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210" windowWidth="18000" windowHeight="9885" tabRatio="728" activeTab="7"/>
  </bookViews>
  <sheets>
    <sheet name="LEER" sheetId="1" r:id="rId1"/>
    <sheet name="tabProd" sheetId="2" state="hidden" r:id="rId2"/>
    <sheet name="datos_PRODUCCION" sheetId="3" r:id="rId3"/>
    <sheet name="GrafProd" sheetId="4" r:id="rId4"/>
    <sheet name="tabMER" sheetId="5" state="hidden" r:id="rId5"/>
    <sheet name="datos_MERITO" sheetId="6" r:id="rId6"/>
    <sheet name="GrafMER" sheetId="7" r:id="rId7"/>
    <sheet name="datos_VIDA" sheetId="8" r:id="rId8"/>
  </sheets>
  <definedNames>
    <definedName name="_xlnm._FilterDatabase" localSheetId="5" hidden="1">'datos_MERITO'!$A$10:$AH$158</definedName>
    <definedName name="_xlnm._FilterDatabase" localSheetId="2" hidden="1">'datos_PRODUCCION'!$A$10:$R$392</definedName>
    <definedName name="_xlnm._FilterDatabase" localSheetId="7" hidden="1">'datos_VIDA'!$A$10:$Y$210</definedName>
  </definedNames>
  <calcPr fullCalcOnLoad="1"/>
  <pivotCaches>
    <pivotCache cacheId="2" r:id="rId9"/>
    <pivotCache cacheId="1" r:id="rId10"/>
  </pivotCaches>
</workbook>
</file>

<file path=xl/comments3.xml><?xml version="1.0" encoding="utf-8"?>
<comments xmlns="http://schemas.openxmlformats.org/spreadsheetml/2006/main">
  <authors>
    <author> Bernardo Vargas</author>
    <author>BVL</author>
  </authors>
  <commentLis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0">
      <text>
        <r>
          <rPr>
            <b/>
            <sz val="8"/>
            <rFont val="Tahoma"/>
            <family val="2"/>
          </rPr>
          <t>Fecha de Nacimiento de la vaca</t>
        </r>
      </text>
    </comment>
    <comment ref="L10" authorId="0">
      <text>
        <r>
          <rPr>
            <b/>
            <sz val="8"/>
            <rFont val="Tahoma"/>
            <family val="2"/>
          </rPr>
          <t xml:space="preserve"> % de consanguinidad de la vaca</t>
        </r>
      </text>
    </comment>
    <comment ref="R10" authorId="0">
      <text>
        <r>
          <rPr>
            <b/>
            <sz val="8"/>
            <rFont val="Tahoma"/>
            <family val="2"/>
          </rPr>
          <t xml:space="preserve"> Número de lactancias (parciales o totales) que contribuyeron a la presente evaluación</t>
        </r>
      </text>
    </comment>
    <comment ref="K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0"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0"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P10"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K6" authorId="0">
      <text>
        <r>
          <rPr>
            <sz val="8"/>
            <rFont val="Tahoma"/>
            <family val="2"/>
          </rPr>
          <t xml:space="preserve">PROMEDIO DEL GRUPO SELECCIONADO ABAJO SEGUN LOS CRITERIOS DEFINIDOS
</t>
        </r>
      </text>
    </comment>
    <comment ref="K8" authorId="0">
      <text>
        <r>
          <rPr>
            <sz val="8"/>
            <rFont val="Tahoma"/>
            <family val="2"/>
          </rPr>
          <t xml:space="preserve">VALOR MINIMO ENTRE EL  GRUPO SELECCIONADO ABAJO SEGUN LOS CRITERIOS DEFINIDOS
</t>
        </r>
      </text>
    </comment>
    <comment ref="K9" authorId="0">
      <text>
        <r>
          <rPr>
            <sz val="8"/>
            <rFont val="Tahoma"/>
            <family val="2"/>
          </rPr>
          <t xml:space="preserve">VALOR MAXIMO ENTRE EL  GRUPO SELECCIONADO ABAJO SEGUN LOS CRITERIOS DEFINIDOS
</t>
        </r>
      </text>
    </comment>
    <comment ref="K7" authorId="0">
      <text>
        <r>
          <rPr>
            <sz val="8"/>
            <rFont val="Tahoma"/>
            <family val="2"/>
          </rPr>
          <t xml:space="preserve">NUMERO DE ANIMALES EN EL GRUPO SELECCIONADO ABAJO SEGUN LOS CRITERIOS DEFINIDOS
</t>
        </r>
      </text>
    </comment>
    <comment ref="F10" authorId="0">
      <text>
        <r>
          <rPr>
            <b/>
            <sz val="8"/>
            <rFont val="Tahoma"/>
            <family val="2"/>
          </rPr>
          <t>Código de Registro Genealógico</t>
        </r>
        <r>
          <rPr>
            <sz val="8"/>
            <rFont val="Tahoma"/>
            <family val="2"/>
          </rPr>
          <t xml:space="preserve">
</t>
        </r>
      </text>
    </comment>
    <comment ref="A10" authorId="1">
      <text>
        <r>
          <rPr>
            <b/>
            <sz val="9"/>
            <rFont val="Tahoma"/>
            <family val="2"/>
          </rPr>
          <t>Zona de  Vida</t>
        </r>
      </text>
    </comment>
    <comment ref="C10" authorId="1">
      <text>
        <r>
          <rPr>
            <b/>
            <sz val="9"/>
            <rFont val="Tahoma"/>
            <family val="2"/>
          </rPr>
          <t>Raza:
Se reporta composición racial en octavos</t>
        </r>
      </text>
    </comment>
    <comment ref="B10" authorId="1">
      <text>
        <r>
          <rPr>
            <b/>
            <sz val="9"/>
            <rFont val="Tahoma"/>
            <family val="2"/>
          </rPr>
          <t xml:space="preserve">Grupo Racial </t>
        </r>
        <r>
          <rPr>
            <sz val="9"/>
            <rFont val="Tahoma"/>
            <family val="2"/>
          </rPr>
          <t xml:space="preserve">
</t>
        </r>
      </text>
    </comment>
  </commentList>
</comments>
</file>

<file path=xl/comments6.xml><?xml version="1.0" encoding="utf-8"?>
<comments xmlns="http://schemas.openxmlformats.org/spreadsheetml/2006/main">
  <authors>
    <author> Bernardo Vargas</author>
    <author>BVL</author>
  </authors>
  <commentLis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0">
      <text>
        <r>
          <rPr>
            <b/>
            <sz val="8"/>
            <rFont val="Tahoma"/>
            <family val="2"/>
          </rPr>
          <t>Fecha de Nacimiento de la vaca</t>
        </r>
      </text>
    </comment>
    <comment ref="L10" authorId="0">
      <text>
        <r>
          <rPr>
            <b/>
            <sz val="8"/>
            <rFont val="Tahoma"/>
            <family val="2"/>
          </rPr>
          <t xml:space="preserve"> % de consanguinidad de la vaca</t>
        </r>
      </text>
    </comment>
    <comment ref="R10" authorId="0">
      <text>
        <r>
          <rPr>
            <b/>
            <sz val="8"/>
            <rFont val="Tahoma"/>
            <family val="2"/>
          </rPr>
          <t xml:space="preserve"> Número de lactancias (parciales o totales) que contribuyeron a la presente evaluación</t>
        </r>
      </text>
    </comment>
    <comment ref="K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0"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0"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T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X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0" authorId="0">
      <text>
        <r>
          <rPr>
            <b/>
            <sz val="8"/>
            <rFont val="Tahoma"/>
            <family val="2"/>
          </rPr>
          <t xml:space="preserve"> Número de lactancias (parciales o totales) que contribuyeron a la presente evaluación</t>
        </r>
      </text>
    </comment>
    <comment ref="Z10" authorId="0">
      <text>
        <r>
          <rPr>
            <b/>
            <sz val="8"/>
            <rFont val="Tahoma"/>
            <family val="2"/>
          </rPr>
          <t xml:space="preserve"> Número de lactancias (parciales o totales) que contribuyeron a la presente evaluación</t>
        </r>
      </text>
    </comment>
    <comment ref="S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W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P10" authorId="0">
      <text>
        <r>
          <rPr>
            <b/>
            <sz val="8"/>
            <color indexed="10"/>
            <rFont val="Tahoma"/>
            <family val="2"/>
          </rPr>
          <t>Rango percentil:</t>
        </r>
        <r>
          <rPr>
            <b/>
            <sz val="8"/>
            <rFont val="Tahoma"/>
            <family val="2"/>
          </rPr>
          <t xml:space="preserve">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AH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 ref="E6" authorId="0">
      <text>
        <r>
          <rPr>
            <sz val="8"/>
            <rFont val="Tahoma"/>
            <family val="2"/>
          </rPr>
          <t xml:space="preserve">PROMEDIO DEL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E7" authorId="0">
      <text>
        <r>
          <rPr>
            <sz val="8"/>
            <rFont val="Tahoma"/>
            <family val="2"/>
          </rPr>
          <t xml:space="preserve">NUMERO DE ANIMALES EN EL GRUPO SELECCIONADO ABAJO SEGUN LOS CRITERIOS DEFINIDOS
</t>
        </r>
      </text>
    </comment>
    <comment ref="AE10" authorId="0">
      <text>
        <r>
          <rPr>
            <b/>
            <sz val="8"/>
            <rFont val="Tahoma"/>
            <family val="2"/>
          </rPr>
          <t xml:space="preserve"> </t>
        </r>
        <r>
          <rPr>
            <b/>
            <sz val="8"/>
            <color indexed="10"/>
            <rFont val="Tahoma"/>
            <family val="2"/>
          </rPr>
          <t>Meses de Vida Productiva</t>
        </r>
        <r>
          <rPr>
            <b/>
            <sz val="8"/>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F10" authorId="0">
      <text>
        <r>
          <rPr>
            <b/>
            <sz val="8"/>
            <color indexed="10"/>
            <rFont val="Tahoma"/>
            <family val="2"/>
          </rPr>
          <t xml:space="preserve">Habilidad transmisora Predicha </t>
        </r>
        <r>
          <rPr>
            <b/>
            <sz val="8"/>
            <rFont val="Tahoma"/>
            <family val="2"/>
          </rPr>
          <t xml:space="preserve">PTA (meses) de la vaca dentro de la población nacional de su raza
</t>
        </r>
        <r>
          <rPr>
            <b/>
            <sz val="8"/>
            <color indexed="10"/>
            <rFont val="Tahoma"/>
            <family val="2"/>
          </rPr>
          <t xml:space="preserve">Interpretación: </t>
        </r>
        <r>
          <rPr>
            <b/>
            <sz val="8"/>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G10" authorId="0">
      <text>
        <r>
          <rPr>
            <b/>
            <sz val="8"/>
            <color indexed="10"/>
            <rFont val="Tahoma"/>
            <family val="2"/>
          </rPr>
          <t>% Confiabilidad</t>
        </r>
        <r>
          <rPr>
            <b/>
            <sz val="8"/>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A10" authorId="0">
      <text>
        <r>
          <rPr>
            <b/>
            <sz val="8"/>
            <color indexed="10"/>
            <rFont val="Tahoma"/>
            <family val="2"/>
          </rPr>
          <t xml:space="preserve">Días Abiertos </t>
        </r>
        <r>
          <rPr>
            <b/>
            <sz val="8"/>
            <rFont val="Tahoma"/>
            <family val="2"/>
          </rPr>
          <t>Promedio de días abiertos para la vaca respectiva (se calcula con base en todos los partos disponibles)</t>
        </r>
      </text>
    </comment>
    <comment ref="AB10" authorId="0">
      <text>
        <r>
          <rPr>
            <b/>
            <sz val="8"/>
            <color indexed="10"/>
            <rFont val="Tahoma"/>
            <family val="2"/>
          </rPr>
          <t xml:space="preserve">Habilidad transmisora Predicha </t>
        </r>
        <r>
          <rPr>
            <b/>
            <sz val="8"/>
            <rFont val="Tahoma"/>
            <family val="2"/>
          </rPr>
          <t xml:space="preserve">PTA (días) de la vaca dentro de la población nacional de su raza
</t>
        </r>
        <r>
          <rPr>
            <b/>
            <sz val="8"/>
            <color indexed="10"/>
            <rFont val="Tahoma"/>
            <family val="2"/>
          </rPr>
          <t xml:space="preserve">Interpretación: </t>
        </r>
        <r>
          <rPr>
            <b/>
            <sz val="8"/>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C10" authorId="0">
      <text>
        <r>
          <rPr>
            <b/>
            <sz val="8"/>
            <color indexed="10"/>
            <rFont val="Tahoma"/>
            <family val="2"/>
          </rPr>
          <t>% Confiabilidad</t>
        </r>
        <r>
          <rPr>
            <b/>
            <sz val="8"/>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D10" authorId="0">
      <text>
        <r>
          <rPr>
            <b/>
            <sz val="8"/>
            <rFont val="Tahoma"/>
            <family val="2"/>
          </rPr>
          <t xml:space="preserve"> Número de partos con días abiertos contabilizados</t>
        </r>
      </text>
    </comment>
    <comment ref="F10" authorId="0">
      <text>
        <r>
          <rPr>
            <b/>
            <sz val="8"/>
            <rFont val="Tahoma"/>
            <family val="2"/>
          </rPr>
          <t>Código de Registro Genealógico</t>
        </r>
        <r>
          <rPr>
            <sz val="8"/>
            <rFont val="Tahoma"/>
            <family val="2"/>
          </rPr>
          <t xml:space="preserve">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List>
</comments>
</file>

<file path=xl/comments8.xml><?xml version="1.0" encoding="utf-8"?>
<comments xmlns="http://schemas.openxmlformats.org/spreadsheetml/2006/main">
  <authors>
    <author> Bernardo Vargas</author>
    <author>BVL</author>
    <author>BVARGAS</author>
  </authors>
  <commentList>
    <comment ref="E6" authorId="0">
      <text>
        <r>
          <rPr>
            <sz val="8"/>
            <rFont val="Tahoma"/>
            <family val="2"/>
          </rPr>
          <t xml:space="preserve">PROMEDIO DEL GRUPO SELECCIONADO ABAJO SEGUN LOS CRITERIOS DEFINIDOS
</t>
        </r>
      </text>
    </comment>
    <comment ref="E7" authorId="0">
      <text>
        <r>
          <rPr>
            <sz val="8"/>
            <rFont val="Tahoma"/>
            <family val="2"/>
          </rPr>
          <t xml:space="preserve">NUMERO DE ANIMALES EN 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F10" authorId="0">
      <text>
        <r>
          <rPr>
            <b/>
            <sz val="8"/>
            <rFont val="Tahoma"/>
            <family val="2"/>
          </rPr>
          <t>Código de Registro Genealógico</t>
        </r>
        <r>
          <rPr>
            <sz val="8"/>
            <rFont val="Tahoma"/>
            <family val="2"/>
          </rPr>
          <t xml:space="preserve">
</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K10" authorId="0">
      <text>
        <r>
          <rPr>
            <b/>
            <sz val="8"/>
            <rFont val="Tahoma"/>
            <family val="2"/>
          </rPr>
          <t>Fecha de Nacimiento de la vaca</t>
        </r>
      </text>
    </comment>
    <comment ref="M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N10" authorId="0">
      <text>
        <r>
          <rPr>
            <b/>
            <sz val="8"/>
            <rFont val="Tahoma"/>
            <family val="2"/>
          </rPr>
          <t>Número Total de Lactancias contabilizadas</t>
        </r>
      </text>
    </comment>
    <comment ref="O10" authorId="0">
      <text>
        <r>
          <rPr>
            <b/>
            <sz val="8"/>
            <color indexed="10"/>
            <rFont val="Tahoma"/>
            <family val="2"/>
          </rPr>
          <t xml:space="preserve"> Producción Total Acumulada</t>
        </r>
        <r>
          <rPr>
            <b/>
            <sz val="8"/>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0" authorId="0">
      <text>
        <r>
          <rPr>
            <b/>
            <sz val="8"/>
            <rFont val="Tahoma"/>
            <family val="2"/>
          </rPr>
          <t>Total de Días en Ordeño Acumulados sobre todas las lactancias</t>
        </r>
      </text>
    </comment>
    <comment ref="Q10" authorId="0">
      <text>
        <r>
          <rPr>
            <b/>
            <sz val="8"/>
            <color indexed="10"/>
            <rFont val="Tahoma"/>
            <family val="2"/>
          </rPr>
          <t>% Promedio de Grasa en Leche a lo largo de todas las lactancias</t>
        </r>
      </text>
    </comment>
    <comment ref="R10" authorId="0">
      <text>
        <r>
          <rPr>
            <b/>
            <sz val="8"/>
            <color indexed="10"/>
            <rFont val="Tahoma"/>
            <family val="2"/>
          </rPr>
          <t>Número de muestras de grasa analizadas a lo largo de todas las lactancias</t>
        </r>
      </text>
    </comment>
    <comment ref="J10" authorId="2">
      <text>
        <r>
          <rPr>
            <b/>
            <sz val="9"/>
            <rFont val="Tahoma"/>
            <family val="2"/>
          </rPr>
          <t>STATUS ACTUAL DE LA VACA
DESCAR: YA DESCARTADA
SI_P305: TODAVIA ACTIVA EN EL HATO</t>
        </r>
      </text>
    </comment>
    <comment ref="W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S10" authorId="0">
      <text>
        <r>
          <rPr>
            <b/>
            <sz val="8"/>
            <color indexed="10"/>
            <rFont val="Tahoma"/>
            <family val="2"/>
          </rPr>
          <t>% Promedio de Proteína en Leche a lo largo de todas las lactancias</t>
        </r>
      </text>
    </comment>
    <comment ref="T10" authorId="0">
      <text>
        <r>
          <rPr>
            <b/>
            <sz val="8"/>
            <color indexed="10"/>
            <rFont val="Tahoma"/>
            <family val="2"/>
          </rPr>
          <t>Número de muestras de proteína analizadas a lo largo de todas las lactancias</t>
        </r>
      </text>
    </comment>
    <comment ref="U10" authorId="0">
      <text>
        <r>
          <rPr>
            <b/>
            <sz val="8"/>
            <color indexed="10"/>
            <rFont val="Tahoma"/>
            <family val="2"/>
          </rPr>
          <t>% Promedio de Sólidos Totales en Leche a lo largo de todas las lactancias</t>
        </r>
      </text>
    </comment>
    <comment ref="V10" authorId="0">
      <text>
        <r>
          <rPr>
            <b/>
            <sz val="8"/>
            <color indexed="10"/>
            <rFont val="Tahoma"/>
            <family val="2"/>
          </rPr>
          <t>Número de muestras deSólidos Totales analizadas a lo largo de todas las lactancias</t>
        </r>
      </text>
    </comment>
    <comment ref="X10"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Y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List>
</comments>
</file>

<file path=xl/sharedStrings.xml><?xml version="1.0" encoding="utf-8"?>
<sst xmlns="http://schemas.openxmlformats.org/spreadsheetml/2006/main" count="5816" uniqueCount="761">
  <si>
    <t>14H2687</t>
  </si>
  <si>
    <t>014HO02687</t>
  </si>
  <si>
    <t>7H6352</t>
  </si>
  <si>
    <t>007HO06352</t>
  </si>
  <si>
    <t xml:space="preserve"> </t>
  </si>
  <si>
    <t>11H3243</t>
  </si>
  <si>
    <t>011HO03243</t>
  </si>
  <si>
    <t>14H2696</t>
  </si>
  <si>
    <t>014HO02696</t>
  </si>
  <si>
    <t>Raza</t>
  </si>
  <si>
    <t>Finca</t>
  </si>
  <si>
    <t>Vaca</t>
  </si>
  <si>
    <t>Padre</t>
  </si>
  <si>
    <t>Padre NAAB</t>
  </si>
  <si>
    <t>Madre</t>
  </si>
  <si>
    <t>29H9155</t>
  </si>
  <si>
    <t>029HO09155</t>
  </si>
  <si>
    <t>206H4</t>
  </si>
  <si>
    <t>206HO00004</t>
  </si>
  <si>
    <t>11H5089</t>
  </si>
  <si>
    <t>011HO05089</t>
  </si>
  <si>
    <t>Haber nacido después del 31-12-2001</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</si>
  <si>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</si>
  <si>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</si>
  <si>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</si>
  <si>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</si>
  <si>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</si>
  <si>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</si>
  <si>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</si>
  <si>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</si>
  <si>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</si>
  <si>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</si>
  <si>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</si>
  <si>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9H2315</t>
  </si>
  <si>
    <t>009HO02315</t>
  </si>
  <si>
    <t>73H2400</t>
  </si>
  <si>
    <t>073HO02400</t>
  </si>
  <si>
    <t>MER</t>
  </si>
  <si>
    <t>VACAS DE ALTA PRODUCCION (se ordenan por PTA_leche):</t>
  </si>
  <si>
    <t>También deben cumplir todos los requisitos anteriores</t>
  </si>
  <si>
    <t>11H5153</t>
  </si>
  <si>
    <t>011HO05153</t>
  </si>
  <si>
    <t>1H5505</t>
  </si>
  <si>
    <t>001HO05505</t>
  </si>
  <si>
    <t>11H6008</t>
  </si>
  <si>
    <t>011HO06008</t>
  </si>
  <si>
    <t>97H76</t>
  </si>
  <si>
    <t>097HO00076</t>
  </si>
  <si>
    <t>6H817</t>
  </si>
  <si>
    <t>006HO00817</t>
  </si>
  <si>
    <t>29H8343</t>
  </si>
  <si>
    <t>029HO08343</t>
  </si>
  <si>
    <t>73H2479</t>
  </si>
  <si>
    <t>073HO02479</t>
  </si>
  <si>
    <t>23H604</t>
  </si>
  <si>
    <t>023HO00604</t>
  </si>
  <si>
    <t>11H4662</t>
  </si>
  <si>
    <t>011HO04662</t>
  </si>
  <si>
    <t>29H7732</t>
  </si>
  <si>
    <t>029HO07732</t>
  </si>
  <si>
    <t>97H21</t>
  </si>
  <si>
    <t>097HO00021</t>
  </si>
  <si>
    <t>7H6076</t>
  </si>
  <si>
    <t>007HO06076</t>
  </si>
  <si>
    <t>11H5137</t>
  </si>
  <si>
    <t>011HO05137</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</si>
  <si>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</si>
  <si>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</si>
  <si>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</si>
  <si>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</si>
  <si>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</si>
  <si>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29H9436</t>
  </si>
  <si>
    <t>029HO09436</t>
  </si>
  <si>
    <t>7H6417</t>
  </si>
  <si>
    <t>007HO06417</t>
  </si>
  <si>
    <t>7H6753</t>
  </si>
  <si>
    <t>007HO06753</t>
  </si>
  <si>
    <t>73H2239</t>
  </si>
  <si>
    <t>073HO02239</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</si>
  <si>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</si>
  <si>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</si>
  <si>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</si>
  <si>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</si>
  <si>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</si>
  <si>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</si>
  <si>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</si>
  <si>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</si>
  <si>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</si>
  <si>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</si>
  <si>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</si>
  <si>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</si>
  <si>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</si>
  <si>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</si>
  <si>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</si>
  <si>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</si>
  <si>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</si>
  <si>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</si>
  <si>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</si>
  <si>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</si>
  <si>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</si>
  <si>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</si>
  <si>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</si>
  <si>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</si>
  <si>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LT27</t>
  </si>
  <si>
    <t>Promedio de $MER</t>
  </si>
  <si>
    <t>DIAS_AB</t>
  </si>
  <si>
    <t>PTADA</t>
  </si>
  <si>
    <t>ConfDA</t>
  </si>
  <si>
    <t>nDA</t>
  </si>
  <si>
    <t>promedio==&gt;</t>
  </si>
  <si>
    <t>7H6326</t>
  </si>
  <si>
    <t>007HO06326</t>
  </si>
  <si>
    <t>MN19</t>
  </si>
  <si>
    <t>29H9568</t>
  </si>
  <si>
    <t>029HO09568</t>
  </si>
  <si>
    <t xml:space="preserve">Además deben contar con un estimado de Vida Productiva </t>
  </si>
  <si>
    <t>11H6414</t>
  </si>
  <si>
    <t>011HO06414</t>
  </si>
  <si>
    <t>11H6720</t>
  </si>
  <si>
    <t>011HO06720</t>
  </si>
  <si>
    <t>29H9023</t>
  </si>
  <si>
    <t>029HO09023</t>
  </si>
  <si>
    <t>11H6715</t>
  </si>
  <si>
    <t>011HO06715</t>
  </si>
  <si>
    <t>7H6745</t>
  </si>
  <si>
    <t>007HO06745</t>
  </si>
  <si>
    <t>7H6960</t>
  </si>
  <si>
    <t>007HO06960</t>
  </si>
  <si>
    <t>1H5579</t>
  </si>
  <si>
    <t>001HO05579</t>
  </si>
  <si>
    <t>39H750</t>
  </si>
  <si>
    <t>039HO00750</t>
  </si>
  <si>
    <t>J8</t>
  </si>
  <si>
    <t>J2</t>
  </si>
  <si>
    <t>7J535</t>
  </si>
  <si>
    <t>007JE00535</t>
  </si>
  <si>
    <t>14J316</t>
  </si>
  <si>
    <t>014JE00316</t>
  </si>
  <si>
    <t>200J115</t>
  </si>
  <si>
    <t>200JE00115</t>
  </si>
  <si>
    <t>7J605</t>
  </si>
  <si>
    <t>007JE00605</t>
  </si>
  <si>
    <t>163J900</t>
  </si>
  <si>
    <t>7J424</t>
  </si>
  <si>
    <t>007JE00424</t>
  </si>
  <si>
    <t>122J5090</t>
  </si>
  <si>
    <t>122JE05090</t>
  </si>
  <si>
    <t>7J472</t>
  </si>
  <si>
    <t>007JE00472</t>
  </si>
  <si>
    <t>1J479</t>
  </si>
  <si>
    <t>001JE00479</t>
  </si>
  <si>
    <t>29J3252</t>
  </si>
  <si>
    <t>029JE03252</t>
  </si>
  <si>
    <t>9J214</t>
  </si>
  <si>
    <t>009JE00214</t>
  </si>
  <si>
    <t>7J710</t>
  </si>
  <si>
    <t>007JE00710</t>
  </si>
  <si>
    <t>7J284</t>
  </si>
  <si>
    <t>007JE00284</t>
  </si>
  <si>
    <t>7J399</t>
  </si>
  <si>
    <t>007JE00399</t>
  </si>
  <si>
    <t>7J563</t>
  </si>
  <si>
    <t>007JE00563</t>
  </si>
  <si>
    <t>1J330</t>
  </si>
  <si>
    <t>140JE00330</t>
  </si>
  <si>
    <t>164J1</t>
  </si>
  <si>
    <t>164JE00001</t>
  </si>
  <si>
    <t>29J3202</t>
  </si>
  <si>
    <t>029JE03202</t>
  </si>
  <si>
    <t>MN41987</t>
  </si>
  <si>
    <t>7J590</t>
  </si>
  <si>
    <t>007JE00590</t>
  </si>
  <si>
    <t>122J5181</t>
  </si>
  <si>
    <t>122JE05181</t>
  </si>
  <si>
    <t>14J323</t>
  </si>
  <si>
    <t>014JE00323</t>
  </si>
  <si>
    <t>11J656</t>
  </si>
  <si>
    <t>011JE00656</t>
  </si>
  <si>
    <t>7J442</t>
  </si>
  <si>
    <t>007JE00442</t>
  </si>
  <si>
    <t>7J696</t>
  </si>
  <si>
    <t>505JE00101</t>
  </si>
  <si>
    <t>1J480</t>
  </si>
  <si>
    <t>001JE00480</t>
  </si>
  <si>
    <t>HXJ</t>
  </si>
  <si>
    <t>H7J1</t>
  </si>
  <si>
    <t>H4J4</t>
  </si>
  <si>
    <t>7H6015</t>
  </si>
  <si>
    <t>007HO06015</t>
  </si>
  <si>
    <t>H6J2</t>
  </si>
  <si>
    <t>9H2433</t>
  </si>
  <si>
    <t>009HO02433</t>
  </si>
  <si>
    <t>11J596</t>
  </si>
  <si>
    <t>011JE00596</t>
  </si>
  <si>
    <t>122J5107</t>
  </si>
  <si>
    <t>122JE05107</t>
  </si>
  <si>
    <t>H5J3</t>
  </si>
  <si>
    <t>14H3738</t>
  </si>
  <si>
    <t>014HO03738</t>
  </si>
  <si>
    <t>11H4712</t>
  </si>
  <si>
    <t>011HO04712</t>
  </si>
  <si>
    <t>J6H2</t>
  </si>
  <si>
    <t>29J3256</t>
  </si>
  <si>
    <t>029JE03256</t>
  </si>
  <si>
    <t>1H5306</t>
  </si>
  <si>
    <t>001HO05306</t>
  </si>
  <si>
    <t>11H6440</t>
  </si>
  <si>
    <t>011HO06440</t>
  </si>
  <si>
    <t>14H3597</t>
  </si>
  <si>
    <t>014HO03597</t>
  </si>
  <si>
    <t>11H7208</t>
  </si>
  <si>
    <t>011HO07208</t>
  </si>
  <si>
    <t>11H3708</t>
  </si>
  <si>
    <t>011HO03708</t>
  </si>
  <si>
    <t>122H1283</t>
  </si>
  <si>
    <t>122HO01283</t>
  </si>
  <si>
    <t>7H6758</t>
  </si>
  <si>
    <t>007HO06758</t>
  </si>
  <si>
    <t>122H1375</t>
  </si>
  <si>
    <t>122HO01375</t>
  </si>
  <si>
    <t>11H6016</t>
  </si>
  <si>
    <t>011HO06016</t>
  </si>
  <si>
    <t>11H4400</t>
  </si>
  <si>
    <t>011HO04400</t>
  </si>
  <si>
    <t>29H8856</t>
  </si>
  <si>
    <t>029HO08856</t>
  </si>
  <si>
    <t>72H873</t>
  </si>
  <si>
    <t>072HO00873</t>
  </si>
  <si>
    <t>HXPS</t>
  </si>
  <si>
    <t>PS5H3</t>
  </si>
  <si>
    <t>7B739</t>
  </si>
  <si>
    <t>007BS00739</t>
  </si>
  <si>
    <t>PS6H2</t>
  </si>
  <si>
    <t>11B594</t>
  </si>
  <si>
    <t>011BS00594</t>
  </si>
  <si>
    <t>7B750</t>
  </si>
  <si>
    <t>007BS00750</t>
  </si>
  <si>
    <t>PS7H1</t>
  </si>
  <si>
    <t>7B736</t>
  </si>
  <si>
    <t>007BS00736</t>
  </si>
  <si>
    <t>L2933</t>
  </si>
  <si>
    <t>7B752</t>
  </si>
  <si>
    <t>007BS00752</t>
  </si>
  <si>
    <t>PS8</t>
  </si>
  <si>
    <t>7B733</t>
  </si>
  <si>
    <t>007BS00733</t>
  </si>
  <si>
    <t>JXPS</t>
  </si>
  <si>
    <t>PS6J2</t>
  </si>
  <si>
    <t>J4PS4</t>
  </si>
  <si>
    <t>1B528</t>
  </si>
  <si>
    <t>001BS00528</t>
  </si>
  <si>
    <t>1J346</t>
  </si>
  <si>
    <t>001JE00346</t>
  </si>
  <si>
    <t>G8</t>
  </si>
  <si>
    <t>1G400</t>
  </si>
  <si>
    <t>001GU00400</t>
  </si>
  <si>
    <t>FR25950</t>
  </si>
  <si>
    <t>Grupo</t>
  </si>
  <si>
    <t>Zona</t>
  </si>
  <si>
    <t>Resultados de evaluación genética de vacas lecheras- Grupo de vacas de ALTA PRODUCCION</t>
  </si>
  <si>
    <t>Registro</t>
  </si>
  <si>
    <t>bmh-p</t>
  </si>
  <si>
    <t>bmh-mb</t>
  </si>
  <si>
    <t>bp-mb</t>
  </si>
  <si>
    <t>bmh-t</t>
  </si>
  <si>
    <t>bh-mb</t>
  </si>
  <si>
    <t>bh-p</t>
  </si>
  <si>
    <t>bh-t</t>
  </si>
  <si>
    <t>bmh-m</t>
  </si>
  <si>
    <t>200J310</t>
  </si>
  <si>
    <t>200JE00310</t>
  </si>
  <si>
    <t>14J326</t>
  </si>
  <si>
    <t>014JE00326</t>
  </si>
  <si>
    <t>HONLD651</t>
  </si>
  <si>
    <t>bs-t</t>
  </si>
  <si>
    <t>29J3241</t>
  </si>
  <si>
    <t>029JE03241</t>
  </si>
  <si>
    <t>71J162</t>
  </si>
  <si>
    <t>071JE00162</t>
  </si>
  <si>
    <t>J7H1</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</si>
  <si>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</si>
  <si>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</si>
  <si>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</si>
  <si>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</si>
  <si>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</si>
  <si>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</si>
  <si>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</si>
  <si>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</si>
  <si>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097JE00534</t>
  </si>
  <si>
    <t>122J5198</t>
  </si>
  <si>
    <t>122JE05198</t>
  </si>
  <si>
    <t>7J335</t>
  </si>
  <si>
    <t>007JE00335</t>
  </si>
  <si>
    <t>14J301</t>
  </si>
  <si>
    <t>014JE00301</t>
  </si>
  <si>
    <t>7H6972</t>
  </si>
  <si>
    <t>007HO06972</t>
  </si>
  <si>
    <t>7H6809</t>
  </si>
  <si>
    <t>007HO06809</t>
  </si>
  <si>
    <t>14H2736</t>
  </si>
  <si>
    <t>014HO02736</t>
  </si>
  <si>
    <t>J5H3</t>
  </si>
  <si>
    <t>14H3726</t>
  </si>
  <si>
    <t>014HO03726</t>
  </si>
  <si>
    <t>29H10009</t>
  </si>
  <si>
    <t>029HO10009</t>
  </si>
  <si>
    <t>29H10793</t>
  </si>
  <si>
    <t>029HO10793</t>
  </si>
  <si>
    <t>7H6823</t>
  </si>
  <si>
    <t>007HO06823</t>
  </si>
  <si>
    <t>29H10356</t>
  </si>
  <si>
    <t>029HO10356</t>
  </si>
  <si>
    <t>11H5929</t>
  </si>
  <si>
    <t>011HO05929</t>
  </si>
  <si>
    <t>29H9033</t>
  </si>
  <si>
    <t>029HO09033</t>
  </si>
  <si>
    <t>L1344</t>
  </si>
  <si>
    <t>7B758</t>
  </si>
  <si>
    <t>007BS00758</t>
  </si>
  <si>
    <t>29J3255</t>
  </si>
  <si>
    <t>029JE03255</t>
  </si>
  <si>
    <t>198H30</t>
  </si>
  <si>
    <t>198HO00030</t>
  </si>
  <si>
    <t>Además deben tener al menos 1 lactancia con datos de grasa y proteína registrados (al menos 2)</t>
  </si>
  <si>
    <t>7J254</t>
  </si>
  <si>
    <t>007JE00254</t>
  </si>
  <si>
    <t>9J202</t>
  </si>
  <si>
    <t>009JE00202</t>
  </si>
  <si>
    <t>14J365</t>
  </si>
  <si>
    <t>014JE00365</t>
  </si>
  <si>
    <t>140J330</t>
  </si>
  <si>
    <t>14H3831</t>
  </si>
  <si>
    <t>014HO03831</t>
  </si>
  <si>
    <t>73H2741</t>
  </si>
  <si>
    <t>073HO02741</t>
  </si>
  <si>
    <t>11H5762</t>
  </si>
  <si>
    <t>011HO05762</t>
  </si>
  <si>
    <t>7H7463</t>
  </si>
  <si>
    <t>007HO07463</t>
  </si>
  <si>
    <t>IA11</t>
  </si>
  <si>
    <t>7H5471</t>
  </si>
  <si>
    <t>007HO05471</t>
  </si>
  <si>
    <t>11H6992</t>
  </si>
  <si>
    <t>011HO06992</t>
  </si>
  <si>
    <t>H97075</t>
  </si>
  <si>
    <t>97H3689</t>
  </si>
  <si>
    <t>097HO03689</t>
  </si>
  <si>
    <t>1H6345</t>
  </si>
  <si>
    <t>001HO06345</t>
  </si>
  <si>
    <t>PS5J3</t>
  </si>
  <si>
    <t>L4510</t>
  </si>
  <si>
    <t>71J146</t>
  </si>
  <si>
    <t>071JE00146</t>
  </si>
  <si>
    <t>7J577</t>
  </si>
  <si>
    <t>007JE00577</t>
  </si>
  <si>
    <t>29H10799</t>
  </si>
  <si>
    <t>029HO10799</t>
  </si>
  <si>
    <t>LT25</t>
  </si>
  <si>
    <t>210H6</t>
  </si>
  <si>
    <t>210HO00006</t>
  </si>
  <si>
    <t>9G131</t>
  </si>
  <si>
    <t>009GU00131</t>
  </si>
  <si>
    <t>OAM7</t>
  </si>
  <si>
    <t>1J566</t>
  </si>
  <si>
    <t>001JE00566</t>
  </si>
  <si>
    <t>9J158</t>
  </si>
  <si>
    <t>009JE00158</t>
  </si>
  <si>
    <t>OAM6</t>
  </si>
  <si>
    <t>J5050</t>
  </si>
  <si>
    <t>7J670</t>
  </si>
  <si>
    <t>007JE00670</t>
  </si>
  <si>
    <t>1J317</t>
  </si>
  <si>
    <t>001JE00317</t>
  </si>
  <si>
    <t>7J576</t>
  </si>
  <si>
    <t>007JE00576</t>
  </si>
  <si>
    <t>236J1607</t>
  </si>
  <si>
    <t>MB464589</t>
  </si>
  <si>
    <t>11H5090</t>
  </si>
  <si>
    <t>011HO05090</t>
  </si>
  <si>
    <t>A15003</t>
  </si>
  <si>
    <t>39H453</t>
  </si>
  <si>
    <t>039HO00453</t>
  </si>
  <si>
    <t>200H4456</t>
  </si>
  <si>
    <t>200HO04456</t>
  </si>
  <si>
    <t>97H2028</t>
  </si>
  <si>
    <t>097HO02028</t>
  </si>
  <si>
    <t>122J5166</t>
  </si>
  <si>
    <t>122JE05166</t>
  </si>
  <si>
    <t>H79101</t>
  </si>
  <si>
    <t>7H6737</t>
  </si>
  <si>
    <t>007HO06737</t>
  </si>
  <si>
    <t>H317436</t>
  </si>
  <si>
    <t>7H5708</t>
  </si>
  <si>
    <t>007HO05708</t>
  </si>
  <si>
    <t>11H6433</t>
  </si>
  <si>
    <t>507HO07515</t>
  </si>
  <si>
    <t>29H11111</t>
  </si>
  <si>
    <t>029HO11111</t>
  </si>
  <si>
    <t>73H2769</t>
  </si>
  <si>
    <t>073HO02769</t>
  </si>
  <si>
    <t>TT9</t>
  </si>
  <si>
    <t>11H4631</t>
  </si>
  <si>
    <t>011HO04631</t>
  </si>
  <si>
    <t>29H10644</t>
  </si>
  <si>
    <t>029HO10644</t>
  </si>
  <si>
    <t>11H6708</t>
  </si>
  <si>
    <t>011HO06708</t>
  </si>
  <si>
    <t>11H4658</t>
  </si>
  <si>
    <t>011HO04658</t>
  </si>
  <si>
    <t>122H1421</t>
  </si>
  <si>
    <t>147HO01146</t>
  </si>
  <si>
    <t>94H11395</t>
  </si>
  <si>
    <t>094HO11395</t>
  </si>
  <si>
    <t>11B571</t>
  </si>
  <si>
    <t>011BS00571</t>
  </si>
  <si>
    <t>L3501</t>
  </si>
  <si>
    <t>7B722</t>
  </si>
  <si>
    <t>007BS00722</t>
  </si>
  <si>
    <t>H4PS4</t>
  </si>
  <si>
    <t>A12011</t>
  </si>
  <si>
    <t>L4779</t>
  </si>
  <si>
    <t>14B288</t>
  </si>
  <si>
    <t>014BS00288</t>
  </si>
  <si>
    <t>Rótulos de fila</t>
  </si>
  <si>
    <t>Promedio de PC305L</t>
  </si>
  <si>
    <t>Rótulos de columna</t>
  </si>
  <si>
    <t>29J3274</t>
  </si>
  <si>
    <t>029JE03274</t>
  </si>
  <si>
    <t>122J5158</t>
  </si>
  <si>
    <t>122JE05158</t>
  </si>
  <si>
    <t>7J570</t>
  </si>
  <si>
    <t>007JE00570</t>
  </si>
  <si>
    <t>29H11138</t>
  </si>
  <si>
    <t>029HO11138</t>
  </si>
  <si>
    <t>97H3318</t>
  </si>
  <si>
    <t>097HO03318</t>
  </si>
  <si>
    <t>HONLD970</t>
  </si>
  <si>
    <t>1J552</t>
  </si>
  <si>
    <t>001JE00552</t>
  </si>
  <si>
    <t>OAM9</t>
  </si>
  <si>
    <t>7J498</t>
  </si>
  <si>
    <t>007JE00498</t>
  </si>
  <si>
    <t>203J0060</t>
  </si>
  <si>
    <t>122J5200</t>
  </si>
  <si>
    <t>122JE05200</t>
  </si>
  <si>
    <t>29J3184</t>
  </si>
  <si>
    <t>029JE03184</t>
  </si>
  <si>
    <t>1J205</t>
  </si>
  <si>
    <t>001JE00205</t>
  </si>
  <si>
    <t>7J667</t>
  </si>
  <si>
    <t>007JE00667</t>
  </si>
  <si>
    <t>1H7557</t>
  </si>
  <si>
    <t>7H7921</t>
  </si>
  <si>
    <t>007HO07921</t>
  </si>
  <si>
    <t>2H44952</t>
  </si>
  <si>
    <t>39H652</t>
  </si>
  <si>
    <t>039HO00652</t>
  </si>
  <si>
    <t>1H1028</t>
  </si>
  <si>
    <t>001HO01028</t>
  </si>
  <si>
    <t>7H5386</t>
  </si>
  <si>
    <t>007HO05386</t>
  </si>
  <si>
    <t>1H7153</t>
  </si>
  <si>
    <t>001HO07153</t>
  </si>
  <si>
    <t>11H7119</t>
  </si>
  <si>
    <t>011HO07119</t>
  </si>
  <si>
    <t>MN4937</t>
  </si>
  <si>
    <t>MN1</t>
  </si>
  <si>
    <t>97H51</t>
  </si>
  <si>
    <t>097HO00051</t>
  </si>
  <si>
    <t>7H6500</t>
  </si>
  <si>
    <t>007HO06500</t>
  </si>
  <si>
    <t>11H5109</t>
  </si>
  <si>
    <t>011HO05109</t>
  </si>
  <si>
    <t>200H4779</t>
  </si>
  <si>
    <t>200HO04779</t>
  </si>
  <si>
    <t>1H83373</t>
  </si>
  <si>
    <t>9H1833</t>
  </si>
  <si>
    <t>009HO01833</t>
  </si>
  <si>
    <t>7H5605</t>
  </si>
  <si>
    <t>007HO05605</t>
  </si>
  <si>
    <t>MN26</t>
  </si>
  <si>
    <t>7H7313</t>
  </si>
  <si>
    <t>007HO07313</t>
  </si>
  <si>
    <t>14H3039</t>
  </si>
  <si>
    <t>014HO03039</t>
  </si>
  <si>
    <t>29H9910</t>
  </si>
  <si>
    <t>029HO09910</t>
  </si>
  <si>
    <t>71H843</t>
  </si>
  <si>
    <t>071HO00843</t>
  </si>
  <si>
    <t>14H2632</t>
  </si>
  <si>
    <t>014HO02632</t>
  </si>
  <si>
    <t>29H10808</t>
  </si>
  <si>
    <t>029HO10808</t>
  </si>
  <si>
    <t>H973223</t>
  </si>
  <si>
    <t>200H4608</t>
  </si>
  <si>
    <t>200HO04608</t>
  </si>
  <si>
    <t>L1350</t>
  </si>
  <si>
    <t>L4010</t>
  </si>
  <si>
    <t>9B85</t>
  </si>
  <si>
    <t>009BS00085</t>
  </si>
  <si>
    <t>6528</t>
  </si>
  <si>
    <t>200J990</t>
  </si>
  <si>
    <t>200JE00990</t>
  </si>
  <si>
    <t>29J3346</t>
  </si>
  <si>
    <t>029JE03346</t>
  </si>
  <si>
    <t>7J620</t>
  </si>
  <si>
    <t>007JE00620</t>
  </si>
  <si>
    <t>7J715</t>
  </si>
  <si>
    <t>007JE00715</t>
  </si>
  <si>
    <t>7J645</t>
  </si>
  <si>
    <t>007JE00645</t>
  </si>
  <si>
    <t>7J510</t>
  </si>
  <si>
    <t>007JE00510</t>
  </si>
  <si>
    <t>200J103</t>
  </si>
  <si>
    <t>200JE00103</t>
  </si>
  <si>
    <t>29H11396</t>
  </si>
  <si>
    <t>029HO11396</t>
  </si>
  <si>
    <t>H970093</t>
  </si>
  <si>
    <t>97H4666</t>
  </si>
  <si>
    <t>097HO04666</t>
  </si>
  <si>
    <t>29H10889</t>
  </si>
  <si>
    <t>029HO10889</t>
  </si>
  <si>
    <t>29H8538</t>
  </si>
  <si>
    <t>029HO08538</t>
  </si>
  <si>
    <t>14H3040</t>
  </si>
  <si>
    <t>014HO03040</t>
  </si>
  <si>
    <t>29H10126</t>
  </si>
  <si>
    <t>029HO10126</t>
  </si>
  <si>
    <t>14G292</t>
  </si>
  <si>
    <t>014GU00292</t>
  </si>
  <si>
    <t>01_J8</t>
  </si>
  <si>
    <t>05_H8</t>
  </si>
  <si>
    <t>ENDIENTE</t>
  </si>
  <si>
    <t>09_PS8</t>
  </si>
  <si>
    <t>23_G8</t>
  </si>
  <si>
    <t>7J408</t>
  </si>
  <si>
    <t>007JE00408</t>
  </si>
  <si>
    <t>7J232</t>
  </si>
  <si>
    <t>007JE00232</t>
  </si>
  <si>
    <t>7J207</t>
  </si>
  <si>
    <t>007JE00207</t>
  </si>
  <si>
    <t>29J2890</t>
  </si>
  <si>
    <t>029JE02890</t>
  </si>
  <si>
    <t>M53</t>
  </si>
  <si>
    <t>M1</t>
  </si>
  <si>
    <t>.</t>
  </si>
  <si>
    <t>7J159</t>
  </si>
  <si>
    <t>007JE00159</t>
  </si>
  <si>
    <t>7J206</t>
  </si>
  <si>
    <t>007JE00206</t>
  </si>
  <si>
    <t>7J476</t>
  </si>
  <si>
    <t>007JE00476</t>
  </si>
  <si>
    <t>7J290</t>
  </si>
  <si>
    <t>007JE00290</t>
  </si>
  <si>
    <t>29J3071</t>
  </si>
  <si>
    <t>029JE03071</t>
  </si>
  <si>
    <t>122J4202</t>
  </si>
  <si>
    <t>122JE04202</t>
  </si>
  <si>
    <t>29J2875</t>
  </si>
  <si>
    <t>029JE02875</t>
  </si>
  <si>
    <t>7J321</t>
  </si>
  <si>
    <t>007JE00321</t>
  </si>
  <si>
    <t>7J259</t>
  </si>
  <si>
    <t>007JE00259</t>
  </si>
  <si>
    <t>122J5111</t>
  </si>
  <si>
    <t>122JE05111</t>
  </si>
  <si>
    <t>7J342</t>
  </si>
  <si>
    <t>007JE00342</t>
  </si>
  <si>
    <t>7J287</t>
  </si>
  <si>
    <t>007JE00287</t>
  </si>
  <si>
    <t>M45</t>
  </si>
  <si>
    <t>29J2866</t>
  </si>
  <si>
    <t>029JE02866</t>
  </si>
  <si>
    <t>14J278</t>
  </si>
  <si>
    <t>014JE00278</t>
  </si>
  <si>
    <t>7J356</t>
  </si>
  <si>
    <t>007JE00356</t>
  </si>
  <si>
    <t>MN2</t>
  </si>
  <si>
    <t>7J212</t>
  </si>
  <si>
    <t>007JE00212</t>
  </si>
  <si>
    <t>7J329</t>
  </si>
  <si>
    <t>007JE00329</t>
  </si>
  <si>
    <t>29J3075</t>
  </si>
  <si>
    <t>029JE03075</t>
  </si>
  <si>
    <t>7J211</t>
  </si>
  <si>
    <t>007JE00211</t>
  </si>
  <si>
    <t>71J107</t>
  </si>
  <si>
    <t>071JE00107</t>
  </si>
  <si>
    <t>14J215</t>
  </si>
  <si>
    <t>014JE00215</t>
  </si>
  <si>
    <t>1J292</t>
  </si>
  <si>
    <t>001JE00292</t>
  </si>
  <si>
    <t>7H289</t>
  </si>
  <si>
    <t>007HO00289</t>
  </si>
  <si>
    <t>11H1937</t>
  </si>
  <si>
    <t>011HO01937</t>
  </si>
  <si>
    <t>11H1641</t>
  </si>
  <si>
    <t>011HO01641</t>
  </si>
  <si>
    <t>9H1708</t>
  </si>
  <si>
    <t>009HO01708</t>
  </si>
  <si>
    <t>11H2869</t>
  </si>
  <si>
    <t>011HO02869</t>
  </si>
  <si>
    <t>3H1760</t>
  </si>
  <si>
    <t>008HO01760</t>
  </si>
  <si>
    <t>23H475</t>
  </si>
  <si>
    <t>023HO00475</t>
  </si>
  <si>
    <t>29H5296</t>
  </si>
  <si>
    <t>029HO05296</t>
  </si>
  <si>
    <t>11H3297</t>
  </si>
  <si>
    <t>011HO03297</t>
  </si>
  <si>
    <t>11H3073</t>
  </si>
  <si>
    <t>011HO03073</t>
  </si>
  <si>
    <t>7H4482</t>
  </si>
  <si>
    <t>007HO04482</t>
  </si>
  <si>
    <t>7H4491</t>
  </si>
  <si>
    <t>007HO04491</t>
  </si>
  <si>
    <t>7H4138</t>
  </si>
  <si>
    <t>007HO04138</t>
  </si>
  <si>
    <t>1H414</t>
  </si>
  <si>
    <t>001HO00414</t>
  </si>
  <si>
    <t>29H5982</t>
  </si>
  <si>
    <t>044HO00160</t>
  </si>
  <si>
    <t>11H2898</t>
  </si>
  <si>
    <t>011HO02898</t>
  </si>
  <si>
    <t>21H380</t>
  </si>
  <si>
    <t>021HO00380</t>
  </si>
  <si>
    <t>7H3118</t>
  </si>
  <si>
    <t>007HO03118</t>
  </si>
  <si>
    <t>11H2325</t>
  </si>
  <si>
    <t>011HO02325</t>
  </si>
  <si>
    <t>122H2513</t>
  </si>
  <si>
    <t>122HO02513</t>
  </si>
  <si>
    <t>7H3649</t>
  </si>
  <si>
    <t>007HO03649</t>
  </si>
  <si>
    <t>7H3948</t>
  </si>
  <si>
    <t>007HO03948</t>
  </si>
  <si>
    <t>7H4246</t>
  </si>
  <si>
    <t>007HO04246</t>
  </si>
  <si>
    <t>7H3257</t>
  </si>
  <si>
    <t>007HO03257</t>
  </si>
  <si>
    <t>29H6425</t>
  </si>
  <si>
    <t>029HO06425</t>
  </si>
  <si>
    <t>14H1933</t>
  </si>
  <si>
    <t>014HO01933</t>
  </si>
  <si>
    <t>7H3425</t>
  </si>
  <si>
    <t>007HO03425</t>
  </si>
  <si>
    <t>7H4984</t>
  </si>
  <si>
    <t>007HO04984</t>
  </si>
  <si>
    <t>7H4367</t>
  </si>
  <si>
    <t>007HO04367</t>
  </si>
  <si>
    <t>11H1931</t>
  </si>
  <si>
    <t>011HO01931</t>
  </si>
  <si>
    <t>7H3485</t>
  </si>
  <si>
    <t>007HO03485</t>
  </si>
  <si>
    <t>11H4102</t>
  </si>
  <si>
    <t>011HO04102</t>
  </si>
  <si>
    <t>29H6735</t>
  </si>
  <si>
    <t>029HO06735</t>
  </si>
  <si>
    <t>50H664</t>
  </si>
  <si>
    <t>7B662</t>
  </si>
  <si>
    <t>007BS00662</t>
  </si>
  <si>
    <t>MN13</t>
  </si>
  <si>
    <t>9B66</t>
  </si>
  <si>
    <t>009BS00066</t>
  </si>
  <si>
    <t>L360</t>
  </si>
  <si>
    <t>14B148</t>
  </si>
  <si>
    <t>021BS00415</t>
  </si>
  <si>
    <t>71B20</t>
  </si>
  <si>
    <t>071BS00020</t>
  </si>
  <si>
    <t>L531</t>
  </si>
  <si>
    <t>MN34</t>
  </si>
  <si>
    <t>L86</t>
  </si>
  <si>
    <t>MN31</t>
  </si>
  <si>
    <t>MN12</t>
  </si>
  <si>
    <t>MN35</t>
  </si>
  <si>
    <t>7B693</t>
  </si>
  <si>
    <t>007BS00693</t>
  </si>
  <si>
    <t>11B521</t>
  </si>
  <si>
    <t>011BS00521</t>
  </si>
  <si>
    <t>1B493</t>
  </si>
  <si>
    <t>001BS00493</t>
  </si>
  <si>
    <t>11B581</t>
  </si>
  <si>
    <t>011BS00581</t>
  </si>
  <si>
    <t>11B563</t>
  </si>
  <si>
    <t>011BS00563</t>
  </si>
  <si>
    <t>MN11</t>
  </si>
  <si>
    <t>MN3974</t>
  </si>
  <si>
    <t>7B666</t>
  </si>
  <si>
    <t>007BS00666</t>
  </si>
  <si>
    <t>7H3438</t>
  </si>
  <si>
    <t>007HO03438</t>
  </si>
  <si>
    <t>7B701</t>
  </si>
  <si>
    <t>007BS00701</t>
  </si>
  <si>
    <t>21G305</t>
  </si>
  <si>
    <t>001GU00305</t>
  </si>
  <si>
    <t>7G302</t>
  </si>
  <si>
    <t>007GU00302</t>
  </si>
  <si>
    <t>9G116</t>
  </si>
  <si>
    <t>009GU00116</t>
  </si>
  <si>
    <t>14G253</t>
  </si>
  <si>
    <t>014GU00253</t>
  </si>
  <si>
    <t>21G247</t>
  </si>
  <si>
    <t>021GU00247</t>
  </si>
  <si>
    <t>29G875</t>
  </si>
  <si>
    <t>029GU00875</t>
  </si>
  <si>
    <t>9G125</t>
  </si>
  <si>
    <t>009GU00125</t>
  </si>
  <si>
    <t>1G167</t>
  </si>
  <si>
    <t>001GU00167</t>
  </si>
  <si>
    <t>MN4</t>
  </si>
  <si>
    <t>14G210</t>
  </si>
  <si>
    <t>014GU00210</t>
  </si>
  <si>
    <t>1G183</t>
  </si>
  <si>
    <t>001GU00183</t>
  </si>
  <si>
    <t>72G98</t>
  </si>
  <si>
    <t>072GU00098</t>
  </si>
  <si>
    <t>1G381</t>
  </si>
  <si>
    <t>001GU00381</t>
  </si>
  <si>
    <t>1G156</t>
  </si>
  <si>
    <t>001GU00156</t>
  </si>
  <si>
    <t>21G296</t>
  </si>
  <si>
    <t>001GU00296</t>
  </si>
  <si>
    <t>7G350</t>
  </si>
  <si>
    <t>007GU00350</t>
  </si>
  <si>
    <t>7G366</t>
  </si>
  <si>
    <t>007GU00366</t>
  </si>
  <si>
    <t>MN6</t>
  </si>
  <si>
    <t>7G357</t>
  </si>
  <si>
    <t>007GU00357</t>
  </si>
  <si>
    <t>Status</t>
  </si>
  <si>
    <t>SI_P305</t>
  </si>
  <si>
    <t>DESCAR</t>
  </si>
  <si>
    <t>NO_P305</t>
  </si>
  <si>
    <t>Descarte</t>
  </si>
  <si>
    <t>Lac</t>
  </si>
  <si>
    <t>%G</t>
  </si>
  <si>
    <t>n_G</t>
  </si>
  <si>
    <t>%_P</t>
  </si>
  <si>
    <t>n_P</t>
  </si>
  <si>
    <t>%_ST</t>
  </si>
  <si>
    <t>n_ST</t>
  </si>
  <si>
    <t>Rango</t>
  </si>
  <si>
    <r>
      <t>Los resultados se presentan en orden descendente de PRODUCCION TOTAL ACUMULADA</t>
    </r>
    <r>
      <rPr>
        <i/>
        <sz val="10"/>
        <color indexed="12"/>
        <rFont val="Calibri"/>
        <family val="2"/>
      </rPr>
      <t xml:space="preserve"> dentro de raza y status</t>
    </r>
  </si>
  <si>
    <r>
      <t xml:space="preserve">Resultados de evaluación genética de vacas lecheras- Grupo de vacas de   </t>
    </r>
    <r>
      <rPr>
        <sz val="14"/>
        <color indexed="10"/>
        <rFont val="Calibri"/>
        <family val="2"/>
      </rPr>
      <t>MAYOR PRODUCCION TOTAL ACUMULADA</t>
    </r>
  </si>
  <si>
    <t>DEO_Ac</t>
  </si>
  <si>
    <t>PT_Ac</t>
  </si>
  <si>
    <t>SOLIDOS</t>
  </si>
  <si>
    <t>ULTIMA EVALUACION GENETICA</t>
  </si>
  <si>
    <t>LECHE ACUM</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</si>
  <si>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</si>
  <si>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</si>
  <si>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</si>
  <si>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</si>
  <si>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</si>
  <si>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</si>
  <si>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</si>
  <si>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</si>
  <si>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8H578</t>
  </si>
  <si>
    <t>008HO00578</t>
  </si>
  <si>
    <t>1H492</t>
  </si>
  <si>
    <t>001HO00492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</si>
</sst>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mmmm\-yyyy"/>
    <numFmt numFmtId="167" formatCode="000000000"/>
    <numFmt numFmtId="168" formatCode="mmmm\-yy"/>
  </numFmts>
  <fonts count="64">
    <font>
      <sz val="10"/>
      <name val="Arial"/>
      <family val="0"/>
    </font>
    <font>
      <sz val="11"/>
      <color indexed="8"/>
      <name val="Calibri"/>
      <family val="2"/>
    </font>
    <font>
      <b/>
      <sz val="8"/>
      <name val="Tahoma"/>
      <family val="2"/>
    </font>
    <font>
      <sz val="8"/>
      <name val="Tahoma"/>
      <family val="2"/>
    </font>
    <font>
      <sz val="8"/>
      <name val="Arial"/>
      <family val="2"/>
    </font>
    <font>
      <b/>
      <sz val="8"/>
      <color indexed="10"/>
      <name val="Tahoma"/>
      <family val="2"/>
    </font>
    <font>
      <sz val="9"/>
      <name val="Tahoma"/>
      <family val="2"/>
    </font>
    <font>
      <b/>
      <sz val="9"/>
      <name val="Tahoma"/>
      <family val="2"/>
    </font>
    <font>
      <sz val="14"/>
      <color indexed="12"/>
      <name val="Calibri"/>
      <family val="2"/>
    </font>
    <font>
      <sz val="14"/>
      <color indexed="10"/>
      <name val="Calibri"/>
      <family val="2"/>
    </font>
    <font>
      <sz val="10"/>
      <name val="Calibri"/>
      <family val="2"/>
    </font>
    <font>
      <sz val="14"/>
      <name val="Calibri"/>
      <family val="2"/>
    </font>
    <font>
      <sz val="10"/>
      <color indexed="9"/>
      <name val="Calibri"/>
      <family val="2"/>
    </font>
    <font>
      <i/>
      <sz val="10"/>
      <color indexed="12"/>
      <name val="Calibri"/>
      <family val="2"/>
    </font>
    <font>
      <i/>
      <sz val="10"/>
      <color indexed="10"/>
      <name val="Calibri"/>
      <family val="2"/>
    </font>
    <font>
      <i/>
      <sz val="10"/>
      <name val="Calibri"/>
      <family val="2"/>
    </font>
    <font>
      <u val="single"/>
      <sz val="10"/>
      <name val="Calibri"/>
      <family val="2"/>
    </font>
    <font>
      <u val="single"/>
      <sz val="10"/>
      <color indexed="10"/>
      <name val="Calibri"/>
      <family val="2"/>
    </font>
    <font>
      <sz val="9"/>
      <color indexed="12"/>
      <name val="Calibri"/>
      <family val="2"/>
    </font>
    <font>
      <sz val="9"/>
      <color indexed="9"/>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bottom/>
    </border>
    <border>
      <left style="double"/>
      <right/>
      <top/>
      <bottom/>
    </border>
    <border>
      <left/>
      <right style="double"/>
      <top/>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double"/>
      <right/>
      <top/>
      <bottom style="thin"/>
    </border>
    <border>
      <left/>
      <right style="double"/>
      <top/>
      <bottom style="thin"/>
    </border>
    <border>
      <left style="medium"/>
      <right/>
      <top style="medium"/>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99">
    <xf numFmtId="0" fontId="0" fillId="0" borderId="0" xfId="0" applyAlignment="1">
      <alignment/>
    </xf>
    <xf numFmtId="0" fontId="8" fillId="33" borderId="0" xfId="0" applyFont="1" applyFill="1" applyBorder="1" applyAlignment="1">
      <alignment/>
    </xf>
    <xf numFmtId="0" fontId="8" fillId="33" borderId="0" xfId="0" applyFont="1" applyFill="1" applyBorder="1" applyAlignment="1">
      <alignment horizontal="left"/>
    </xf>
    <xf numFmtId="0" fontId="10" fillId="33" borderId="0" xfId="0" applyFont="1" applyFill="1" applyBorder="1" applyAlignment="1">
      <alignment horizontal="right"/>
    </xf>
    <xf numFmtId="0" fontId="8" fillId="33" borderId="0" xfId="0" applyFont="1" applyFill="1" applyBorder="1" applyAlignment="1">
      <alignment horizontal="right"/>
    </xf>
    <xf numFmtId="49" fontId="8" fillId="33" borderId="0" xfId="0" applyNumberFormat="1" applyFont="1" applyFill="1" applyBorder="1" applyAlignment="1">
      <alignment horizontal="right"/>
    </xf>
    <xf numFmtId="0" fontId="11" fillId="33" borderId="0" xfId="0" applyFont="1" applyFill="1" applyBorder="1" applyAlignment="1">
      <alignment horizontal="right"/>
    </xf>
    <xf numFmtId="17" fontId="11" fillId="33" borderId="0" xfId="0" applyNumberFormat="1" applyFont="1" applyFill="1" applyBorder="1" applyAlignment="1">
      <alignment horizontal="right"/>
    </xf>
    <xf numFmtId="2" fontId="11" fillId="33" borderId="0" xfId="0" applyNumberFormat="1" applyFont="1" applyFill="1" applyBorder="1" applyAlignment="1">
      <alignment horizontal="right"/>
    </xf>
    <xf numFmtId="164" fontId="10" fillId="33" borderId="0" xfId="0" applyNumberFormat="1" applyFont="1" applyFill="1" applyBorder="1" applyAlignment="1">
      <alignment horizontal="right"/>
    </xf>
    <xf numFmtId="1" fontId="10" fillId="33" borderId="0" xfId="0" applyNumberFormat="1" applyFont="1" applyFill="1" applyBorder="1" applyAlignment="1">
      <alignment horizontal="right"/>
    </xf>
    <xf numFmtId="164" fontId="12" fillId="33" borderId="0" xfId="0" applyNumberFormat="1" applyFont="1" applyFill="1" applyBorder="1" applyAlignment="1">
      <alignment horizontal="right"/>
    </xf>
    <xf numFmtId="0" fontId="10" fillId="33" borderId="0" xfId="0" applyFont="1" applyFill="1" applyBorder="1" applyAlignment="1">
      <alignment/>
    </xf>
    <xf numFmtId="17" fontId="8" fillId="33" borderId="0" xfId="0" applyNumberFormat="1" applyFont="1" applyFill="1" applyBorder="1" applyAlignment="1">
      <alignment horizontal="right"/>
    </xf>
    <xf numFmtId="49" fontId="11" fillId="33" borderId="0" xfId="0" applyNumberFormat="1" applyFont="1" applyFill="1" applyBorder="1" applyAlignment="1">
      <alignment horizontal="right"/>
    </xf>
    <xf numFmtId="0" fontId="13" fillId="33" borderId="0" xfId="0" applyFont="1" applyFill="1" applyAlignment="1">
      <alignment horizontal="left"/>
    </xf>
    <xf numFmtId="0" fontId="13"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right"/>
    </xf>
    <xf numFmtId="0" fontId="11" fillId="33" borderId="0" xfId="0" applyFont="1" applyFill="1" applyAlignment="1">
      <alignment horizontal="right"/>
    </xf>
    <xf numFmtId="49" fontId="11" fillId="33" borderId="0" xfId="0" applyNumberFormat="1" applyFont="1" applyFill="1" applyAlignment="1">
      <alignment horizontal="right"/>
    </xf>
    <xf numFmtId="17" fontId="11" fillId="33" borderId="0" xfId="0" applyNumberFormat="1" applyFont="1" applyFill="1" applyAlignment="1">
      <alignment horizontal="right"/>
    </xf>
    <xf numFmtId="17" fontId="8" fillId="33" borderId="0" xfId="0" applyNumberFormat="1" applyFont="1" applyFill="1" applyBorder="1" applyAlignment="1">
      <alignment horizontal="center"/>
    </xf>
    <xf numFmtId="2" fontId="11" fillId="33" borderId="0" xfId="0" applyNumberFormat="1" applyFont="1" applyFill="1" applyAlignment="1">
      <alignment horizontal="right"/>
    </xf>
    <xf numFmtId="164" fontId="17" fillId="33" borderId="10" xfId="0" applyNumberFormat="1" applyFont="1" applyFill="1" applyBorder="1" applyAlignment="1">
      <alignment horizontal="center"/>
    </xf>
    <xf numFmtId="0" fontId="10" fillId="33" borderId="0" xfId="0" applyFont="1" applyFill="1" applyBorder="1" applyAlignment="1">
      <alignment horizontal="center"/>
    </xf>
    <xf numFmtId="0" fontId="10" fillId="34" borderId="0" xfId="0" applyFont="1" applyFill="1" applyAlignment="1">
      <alignment/>
    </xf>
    <xf numFmtId="0" fontId="10" fillId="34" borderId="0" xfId="0" applyFont="1" applyFill="1" applyAlignment="1">
      <alignment horizontal="right"/>
    </xf>
    <xf numFmtId="0" fontId="13" fillId="34" borderId="0" xfId="0" applyFont="1" applyFill="1" applyAlignment="1">
      <alignment horizontal="left"/>
    </xf>
    <xf numFmtId="17" fontId="15" fillId="34" borderId="0" xfId="0" applyNumberFormat="1" applyFont="1" applyFill="1" applyBorder="1" applyAlignment="1">
      <alignment horizontal="right"/>
    </xf>
    <xf numFmtId="49" fontId="15" fillId="34" borderId="0" xfId="0" applyNumberFormat="1" applyFont="1" applyFill="1" applyBorder="1" applyAlignment="1">
      <alignment horizontal="right"/>
    </xf>
    <xf numFmtId="0" fontId="11" fillId="34" borderId="0" xfId="0" applyFont="1" applyFill="1" applyAlignment="1">
      <alignment horizontal="right"/>
    </xf>
    <xf numFmtId="17" fontId="11" fillId="34" borderId="0" xfId="0" applyNumberFormat="1" applyFont="1" applyFill="1" applyAlignment="1">
      <alignment horizontal="right"/>
    </xf>
    <xf numFmtId="2" fontId="15" fillId="34" borderId="0" xfId="0" applyNumberFormat="1" applyFont="1" applyFill="1" applyBorder="1" applyAlignment="1">
      <alignment/>
    </xf>
    <xf numFmtId="1" fontId="15" fillId="34" borderId="0" xfId="0" applyNumberFormat="1" applyFont="1" applyFill="1" applyBorder="1" applyAlignment="1">
      <alignment/>
    </xf>
    <xf numFmtId="1" fontId="15" fillId="34" borderId="11" xfId="0" applyNumberFormat="1" applyFont="1" applyFill="1" applyBorder="1" applyAlignment="1">
      <alignment/>
    </xf>
    <xf numFmtId="164" fontId="15" fillId="34" borderId="0" xfId="0" applyNumberFormat="1" applyFont="1" applyFill="1" applyBorder="1" applyAlignment="1">
      <alignment/>
    </xf>
    <xf numFmtId="164" fontId="15" fillId="34" borderId="12" xfId="0" applyNumberFormat="1" applyFont="1" applyFill="1" applyBorder="1" applyAlignment="1">
      <alignment/>
    </xf>
    <xf numFmtId="164" fontId="15" fillId="34" borderId="11" xfId="0" applyNumberFormat="1" applyFont="1" applyFill="1" applyBorder="1" applyAlignment="1">
      <alignment/>
    </xf>
    <xf numFmtId="164" fontId="15" fillId="34" borderId="10" xfId="0" applyNumberFormat="1" applyFont="1" applyFill="1" applyBorder="1" applyAlignment="1">
      <alignment/>
    </xf>
    <xf numFmtId="0" fontId="10" fillId="34" borderId="0" xfId="0" applyFont="1" applyFill="1" applyBorder="1" applyAlignment="1">
      <alignment horizontal="center"/>
    </xf>
    <xf numFmtId="1" fontId="15" fillId="34" borderId="12" xfId="0" applyNumberFormat="1" applyFont="1" applyFill="1" applyBorder="1" applyAlignment="1">
      <alignment/>
    </xf>
    <xf numFmtId="1" fontId="15" fillId="34" borderId="10" xfId="0" applyNumberFormat="1" applyFont="1" applyFill="1" applyBorder="1" applyAlignment="1">
      <alignment/>
    </xf>
    <xf numFmtId="0" fontId="15" fillId="34" borderId="11" xfId="0" applyFont="1" applyFill="1" applyBorder="1" applyAlignment="1">
      <alignment/>
    </xf>
    <xf numFmtId="0" fontId="18" fillId="35" borderId="0" xfId="0" applyFont="1" applyFill="1" applyAlignment="1">
      <alignment/>
    </xf>
    <xf numFmtId="0" fontId="18" fillId="35" borderId="0" xfId="0" applyFont="1" applyFill="1" applyAlignment="1">
      <alignment horizontal="left"/>
    </xf>
    <xf numFmtId="0" fontId="18" fillId="35" borderId="0" xfId="0" applyFont="1" applyFill="1" applyAlignment="1">
      <alignment horizontal="center"/>
    </xf>
    <xf numFmtId="49" fontId="18" fillId="35" borderId="0" xfId="0" applyNumberFormat="1" applyFont="1" applyFill="1" applyAlignment="1">
      <alignment horizontal="left"/>
    </xf>
    <xf numFmtId="0" fontId="18" fillId="36" borderId="0" xfId="0" applyFont="1" applyFill="1" applyAlignment="1">
      <alignment horizontal="center"/>
    </xf>
    <xf numFmtId="0" fontId="18" fillId="36" borderId="0" xfId="0" applyFont="1" applyFill="1" applyAlignment="1">
      <alignment horizontal="left"/>
    </xf>
    <xf numFmtId="17" fontId="18" fillId="36" borderId="0" xfId="0" applyNumberFormat="1" applyFont="1" applyFill="1" applyAlignment="1">
      <alignment horizontal="left"/>
    </xf>
    <xf numFmtId="2" fontId="18" fillId="36" borderId="0" xfId="0" applyNumberFormat="1" applyFont="1" applyFill="1" applyAlignment="1">
      <alignment horizontal="left"/>
    </xf>
    <xf numFmtId="1" fontId="18" fillId="33" borderId="11" xfId="0" applyNumberFormat="1" applyFont="1" applyFill="1" applyBorder="1" applyAlignment="1">
      <alignment horizontal="left"/>
    </xf>
    <xf numFmtId="164" fontId="18" fillId="33" borderId="0" xfId="0" applyNumberFormat="1" applyFont="1" applyFill="1" applyAlignment="1">
      <alignment horizontal="left"/>
    </xf>
    <xf numFmtId="1" fontId="18" fillId="33" borderId="0" xfId="0" applyNumberFormat="1" applyFont="1" applyFill="1" applyAlignment="1">
      <alignment horizontal="left"/>
    </xf>
    <xf numFmtId="0" fontId="18" fillId="33" borderId="0" xfId="0" applyFont="1" applyFill="1" applyAlignment="1">
      <alignment horizontal="left"/>
    </xf>
    <xf numFmtId="1" fontId="18" fillId="37" borderId="11" xfId="0" applyNumberFormat="1" applyFont="1" applyFill="1" applyBorder="1" applyAlignment="1">
      <alignment horizontal="left"/>
    </xf>
    <xf numFmtId="164" fontId="18" fillId="37" borderId="0" xfId="0" applyNumberFormat="1" applyFont="1" applyFill="1" applyAlignment="1">
      <alignment horizontal="left"/>
    </xf>
    <xf numFmtId="1" fontId="18" fillId="37" borderId="0" xfId="0" applyNumberFormat="1" applyFont="1" applyFill="1" applyAlignment="1">
      <alignment horizontal="left"/>
    </xf>
    <xf numFmtId="0" fontId="18" fillId="37" borderId="0" xfId="0" applyFont="1" applyFill="1" applyAlignment="1">
      <alignment horizontal="left"/>
    </xf>
    <xf numFmtId="1" fontId="18" fillId="38" borderId="11" xfId="0" applyNumberFormat="1" applyFont="1" applyFill="1" applyBorder="1" applyAlignment="1">
      <alignment horizontal="left"/>
    </xf>
    <xf numFmtId="164" fontId="18" fillId="38" borderId="0" xfId="0" applyNumberFormat="1" applyFont="1" applyFill="1" applyAlignment="1">
      <alignment horizontal="left"/>
    </xf>
    <xf numFmtId="1" fontId="18" fillId="38" borderId="0" xfId="0" applyNumberFormat="1" applyFont="1" applyFill="1" applyAlignment="1">
      <alignment horizontal="left"/>
    </xf>
    <xf numFmtId="0" fontId="18" fillId="38" borderId="12" xfId="0" applyFont="1" applyFill="1" applyBorder="1" applyAlignment="1">
      <alignment horizontal="left"/>
    </xf>
    <xf numFmtId="1" fontId="18" fillId="35" borderId="0" xfId="0" applyNumberFormat="1" applyFont="1" applyFill="1" applyBorder="1" applyAlignment="1">
      <alignment horizontal="left"/>
    </xf>
    <xf numFmtId="164" fontId="18" fillId="35" borderId="0" xfId="0" applyNumberFormat="1" applyFont="1" applyFill="1" applyBorder="1" applyAlignment="1">
      <alignment horizontal="left"/>
    </xf>
    <xf numFmtId="0" fontId="18" fillId="35" borderId="12" xfId="0" applyFont="1" applyFill="1" applyBorder="1" applyAlignment="1">
      <alignment/>
    </xf>
    <xf numFmtId="164" fontId="18" fillId="39" borderId="0" xfId="0" applyNumberFormat="1" applyFont="1" applyFill="1" applyAlignment="1">
      <alignment horizontal="center"/>
    </xf>
    <xf numFmtId="164" fontId="18" fillId="39" borderId="0" xfId="0" applyNumberFormat="1" applyFont="1" applyFill="1" applyAlignment="1">
      <alignment horizontal="left"/>
    </xf>
    <xf numFmtId="1" fontId="18" fillId="39" borderId="0" xfId="0" applyNumberFormat="1" applyFont="1" applyFill="1" applyBorder="1" applyAlignment="1">
      <alignment horizontal="left"/>
    </xf>
    <xf numFmtId="164" fontId="19" fillId="40" borderId="10" xfId="0" applyNumberFormat="1" applyFont="1" applyFill="1" applyBorder="1" applyAlignment="1">
      <alignment horizontal="left"/>
    </xf>
    <xf numFmtId="0" fontId="20" fillId="36" borderId="0" xfId="0" applyFont="1" applyFill="1" applyBorder="1" applyAlignment="1">
      <alignment horizontal="right"/>
    </xf>
    <xf numFmtId="0" fontId="20" fillId="36" borderId="0" xfId="0" applyFont="1" applyFill="1" applyAlignment="1">
      <alignment horizontal="right"/>
    </xf>
    <xf numFmtId="0" fontId="10" fillId="35" borderId="0" xfId="0" applyFont="1" applyFill="1" applyAlignment="1">
      <alignment/>
    </xf>
    <xf numFmtId="0" fontId="10" fillId="35" borderId="0" xfId="0" applyFont="1" applyFill="1" applyAlignment="1">
      <alignment horizontal="right"/>
    </xf>
    <xf numFmtId="165" fontId="10" fillId="35" borderId="0" xfId="0" applyNumberFormat="1" applyFont="1" applyFill="1" applyAlignment="1">
      <alignment horizontal="right"/>
    </xf>
    <xf numFmtId="49" fontId="10" fillId="35" borderId="0" xfId="0" applyNumberFormat="1" applyFont="1" applyFill="1" applyAlignment="1">
      <alignment horizontal="right"/>
    </xf>
    <xf numFmtId="0" fontId="10" fillId="36" borderId="0" xfId="0" applyFont="1" applyFill="1" applyAlignment="1">
      <alignment horizontal="right"/>
    </xf>
    <xf numFmtId="17" fontId="10" fillId="36" borderId="0" xfId="0" applyNumberFormat="1" applyFont="1" applyFill="1" applyAlignment="1">
      <alignment horizontal="right"/>
    </xf>
    <xf numFmtId="2" fontId="10" fillId="36" borderId="0" xfId="0" applyNumberFormat="1" applyFont="1" applyFill="1" applyAlignment="1">
      <alignment horizontal="right"/>
    </xf>
    <xf numFmtId="0" fontId="10" fillId="33" borderId="11" xfId="0" applyFont="1" applyFill="1" applyBorder="1" applyAlignment="1">
      <alignment horizontal="right"/>
    </xf>
    <xf numFmtId="164" fontId="10" fillId="33" borderId="0" xfId="0" applyNumberFormat="1" applyFont="1" applyFill="1" applyAlignment="1">
      <alignment horizontal="right"/>
    </xf>
    <xf numFmtId="1" fontId="10" fillId="33" borderId="0" xfId="0" applyNumberFormat="1" applyFont="1" applyFill="1" applyAlignment="1">
      <alignment horizontal="right"/>
    </xf>
    <xf numFmtId="0" fontId="10" fillId="37" borderId="11" xfId="0" applyFont="1" applyFill="1" applyBorder="1" applyAlignment="1">
      <alignment horizontal="right"/>
    </xf>
    <xf numFmtId="164" fontId="10" fillId="37" borderId="0" xfId="0" applyNumberFormat="1" applyFont="1" applyFill="1" applyAlignment="1">
      <alignment horizontal="right"/>
    </xf>
    <xf numFmtId="1" fontId="10" fillId="37" borderId="0" xfId="0" applyNumberFormat="1" applyFont="1" applyFill="1" applyAlignment="1">
      <alignment horizontal="right"/>
    </xf>
    <xf numFmtId="0" fontId="10" fillId="37" borderId="0" xfId="0" applyFont="1" applyFill="1" applyAlignment="1">
      <alignment horizontal="right"/>
    </xf>
    <xf numFmtId="0" fontId="10" fillId="38" borderId="11" xfId="0" applyFont="1" applyFill="1" applyBorder="1" applyAlignment="1">
      <alignment horizontal="right"/>
    </xf>
    <xf numFmtId="164" fontId="10" fillId="38" borderId="0" xfId="0" applyNumberFormat="1" applyFont="1" applyFill="1" applyAlignment="1">
      <alignment horizontal="right"/>
    </xf>
    <xf numFmtId="1" fontId="10" fillId="38" borderId="0" xfId="0" applyNumberFormat="1" applyFont="1" applyFill="1" applyAlignment="1">
      <alignment horizontal="right"/>
    </xf>
    <xf numFmtId="0" fontId="10" fillId="38" borderId="12" xfId="0" applyFont="1" applyFill="1" applyBorder="1" applyAlignment="1">
      <alignment horizontal="right"/>
    </xf>
    <xf numFmtId="0" fontId="10" fillId="35" borderId="0" xfId="0" applyFont="1" applyFill="1" applyBorder="1" applyAlignment="1">
      <alignment horizontal="right"/>
    </xf>
    <xf numFmtId="164" fontId="10" fillId="35" borderId="0" xfId="0" applyNumberFormat="1" applyFont="1" applyFill="1" applyBorder="1" applyAlignment="1">
      <alignment horizontal="right"/>
    </xf>
    <xf numFmtId="1" fontId="10" fillId="35" borderId="0" xfId="0" applyNumberFormat="1" applyFont="1" applyFill="1" applyBorder="1" applyAlignment="1">
      <alignment horizontal="right"/>
    </xf>
    <xf numFmtId="0" fontId="10" fillId="35" borderId="12" xfId="0" applyFont="1" applyFill="1" applyBorder="1" applyAlignment="1">
      <alignment horizontal="right"/>
    </xf>
    <xf numFmtId="164" fontId="10" fillId="39" borderId="0" xfId="0" applyNumberFormat="1" applyFont="1" applyFill="1" applyAlignment="1">
      <alignment horizontal="right"/>
    </xf>
    <xf numFmtId="1" fontId="10" fillId="39" borderId="0" xfId="0" applyNumberFormat="1" applyFont="1" applyFill="1" applyBorder="1" applyAlignment="1">
      <alignment horizontal="right"/>
    </xf>
    <xf numFmtId="164" fontId="12" fillId="41" borderId="10" xfId="0" applyNumberFormat="1" applyFont="1" applyFill="1" applyBorder="1" applyAlignment="1">
      <alignment horizontal="right"/>
    </xf>
    <xf numFmtId="0" fontId="21" fillId="35" borderId="0" xfId="0" applyFont="1" applyFill="1" applyAlignment="1">
      <alignment/>
    </xf>
    <xf numFmtId="0" fontId="21" fillId="35" borderId="0" xfId="0" applyFont="1" applyFill="1" applyAlignment="1">
      <alignment horizontal="right"/>
    </xf>
    <xf numFmtId="0" fontId="10" fillId="33" borderId="12" xfId="0" applyFont="1" applyFill="1" applyBorder="1" applyAlignment="1">
      <alignment horizontal="right"/>
    </xf>
    <xf numFmtId="0" fontId="10" fillId="37" borderId="0" xfId="0" applyFont="1" applyFill="1" applyBorder="1" applyAlignment="1">
      <alignment horizontal="right"/>
    </xf>
    <xf numFmtId="0" fontId="10" fillId="36" borderId="0" xfId="0" applyFont="1" applyFill="1" applyBorder="1" applyAlignment="1">
      <alignment horizontal="right"/>
    </xf>
    <xf numFmtId="0" fontId="10" fillId="35" borderId="0" xfId="0" applyFont="1" applyFill="1" applyBorder="1" applyAlignment="1">
      <alignment/>
    </xf>
    <xf numFmtId="49" fontId="10" fillId="35" borderId="0" xfId="0" applyNumberFormat="1" applyFont="1" applyFill="1" applyBorder="1" applyAlignment="1">
      <alignment horizontal="right"/>
    </xf>
    <xf numFmtId="17" fontId="10" fillId="36" borderId="0" xfId="0" applyNumberFormat="1" applyFont="1" applyFill="1" applyBorder="1" applyAlignment="1">
      <alignment horizontal="right"/>
    </xf>
    <xf numFmtId="2" fontId="10" fillId="36" borderId="0" xfId="0" applyNumberFormat="1" applyFont="1" applyFill="1" applyBorder="1" applyAlignment="1">
      <alignment horizontal="right"/>
    </xf>
    <xf numFmtId="164" fontId="10" fillId="37" borderId="0" xfId="0" applyNumberFormat="1" applyFont="1" applyFill="1" applyBorder="1" applyAlignment="1">
      <alignment horizontal="right"/>
    </xf>
    <xf numFmtId="1" fontId="10" fillId="37" borderId="0" xfId="0" applyNumberFormat="1" applyFont="1" applyFill="1" applyBorder="1" applyAlignment="1">
      <alignment horizontal="right"/>
    </xf>
    <xf numFmtId="164" fontId="10" fillId="38" borderId="0" xfId="0" applyNumberFormat="1" applyFont="1" applyFill="1" applyBorder="1" applyAlignment="1">
      <alignment horizontal="right"/>
    </xf>
    <xf numFmtId="1" fontId="10" fillId="38" borderId="0" xfId="0" applyNumberFormat="1" applyFont="1" applyFill="1" applyBorder="1" applyAlignment="1">
      <alignment horizontal="right"/>
    </xf>
    <xf numFmtId="164" fontId="10" fillId="39" borderId="0" xfId="0" applyNumberFormat="1" applyFont="1" applyFill="1" applyBorder="1" applyAlignment="1">
      <alignment horizontal="right"/>
    </xf>
    <xf numFmtId="0" fontId="22" fillId="33" borderId="0" xfId="0" applyFont="1" applyFill="1" applyBorder="1" applyAlignment="1">
      <alignment/>
    </xf>
    <xf numFmtId="0" fontId="22" fillId="33" borderId="0" xfId="0" applyFont="1" applyFill="1" applyBorder="1" applyAlignment="1">
      <alignment horizontal="left"/>
    </xf>
    <xf numFmtId="0" fontId="21" fillId="33" borderId="0" xfId="0" applyFont="1" applyFill="1" applyBorder="1" applyAlignment="1">
      <alignment/>
    </xf>
    <xf numFmtId="0" fontId="21" fillId="33" borderId="0" xfId="0" applyFont="1" applyFill="1" applyBorder="1" applyAlignment="1">
      <alignment horizontal="right"/>
    </xf>
    <xf numFmtId="0" fontId="21" fillId="33" borderId="0" xfId="0" applyFont="1" applyFill="1" applyAlignment="1">
      <alignment/>
    </xf>
    <xf numFmtId="0" fontId="21" fillId="33" borderId="0" xfId="0" applyFont="1" applyFill="1" applyAlignment="1">
      <alignment horizontal="right"/>
    </xf>
    <xf numFmtId="0" fontId="21" fillId="34" borderId="0" xfId="0" applyFont="1" applyFill="1" applyAlignment="1">
      <alignment/>
    </xf>
    <xf numFmtId="0" fontId="21" fillId="34" borderId="0" xfId="0" applyFont="1" applyFill="1" applyAlignment="1">
      <alignment horizontal="right"/>
    </xf>
    <xf numFmtId="0" fontId="13" fillId="34" borderId="0" xfId="0" applyFont="1" applyFill="1" applyAlignment="1">
      <alignment/>
    </xf>
    <xf numFmtId="0" fontId="23" fillId="34" borderId="0" xfId="0" applyFont="1" applyFill="1" applyAlignment="1">
      <alignment/>
    </xf>
    <xf numFmtId="164" fontId="12" fillId="41" borderId="0" xfId="0" applyNumberFormat="1" applyFont="1" applyFill="1" applyAlignment="1">
      <alignment horizontal="right"/>
    </xf>
    <xf numFmtId="164" fontId="12" fillId="41" borderId="12" xfId="0" applyNumberFormat="1" applyFont="1" applyFill="1" applyBorder="1" applyAlignment="1">
      <alignment horizontal="right"/>
    </xf>
    <xf numFmtId="0" fontId="10" fillId="36" borderId="12" xfId="0" applyFont="1" applyFill="1" applyBorder="1" applyAlignment="1">
      <alignment horizontal="right"/>
    </xf>
    <xf numFmtId="164" fontId="10" fillId="41" borderId="0" xfId="0" applyNumberFormat="1" applyFont="1" applyFill="1" applyAlignment="1">
      <alignment horizontal="right"/>
    </xf>
    <xf numFmtId="0" fontId="1" fillId="36" borderId="0" xfId="0" applyFont="1" applyFill="1" applyAlignment="1">
      <alignment/>
    </xf>
    <xf numFmtId="0" fontId="24" fillId="36" borderId="0" xfId="0" applyFont="1" applyFill="1" applyAlignment="1">
      <alignment/>
    </xf>
    <xf numFmtId="0" fontId="24" fillId="33" borderId="0" xfId="0" applyFont="1" applyFill="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horizontal="left" indent="1"/>
    </xf>
    <xf numFmtId="0" fontId="25" fillId="33" borderId="15" xfId="0" applyFont="1" applyFill="1" applyBorder="1" applyAlignment="1">
      <alignment/>
    </xf>
    <xf numFmtId="0" fontId="26" fillId="33" borderId="15" xfId="0" applyFont="1" applyFill="1" applyBorder="1" applyAlignment="1">
      <alignment/>
    </xf>
    <xf numFmtId="0" fontId="1" fillId="33" borderId="0" xfId="0" applyFont="1" applyFill="1" applyBorder="1" applyAlignment="1">
      <alignment horizontal="left" indent="1"/>
    </xf>
    <xf numFmtId="0" fontId="1" fillId="33" borderId="0" xfId="0" applyFont="1" applyFill="1" applyBorder="1" applyAlignment="1">
      <alignment horizontal="left" indent="3"/>
    </xf>
    <xf numFmtId="0" fontId="1" fillId="33" borderId="15" xfId="0" applyFont="1" applyFill="1" applyBorder="1" applyAlignment="1">
      <alignment horizontal="left" indent="8"/>
    </xf>
    <xf numFmtId="1" fontId="10" fillId="33" borderId="11" xfId="0" applyNumberFormat="1" applyFont="1" applyFill="1" applyBorder="1" applyAlignment="1">
      <alignment horizontal="right"/>
    </xf>
    <xf numFmtId="0" fontId="18" fillId="35" borderId="17" xfId="0" applyFont="1" applyFill="1" applyBorder="1" applyAlignment="1">
      <alignment/>
    </xf>
    <xf numFmtId="0" fontId="18" fillId="35" borderId="17" xfId="0" applyFont="1" applyFill="1" applyBorder="1" applyAlignment="1">
      <alignment horizontal="left"/>
    </xf>
    <xf numFmtId="0" fontId="18" fillId="35" borderId="17" xfId="0" applyFont="1" applyFill="1" applyBorder="1" applyAlignment="1">
      <alignment horizontal="center"/>
    </xf>
    <xf numFmtId="49" fontId="18" fillId="35" borderId="17" xfId="0" applyNumberFormat="1" applyFont="1" applyFill="1" applyBorder="1" applyAlignment="1">
      <alignment horizontal="left"/>
    </xf>
    <xf numFmtId="0" fontId="18" fillId="36" borderId="17" xfId="0" applyFont="1" applyFill="1" applyBorder="1" applyAlignment="1">
      <alignment horizontal="center"/>
    </xf>
    <xf numFmtId="0" fontId="18" fillId="36" borderId="17" xfId="0" applyFont="1" applyFill="1" applyBorder="1" applyAlignment="1">
      <alignment horizontal="left"/>
    </xf>
    <xf numFmtId="0" fontId="18" fillId="36" borderId="17" xfId="0" applyFont="1" applyFill="1" applyBorder="1" applyAlignment="1">
      <alignment/>
    </xf>
    <xf numFmtId="17" fontId="18" fillId="36" borderId="17" xfId="0" applyNumberFormat="1" applyFont="1" applyFill="1" applyBorder="1" applyAlignment="1">
      <alignment/>
    </xf>
    <xf numFmtId="2" fontId="18" fillId="36" borderId="17" xfId="0" applyNumberFormat="1" applyFont="1" applyFill="1" applyBorder="1" applyAlignment="1">
      <alignment/>
    </xf>
    <xf numFmtId="1" fontId="18" fillId="33" borderId="18" xfId="0" applyNumberFormat="1" applyFont="1" applyFill="1" applyBorder="1" applyAlignment="1">
      <alignment horizontal="left"/>
    </xf>
    <xf numFmtId="164" fontId="19" fillId="41" borderId="17" xfId="0" applyNumberFormat="1" applyFont="1" applyFill="1" applyBorder="1" applyAlignment="1">
      <alignment horizontal="center"/>
    </xf>
    <xf numFmtId="1" fontId="18" fillId="33" borderId="17" xfId="0" applyNumberFormat="1" applyFont="1" applyFill="1" applyBorder="1" applyAlignment="1">
      <alignment horizontal="left"/>
    </xf>
    <xf numFmtId="0" fontId="18" fillId="33" borderId="19" xfId="0" applyFont="1" applyFill="1" applyBorder="1" applyAlignment="1">
      <alignment horizontal="left"/>
    </xf>
    <xf numFmtId="0" fontId="20" fillId="33" borderId="17" xfId="0" applyFont="1" applyFill="1" applyBorder="1" applyAlignment="1">
      <alignment horizontal="right"/>
    </xf>
    <xf numFmtId="166" fontId="25" fillId="33" borderId="20" xfId="0" applyNumberFormat="1" applyFont="1" applyFill="1" applyBorder="1" applyAlignment="1">
      <alignment horizontal="right"/>
    </xf>
    <xf numFmtId="167" fontId="10" fillId="35" borderId="0" xfId="0" applyNumberFormat="1" applyFont="1" applyFill="1" applyAlignment="1">
      <alignment horizontal="righ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NumberFormat="1" applyAlignment="1">
      <alignment/>
    </xf>
    <xf numFmtId="0" fontId="0" fillId="0" borderId="0" xfId="0" applyAlignment="1">
      <alignment horizontal="left" indent="2"/>
    </xf>
    <xf numFmtId="0" fontId="61" fillId="35" borderId="0" xfId="0" applyFont="1" applyFill="1" applyAlignment="1">
      <alignment/>
    </xf>
    <xf numFmtId="0" fontId="61" fillId="35" borderId="0" xfId="0" applyFont="1" applyFill="1" applyAlignment="1">
      <alignment horizontal="right"/>
    </xf>
    <xf numFmtId="167" fontId="10" fillId="35" borderId="0" xfId="0" applyNumberFormat="1" applyFont="1" applyFill="1" applyBorder="1" applyAlignment="1">
      <alignment horizontal="right"/>
    </xf>
    <xf numFmtId="167" fontId="61" fillId="35" borderId="0" xfId="0" applyNumberFormat="1" applyFont="1" applyFill="1" applyAlignment="1">
      <alignment horizontal="right"/>
    </xf>
    <xf numFmtId="164" fontId="62" fillId="41" borderId="0" xfId="0" applyNumberFormat="1" applyFont="1" applyFill="1" applyAlignment="1">
      <alignment horizontal="right"/>
    </xf>
    <xf numFmtId="168" fontId="8" fillId="33" borderId="0" xfId="0" applyNumberFormat="1" applyFont="1" applyFill="1" applyBorder="1" applyAlignment="1">
      <alignment horizontal="right"/>
    </xf>
    <xf numFmtId="2" fontId="10" fillId="38" borderId="11" xfId="0" applyNumberFormat="1" applyFont="1" applyFill="1" applyBorder="1" applyAlignment="1">
      <alignment horizontal="right"/>
    </xf>
    <xf numFmtId="1" fontId="18" fillId="42" borderId="0" xfId="0" applyNumberFormat="1" applyFont="1" applyFill="1" applyAlignment="1">
      <alignment horizontal="left"/>
    </xf>
    <xf numFmtId="0" fontId="18" fillId="42" borderId="12" xfId="0" applyFont="1" applyFill="1" applyBorder="1" applyAlignment="1">
      <alignment horizontal="left"/>
    </xf>
    <xf numFmtId="164" fontId="10" fillId="42" borderId="0" xfId="0" applyNumberFormat="1" applyFont="1" applyFill="1" applyAlignment="1">
      <alignment horizontal="right"/>
    </xf>
    <xf numFmtId="0" fontId="10" fillId="42" borderId="12" xfId="0" applyFont="1" applyFill="1" applyBorder="1" applyAlignment="1">
      <alignment horizontal="right"/>
    </xf>
    <xf numFmtId="1" fontId="10" fillId="42" borderId="0" xfId="0" applyNumberFormat="1" applyFont="1" applyFill="1" applyAlignment="1">
      <alignment horizontal="right"/>
    </xf>
    <xf numFmtId="1" fontId="15" fillId="43" borderId="0" xfId="0" applyNumberFormat="1" applyFont="1" applyFill="1" applyBorder="1" applyAlignment="1">
      <alignment/>
    </xf>
    <xf numFmtId="164" fontId="15" fillId="43" borderId="12" xfId="0" applyNumberFormat="1" applyFont="1" applyFill="1" applyBorder="1" applyAlignment="1">
      <alignment/>
    </xf>
    <xf numFmtId="1" fontId="15" fillId="43" borderId="12" xfId="0" applyNumberFormat="1" applyFont="1" applyFill="1" applyBorder="1" applyAlignment="1">
      <alignment/>
    </xf>
    <xf numFmtId="164" fontId="10" fillId="42" borderId="0" xfId="0" applyNumberFormat="1" applyFont="1" applyFill="1" applyBorder="1" applyAlignment="1">
      <alignment horizontal="right"/>
    </xf>
    <xf numFmtId="1" fontId="10" fillId="44" borderId="0" xfId="0" applyNumberFormat="1" applyFont="1" applyFill="1" applyBorder="1" applyAlignment="1">
      <alignment horizontal="right"/>
    </xf>
    <xf numFmtId="0" fontId="10" fillId="44" borderId="0" xfId="0" applyFont="1" applyFill="1" applyBorder="1" applyAlignment="1">
      <alignment horizontal="right"/>
    </xf>
    <xf numFmtId="0" fontId="1" fillId="44" borderId="0" xfId="0" applyFont="1" applyFill="1" applyAlignment="1">
      <alignment/>
    </xf>
    <xf numFmtId="0" fontId="25" fillId="44" borderId="15" xfId="0" applyFont="1" applyFill="1" applyBorder="1" applyAlignment="1">
      <alignment/>
    </xf>
    <xf numFmtId="0" fontId="1" fillId="44" borderId="0" xfId="0" applyFont="1" applyFill="1" applyBorder="1" applyAlignment="1">
      <alignment/>
    </xf>
    <xf numFmtId="0" fontId="26" fillId="44" borderId="15" xfId="0" applyFont="1" applyFill="1" applyBorder="1" applyAlignment="1">
      <alignment/>
    </xf>
    <xf numFmtId="0" fontId="1" fillId="44" borderId="0" xfId="0" applyFont="1" applyFill="1" applyBorder="1" applyAlignment="1">
      <alignment horizontal="left" indent="1"/>
    </xf>
    <xf numFmtId="0" fontId="1" fillId="44" borderId="21" xfId="0" applyFont="1" applyFill="1" applyBorder="1" applyAlignment="1">
      <alignment/>
    </xf>
    <xf numFmtId="0" fontId="16" fillId="33" borderId="11" xfId="0" applyFont="1" applyFill="1" applyBorder="1" applyAlignment="1">
      <alignment horizontal="center"/>
    </xf>
    <xf numFmtId="0" fontId="16" fillId="33" borderId="0" xfId="0" applyFont="1" applyFill="1" applyBorder="1" applyAlignment="1">
      <alignment/>
    </xf>
    <xf numFmtId="1" fontId="16" fillId="33" borderId="0" xfId="0" applyNumberFormat="1" applyFont="1" applyFill="1" applyBorder="1" applyAlignment="1">
      <alignment/>
    </xf>
    <xf numFmtId="0" fontId="16" fillId="33" borderId="12" xfId="0" applyFont="1" applyFill="1" applyBorder="1" applyAlignment="1">
      <alignment/>
    </xf>
    <xf numFmtId="0" fontId="16" fillId="33" borderId="0" xfId="0" applyFont="1" applyFill="1" applyBorder="1" applyAlignment="1">
      <alignment horizontal="center"/>
    </xf>
    <xf numFmtId="0" fontId="16" fillId="33" borderId="12" xfId="0" applyFont="1" applyFill="1" applyBorder="1" applyAlignment="1">
      <alignment horizontal="center"/>
    </xf>
    <xf numFmtId="1" fontId="16" fillId="33" borderId="11" xfId="0" applyNumberFormat="1" applyFont="1" applyFill="1" applyBorder="1" applyAlignment="1">
      <alignment horizontal="center"/>
    </xf>
    <xf numFmtId="1" fontId="16" fillId="33" borderId="0" xfId="0" applyNumberFormat="1" applyFont="1" applyFill="1" applyBorder="1" applyAlignment="1">
      <alignment horizontal="center"/>
    </xf>
    <xf numFmtId="1" fontId="16" fillId="33" borderId="12" xfId="0" applyNumberFormat="1" applyFont="1" applyFill="1" applyBorder="1" applyAlignment="1">
      <alignment horizontal="center"/>
    </xf>
    <xf numFmtId="0" fontId="16" fillId="33" borderId="0" xfId="0" applyFont="1" applyFill="1" applyAlignment="1">
      <alignment horizontal="center"/>
    </xf>
    <xf numFmtId="0" fontId="0" fillId="0" borderId="0" xfId="0" applyAlignment="1">
      <alignment horizontal="center"/>
    </xf>
    <xf numFmtId="0" fontId="16" fillId="44" borderId="0" xfId="0" applyFont="1" applyFill="1" applyBorder="1" applyAlignment="1">
      <alignment horizontal="center"/>
    </xf>
    <xf numFmtId="0" fontId="0" fillId="44" borderId="12"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[0]tabProd!Tabla dinámica1</c:name>
  </c:pivotSource>
  <c:chart>
    <c:autoTitleDeleted val="0"/>
    <c:title>
      <c:tx>
        <c:rich>
          <a:bodyPr vert="horz" rot="0" anchor="ctr"/>
          <a:lstStyle/>
          <a:p>
            <a:pPr algn="ctr">
              <a:defRPr/>
            </a:pPr>
            <a:r>
              <a:rPr lang="en-US" cap="none" sz="1800" b="1" i="0" u="none" baseline="0">
                <a:solidFill>
                  <a:srgbClr val="000000"/>
                </a:solidFill>
              </a:rPr>
              <a:t>VACAS ELITE SEGÚN PRODUCCION DE LECHE</a:t>
            </a:r>
          </a:p>
        </c:rich>
      </c:tx>
      <c:layout>
        <c:manualLayout>
          <c:xMode val="factor"/>
          <c:yMode val="factor"/>
          <c:x val="0"/>
          <c:y val="-0.00775"/>
        </c:manualLayout>
      </c:layout>
      <c:spPr>
        <a:noFill/>
        <a:ln w="3175">
          <a:noFill/>
        </a:ln>
      </c:spPr>
    </c:title>
    <c:plotArea>
      <c:layout/>
      <c:barChart>
        <c:barDir val="col"/>
        <c:grouping val="clustered"/>
        <c:varyColors val="0"/>
        <c:ser>
          <c:idx val="0"/>
          <c:order val="0"/>
          <c:tx>
            <c:v>Rótulos de columna G8</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0">
                <c:v>9419.8</c:v>
              </c:pt>
              <c:pt idx="21">
                <c:v>10002</c:v>
              </c:pt>
              <c:pt idx="22">
                <c:v>10002</c:v>
              </c:pt>
              <c:pt idx="31">
                <c:v>9813</c:v>
              </c:pt>
              <c:pt idx="32">
                <c:v>9813</c:v>
              </c:pt>
              <c:pt idx="35">
                <c:v>8882</c:v>
              </c:pt>
              <c:pt idx="36">
                <c:v>8882</c:v>
              </c:pt>
              <c:pt idx="37">
                <c:v>9535</c:v>
              </c:pt>
              <c:pt idx="38">
                <c:v>9535</c:v>
              </c:pt>
              <c:pt idx="39">
                <c:v>8867</c:v>
              </c:pt>
              <c:pt idx="40">
                <c:v>8867</c:v>
              </c:pt>
              <c:pt idx="950">
                <c:v>9419.8</c:v>
              </c:pt>
            </c:numLit>
          </c:val>
        </c:ser>
        <c:ser>
          <c:idx val="1"/>
          <c:order val="1"/>
          <c:tx>
            <c:v>Rótulos de columna H8</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0">
                <c:v>10001.608695652174</c:v>
              </c:pt>
              <c:pt idx="5">
                <c:v>9003</c:v>
              </c:pt>
              <c:pt idx="6">
                <c:v>9003</c:v>
              </c:pt>
              <c:pt idx="19">
                <c:v>10500</c:v>
              </c:pt>
              <c:pt idx="20">
                <c:v>10500</c:v>
              </c:pt>
              <c:pt idx="23">
                <c:v>11384</c:v>
              </c:pt>
              <c:pt idx="24">
                <c:v>11384</c:v>
              </c:pt>
              <c:pt idx="25">
                <c:v>10418</c:v>
              </c:pt>
              <c:pt idx="26">
                <c:v>10418</c:v>
              </c:pt>
              <c:pt idx="27">
                <c:v>10910</c:v>
              </c:pt>
              <c:pt idx="28">
                <c:v>10910</c:v>
              </c:pt>
              <c:pt idx="41">
                <c:v>9397</c:v>
              </c:pt>
              <c:pt idx="42">
                <c:v>9397</c:v>
              </c:pt>
              <c:pt idx="43">
                <c:v>9367</c:v>
              </c:pt>
              <c:pt idx="44">
                <c:v>9367</c:v>
              </c:pt>
              <c:pt idx="45">
                <c:v>8576</c:v>
              </c:pt>
              <c:pt idx="46">
                <c:v>8576</c:v>
              </c:pt>
              <c:pt idx="47">
                <c:v>10011</c:v>
              </c:pt>
              <c:pt idx="48">
                <c:v>10011</c:v>
              </c:pt>
              <c:pt idx="49">
                <c:v>10007</c:v>
              </c:pt>
              <c:pt idx="50">
                <c:v>10007</c:v>
              </c:pt>
              <c:pt idx="51">
                <c:v>9861</c:v>
              </c:pt>
              <c:pt idx="52">
                <c:v>9861</c:v>
              </c:pt>
              <c:pt idx="53">
                <c:v>9042</c:v>
              </c:pt>
              <c:pt idx="54">
                <c:v>9042</c:v>
              </c:pt>
              <c:pt idx="151">
                <c:v>10590</c:v>
              </c:pt>
              <c:pt idx="152">
                <c:v>10590</c:v>
              </c:pt>
              <c:pt idx="153">
                <c:v>9663</c:v>
              </c:pt>
              <c:pt idx="154">
                <c:v>9663</c:v>
              </c:pt>
              <c:pt idx="155">
                <c:v>10496</c:v>
              </c:pt>
              <c:pt idx="156">
                <c:v>10496</c:v>
              </c:pt>
              <c:pt idx="157">
                <c:v>11133</c:v>
              </c:pt>
              <c:pt idx="158">
                <c:v>11133</c:v>
              </c:pt>
              <c:pt idx="159">
                <c:v>9911</c:v>
              </c:pt>
              <c:pt idx="160">
                <c:v>9911</c:v>
              </c:pt>
              <c:pt idx="161">
                <c:v>7948</c:v>
              </c:pt>
              <c:pt idx="162">
                <c:v>7948</c:v>
              </c:pt>
              <c:pt idx="163">
                <c:v>11144</c:v>
              </c:pt>
              <c:pt idx="164">
                <c:v>11144</c:v>
              </c:pt>
              <c:pt idx="165">
                <c:v>9574</c:v>
              </c:pt>
              <c:pt idx="166">
                <c:v>9574</c:v>
              </c:pt>
              <c:pt idx="167">
                <c:v>10115</c:v>
              </c:pt>
              <c:pt idx="168">
                <c:v>10115</c:v>
              </c:pt>
              <c:pt idx="169">
                <c:v>11362</c:v>
              </c:pt>
              <c:pt idx="170">
                <c:v>11362</c:v>
              </c:pt>
              <c:pt idx="171">
                <c:v>9625</c:v>
              </c:pt>
              <c:pt idx="172">
                <c:v>9625</c:v>
              </c:pt>
              <c:pt idx="173">
                <c:v>9000.888888888889</c:v>
              </c:pt>
              <c:pt idx="182">
                <c:v>10792</c:v>
              </c:pt>
              <c:pt idx="183">
                <c:v>10792</c:v>
              </c:pt>
              <c:pt idx="184">
                <c:v>10039</c:v>
              </c:pt>
              <c:pt idx="185">
                <c:v>10039</c:v>
              </c:pt>
              <c:pt idx="188">
                <c:v>10171</c:v>
              </c:pt>
              <c:pt idx="189">
                <c:v>10171</c:v>
              </c:pt>
              <c:pt idx="190">
                <c:v>9838</c:v>
              </c:pt>
              <c:pt idx="191">
                <c:v>9838</c:v>
              </c:pt>
              <c:pt idx="192">
                <c:v>10590</c:v>
              </c:pt>
              <c:pt idx="193">
                <c:v>10590</c:v>
              </c:pt>
              <c:pt idx="194">
                <c:v>8814</c:v>
              </c:pt>
              <c:pt idx="195">
                <c:v>8814</c:v>
              </c:pt>
              <c:pt idx="196">
                <c:v>9947</c:v>
              </c:pt>
              <c:pt idx="197">
                <c:v>9947</c:v>
              </c:pt>
              <c:pt idx="198">
                <c:v>8680</c:v>
              </c:pt>
              <c:pt idx="199">
                <c:v>8680</c:v>
              </c:pt>
              <c:pt idx="200">
                <c:v>10375</c:v>
              </c:pt>
              <c:pt idx="201">
                <c:v>10375</c:v>
              </c:pt>
              <c:pt idx="208">
                <c:v>7704</c:v>
              </c:pt>
              <c:pt idx="209">
                <c:v>7704</c:v>
              </c:pt>
              <c:pt idx="210">
                <c:v>11117</c:v>
              </c:pt>
              <c:pt idx="211">
                <c:v>11117</c:v>
              </c:pt>
              <c:pt idx="214">
                <c:v>9906</c:v>
              </c:pt>
              <c:pt idx="215">
                <c:v>9906</c:v>
              </c:pt>
              <c:pt idx="216">
                <c:v>11352</c:v>
              </c:pt>
              <c:pt idx="217">
                <c:v>11352</c:v>
              </c:pt>
              <c:pt idx="228">
                <c:v>7438</c:v>
              </c:pt>
              <c:pt idx="229">
                <c:v>7438</c:v>
              </c:pt>
              <c:pt idx="240">
                <c:v>7825</c:v>
              </c:pt>
              <c:pt idx="241">
                <c:v>7825</c:v>
              </c:pt>
              <c:pt idx="243">
                <c:v>7250</c:v>
              </c:pt>
              <c:pt idx="244">
                <c:v>7250</c:v>
              </c:pt>
              <c:pt idx="245">
                <c:v>8658</c:v>
              </c:pt>
              <c:pt idx="246">
                <c:v>8658</c:v>
              </c:pt>
              <c:pt idx="249">
                <c:v>8092</c:v>
              </c:pt>
              <c:pt idx="250">
                <c:v>8092</c:v>
              </c:pt>
              <c:pt idx="253">
                <c:v>5573</c:v>
              </c:pt>
              <c:pt idx="254">
                <c:v>5573</c:v>
              </c:pt>
              <c:pt idx="255">
                <c:v>7268</c:v>
              </c:pt>
              <c:pt idx="256">
                <c:v>7268</c:v>
              </c:pt>
              <c:pt idx="267">
                <c:v>10433</c:v>
              </c:pt>
              <c:pt idx="268">
                <c:v>10433</c:v>
              </c:pt>
              <c:pt idx="271">
                <c:v>11143</c:v>
              </c:pt>
              <c:pt idx="272">
                <c:v>11143</c:v>
              </c:pt>
              <c:pt idx="283">
                <c:v>9677</c:v>
              </c:pt>
              <c:pt idx="284">
                <c:v>9677</c:v>
              </c:pt>
              <c:pt idx="285">
                <c:v>8997</c:v>
              </c:pt>
              <c:pt idx="286">
                <c:v>8997</c:v>
              </c:pt>
              <c:pt idx="287">
                <c:v>8872</c:v>
              </c:pt>
              <c:pt idx="288">
                <c:v>8872</c:v>
              </c:pt>
              <c:pt idx="291">
                <c:v>9144</c:v>
              </c:pt>
              <c:pt idx="292">
                <c:v>9144</c:v>
              </c:pt>
              <c:pt idx="297">
                <c:v>8291</c:v>
              </c:pt>
              <c:pt idx="298">
                <c:v>8291</c:v>
              </c:pt>
              <c:pt idx="305">
                <c:v>8225</c:v>
              </c:pt>
              <c:pt idx="306">
                <c:v>8225</c:v>
              </c:pt>
              <c:pt idx="307">
                <c:v>8581</c:v>
              </c:pt>
              <c:pt idx="308">
                <c:v>8581</c:v>
              </c:pt>
              <c:pt idx="309">
                <c:v>7288</c:v>
              </c:pt>
              <c:pt idx="310">
                <c:v>7288</c:v>
              </c:pt>
              <c:pt idx="331">
                <c:v>8570</c:v>
              </c:pt>
              <c:pt idx="332">
                <c:v>8570</c:v>
              </c:pt>
              <c:pt idx="333">
                <c:v>8193</c:v>
              </c:pt>
              <c:pt idx="334">
                <c:v>8193</c:v>
              </c:pt>
              <c:pt idx="335">
                <c:v>6701</c:v>
              </c:pt>
              <c:pt idx="336">
                <c:v>6701</c:v>
              </c:pt>
              <c:pt idx="337">
                <c:v>9962</c:v>
              </c:pt>
              <c:pt idx="338">
                <c:v>9962</c:v>
              </c:pt>
              <c:pt idx="339">
                <c:v>9404</c:v>
              </c:pt>
              <c:pt idx="340">
                <c:v>9404</c:v>
              </c:pt>
              <c:pt idx="341">
                <c:v>8147</c:v>
              </c:pt>
              <c:pt idx="342">
                <c:v>8147</c:v>
              </c:pt>
              <c:pt idx="343">
                <c:v>8417</c:v>
              </c:pt>
              <c:pt idx="344">
                <c:v>8417</c:v>
              </c:pt>
              <c:pt idx="345">
                <c:v>8526</c:v>
              </c:pt>
              <c:pt idx="346">
                <c:v>8526</c:v>
              </c:pt>
              <c:pt idx="347">
                <c:v>11214</c:v>
              </c:pt>
              <c:pt idx="348">
                <c:v>11214</c:v>
              </c:pt>
              <c:pt idx="349">
                <c:v>8101</c:v>
              </c:pt>
              <c:pt idx="350">
                <c:v>8101</c:v>
              </c:pt>
              <c:pt idx="351">
                <c:v>9486</c:v>
              </c:pt>
              <c:pt idx="352">
                <c:v>9486</c:v>
              </c:pt>
              <c:pt idx="353">
                <c:v>9053</c:v>
              </c:pt>
              <c:pt idx="354">
                <c:v>9053</c:v>
              </c:pt>
              <c:pt idx="355">
                <c:v>7380</c:v>
              </c:pt>
              <c:pt idx="356">
                <c:v>7380</c:v>
              </c:pt>
              <c:pt idx="357">
                <c:v>10274</c:v>
              </c:pt>
              <c:pt idx="358">
                <c:v>10274</c:v>
              </c:pt>
              <c:pt idx="359">
                <c:v>9532</c:v>
              </c:pt>
              <c:pt idx="360">
                <c:v>9532</c:v>
              </c:pt>
              <c:pt idx="361">
                <c:v>8920</c:v>
              </c:pt>
              <c:pt idx="368">
                <c:v>8920</c:v>
              </c:pt>
              <c:pt idx="369">
                <c:v>8920</c:v>
              </c:pt>
              <c:pt idx="372">
                <c:v>9149.4</c:v>
              </c:pt>
              <c:pt idx="379">
                <c:v>9475</c:v>
              </c:pt>
              <c:pt idx="380">
                <c:v>9475</c:v>
              </c:pt>
              <c:pt idx="385">
                <c:v>9008</c:v>
              </c:pt>
              <c:pt idx="386">
                <c:v>9008</c:v>
              </c:pt>
              <c:pt idx="389">
                <c:v>7772</c:v>
              </c:pt>
              <c:pt idx="390">
                <c:v>7772</c:v>
              </c:pt>
              <c:pt idx="391">
                <c:v>9204</c:v>
              </c:pt>
              <c:pt idx="392">
                <c:v>9204</c:v>
              </c:pt>
              <c:pt idx="395">
                <c:v>10288</c:v>
              </c:pt>
              <c:pt idx="396">
                <c:v>10288</c:v>
              </c:pt>
              <c:pt idx="397">
                <c:v>8563.125</c:v>
              </c:pt>
              <c:pt idx="418">
                <c:v>10053</c:v>
              </c:pt>
              <c:pt idx="419">
                <c:v>10053</c:v>
              </c:pt>
              <c:pt idx="422">
                <c:v>10256</c:v>
              </c:pt>
              <c:pt idx="423">
                <c:v>10256</c:v>
              </c:pt>
              <c:pt idx="424">
                <c:v>9946</c:v>
              </c:pt>
              <c:pt idx="425">
                <c:v>9946</c:v>
              </c:pt>
              <c:pt idx="426">
                <c:v>8163</c:v>
              </c:pt>
              <c:pt idx="427">
                <c:v>8163</c:v>
              </c:pt>
              <c:pt idx="428">
                <c:v>8902</c:v>
              </c:pt>
              <c:pt idx="429">
                <c:v>8902</c:v>
              </c:pt>
              <c:pt idx="430">
                <c:v>8990</c:v>
              </c:pt>
              <c:pt idx="431">
                <c:v>8990</c:v>
              </c:pt>
              <c:pt idx="432">
                <c:v>8575</c:v>
              </c:pt>
              <c:pt idx="433">
                <c:v>8575</c:v>
              </c:pt>
              <c:pt idx="434">
                <c:v>9284</c:v>
              </c:pt>
              <c:pt idx="435">
                <c:v>9284</c:v>
              </c:pt>
              <c:pt idx="436">
                <c:v>6667</c:v>
              </c:pt>
              <c:pt idx="437">
                <c:v>6667</c:v>
              </c:pt>
              <c:pt idx="438">
                <c:v>11289</c:v>
              </c:pt>
              <c:pt idx="439">
                <c:v>11289</c:v>
              </c:pt>
              <c:pt idx="440">
                <c:v>6781</c:v>
              </c:pt>
              <c:pt idx="441">
                <c:v>6781</c:v>
              </c:pt>
              <c:pt idx="442">
                <c:v>7076</c:v>
              </c:pt>
              <c:pt idx="443">
                <c:v>7076</c:v>
              </c:pt>
              <c:pt idx="462">
                <c:v>8026</c:v>
              </c:pt>
              <c:pt idx="463">
                <c:v>8026</c:v>
              </c:pt>
              <c:pt idx="464">
                <c:v>6981</c:v>
              </c:pt>
              <c:pt idx="465">
                <c:v>6981</c:v>
              </c:pt>
              <c:pt idx="470">
                <c:v>8750</c:v>
              </c:pt>
              <c:pt idx="471">
                <c:v>8750</c:v>
              </c:pt>
              <c:pt idx="486">
                <c:v>7271</c:v>
              </c:pt>
              <c:pt idx="487">
                <c:v>7271</c:v>
              </c:pt>
              <c:pt idx="488">
                <c:v>9073.75</c:v>
              </c:pt>
              <c:pt idx="491">
                <c:v>9497</c:v>
              </c:pt>
              <c:pt idx="492">
                <c:v>9497</c:v>
              </c:pt>
              <c:pt idx="497">
                <c:v>9430</c:v>
              </c:pt>
              <c:pt idx="498">
                <c:v>9430</c:v>
              </c:pt>
              <c:pt idx="499">
                <c:v>9301</c:v>
              </c:pt>
              <c:pt idx="500">
                <c:v>9301</c:v>
              </c:pt>
              <c:pt idx="501">
                <c:v>8830</c:v>
              </c:pt>
              <c:pt idx="502">
                <c:v>8830</c:v>
              </c:pt>
              <c:pt idx="505">
                <c:v>10013</c:v>
              </c:pt>
              <c:pt idx="506">
                <c:v>10013</c:v>
              </c:pt>
              <c:pt idx="507">
                <c:v>9917</c:v>
              </c:pt>
              <c:pt idx="508">
                <c:v>9917</c:v>
              </c:pt>
              <c:pt idx="511">
                <c:v>9776</c:v>
              </c:pt>
              <c:pt idx="512">
                <c:v>9776</c:v>
              </c:pt>
              <c:pt idx="513">
                <c:v>8948</c:v>
              </c:pt>
              <c:pt idx="514">
                <c:v>8948</c:v>
              </c:pt>
              <c:pt idx="523">
                <c:v>11163</c:v>
              </c:pt>
              <c:pt idx="524">
                <c:v>11163</c:v>
              </c:pt>
              <c:pt idx="531">
                <c:v>9281</c:v>
              </c:pt>
              <c:pt idx="532">
                <c:v>9281</c:v>
              </c:pt>
              <c:pt idx="533">
                <c:v>9978</c:v>
              </c:pt>
              <c:pt idx="534">
                <c:v>9978</c:v>
              </c:pt>
              <c:pt idx="537">
                <c:v>8899</c:v>
              </c:pt>
              <c:pt idx="538">
                <c:v>8899</c:v>
              </c:pt>
              <c:pt idx="546">
                <c:v>10319</c:v>
              </c:pt>
              <c:pt idx="547">
                <c:v>10319</c:v>
              </c:pt>
              <c:pt idx="554">
                <c:v>7645</c:v>
              </c:pt>
              <c:pt idx="555">
                <c:v>7645</c:v>
              </c:pt>
              <c:pt idx="556">
                <c:v>8550</c:v>
              </c:pt>
              <c:pt idx="557">
                <c:v>8550</c:v>
              </c:pt>
              <c:pt idx="566">
                <c:v>10386</c:v>
              </c:pt>
              <c:pt idx="567">
                <c:v>10386</c:v>
              </c:pt>
              <c:pt idx="580">
                <c:v>10529</c:v>
              </c:pt>
              <c:pt idx="581">
                <c:v>10529</c:v>
              </c:pt>
              <c:pt idx="586">
                <c:v>10715</c:v>
              </c:pt>
              <c:pt idx="587">
                <c:v>10715</c:v>
              </c:pt>
              <c:pt idx="588">
                <c:v>10068</c:v>
              </c:pt>
              <c:pt idx="589">
                <c:v>10068</c:v>
              </c:pt>
              <c:pt idx="590">
                <c:v>8573</c:v>
              </c:pt>
              <c:pt idx="591">
                <c:v>8573</c:v>
              </c:pt>
              <c:pt idx="592">
                <c:v>9952</c:v>
              </c:pt>
              <c:pt idx="593">
                <c:v>9952</c:v>
              </c:pt>
              <c:pt idx="596">
                <c:v>9884</c:v>
              </c:pt>
              <c:pt idx="597">
                <c:v>9884</c:v>
              </c:pt>
              <c:pt idx="598">
                <c:v>9311</c:v>
              </c:pt>
              <c:pt idx="599">
                <c:v>9311</c:v>
              </c:pt>
              <c:pt idx="600">
                <c:v>10401</c:v>
              </c:pt>
              <c:pt idx="601">
                <c:v>10401</c:v>
              </c:pt>
              <c:pt idx="602">
                <c:v>10757</c:v>
              </c:pt>
              <c:pt idx="603">
                <c:v>10757</c:v>
              </c:pt>
              <c:pt idx="604">
                <c:v>9854</c:v>
              </c:pt>
              <c:pt idx="605">
                <c:v>9854</c:v>
              </c:pt>
              <c:pt idx="606">
                <c:v>8522</c:v>
              </c:pt>
              <c:pt idx="607">
                <c:v>8522</c:v>
              </c:pt>
              <c:pt idx="608">
                <c:v>8380</c:v>
              </c:pt>
              <c:pt idx="609">
                <c:v>8380</c:v>
              </c:pt>
              <c:pt idx="610">
                <c:v>8085</c:v>
              </c:pt>
              <c:pt idx="611">
                <c:v>8085</c:v>
              </c:pt>
              <c:pt idx="612">
                <c:v>8481</c:v>
              </c:pt>
              <c:pt idx="613">
                <c:v>8481</c:v>
              </c:pt>
              <c:pt idx="614">
                <c:v>8306</c:v>
              </c:pt>
              <c:pt idx="615">
                <c:v>8306</c:v>
              </c:pt>
              <c:pt idx="616">
                <c:v>7212</c:v>
              </c:pt>
              <c:pt idx="617">
                <c:v>7212</c:v>
              </c:pt>
              <c:pt idx="618">
                <c:v>8687</c:v>
              </c:pt>
              <c:pt idx="619">
                <c:v>8687</c:v>
              </c:pt>
              <c:pt idx="620">
                <c:v>6978</c:v>
              </c:pt>
              <c:pt idx="621">
                <c:v>6978</c:v>
              </c:pt>
              <c:pt idx="622">
                <c:v>7346</c:v>
              </c:pt>
              <c:pt idx="623">
                <c:v>7346</c:v>
              </c:pt>
              <c:pt idx="624">
                <c:v>7173</c:v>
              </c:pt>
              <c:pt idx="625">
                <c:v>7173</c:v>
              </c:pt>
              <c:pt idx="626">
                <c:v>6873</c:v>
              </c:pt>
              <c:pt idx="627">
                <c:v>6873</c:v>
              </c:pt>
              <c:pt idx="628">
                <c:v>7718</c:v>
              </c:pt>
              <c:pt idx="629">
                <c:v>7718</c:v>
              </c:pt>
              <c:pt idx="630">
                <c:v>8125</c:v>
              </c:pt>
              <c:pt idx="631">
                <c:v>8125</c:v>
              </c:pt>
              <c:pt idx="632">
                <c:v>7437</c:v>
              </c:pt>
              <c:pt idx="633">
                <c:v>7437</c:v>
              </c:pt>
              <c:pt idx="634">
                <c:v>7022</c:v>
              </c:pt>
              <c:pt idx="635">
                <c:v>7022</c:v>
              </c:pt>
              <c:pt idx="636">
                <c:v>7098</c:v>
              </c:pt>
              <c:pt idx="637">
                <c:v>7098</c:v>
              </c:pt>
              <c:pt idx="638">
                <c:v>8542</c:v>
              </c:pt>
              <c:pt idx="639">
                <c:v>8542</c:v>
              </c:pt>
              <c:pt idx="640">
                <c:v>7383</c:v>
              </c:pt>
              <c:pt idx="641">
                <c:v>7383</c:v>
              </c:pt>
              <c:pt idx="642">
                <c:v>7707</c:v>
              </c:pt>
              <c:pt idx="643">
                <c:v>7707</c:v>
              </c:pt>
              <c:pt idx="644">
                <c:v>7995</c:v>
              </c:pt>
              <c:pt idx="645">
                <c:v>7995</c:v>
              </c:pt>
              <c:pt idx="646">
                <c:v>7356</c:v>
              </c:pt>
              <c:pt idx="647">
                <c:v>7356</c:v>
              </c:pt>
              <c:pt idx="700">
                <c:v>8622</c:v>
              </c:pt>
              <c:pt idx="701">
                <c:v>8622</c:v>
              </c:pt>
              <c:pt idx="714">
                <c:v>10468</c:v>
              </c:pt>
              <c:pt idx="715">
                <c:v>10468</c:v>
              </c:pt>
              <c:pt idx="716">
                <c:v>11398</c:v>
              </c:pt>
              <c:pt idx="717">
                <c:v>11398</c:v>
              </c:pt>
              <c:pt idx="718">
                <c:v>10212</c:v>
              </c:pt>
              <c:pt idx="719">
                <c:v>10212</c:v>
              </c:pt>
              <c:pt idx="720">
                <c:v>10694</c:v>
              </c:pt>
              <c:pt idx="721">
                <c:v>10694</c:v>
              </c:pt>
              <c:pt idx="722">
                <c:v>11008</c:v>
              </c:pt>
              <c:pt idx="723">
                <c:v>11008</c:v>
              </c:pt>
              <c:pt idx="724">
                <c:v>10942</c:v>
              </c:pt>
              <c:pt idx="725">
                <c:v>10942</c:v>
              </c:pt>
              <c:pt idx="726">
                <c:v>11101</c:v>
              </c:pt>
              <c:pt idx="727">
                <c:v>11101</c:v>
              </c:pt>
              <c:pt idx="728">
                <c:v>10527</c:v>
              </c:pt>
              <c:pt idx="729">
                <c:v>10527</c:v>
              </c:pt>
              <c:pt idx="730">
                <c:v>8602</c:v>
              </c:pt>
              <c:pt idx="731">
                <c:v>8602</c:v>
              </c:pt>
              <c:pt idx="732">
                <c:v>10229</c:v>
              </c:pt>
              <c:pt idx="733">
                <c:v>10229</c:v>
              </c:pt>
              <c:pt idx="734">
                <c:v>9380</c:v>
              </c:pt>
              <c:pt idx="735">
                <c:v>9380</c:v>
              </c:pt>
              <c:pt idx="736">
                <c:v>7011</c:v>
              </c:pt>
              <c:pt idx="737">
                <c:v>7011</c:v>
              </c:pt>
              <c:pt idx="738">
                <c:v>9620</c:v>
              </c:pt>
              <c:pt idx="739">
                <c:v>9620</c:v>
              </c:pt>
              <c:pt idx="740">
                <c:v>9205</c:v>
              </c:pt>
              <c:pt idx="741">
                <c:v>9205</c:v>
              </c:pt>
              <c:pt idx="742">
                <c:v>7358</c:v>
              </c:pt>
              <c:pt idx="743">
                <c:v>7358</c:v>
              </c:pt>
              <c:pt idx="744">
                <c:v>9940</c:v>
              </c:pt>
              <c:pt idx="745">
                <c:v>9940</c:v>
              </c:pt>
              <c:pt idx="754">
                <c:v>8045.466666666666</c:v>
              </c:pt>
              <c:pt idx="755">
                <c:v>9233</c:v>
              </c:pt>
              <c:pt idx="756">
                <c:v>9233</c:v>
              </c:pt>
              <c:pt idx="757">
                <c:v>8684</c:v>
              </c:pt>
              <c:pt idx="758">
                <c:v>8684</c:v>
              </c:pt>
              <c:pt idx="759">
                <c:v>7728</c:v>
              </c:pt>
              <c:pt idx="760">
                <c:v>7728</c:v>
              </c:pt>
              <c:pt idx="773">
                <c:v>11028</c:v>
              </c:pt>
              <c:pt idx="774">
                <c:v>11028</c:v>
              </c:pt>
              <c:pt idx="789">
                <c:v>7862</c:v>
              </c:pt>
              <c:pt idx="790">
                <c:v>7862</c:v>
              </c:pt>
              <c:pt idx="795">
                <c:v>8768</c:v>
              </c:pt>
              <c:pt idx="796">
                <c:v>8768</c:v>
              </c:pt>
              <c:pt idx="805">
                <c:v>7852</c:v>
              </c:pt>
              <c:pt idx="806">
                <c:v>7852</c:v>
              </c:pt>
              <c:pt idx="809">
                <c:v>8882</c:v>
              </c:pt>
              <c:pt idx="810">
                <c:v>8882</c:v>
              </c:pt>
              <c:pt idx="819">
                <c:v>6573</c:v>
              </c:pt>
              <c:pt idx="820">
                <c:v>6573</c:v>
              </c:pt>
              <c:pt idx="821">
                <c:v>7023</c:v>
              </c:pt>
              <c:pt idx="822">
                <c:v>7023</c:v>
              </c:pt>
              <c:pt idx="827">
                <c:v>5949</c:v>
              </c:pt>
              <c:pt idx="828">
                <c:v>5949</c:v>
              </c:pt>
              <c:pt idx="829">
                <c:v>7807</c:v>
              </c:pt>
              <c:pt idx="830">
                <c:v>7807</c:v>
              </c:pt>
              <c:pt idx="831">
                <c:v>8356</c:v>
              </c:pt>
              <c:pt idx="832">
                <c:v>8356</c:v>
              </c:pt>
              <c:pt idx="863">
                <c:v>6638</c:v>
              </c:pt>
              <c:pt idx="864">
                <c:v>6638</c:v>
              </c:pt>
              <c:pt idx="865">
                <c:v>8299</c:v>
              </c:pt>
              <c:pt idx="866">
                <c:v>8299</c:v>
              </c:pt>
              <c:pt idx="869">
                <c:v>11001.592592592593</c:v>
              </c:pt>
              <c:pt idx="870">
                <c:v>10546</c:v>
              </c:pt>
              <c:pt idx="871">
                <c:v>10546</c:v>
              </c:pt>
              <c:pt idx="872">
                <c:v>11213</c:v>
              </c:pt>
              <c:pt idx="873">
                <c:v>11213</c:v>
              </c:pt>
              <c:pt idx="874">
                <c:v>10949</c:v>
              </c:pt>
              <c:pt idx="875">
                <c:v>10949</c:v>
              </c:pt>
              <c:pt idx="876">
                <c:v>11731</c:v>
              </c:pt>
              <c:pt idx="877">
                <c:v>11731</c:v>
              </c:pt>
              <c:pt idx="878">
                <c:v>11864</c:v>
              </c:pt>
              <c:pt idx="879">
                <c:v>11864</c:v>
              </c:pt>
              <c:pt idx="882">
                <c:v>10854</c:v>
              </c:pt>
              <c:pt idx="883">
                <c:v>10854</c:v>
              </c:pt>
              <c:pt idx="888">
                <c:v>11768</c:v>
              </c:pt>
              <c:pt idx="889">
                <c:v>11768</c:v>
              </c:pt>
              <c:pt idx="890">
                <c:v>11723</c:v>
              </c:pt>
              <c:pt idx="891">
                <c:v>11723</c:v>
              </c:pt>
              <c:pt idx="892">
                <c:v>10792</c:v>
              </c:pt>
              <c:pt idx="893">
                <c:v>10792</c:v>
              </c:pt>
              <c:pt idx="894">
                <c:v>10218</c:v>
              </c:pt>
              <c:pt idx="895">
                <c:v>10218</c:v>
              </c:pt>
              <c:pt idx="896">
                <c:v>10641</c:v>
              </c:pt>
              <c:pt idx="897">
                <c:v>10641</c:v>
              </c:pt>
              <c:pt idx="898">
                <c:v>11535</c:v>
              </c:pt>
              <c:pt idx="899">
                <c:v>11535</c:v>
              </c:pt>
              <c:pt idx="900">
                <c:v>12423</c:v>
              </c:pt>
              <c:pt idx="901">
                <c:v>12423</c:v>
              </c:pt>
              <c:pt idx="902">
                <c:v>9720</c:v>
              </c:pt>
              <c:pt idx="903">
                <c:v>9720</c:v>
              </c:pt>
              <c:pt idx="904">
                <c:v>11855</c:v>
              </c:pt>
              <c:pt idx="905">
                <c:v>11855</c:v>
              </c:pt>
              <c:pt idx="906">
                <c:v>10540</c:v>
              </c:pt>
              <c:pt idx="907">
                <c:v>10540</c:v>
              </c:pt>
              <c:pt idx="908">
                <c:v>11776</c:v>
              </c:pt>
              <c:pt idx="909">
                <c:v>11776</c:v>
              </c:pt>
              <c:pt idx="910">
                <c:v>13322</c:v>
              </c:pt>
              <c:pt idx="911">
                <c:v>13322</c:v>
              </c:pt>
              <c:pt idx="912">
                <c:v>10208</c:v>
              </c:pt>
              <c:pt idx="913">
                <c:v>10208</c:v>
              </c:pt>
              <c:pt idx="918">
                <c:v>10751</c:v>
              </c:pt>
              <c:pt idx="919">
                <c:v>10751</c:v>
              </c:pt>
              <c:pt idx="920">
                <c:v>11713</c:v>
              </c:pt>
              <c:pt idx="921">
                <c:v>11713</c:v>
              </c:pt>
              <c:pt idx="938">
                <c:v>13990</c:v>
              </c:pt>
              <c:pt idx="939">
                <c:v>13990</c:v>
              </c:pt>
              <c:pt idx="940">
                <c:v>8931</c:v>
              </c:pt>
              <c:pt idx="941">
                <c:v>8931</c:v>
              </c:pt>
              <c:pt idx="942">
                <c:v>9709</c:v>
              </c:pt>
              <c:pt idx="943">
                <c:v>9709</c:v>
              </c:pt>
              <c:pt idx="944">
                <c:v>10630</c:v>
              </c:pt>
              <c:pt idx="945">
                <c:v>10630</c:v>
              </c:pt>
              <c:pt idx="946">
                <c:v>8754</c:v>
              </c:pt>
              <c:pt idx="947">
                <c:v>8754</c:v>
              </c:pt>
              <c:pt idx="948">
                <c:v>8887</c:v>
              </c:pt>
              <c:pt idx="949">
                <c:v>8887</c:v>
              </c:pt>
              <c:pt idx="950">
                <c:v>9312.239795918367</c:v>
              </c:pt>
            </c:numLit>
          </c:val>
        </c:ser>
        <c:ser>
          <c:idx val="2"/>
          <c:order val="2"/>
          <c:tx>
            <c:v>Rótulos de columna HXJ</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0">
                <c:v>7799.333333333333</c:v>
              </c:pt>
              <c:pt idx="145">
                <c:v>7502</c:v>
              </c:pt>
              <c:pt idx="146">
                <c:v>7502</c:v>
              </c:pt>
              <c:pt idx="147">
                <c:v>6015</c:v>
              </c:pt>
              <c:pt idx="148">
                <c:v>6015</c:v>
              </c:pt>
              <c:pt idx="149">
                <c:v>9881</c:v>
              </c:pt>
              <c:pt idx="150">
                <c:v>9881</c:v>
              </c:pt>
              <c:pt idx="173">
                <c:v>7700.272727272727</c:v>
              </c:pt>
              <c:pt idx="289">
                <c:v>9280</c:v>
              </c:pt>
              <c:pt idx="290">
                <c:v>9280</c:v>
              </c:pt>
              <c:pt idx="293">
                <c:v>8035</c:v>
              </c:pt>
              <c:pt idx="294">
                <c:v>8035</c:v>
              </c:pt>
              <c:pt idx="295">
                <c:v>8192</c:v>
              </c:pt>
              <c:pt idx="296">
                <c:v>8192</c:v>
              </c:pt>
              <c:pt idx="301">
                <c:v>8063</c:v>
              </c:pt>
              <c:pt idx="302">
                <c:v>8063</c:v>
              </c:pt>
              <c:pt idx="303">
                <c:v>8694</c:v>
              </c:pt>
              <c:pt idx="304">
                <c:v>8694</c:v>
              </c:pt>
              <c:pt idx="319">
                <c:v>7054</c:v>
              </c:pt>
              <c:pt idx="320">
                <c:v>7054</c:v>
              </c:pt>
              <c:pt idx="321">
                <c:v>6829</c:v>
              </c:pt>
              <c:pt idx="322">
                <c:v>6829</c:v>
              </c:pt>
              <c:pt idx="323">
                <c:v>6981</c:v>
              </c:pt>
              <c:pt idx="324">
                <c:v>6981</c:v>
              </c:pt>
              <c:pt idx="325">
                <c:v>6907</c:v>
              </c:pt>
              <c:pt idx="326">
                <c:v>6907</c:v>
              </c:pt>
              <c:pt idx="327">
                <c:v>7121</c:v>
              </c:pt>
              <c:pt idx="328">
                <c:v>7121</c:v>
              </c:pt>
              <c:pt idx="329">
                <c:v>7547</c:v>
              </c:pt>
              <c:pt idx="330">
                <c:v>7547</c:v>
              </c:pt>
              <c:pt idx="361">
                <c:v>7486.25</c:v>
              </c:pt>
              <c:pt idx="362">
                <c:v>7358</c:v>
              </c:pt>
              <c:pt idx="363">
                <c:v>7358</c:v>
              </c:pt>
              <c:pt idx="364">
                <c:v>8163</c:v>
              </c:pt>
              <c:pt idx="365">
                <c:v>8163</c:v>
              </c:pt>
              <c:pt idx="366">
                <c:v>7794</c:v>
              </c:pt>
              <c:pt idx="367">
                <c:v>7794</c:v>
              </c:pt>
              <c:pt idx="370">
                <c:v>6630</c:v>
              </c:pt>
              <c:pt idx="371">
                <c:v>6630</c:v>
              </c:pt>
              <c:pt idx="397">
                <c:v>7735.857142857143</c:v>
              </c:pt>
              <c:pt idx="414">
                <c:v>7181</c:v>
              </c:pt>
              <c:pt idx="415">
                <c:v>7181</c:v>
              </c:pt>
              <c:pt idx="420">
                <c:v>7845</c:v>
              </c:pt>
              <c:pt idx="421">
                <c:v>7845</c:v>
              </c:pt>
              <c:pt idx="444">
                <c:v>8485</c:v>
              </c:pt>
              <c:pt idx="445">
                <c:v>8485</c:v>
              </c:pt>
              <c:pt idx="446">
                <c:v>8334</c:v>
              </c:pt>
              <c:pt idx="447">
                <c:v>8334</c:v>
              </c:pt>
              <c:pt idx="448">
                <c:v>7932</c:v>
              </c:pt>
              <c:pt idx="449">
                <c:v>7932</c:v>
              </c:pt>
              <c:pt idx="450">
                <c:v>6593</c:v>
              </c:pt>
              <c:pt idx="451">
                <c:v>6593</c:v>
              </c:pt>
              <c:pt idx="452">
                <c:v>7392</c:v>
              </c:pt>
              <c:pt idx="453">
                <c:v>7392</c:v>
              </c:pt>
              <c:pt idx="454">
                <c:v>7329</c:v>
              </c:pt>
              <c:pt idx="455">
                <c:v>7329</c:v>
              </c:pt>
              <c:pt idx="456">
                <c:v>8281</c:v>
              </c:pt>
              <c:pt idx="457">
                <c:v>8281</c:v>
              </c:pt>
              <c:pt idx="458">
                <c:v>7952</c:v>
              </c:pt>
              <c:pt idx="459">
                <c:v>7952</c:v>
              </c:pt>
              <c:pt idx="460">
                <c:v>8897</c:v>
              </c:pt>
              <c:pt idx="461">
                <c:v>8897</c:v>
              </c:pt>
              <c:pt idx="466">
                <c:v>7908</c:v>
              </c:pt>
              <c:pt idx="467">
                <c:v>7908</c:v>
              </c:pt>
              <c:pt idx="468">
                <c:v>7848</c:v>
              </c:pt>
              <c:pt idx="469">
                <c:v>7848</c:v>
              </c:pt>
              <c:pt idx="484">
                <c:v>6325</c:v>
              </c:pt>
              <c:pt idx="485">
                <c:v>6325</c:v>
              </c:pt>
              <c:pt idx="488">
                <c:v>7025.461538461538</c:v>
              </c:pt>
              <c:pt idx="489">
                <c:v>7098</c:v>
              </c:pt>
              <c:pt idx="490">
                <c:v>7098</c:v>
              </c:pt>
              <c:pt idx="521">
                <c:v>5210</c:v>
              </c:pt>
              <c:pt idx="522">
                <c:v>5210</c:v>
              </c:pt>
              <c:pt idx="525">
                <c:v>5709</c:v>
              </c:pt>
              <c:pt idx="526">
                <c:v>5709</c:v>
              </c:pt>
              <c:pt idx="529">
                <c:v>5502</c:v>
              </c:pt>
              <c:pt idx="530">
                <c:v>5502</c:v>
              </c:pt>
              <c:pt idx="535">
                <c:v>9701</c:v>
              </c:pt>
              <c:pt idx="536">
                <c:v>9701</c:v>
              </c:pt>
              <c:pt idx="537">
                <c:v>5214</c:v>
              </c:pt>
              <c:pt idx="539">
                <c:v>5214</c:v>
              </c:pt>
              <c:pt idx="540">
                <c:v>5664</c:v>
              </c:pt>
              <c:pt idx="541">
                <c:v>5664</c:v>
              </c:pt>
              <c:pt idx="548">
                <c:v>10383</c:v>
              </c:pt>
              <c:pt idx="549">
                <c:v>10383</c:v>
              </c:pt>
              <c:pt idx="556">
                <c:v>5285</c:v>
              </c:pt>
              <c:pt idx="557">
                <c:v>5285</c:v>
              </c:pt>
              <c:pt idx="582">
                <c:v>8447</c:v>
              </c:pt>
              <c:pt idx="583">
                <c:v>8447</c:v>
              </c:pt>
              <c:pt idx="584">
                <c:v>8816</c:v>
              </c:pt>
              <c:pt idx="585">
                <c:v>8816</c:v>
              </c:pt>
              <c:pt idx="710">
                <c:v>8027</c:v>
              </c:pt>
              <c:pt idx="711">
                <c:v>8027</c:v>
              </c:pt>
              <c:pt idx="712">
                <c:v>6275</c:v>
              </c:pt>
              <c:pt idx="713">
                <c:v>6275</c:v>
              </c:pt>
              <c:pt idx="754">
                <c:v>7151.346153846154</c:v>
              </c:pt>
              <c:pt idx="761">
                <c:v>8012</c:v>
              </c:pt>
              <c:pt idx="762">
                <c:v>8012</c:v>
              </c:pt>
              <c:pt idx="763">
                <c:v>7697</c:v>
              </c:pt>
              <c:pt idx="764">
                <c:v>7697</c:v>
              </c:pt>
              <c:pt idx="765">
                <c:v>6784</c:v>
              </c:pt>
              <c:pt idx="766">
                <c:v>6784</c:v>
              </c:pt>
              <c:pt idx="767">
                <c:v>8174</c:v>
              </c:pt>
              <c:pt idx="768">
                <c:v>8174</c:v>
              </c:pt>
              <c:pt idx="769">
                <c:v>8796</c:v>
              </c:pt>
              <c:pt idx="770">
                <c:v>8796</c:v>
              </c:pt>
              <c:pt idx="771">
                <c:v>8269</c:v>
              </c:pt>
              <c:pt idx="772">
                <c:v>8269</c:v>
              </c:pt>
              <c:pt idx="777">
                <c:v>5530</c:v>
              </c:pt>
              <c:pt idx="778">
                <c:v>5530</c:v>
              </c:pt>
              <c:pt idx="779">
                <c:v>8210</c:v>
              </c:pt>
              <c:pt idx="780">
                <c:v>8210</c:v>
              </c:pt>
              <c:pt idx="781">
                <c:v>6764</c:v>
              </c:pt>
              <c:pt idx="782">
                <c:v>6764</c:v>
              </c:pt>
              <c:pt idx="801">
                <c:v>6839</c:v>
              </c:pt>
              <c:pt idx="802">
                <c:v>6839</c:v>
              </c:pt>
              <c:pt idx="817">
                <c:v>7042</c:v>
              </c:pt>
              <c:pt idx="818">
                <c:v>7042</c:v>
              </c:pt>
              <c:pt idx="823">
                <c:v>5971</c:v>
              </c:pt>
              <c:pt idx="824">
                <c:v>5971</c:v>
              </c:pt>
              <c:pt idx="825">
                <c:v>7639</c:v>
              </c:pt>
              <c:pt idx="826">
                <c:v>7639</c:v>
              </c:pt>
              <c:pt idx="837">
                <c:v>8784</c:v>
              </c:pt>
              <c:pt idx="838">
                <c:v>8784</c:v>
              </c:pt>
              <c:pt idx="839">
                <c:v>7736</c:v>
              </c:pt>
              <c:pt idx="840">
                <c:v>7736</c:v>
              </c:pt>
              <c:pt idx="841">
                <c:v>7833</c:v>
              </c:pt>
              <c:pt idx="842">
                <c:v>7833</c:v>
              </c:pt>
              <c:pt idx="843">
                <c:v>6183</c:v>
              </c:pt>
              <c:pt idx="844">
                <c:v>6183</c:v>
              </c:pt>
              <c:pt idx="845">
                <c:v>6100</c:v>
              </c:pt>
              <c:pt idx="846">
                <c:v>6100</c:v>
              </c:pt>
              <c:pt idx="847">
                <c:v>6289</c:v>
              </c:pt>
              <c:pt idx="848">
                <c:v>6289</c:v>
              </c:pt>
              <c:pt idx="849">
                <c:v>7421</c:v>
              </c:pt>
              <c:pt idx="850">
                <c:v>7421</c:v>
              </c:pt>
              <c:pt idx="851">
                <c:v>8311</c:v>
              </c:pt>
              <c:pt idx="852">
                <c:v>8311</c:v>
              </c:pt>
              <c:pt idx="853">
                <c:v>7222</c:v>
              </c:pt>
              <c:pt idx="854">
                <c:v>7222</c:v>
              </c:pt>
              <c:pt idx="855">
                <c:v>5878</c:v>
              </c:pt>
              <c:pt idx="856">
                <c:v>5878</c:v>
              </c:pt>
              <c:pt idx="857">
                <c:v>6679</c:v>
              </c:pt>
              <c:pt idx="858">
                <c:v>6679</c:v>
              </c:pt>
              <c:pt idx="859">
                <c:v>6174</c:v>
              </c:pt>
              <c:pt idx="860">
                <c:v>6174</c:v>
              </c:pt>
              <c:pt idx="861">
                <c:v>5598</c:v>
              </c:pt>
              <c:pt idx="862">
                <c:v>5598</c:v>
              </c:pt>
              <c:pt idx="950">
                <c:v>7374.845070422535</c:v>
              </c:pt>
            </c:numLit>
          </c:val>
        </c:ser>
        <c:ser>
          <c:idx val="3"/>
          <c:order val="3"/>
          <c:tx>
            <c:v>Rótulos de columna HXPS</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488">
                <c:v>7081.7692307692305</c:v>
              </c:pt>
              <c:pt idx="650">
                <c:v>7131</c:v>
              </c:pt>
              <c:pt idx="651">
                <c:v>7131</c:v>
              </c:pt>
              <c:pt idx="652">
                <c:v>7444</c:v>
              </c:pt>
              <c:pt idx="653">
                <c:v>7444</c:v>
              </c:pt>
              <c:pt idx="654">
                <c:v>8014</c:v>
              </c:pt>
              <c:pt idx="655">
                <c:v>8014</c:v>
              </c:pt>
              <c:pt idx="658">
                <c:v>6734</c:v>
              </c:pt>
              <c:pt idx="659">
                <c:v>6734</c:v>
              </c:pt>
              <c:pt idx="664">
                <c:v>6590</c:v>
              </c:pt>
              <c:pt idx="665">
                <c:v>6590</c:v>
              </c:pt>
              <c:pt idx="666">
                <c:v>6996</c:v>
              </c:pt>
              <c:pt idx="667">
                <c:v>6996</c:v>
              </c:pt>
              <c:pt idx="668">
                <c:v>7625</c:v>
              </c:pt>
              <c:pt idx="669">
                <c:v>7625</c:v>
              </c:pt>
              <c:pt idx="674">
                <c:v>7101</c:v>
              </c:pt>
              <c:pt idx="675">
                <c:v>7101</c:v>
              </c:pt>
              <c:pt idx="684">
                <c:v>7804</c:v>
              </c:pt>
              <c:pt idx="685">
                <c:v>7804</c:v>
              </c:pt>
              <c:pt idx="688">
                <c:v>6077</c:v>
              </c:pt>
              <c:pt idx="689">
                <c:v>6077</c:v>
              </c:pt>
              <c:pt idx="694">
                <c:v>6742</c:v>
              </c:pt>
              <c:pt idx="695">
                <c:v>6742</c:v>
              </c:pt>
              <c:pt idx="746">
                <c:v>6928</c:v>
              </c:pt>
              <c:pt idx="747">
                <c:v>6928</c:v>
              </c:pt>
              <c:pt idx="748">
                <c:v>6877</c:v>
              </c:pt>
              <c:pt idx="749">
                <c:v>6877</c:v>
              </c:pt>
              <c:pt idx="754">
                <c:v>8107</c:v>
              </c:pt>
              <c:pt idx="791">
                <c:v>8107</c:v>
              </c:pt>
              <c:pt idx="792">
                <c:v>8107</c:v>
              </c:pt>
              <c:pt idx="950">
                <c:v>7155</c:v>
              </c:pt>
            </c:numLit>
          </c:val>
        </c:ser>
        <c:ser>
          <c:idx val="4"/>
          <c:order val="4"/>
          <c:tx>
            <c:v>Rótulos de columna J8</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0">
                <c:v>6964.109090909091</c:v>
              </c:pt>
              <c:pt idx="1">
                <c:v>7500</c:v>
              </c:pt>
              <c:pt idx="2">
                <c:v>7500</c:v>
              </c:pt>
              <c:pt idx="3">
                <c:v>7603</c:v>
              </c:pt>
              <c:pt idx="4">
                <c:v>7603</c:v>
              </c:pt>
              <c:pt idx="7">
                <c:v>6913</c:v>
              </c:pt>
              <c:pt idx="8">
                <c:v>6913</c:v>
              </c:pt>
              <c:pt idx="9">
                <c:v>7144</c:v>
              </c:pt>
              <c:pt idx="10">
                <c:v>7144</c:v>
              </c:pt>
              <c:pt idx="11">
                <c:v>8246</c:v>
              </c:pt>
              <c:pt idx="12">
                <c:v>8246</c:v>
              </c:pt>
              <c:pt idx="13">
                <c:v>7311</c:v>
              </c:pt>
              <c:pt idx="14">
                <c:v>7311</c:v>
              </c:pt>
              <c:pt idx="15">
                <c:v>8919</c:v>
              </c:pt>
              <c:pt idx="16">
                <c:v>8919</c:v>
              </c:pt>
              <c:pt idx="17">
                <c:v>7716</c:v>
              </c:pt>
              <c:pt idx="18">
                <c:v>7716</c:v>
              </c:pt>
              <c:pt idx="29">
                <c:v>7088</c:v>
              </c:pt>
              <c:pt idx="30">
                <c:v>7088</c:v>
              </c:pt>
              <c:pt idx="33">
                <c:v>7453</c:v>
              </c:pt>
              <c:pt idx="34">
                <c:v>7453</c:v>
              </c:pt>
              <c:pt idx="55">
                <c:v>8511</c:v>
              </c:pt>
              <c:pt idx="56">
                <c:v>8511</c:v>
              </c:pt>
              <c:pt idx="57">
                <c:v>7131</c:v>
              </c:pt>
              <c:pt idx="58">
                <c:v>7131</c:v>
              </c:pt>
              <c:pt idx="59">
                <c:v>7203</c:v>
              </c:pt>
              <c:pt idx="60">
                <c:v>7203</c:v>
              </c:pt>
              <c:pt idx="61">
                <c:v>7691</c:v>
              </c:pt>
              <c:pt idx="62">
                <c:v>7691</c:v>
              </c:pt>
              <c:pt idx="63">
                <c:v>7374</c:v>
              </c:pt>
              <c:pt idx="64">
                <c:v>7374</c:v>
              </c:pt>
              <c:pt idx="65">
                <c:v>7983</c:v>
              </c:pt>
              <c:pt idx="66">
                <c:v>7983</c:v>
              </c:pt>
              <c:pt idx="67">
                <c:v>7363</c:v>
              </c:pt>
              <c:pt idx="68">
                <c:v>7363</c:v>
              </c:pt>
              <c:pt idx="69">
                <c:v>7535</c:v>
              </c:pt>
              <c:pt idx="70">
                <c:v>7535</c:v>
              </c:pt>
              <c:pt idx="71">
                <c:v>7139</c:v>
              </c:pt>
              <c:pt idx="72">
                <c:v>7139</c:v>
              </c:pt>
              <c:pt idx="73">
                <c:v>6404</c:v>
              </c:pt>
              <c:pt idx="74">
                <c:v>6404</c:v>
              </c:pt>
              <c:pt idx="75">
                <c:v>7366</c:v>
              </c:pt>
              <c:pt idx="76">
                <c:v>7366</c:v>
              </c:pt>
              <c:pt idx="77">
                <c:v>7345</c:v>
              </c:pt>
              <c:pt idx="78">
                <c:v>7345</c:v>
              </c:pt>
              <c:pt idx="79">
                <c:v>7612</c:v>
              </c:pt>
              <c:pt idx="80">
                <c:v>7612</c:v>
              </c:pt>
              <c:pt idx="81">
                <c:v>7632</c:v>
              </c:pt>
              <c:pt idx="82">
                <c:v>7632</c:v>
              </c:pt>
              <c:pt idx="83">
                <c:v>6977</c:v>
              </c:pt>
              <c:pt idx="84">
                <c:v>6977</c:v>
              </c:pt>
              <c:pt idx="85">
                <c:v>7719</c:v>
              </c:pt>
              <c:pt idx="86">
                <c:v>7719</c:v>
              </c:pt>
              <c:pt idx="87">
                <c:v>7449</c:v>
              </c:pt>
              <c:pt idx="88">
                <c:v>7449</c:v>
              </c:pt>
              <c:pt idx="89">
                <c:v>6388</c:v>
              </c:pt>
              <c:pt idx="90">
                <c:v>6388</c:v>
              </c:pt>
              <c:pt idx="91">
                <c:v>5378</c:v>
              </c:pt>
              <c:pt idx="92">
                <c:v>5378</c:v>
              </c:pt>
              <c:pt idx="93">
                <c:v>5917</c:v>
              </c:pt>
              <c:pt idx="94">
                <c:v>5917</c:v>
              </c:pt>
              <c:pt idx="95">
                <c:v>4676</c:v>
              </c:pt>
              <c:pt idx="96">
                <c:v>4676</c:v>
              </c:pt>
              <c:pt idx="97">
                <c:v>8102</c:v>
              </c:pt>
              <c:pt idx="98">
                <c:v>8102</c:v>
              </c:pt>
              <c:pt idx="99">
                <c:v>6105</c:v>
              </c:pt>
              <c:pt idx="100">
                <c:v>6105</c:v>
              </c:pt>
              <c:pt idx="101">
                <c:v>6197</c:v>
              </c:pt>
              <c:pt idx="102">
                <c:v>6197</c:v>
              </c:pt>
              <c:pt idx="103">
                <c:v>6879</c:v>
              </c:pt>
              <c:pt idx="104">
                <c:v>6879</c:v>
              </c:pt>
              <c:pt idx="105">
                <c:v>8599</c:v>
              </c:pt>
              <c:pt idx="106">
                <c:v>8599</c:v>
              </c:pt>
              <c:pt idx="107">
                <c:v>6064</c:v>
              </c:pt>
              <c:pt idx="108">
                <c:v>6064</c:v>
              </c:pt>
              <c:pt idx="109">
                <c:v>6166</c:v>
              </c:pt>
              <c:pt idx="110">
                <c:v>6166</c:v>
              </c:pt>
              <c:pt idx="111">
                <c:v>5492</c:v>
              </c:pt>
              <c:pt idx="112">
                <c:v>5492</c:v>
              </c:pt>
              <c:pt idx="113">
                <c:v>5843</c:v>
              </c:pt>
              <c:pt idx="114">
                <c:v>5843</c:v>
              </c:pt>
              <c:pt idx="115">
                <c:v>6296</c:v>
              </c:pt>
              <c:pt idx="116">
                <c:v>6296</c:v>
              </c:pt>
              <c:pt idx="117">
                <c:v>6863</c:v>
              </c:pt>
              <c:pt idx="118">
                <c:v>6863</c:v>
              </c:pt>
              <c:pt idx="119">
                <c:v>7316</c:v>
              </c:pt>
              <c:pt idx="120">
                <c:v>7316</c:v>
              </c:pt>
              <c:pt idx="121">
                <c:v>5779</c:v>
              </c:pt>
              <c:pt idx="122">
                <c:v>5779</c:v>
              </c:pt>
              <c:pt idx="123">
                <c:v>7445</c:v>
              </c:pt>
              <c:pt idx="124">
                <c:v>7445</c:v>
              </c:pt>
              <c:pt idx="125">
                <c:v>5139</c:v>
              </c:pt>
              <c:pt idx="126">
                <c:v>5139</c:v>
              </c:pt>
              <c:pt idx="127">
                <c:v>7260</c:v>
              </c:pt>
              <c:pt idx="128">
                <c:v>7260</c:v>
              </c:pt>
              <c:pt idx="129">
                <c:v>7882</c:v>
              </c:pt>
              <c:pt idx="130">
                <c:v>7882</c:v>
              </c:pt>
              <c:pt idx="131">
                <c:v>7439</c:v>
              </c:pt>
              <c:pt idx="132">
                <c:v>7439</c:v>
              </c:pt>
              <c:pt idx="133">
                <c:v>7059</c:v>
              </c:pt>
              <c:pt idx="134">
                <c:v>7059</c:v>
              </c:pt>
              <c:pt idx="135">
                <c:v>7151</c:v>
              </c:pt>
              <c:pt idx="136">
                <c:v>7151</c:v>
              </c:pt>
              <c:pt idx="137">
                <c:v>5880</c:v>
              </c:pt>
              <c:pt idx="138">
                <c:v>5880</c:v>
              </c:pt>
              <c:pt idx="139">
                <c:v>5871</c:v>
              </c:pt>
              <c:pt idx="140">
                <c:v>5871</c:v>
              </c:pt>
              <c:pt idx="141">
                <c:v>4613</c:v>
              </c:pt>
              <c:pt idx="142">
                <c:v>4613</c:v>
              </c:pt>
              <c:pt idx="143">
                <c:v>6900</c:v>
              </c:pt>
              <c:pt idx="144">
                <c:v>6900</c:v>
              </c:pt>
              <c:pt idx="173">
                <c:v>6975.921052631579</c:v>
              </c:pt>
              <c:pt idx="174">
                <c:v>6352</c:v>
              </c:pt>
              <c:pt idx="175">
                <c:v>6352</c:v>
              </c:pt>
              <c:pt idx="176">
                <c:v>5976</c:v>
              </c:pt>
              <c:pt idx="177">
                <c:v>5976</c:v>
              </c:pt>
              <c:pt idx="178">
                <c:v>6970</c:v>
              </c:pt>
              <c:pt idx="179">
                <c:v>6970</c:v>
              </c:pt>
              <c:pt idx="180">
                <c:v>6186</c:v>
              </c:pt>
              <c:pt idx="181">
                <c:v>6186</c:v>
              </c:pt>
              <c:pt idx="186">
                <c:v>4641</c:v>
              </c:pt>
              <c:pt idx="187">
                <c:v>4641</c:v>
              </c:pt>
              <c:pt idx="202">
                <c:v>4930</c:v>
              </c:pt>
              <c:pt idx="203">
                <c:v>4930</c:v>
              </c:pt>
              <c:pt idx="204">
                <c:v>6800</c:v>
              </c:pt>
              <c:pt idx="205">
                <c:v>6800</c:v>
              </c:pt>
              <c:pt idx="206">
                <c:v>7656</c:v>
              </c:pt>
              <c:pt idx="207">
                <c:v>7656</c:v>
              </c:pt>
              <c:pt idx="212">
                <c:v>6612</c:v>
              </c:pt>
              <c:pt idx="213">
                <c:v>6612</c:v>
              </c:pt>
              <c:pt idx="218">
                <c:v>6486</c:v>
              </c:pt>
              <c:pt idx="219">
                <c:v>6486</c:v>
              </c:pt>
              <c:pt idx="220">
                <c:v>7171</c:v>
              </c:pt>
              <c:pt idx="221">
                <c:v>7171</c:v>
              </c:pt>
              <c:pt idx="222">
                <c:v>6967</c:v>
              </c:pt>
              <c:pt idx="223">
                <c:v>6967</c:v>
              </c:pt>
              <c:pt idx="224">
                <c:v>6647</c:v>
              </c:pt>
              <c:pt idx="225">
                <c:v>6647</c:v>
              </c:pt>
              <c:pt idx="226">
                <c:v>7597</c:v>
              </c:pt>
              <c:pt idx="227">
                <c:v>7597</c:v>
              </c:pt>
              <c:pt idx="230">
                <c:v>7934</c:v>
              </c:pt>
              <c:pt idx="231">
                <c:v>7934</c:v>
              </c:pt>
              <c:pt idx="232">
                <c:v>7136</c:v>
              </c:pt>
              <c:pt idx="233">
                <c:v>7136</c:v>
              </c:pt>
              <c:pt idx="234">
                <c:v>7374</c:v>
              </c:pt>
              <c:pt idx="235">
                <c:v>7374</c:v>
              </c:pt>
              <c:pt idx="236">
                <c:v>6949</c:v>
              </c:pt>
              <c:pt idx="237">
                <c:v>6949</c:v>
              </c:pt>
              <c:pt idx="238">
                <c:v>6873</c:v>
              </c:pt>
              <c:pt idx="239">
                <c:v>6873</c:v>
              </c:pt>
              <c:pt idx="240">
                <c:v>7287</c:v>
              </c:pt>
              <c:pt idx="242">
                <c:v>7287</c:v>
              </c:pt>
              <c:pt idx="247">
                <c:v>6855</c:v>
              </c:pt>
              <c:pt idx="248">
                <c:v>6855</c:v>
              </c:pt>
              <c:pt idx="251">
                <c:v>7064</c:v>
              </c:pt>
              <c:pt idx="252">
                <c:v>7064</c:v>
              </c:pt>
              <c:pt idx="257">
                <c:v>7770</c:v>
              </c:pt>
              <c:pt idx="258">
                <c:v>7770</c:v>
              </c:pt>
              <c:pt idx="259">
                <c:v>6806</c:v>
              </c:pt>
              <c:pt idx="260">
                <c:v>6806</c:v>
              </c:pt>
              <c:pt idx="261">
                <c:v>6821</c:v>
              </c:pt>
              <c:pt idx="262">
                <c:v>6821</c:v>
              </c:pt>
              <c:pt idx="263">
                <c:v>7401</c:v>
              </c:pt>
              <c:pt idx="264">
                <c:v>7401</c:v>
              </c:pt>
              <c:pt idx="265">
                <c:v>7942</c:v>
              </c:pt>
              <c:pt idx="266">
                <c:v>7942</c:v>
              </c:pt>
              <c:pt idx="269">
                <c:v>7789</c:v>
              </c:pt>
              <c:pt idx="270">
                <c:v>7789</c:v>
              </c:pt>
              <c:pt idx="273">
                <c:v>8065</c:v>
              </c:pt>
              <c:pt idx="274">
                <c:v>8065</c:v>
              </c:pt>
              <c:pt idx="275">
                <c:v>8124</c:v>
              </c:pt>
              <c:pt idx="276">
                <c:v>8124</c:v>
              </c:pt>
              <c:pt idx="277">
                <c:v>7399</c:v>
              </c:pt>
              <c:pt idx="278">
                <c:v>7399</c:v>
              </c:pt>
              <c:pt idx="279">
                <c:v>7802</c:v>
              </c:pt>
              <c:pt idx="280">
                <c:v>7802</c:v>
              </c:pt>
              <c:pt idx="281">
                <c:v>7692</c:v>
              </c:pt>
              <c:pt idx="282">
                <c:v>7692</c:v>
              </c:pt>
              <c:pt idx="299">
                <c:v>6481</c:v>
              </c:pt>
              <c:pt idx="300">
                <c:v>6481</c:v>
              </c:pt>
              <c:pt idx="311">
                <c:v>6350</c:v>
              </c:pt>
              <c:pt idx="312">
                <c:v>6350</c:v>
              </c:pt>
              <c:pt idx="313">
                <c:v>7971</c:v>
              </c:pt>
              <c:pt idx="314">
                <c:v>7971</c:v>
              </c:pt>
              <c:pt idx="315">
                <c:v>4849</c:v>
              </c:pt>
              <c:pt idx="316">
                <c:v>4849</c:v>
              </c:pt>
              <c:pt idx="317">
                <c:v>7360</c:v>
              </c:pt>
              <c:pt idx="318">
                <c:v>7360</c:v>
              </c:pt>
              <c:pt idx="372">
                <c:v>7867</c:v>
              </c:pt>
              <c:pt idx="373">
                <c:v>7805</c:v>
              </c:pt>
              <c:pt idx="374">
                <c:v>7805</c:v>
              </c:pt>
              <c:pt idx="375">
                <c:v>7677</c:v>
              </c:pt>
              <c:pt idx="376">
                <c:v>7677</c:v>
              </c:pt>
              <c:pt idx="377">
                <c:v>8113</c:v>
              </c:pt>
              <c:pt idx="378">
                <c:v>8113</c:v>
              </c:pt>
              <c:pt idx="381">
                <c:v>8185</c:v>
              </c:pt>
              <c:pt idx="382">
                <c:v>8185</c:v>
              </c:pt>
              <c:pt idx="383">
                <c:v>8020</c:v>
              </c:pt>
              <c:pt idx="384">
                <c:v>8020</c:v>
              </c:pt>
              <c:pt idx="387">
                <c:v>6854</c:v>
              </c:pt>
              <c:pt idx="388">
                <c:v>6854</c:v>
              </c:pt>
              <c:pt idx="393">
                <c:v>8415</c:v>
              </c:pt>
              <c:pt idx="394">
                <c:v>8415</c:v>
              </c:pt>
              <c:pt idx="397">
                <c:v>7804.866666666667</c:v>
              </c:pt>
              <c:pt idx="398">
                <c:v>6257</c:v>
              </c:pt>
              <c:pt idx="399">
                <c:v>6257</c:v>
              </c:pt>
              <c:pt idx="400">
                <c:v>6606</c:v>
              </c:pt>
              <c:pt idx="401">
                <c:v>6606</c:v>
              </c:pt>
              <c:pt idx="402">
                <c:v>9474</c:v>
              </c:pt>
              <c:pt idx="403">
                <c:v>9474</c:v>
              </c:pt>
              <c:pt idx="404">
                <c:v>8085</c:v>
              </c:pt>
              <c:pt idx="405">
                <c:v>8085</c:v>
              </c:pt>
              <c:pt idx="406">
                <c:v>8833</c:v>
              </c:pt>
              <c:pt idx="407">
                <c:v>8833</c:v>
              </c:pt>
              <c:pt idx="408">
                <c:v>8381</c:v>
              </c:pt>
              <c:pt idx="409">
                <c:v>8381</c:v>
              </c:pt>
              <c:pt idx="410">
                <c:v>7998</c:v>
              </c:pt>
              <c:pt idx="411">
                <c:v>7998</c:v>
              </c:pt>
              <c:pt idx="412">
                <c:v>7449</c:v>
              </c:pt>
              <c:pt idx="413">
                <c:v>7449</c:v>
              </c:pt>
              <c:pt idx="416">
                <c:v>7642</c:v>
              </c:pt>
              <c:pt idx="417">
                <c:v>7642</c:v>
              </c:pt>
              <c:pt idx="472">
                <c:v>7845</c:v>
              </c:pt>
              <c:pt idx="473">
                <c:v>7845</c:v>
              </c:pt>
              <c:pt idx="474">
                <c:v>8522</c:v>
              </c:pt>
              <c:pt idx="475">
                <c:v>8522</c:v>
              </c:pt>
              <c:pt idx="476">
                <c:v>7849</c:v>
              </c:pt>
              <c:pt idx="477">
                <c:v>7849</c:v>
              </c:pt>
              <c:pt idx="478">
                <c:v>6598</c:v>
              </c:pt>
              <c:pt idx="479">
                <c:v>6598</c:v>
              </c:pt>
              <c:pt idx="480">
                <c:v>7923</c:v>
              </c:pt>
              <c:pt idx="481">
                <c:v>7923</c:v>
              </c:pt>
              <c:pt idx="482">
                <c:v>7611</c:v>
              </c:pt>
              <c:pt idx="483">
                <c:v>7611</c:v>
              </c:pt>
              <c:pt idx="488">
                <c:v>6988.7037037037035</c:v>
              </c:pt>
              <c:pt idx="493">
                <c:v>7163</c:v>
              </c:pt>
              <c:pt idx="494">
                <c:v>7163</c:v>
              </c:pt>
              <c:pt idx="495">
                <c:v>6543</c:v>
              </c:pt>
              <c:pt idx="496">
                <c:v>6543</c:v>
              </c:pt>
              <c:pt idx="503">
                <c:v>7210</c:v>
              </c:pt>
              <c:pt idx="504">
                <c:v>7210</c:v>
              </c:pt>
              <c:pt idx="509">
                <c:v>7134</c:v>
              </c:pt>
              <c:pt idx="510">
                <c:v>7134</c:v>
              </c:pt>
              <c:pt idx="515">
                <c:v>7989</c:v>
              </c:pt>
              <c:pt idx="516">
                <c:v>7989</c:v>
              </c:pt>
              <c:pt idx="517">
                <c:v>7701</c:v>
              </c:pt>
              <c:pt idx="518">
                <c:v>7701</c:v>
              </c:pt>
              <c:pt idx="519">
                <c:v>7543</c:v>
              </c:pt>
              <c:pt idx="520">
                <c:v>7543</c:v>
              </c:pt>
              <c:pt idx="527">
                <c:v>6561</c:v>
              </c:pt>
              <c:pt idx="528">
                <c:v>6561</c:v>
              </c:pt>
              <c:pt idx="542">
                <c:v>7638</c:v>
              </c:pt>
              <c:pt idx="543">
                <c:v>7638</c:v>
              </c:pt>
              <c:pt idx="544">
                <c:v>7985</c:v>
              </c:pt>
              <c:pt idx="545">
                <c:v>7985</c:v>
              </c:pt>
              <c:pt idx="550">
                <c:v>7652</c:v>
              </c:pt>
              <c:pt idx="551">
                <c:v>7652</c:v>
              </c:pt>
              <c:pt idx="552">
                <c:v>6649</c:v>
              </c:pt>
              <c:pt idx="553">
                <c:v>6649</c:v>
              </c:pt>
              <c:pt idx="558">
                <c:v>6932</c:v>
              </c:pt>
              <c:pt idx="559">
                <c:v>6932</c:v>
              </c:pt>
              <c:pt idx="560">
                <c:v>7595</c:v>
              </c:pt>
              <c:pt idx="561">
                <c:v>7595</c:v>
              </c:pt>
              <c:pt idx="562">
                <c:v>6885</c:v>
              </c:pt>
              <c:pt idx="563">
                <c:v>6885</c:v>
              </c:pt>
              <c:pt idx="564">
                <c:v>6249</c:v>
              </c:pt>
              <c:pt idx="565">
                <c:v>6249</c:v>
              </c:pt>
              <c:pt idx="568">
                <c:v>7528</c:v>
              </c:pt>
              <c:pt idx="569">
                <c:v>7528</c:v>
              </c:pt>
              <c:pt idx="570">
                <c:v>8288</c:v>
              </c:pt>
              <c:pt idx="571">
                <c:v>8288</c:v>
              </c:pt>
              <c:pt idx="572">
                <c:v>7454</c:v>
              </c:pt>
              <c:pt idx="573">
                <c:v>7454</c:v>
              </c:pt>
              <c:pt idx="574">
                <c:v>6822</c:v>
              </c:pt>
              <c:pt idx="575">
                <c:v>6822</c:v>
              </c:pt>
              <c:pt idx="576">
                <c:v>5534</c:v>
              </c:pt>
              <c:pt idx="577">
                <c:v>5534</c:v>
              </c:pt>
              <c:pt idx="578">
                <c:v>6421</c:v>
              </c:pt>
              <c:pt idx="579">
                <c:v>6421</c:v>
              </c:pt>
              <c:pt idx="594">
                <c:v>4466</c:v>
              </c:pt>
              <c:pt idx="595">
                <c:v>4466</c:v>
              </c:pt>
              <c:pt idx="702">
                <c:v>7835</c:v>
              </c:pt>
              <c:pt idx="703">
                <c:v>7835</c:v>
              </c:pt>
              <c:pt idx="704">
                <c:v>6159</c:v>
              </c:pt>
              <c:pt idx="705">
                <c:v>6159</c:v>
              </c:pt>
              <c:pt idx="706">
                <c:v>6557</c:v>
              </c:pt>
              <c:pt idx="707">
                <c:v>6557</c:v>
              </c:pt>
              <c:pt idx="708">
                <c:v>6202</c:v>
              </c:pt>
              <c:pt idx="709">
                <c:v>6202</c:v>
              </c:pt>
              <c:pt idx="754">
                <c:v>6253.777777777777</c:v>
              </c:pt>
              <c:pt idx="775">
                <c:v>5370</c:v>
              </c:pt>
              <c:pt idx="776">
                <c:v>5370</c:v>
              </c:pt>
              <c:pt idx="793">
                <c:v>8217</c:v>
              </c:pt>
              <c:pt idx="794">
                <c:v>8217</c:v>
              </c:pt>
              <c:pt idx="803">
                <c:v>4811</c:v>
              </c:pt>
              <c:pt idx="804">
                <c:v>4811</c:v>
              </c:pt>
              <c:pt idx="807">
                <c:v>5442</c:v>
              </c:pt>
              <c:pt idx="808">
                <c:v>5442</c:v>
              </c:pt>
              <c:pt idx="811">
                <c:v>5832</c:v>
              </c:pt>
              <c:pt idx="812">
                <c:v>5832</c:v>
              </c:pt>
              <c:pt idx="813">
                <c:v>6006</c:v>
              </c:pt>
              <c:pt idx="814">
                <c:v>6006</c:v>
              </c:pt>
              <c:pt idx="815">
                <c:v>6416</c:v>
              </c:pt>
              <c:pt idx="816">
                <c:v>6416</c:v>
              </c:pt>
              <c:pt idx="833">
                <c:v>7280</c:v>
              </c:pt>
              <c:pt idx="834">
                <c:v>7280</c:v>
              </c:pt>
              <c:pt idx="835">
                <c:v>6910</c:v>
              </c:pt>
              <c:pt idx="836">
                <c:v>6910</c:v>
              </c:pt>
              <c:pt idx="869">
                <c:v>7788.461538461538</c:v>
              </c:pt>
              <c:pt idx="880">
                <c:v>10372</c:v>
              </c:pt>
              <c:pt idx="881">
                <c:v>10372</c:v>
              </c:pt>
              <c:pt idx="884">
                <c:v>8378</c:v>
              </c:pt>
              <c:pt idx="885">
                <c:v>8378</c:v>
              </c:pt>
              <c:pt idx="886">
                <c:v>7610</c:v>
              </c:pt>
              <c:pt idx="887">
                <c:v>7610</c:v>
              </c:pt>
              <c:pt idx="914">
                <c:v>8023</c:v>
              </c:pt>
              <c:pt idx="915">
                <c:v>8023</c:v>
              </c:pt>
              <c:pt idx="916">
                <c:v>7040</c:v>
              </c:pt>
              <c:pt idx="917">
                <c:v>7040</c:v>
              </c:pt>
              <c:pt idx="922">
                <c:v>7184</c:v>
              </c:pt>
              <c:pt idx="923">
                <c:v>7184</c:v>
              </c:pt>
              <c:pt idx="924">
                <c:v>7256</c:v>
              </c:pt>
              <c:pt idx="925">
                <c:v>7256</c:v>
              </c:pt>
              <c:pt idx="926">
                <c:v>7066</c:v>
              </c:pt>
              <c:pt idx="927">
                <c:v>7066</c:v>
              </c:pt>
              <c:pt idx="928">
                <c:v>7216</c:v>
              </c:pt>
              <c:pt idx="929">
                <c:v>7216</c:v>
              </c:pt>
              <c:pt idx="930">
                <c:v>7393</c:v>
              </c:pt>
              <c:pt idx="931">
                <c:v>7393</c:v>
              </c:pt>
              <c:pt idx="932">
                <c:v>8151</c:v>
              </c:pt>
              <c:pt idx="933">
                <c:v>8151</c:v>
              </c:pt>
              <c:pt idx="934">
                <c:v>7662</c:v>
              </c:pt>
              <c:pt idx="935">
                <c:v>7662</c:v>
              </c:pt>
              <c:pt idx="936">
                <c:v>7899</c:v>
              </c:pt>
              <c:pt idx="937">
                <c:v>7899</c:v>
              </c:pt>
              <c:pt idx="950">
                <c:v>7112.695121951219</c:v>
              </c:pt>
            </c:numLit>
          </c:val>
        </c:ser>
        <c:ser>
          <c:idx val="5"/>
          <c:order val="5"/>
          <c:tx>
            <c:v>Rótulos de columna JXPS</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488">
                <c:v>6858.4</c:v>
              </c:pt>
              <c:pt idx="660">
                <c:v>7294</c:v>
              </c:pt>
              <c:pt idx="661">
                <c:v>7294</c:v>
              </c:pt>
              <c:pt idx="662">
                <c:v>6717</c:v>
              </c:pt>
              <c:pt idx="663">
                <c:v>6717</c:v>
              </c:pt>
              <c:pt idx="680">
                <c:v>6145</c:v>
              </c:pt>
              <c:pt idx="681">
                <c:v>6145</c:v>
              </c:pt>
              <c:pt idx="682">
                <c:v>6799</c:v>
              </c:pt>
              <c:pt idx="683">
                <c:v>6799</c:v>
              </c:pt>
              <c:pt idx="690">
                <c:v>7337</c:v>
              </c:pt>
              <c:pt idx="691">
                <c:v>7337</c:v>
              </c:pt>
              <c:pt idx="754">
                <c:v>6523.833333333333</c:v>
              </c:pt>
              <c:pt idx="783">
                <c:v>6861</c:v>
              </c:pt>
              <c:pt idx="784">
                <c:v>6861</c:v>
              </c:pt>
              <c:pt idx="785">
                <c:v>6193</c:v>
              </c:pt>
              <c:pt idx="786">
                <c:v>6193</c:v>
              </c:pt>
              <c:pt idx="787">
                <c:v>6571</c:v>
              </c:pt>
              <c:pt idx="788">
                <c:v>6571</c:v>
              </c:pt>
              <c:pt idx="797">
                <c:v>7144</c:v>
              </c:pt>
              <c:pt idx="798">
                <c:v>7144</c:v>
              </c:pt>
              <c:pt idx="799">
                <c:v>5257</c:v>
              </c:pt>
              <c:pt idx="800">
                <c:v>5257</c:v>
              </c:pt>
              <c:pt idx="867">
                <c:v>7117</c:v>
              </c:pt>
              <c:pt idx="868">
                <c:v>7117</c:v>
              </c:pt>
              <c:pt idx="950">
                <c:v>6675.909090909091</c:v>
              </c:pt>
            </c:numLit>
          </c:val>
        </c:ser>
        <c:ser>
          <c:idx val="6"/>
          <c:order val="6"/>
          <c:tx>
            <c:v>Rótulos de columna PS8</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51"/>
              <c:pt idx="0">
                <c:v>bh-mb</c:v>
              </c:pt>
              <c:pt idx="1">
                <c:v>46</c:v>
              </c:pt>
              <c:pt idx="2">
                <c:v>56538</c:v>
              </c:pt>
              <c:pt idx="3">
                <c:v>58</c:v>
              </c:pt>
              <c:pt idx="4">
                <c:v>56550</c:v>
              </c:pt>
              <c:pt idx="5">
                <c:v>81</c:v>
              </c:pt>
              <c:pt idx="6">
                <c:v> </c:v>
              </c:pt>
              <c:pt idx="7">
                <c:v>242</c:v>
              </c:pt>
              <c:pt idx="8">
                <c:v>58768</c:v>
              </c:pt>
              <c:pt idx="9">
                <c:v>258</c:v>
              </c:pt>
              <c:pt idx="10">
                <c:v>69730</c:v>
              </c:pt>
              <c:pt idx="11">
                <c:v>279.01</c:v>
              </c:pt>
              <c:pt idx="12">
                <c:v>77180</c:v>
              </c:pt>
              <c:pt idx="13">
                <c:v>390</c:v>
              </c:pt>
              <c:pt idx="14">
                <c:v>74609</c:v>
              </c:pt>
              <c:pt idx="15">
                <c:v>391</c:v>
              </c:pt>
              <c:pt idx="16">
                <c:v> </c:v>
              </c:pt>
              <c:pt idx="17">
                <c:v>400</c:v>
              </c:pt>
              <c:pt idx="18">
                <c:v>73096</c:v>
              </c:pt>
              <c:pt idx="19">
                <c:v>411</c:v>
              </c:pt>
              <c:pt idx="20">
                <c:v> </c:v>
              </c:pt>
              <c:pt idx="21">
                <c:v>432</c:v>
              </c:pt>
              <c:pt idx="22">
                <c:v>4351</c:v>
              </c:pt>
              <c:pt idx="23">
                <c:v>543</c:v>
              </c:pt>
              <c:pt idx="24">
                <c:v>86752</c:v>
              </c:pt>
              <c:pt idx="25">
                <c:v>551</c:v>
              </c:pt>
              <c:pt idx="26">
                <c:v>86760</c:v>
              </c:pt>
              <c:pt idx="27">
                <c:v>553.01</c:v>
              </c:pt>
              <c:pt idx="28">
                <c:v>89074</c:v>
              </c:pt>
              <c:pt idx="29">
                <c:v>590</c:v>
              </c:pt>
              <c:pt idx="30">
                <c:v>73310</c:v>
              </c:pt>
              <c:pt idx="31">
                <c:v>596</c:v>
              </c:pt>
              <c:pt idx="32">
                <c:v> </c:v>
              </c:pt>
              <c:pt idx="33">
                <c:v>637</c:v>
              </c:pt>
              <c:pt idx="34">
                <c:v>73491</c:v>
              </c:pt>
              <c:pt idx="35">
                <c:v>658</c:v>
              </c:pt>
              <c:pt idx="36">
                <c:v> </c:v>
              </c:pt>
              <c:pt idx="37">
                <c:v>679</c:v>
              </c:pt>
              <c:pt idx="38">
                <c:v> </c:v>
              </c:pt>
              <c:pt idx="39">
                <c:v>686</c:v>
              </c:pt>
              <c:pt idx="40">
                <c:v> </c:v>
              </c:pt>
              <c:pt idx="41">
                <c:v>874</c:v>
              </c:pt>
              <c:pt idx="42">
                <c:v>94627</c:v>
              </c:pt>
              <c:pt idx="43">
                <c:v>878</c:v>
              </c:pt>
              <c:pt idx="44">
                <c:v>94639</c:v>
              </c:pt>
              <c:pt idx="45">
                <c:v>880</c:v>
              </c:pt>
              <c:pt idx="46">
                <c:v>94654</c:v>
              </c:pt>
              <c:pt idx="47">
                <c:v>978.01</c:v>
              </c:pt>
              <c:pt idx="48">
                <c:v>81039</c:v>
              </c:pt>
              <c:pt idx="49">
                <c:v>1004</c:v>
              </c:pt>
              <c:pt idx="50">
                <c:v>80476</c:v>
              </c:pt>
              <c:pt idx="51">
                <c:v>1019</c:v>
              </c:pt>
              <c:pt idx="52">
                <c:v>81635</c:v>
              </c:pt>
              <c:pt idx="53">
                <c:v>1040</c:v>
              </c:pt>
              <c:pt idx="54">
                <c:v>82204</c:v>
              </c:pt>
              <c:pt idx="55">
                <c:v>1170</c:v>
              </c:pt>
              <c:pt idx="56">
                <c:v> </c:v>
              </c:pt>
              <c:pt idx="57">
                <c:v>1206</c:v>
              </c:pt>
              <c:pt idx="58">
                <c:v> </c:v>
              </c:pt>
              <c:pt idx="59">
                <c:v>1235</c:v>
              </c:pt>
              <c:pt idx="60">
                <c:v> </c:v>
              </c:pt>
              <c:pt idx="61">
                <c:v>1434</c:v>
              </c:pt>
              <c:pt idx="62">
                <c:v>54845</c:v>
              </c:pt>
              <c:pt idx="63">
                <c:v>1470</c:v>
              </c:pt>
              <c:pt idx="64">
                <c:v>55214</c:v>
              </c:pt>
              <c:pt idx="65">
                <c:v>1478</c:v>
              </c:pt>
              <c:pt idx="66">
                <c:v>55450</c:v>
              </c:pt>
              <c:pt idx="67">
                <c:v>1484</c:v>
              </c:pt>
              <c:pt idx="68">
                <c:v>55611</c:v>
              </c:pt>
              <c:pt idx="69">
                <c:v>1494</c:v>
              </c:pt>
              <c:pt idx="70">
                <c:v> </c:v>
              </c:pt>
              <c:pt idx="71">
                <c:v>1552</c:v>
              </c:pt>
              <c:pt idx="72">
                <c:v>58884</c:v>
              </c:pt>
              <c:pt idx="73">
                <c:v>1568</c:v>
              </c:pt>
              <c:pt idx="74">
                <c:v> </c:v>
              </c:pt>
              <c:pt idx="75">
                <c:v>1638</c:v>
              </c:pt>
              <c:pt idx="76">
                <c:v> </c:v>
              </c:pt>
              <c:pt idx="77">
                <c:v>1698</c:v>
              </c:pt>
              <c:pt idx="78">
                <c:v>67478</c:v>
              </c:pt>
              <c:pt idx="79">
                <c:v>1721</c:v>
              </c:pt>
              <c:pt idx="80">
                <c:v> </c:v>
              </c:pt>
              <c:pt idx="81">
                <c:v>1751</c:v>
              </c:pt>
              <c:pt idx="82">
                <c:v> </c:v>
              </c:pt>
              <c:pt idx="83">
                <c:v>1767</c:v>
              </c:pt>
              <c:pt idx="84">
                <c:v> </c:v>
              </c:pt>
              <c:pt idx="85">
                <c:v>1789</c:v>
              </c:pt>
              <c:pt idx="86">
                <c:v> </c:v>
              </c:pt>
              <c:pt idx="87">
                <c:v>1818</c:v>
              </c:pt>
              <c:pt idx="88">
                <c:v> </c:v>
              </c:pt>
              <c:pt idx="89">
                <c:v>2120</c:v>
              </c:pt>
              <c:pt idx="90">
                <c:v>66475</c:v>
              </c:pt>
              <c:pt idx="91">
                <c:v>2284</c:v>
              </c:pt>
              <c:pt idx="92">
                <c:v> </c:v>
              </c:pt>
              <c:pt idx="93">
                <c:v>2316</c:v>
              </c:pt>
              <c:pt idx="94">
                <c:v> </c:v>
              </c:pt>
              <c:pt idx="95">
                <c:v>2348</c:v>
              </c:pt>
              <c:pt idx="96">
                <c:v> </c:v>
              </c:pt>
              <c:pt idx="97">
                <c:v>2388</c:v>
              </c:pt>
              <c:pt idx="98">
                <c:v> </c:v>
              </c:pt>
              <c:pt idx="99">
                <c:v>2499</c:v>
              </c:pt>
              <c:pt idx="100">
                <c:v> </c:v>
              </c:pt>
              <c:pt idx="101">
                <c:v>2456</c:v>
              </c:pt>
              <c:pt idx="102">
                <c:v> </c:v>
              </c:pt>
              <c:pt idx="103">
                <c:v>2324</c:v>
              </c:pt>
              <c:pt idx="104">
                <c:v> </c:v>
              </c:pt>
              <c:pt idx="105">
                <c:v>384</c:v>
              </c:pt>
              <c:pt idx="106">
                <c:v> </c:v>
              </c:pt>
              <c:pt idx="107">
                <c:v>2323</c:v>
              </c:pt>
              <c:pt idx="108">
                <c:v> </c:v>
              </c:pt>
              <c:pt idx="109">
                <c:v>2413</c:v>
              </c:pt>
              <c:pt idx="110">
                <c:v> </c:v>
              </c:pt>
              <c:pt idx="111">
                <c:v>2423</c:v>
              </c:pt>
              <c:pt idx="112">
                <c:v> </c:v>
              </c:pt>
              <c:pt idx="113">
                <c:v>2430</c:v>
              </c:pt>
              <c:pt idx="114">
                <c:v> </c:v>
              </c:pt>
              <c:pt idx="115">
                <c:v>2511</c:v>
              </c:pt>
              <c:pt idx="116">
                <c:v> </c:v>
              </c:pt>
              <c:pt idx="117">
                <c:v>2298</c:v>
              </c:pt>
              <c:pt idx="118">
                <c:v> </c:v>
              </c:pt>
              <c:pt idx="119">
                <c:v>341</c:v>
              </c:pt>
              <c:pt idx="120">
                <c:v> </c:v>
              </c:pt>
              <c:pt idx="121">
                <c:v>2288</c:v>
              </c:pt>
              <c:pt idx="122">
                <c:v> </c:v>
              </c:pt>
              <c:pt idx="123">
                <c:v>1898</c:v>
              </c:pt>
              <c:pt idx="124">
                <c:v> </c:v>
              </c:pt>
              <c:pt idx="125">
                <c:v>2399</c:v>
              </c:pt>
              <c:pt idx="126">
                <c:v> </c:v>
              </c:pt>
              <c:pt idx="127">
                <c:v>2293</c:v>
              </c:pt>
              <c:pt idx="128">
                <c:v> </c:v>
              </c:pt>
              <c:pt idx="129">
                <c:v>1908</c:v>
              </c:pt>
              <c:pt idx="130">
                <c:v> </c:v>
              </c:pt>
              <c:pt idx="131">
                <c:v>267</c:v>
              </c:pt>
              <c:pt idx="132">
                <c:v>59091</c:v>
              </c:pt>
              <c:pt idx="133">
                <c:v>1536</c:v>
              </c:pt>
              <c:pt idx="134">
                <c:v>58354</c:v>
              </c:pt>
              <c:pt idx="135">
                <c:v>1803</c:v>
              </c:pt>
              <c:pt idx="136">
                <c:v> </c:v>
              </c:pt>
              <c:pt idx="137">
                <c:v>2317</c:v>
              </c:pt>
              <c:pt idx="138">
                <c:v> </c:v>
              </c:pt>
              <c:pt idx="139">
                <c:v>2403</c:v>
              </c:pt>
              <c:pt idx="140">
                <c:v> </c:v>
              </c:pt>
              <c:pt idx="141">
                <c:v>2469</c:v>
              </c:pt>
              <c:pt idx="142">
                <c:v> </c:v>
              </c:pt>
              <c:pt idx="143">
                <c:v>201</c:v>
              </c:pt>
              <c:pt idx="144">
                <c:v>65213</c:v>
              </c:pt>
              <c:pt idx="145">
                <c:v>2447</c:v>
              </c:pt>
              <c:pt idx="146">
                <c:v> </c:v>
              </c:pt>
              <c:pt idx="147">
                <c:v>898</c:v>
              </c:pt>
              <c:pt idx="148">
                <c:v>94638</c:v>
              </c:pt>
              <c:pt idx="149">
                <c:v>306</c:v>
              </c:pt>
              <c:pt idx="150">
                <c:v> </c:v>
              </c:pt>
              <c:pt idx="151">
                <c:v>545</c:v>
              </c:pt>
              <c:pt idx="152">
                <c:v>86754</c:v>
              </c:pt>
              <c:pt idx="153">
                <c:v>3942</c:v>
              </c:pt>
              <c:pt idx="154">
                <c:v>87539</c:v>
              </c:pt>
              <c:pt idx="155">
                <c:v>364</c:v>
              </c:pt>
              <c:pt idx="156">
                <c:v> </c:v>
              </c:pt>
              <c:pt idx="157">
                <c:v>924</c:v>
              </c:pt>
              <c:pt idx="158">
                <c:v>94676</c:v>
              </c:pt>
              <c:pt idx="159">
                <c:v>4030</c:v>
              </c:pt>
              <c:pt idx="160">
                <c:v> </c:v>
              </c:pt>
              <c:pt idx="161">
                <c:v>1191</c:v>
              </c:pt>
              <c:pt idx="162">
                <c:v>90365</c:v>
              </c:pt>
              <c:pt idx="163">
                <c:v>613</c:v>
              </c:pt>
              <c:pt idx="164">
                <c:v>93421</c:v>
              </c:pt>
              <c:pt idx="165">
                <c:v>1285</c:v>
              </c:pt>
              <c:pt idx="166">
                <c:v>95368</c:v>
              </c:pt>
              <c:pt idx="167">
                <c:v>856</c:v>
              </c:pt>
              <c:pt idx="168">
                <c:v>94637</c:v>
              </c:pt>
              <c:pt idx="169">
                <c:v>408</c:v>
              </c:pt>
              <c:pt idx="170">
                <c:v>79748</c:v>
              </c:pt>
              <c:pt idx="171">
                <c:v>976</c:v>
              </c:pt>
              <c:pt idx="172">
                <c:v>79786</c:v>
              </c:pt>
              <c:pt idx="173">
                <c:v>bh-p</c:v>
              </c:pt>
              <c:pt idx="174">
                <c:v>211</c:v>
              </c:pt>
              <c:pt idx="175">
                <c:v>52228</c:v>
              </c:pt>
              <c:pt idx="176">
                <c:v>214</c:v>
              </c:pt>
              <c:pt idx="177">
                <c:v>52231</c:v>
              </c:pt>
              <c:pt idx="178">
                <c:v>220</c:v>
              </c:pt>
              <c:pt idx="179">
                <c:v>52800</c:v>
              </c:pt>
              <c:pt idx="180">
                <c:v>345</c:v>
              </c:pt>
              <c:pt idx="181">
                <c:v>59219</c:v>
              </c:pt>
              <c:pt idx="182">
                <c:v>390</c:v>
              </c:pt>
              <c:pt idx="183">
                <c:v>83263</c:v>
              </c:pt>
              <c:pt idx="184">
                <c:v>397</c:v>
              </c:pt>
              <c:pt idx="185">
                <c:v>83266</c:v>
              </c:pt>
              <c:pt idx="186">
                <c:v>400</c:v>
              </c:pt>
              <c:pt idx="187">
                <c:v>52511</c:v>
              </c:pt>
              <c:pt idx="188">
                <c:v>405</c:v>
              </c:pt>
              <c:pt idx="189">
                <c:v> </c:v>
              </c:pt>
              <c:pt idx="190">
                <c:v>411</c:v>
              </c:pt>
              <c:pt idx="191">
                <c:v> </c:v>
              </c:pt>
              <c:pt idx="192">
                <c:v>422</c:v>
              </c:pt>
              <c:pt idx="193">
                <c:v> </c:v>
              </c:pt>
              <c:pt idx="194">
                <c:v>444</c:v>
              </c:pt>
              <c:pt idx="195">
                <c:v>82762</c:v>
              </c:pt>
              <c:pt idx="196">
                <c:v>470</c:v>
              </c:pt>
              <c:pt idx="197">
                <c:v>86609</c:v>
              </c:pt>
              <c:pt idx="198">
                <c:v>485</c:v>
              </c:pt>
              <c:pt idx="199">
                <c:v>88243</c:v>
              </c:pt>
              <c:pt idx="200">
                <c:v>494</c:v>
              </c:pt>
              <c:pt idx="201">
                <c:v>88323</c:v>
              </c:pt>
              <c:pt idx="202">
                <c:v>558</c:v>
              </c:pt>
              <c:pt idx="203">
                <c:v> </c:v>
              </c:pt>
              <c:pt idx="204">
                <c:v>732</c:v>
              </c:pt>
              <c:pt idx="205">
                <c:v>61399</c:v>
              </c:pt>
              <c:pt idx="206">
                <c:v>957</c:v>
              </c:pt>
              <c:pt idx="207">
                <c:v>58540</c:v>
              </c:pt>
              <c:pt idx="208">
                <c:v>959</c:v>
              </c:pt>
              <c:pt idx="209">
                <c:v>79477</c:v>
              </c:pt>
              <c:pt idx="210">
                <c:v>1023</c:v>
              </c:pt>
              <c:pt idx="211">
                <c:v> </c:v>
              </c:pt>
              <c:pt idx="212">
                <c:v>1067</c:v>
              </c:pt>
              <c:pt idx="213">
                <c:v>60758</c:v>
              </c:pt>
              <c:pt idx="214">
                <c:v>1091</c:v>
              </c:pt>
              <c:pt idx="215">
                <c:v> </c:v>
              </c:pt>
              <c:pt idx="216">
                <c:v>1105</c:v>
              </c:pt>
              <c:pt idx="217">
                <c:v> </c:v>
              </c:pt>
              <c:pt idx="218">
                <c:v>1209</c:v>
              </c:pt>
              <c:pt idx="219">
                <c:v>64804</c:v>
              </c:pt>
              <c:pt idx="220">
                <c:v>1273</c:v>
              </c:pt>
              <c:pt idx="221">
                <c:v>65820</c:v>
              </c:pt>
              <c:pt idx="222">
                <c:v>1307</c:v>
              </c:pt>
              <c:pt idx="223">
                <c:v>65853</c:v>
              </c:pt>
              <c:pt idx="224">
                <c:v>1397</c:v>
              </c:pt>
              <c:pt idx="225">
                <c:v>67628</c:v>
              </c:pt>
              <c:pt idx="226">
                <c:v>1444</c:v>
              </c:pt>
              <c:pt idx="227">
                <c:v>69479</c:v>
              </c:pt>
              <c:pt idx="228">
                <c:v>2160</c:v>
              </c:pt>
              <c:pt idx="229">
                <c:v> </c:v>
              </c:pt>
              <c:pt idx="230">
                <c:v>2258</c:v>
              </c:pt>
              <c:pt idx="231">
                <c:v>55739</c:v>
              </c:pt>
              <c:pt idx="232">
                <c:v>2263</c:v>
              </c:pt>
              <c:pt idx="233">
                <c:v>55742</c:v>
              </c:pt>
              <c:pt idx="234">
                <c:v>2278</c:v>
              </c:pt>
              <c:pt idx="235">
                <c:v>57035</c:v>
              </c:pt>
              <c:pt idx="236">
                <c:v>2316</c:v>
              </c:pt>
              <c:pt idx="237">
                <c:v>59377</c:v>
              </c:pt>
              <c:pt idx="238">
                <c:v>2330</c:v>
              </c:pt>
              <c:pt idx="239">
                <c:v>59390</c:v>
              </c:pt>
              <c:pt idx="240">
                <c:v>2331</c:v>
              </c:pt>
              <c:pt idx="241">
                <c:v> </c:v>
              </c:pt>
              <c:pt idx="242">
                <c:v>59391</c:v>
              </c:pt>
              <c:pt idx="243">
                <c:v>2333</c:v>
              </c:pt>
              <c:pt idx="244">
                <c:v> </c:v>
              </c:pt>
              <c:pt idx="245">
                <c:v>2337</c:v>
              </c:pt>
              <c:pt idx="246">
                <c:v> </c:v>
              </c:pt>
              <c:pt idx="247">
                <c:v>2342</c:v>
              </c:pt>
              <c:pt idx="248">
                <c:v>59401</c:v>
              </c:pt>
              <c:pt idx="249">
                <c:v>2353</c:v>
              </c:pt>
              <c:pt idx="250">
                <c:v> </c:v>
              </c:pt>
              <c:pt idx="251">
                <c:v>2357</c:v>
              </c:pt>
              <c:pt idx="252">
                <c:v>60413</c:v>
              </c:pt>
              <c:pt idx="253">
                <c:v>2367</c:v>
              </c:pt>
              <c:pt idx="254">
                <c:v> </c:v>
              </c:pt>
              <c:pt idx="255">
                <c:v>2381</c:v>
              </c:pt>
              <c:pt idx="256">
                <c:v> </c:v>
              </c:pt>
              <c:pt idx="257">
                <c:v>2382</c:v>
              </c:pt>
              <c:pt idx="258">
                <c:v>60428</c:v>
              </c:pt>
              <c:pt idx="259">
                <c:v>2394</c:v>
              </c:pt>
              <c:pt idx="260">
                <c:v>60436</c:v>
              </c:pt>
              <c:pt idx="261">
                <c:v>2406</c:v>
              </c:pt>
              <c:pt idx="262">
                <c:v>61404</c:v>
              </c:pt>
              <c:pt idx="263">
                <c:v>2408</c:v>
              </c:pt>
              <c:pt idx="264">
                <c:v>61417</c:v>
              </c:pt>
              <c:pt idx="265">
                <c:v>2494</c:v>
              </c:pt>
              <c:pt idx="266">
                <c:v>63735</c:v>
              </c:pt>
              <c:pt idx="267">
                <c:v>2499</c:v>
              </c:pt>
              <c:pt idx="268">
                <c:v> </c:v>
              </c:pt>
              <c:pt idx="269">
                <c:v>2551</c:v>
              </c:pt>
              <c:pt idx="270">
                <c:v>65383</c:v>
              </c:pt>
              <c:pt idx="271">
                <c:v>2587</c:v>
              </c:pt>
              <c:pt idx="272">
                <c:v> </c:v>
              </c:pt>
              <c:pt idx="273">
                <c:v>2612</c:v>
              </c:pt>
              <c:pt idx="274">
                <c:v>66731</c:v>
              </c:pt>
              <c:pt idx="275">
                <c:v>2621</c:v>
              </c:pt>
              <c:pt idx="276">
                <c:v>66738</c:v>
              </c:pt>
              <c:pt idx="277">
                <c:v>2628</c:v>
              </c:pt>
              <c:pt idx="278">
                <c:v>66742</c:v>
              </c:pt>
              <c:pt idx="279">
                <c:v>2636</c:v>
              </c:pt>
              <c:pt idx="280">
                <c:v>66743</c:v>
              </c:pt>
              <c:pt idx="281">
                <c:v>2668</c:v>
              </c:pt>
              <c:pt idx="282">
                <c:v>68647</c:v>
              </c:pt>
              <c:pt idx="283">
                <c:v>2716</c:v>
              </c:pt>
              <c:pt idx="284">
                <c:v> </c:v>
              </c:pt>
              <c:pt idx="285">
                <c:v>2956</c:v>
              </c:pt>
              <c:pt idx="286">
                <c:v> </c:v>
              </c:pt>
              <c:pt idx="287">
                <c:v>2985</c:v>
              </c:pt>
              <c:pt idx="288">
                <c:v> </c:v>
              </c:pt>
              <c:pt idx="289">
                <c:v>3349</c:v>
              </c:pt>
              <c:pt idx="290">
                <c:v> </c:v>
              </c:pt>
              <c:pt idx="291">
                <c:v>3433</c:v>
              </c:pt>
              <c:pt idx="292">
                <c:v> </c:v>
              </c:pt>
              <c:pt idx="293">
                <c:v>3463</c:v>
              </c:pt>
              <c:pt idx="294">
                <c:v> </c:v>
              </c:pt>
              <c:pt idx="295">
                <c:v>3571</c:v>
              </c:pt>
              <c:pt idx="296">
                <c:v> </c:v>
              </c:pt>
              <c:pt idx="297">
                <c:v>3579</c:v>
              </c:pt>
              <c:pt idx="298">
                <c:v> </c:v>
              </c:pt>
              <c:pt idx="299">
                <c:v>3637</c:v>
              </c:pt>
              <c:pt idx="300">
                <c:v>56049</c:v>
              </c:pt>
              <c:pt idx="301">
                <c:v>3707</c:v>
              </c:pt>
              <c:pt idx="302">
                <c:v> </c:v>
              </c:pt>
              <c:pt idx="303">
                <c:v>3732</c:v>
              </c:pt>
              <c:pt idx="304">
                <c:v> </c:v>
              </c:pt>
              <c:pt idx="305">
                <c:v>4874</c:v>
              </c:pt>
              <c:pt idx="306">
                <c:v>80951</c:v>
              </c:pt>
              <c:pt idx="307">
                <c:v>21325</c:v>
              </c:pt>
              <c:pt idx="308">
                <c:v>79971</c:v>
              </c:pt>
              <c:pt idx="309">
                <c:v>21370</c:v>
              </c:pt>
              <c:pt idx="310">
                <c:v>81880</c:v>
              </c:pt>
              <c:pt idx="311">
                <c:v>332</c:v>
              </c:pt>
              <c:pt idx="312">
                <c:v>65652</c:v>
              </c:pt>
              <c:pt idx="313">
                <c:v>796</c:v>
              </c:pt>
              <c:pt idx="314">
                <c:v>65363</c:v>
              </c:pt>
              <c:pt idx="315">
                <c:v>652</c:v>
              </c:pt>
              <c:pt idx="316">
                <c:v> </c:v>
              </c:pt>
              <c:pt idx="317">
                <c:v>867</c:v>
              </c:pt>
              <c:pt idx="318">
                <c:v>71181</c:v>
              </c:pt>
              <c:pt idx="319">
                <c:v>370</c:v>
              </c:pt>
              <c:pt idx="320">
                <c:v> </c:v>
              </c:pt>
              <c:pt idx="321">
                <c:v>310</c:v>
              </c:pt>
              <c:pt idx="322">
                <c:v> </c:v>
              </c:pt>
              <c:pt idx="323">
                <c:v>496.01</c:v>
              </c:pt>
              <c:pt idx="324">
                <c:v> </c:v>
              </c:pt>
              <c:pt idx="325">
                <c:v>519</c:v>
              </c:pt>
              <c:pt idx="326">
                <c:v> </c:v>
              </c:pt>
              <c:pt idx="327">
                <c:v>233</c:v>
              </c:pt>
              <c:pt idx="328">
                <c:v> </c:v>
              </c:pt>
              <c:pt idx="329">
                <c:v>3711</c:v>
              </c:pt>
              <c:pt idx="330">
                <c:v> </c:v>
              </c:pt>
              <c:pt idx="331">
                <c:v>5143</c:v>
              </c:pt>
              <c:pt idx="332">
                <c:v>90439</c:v>
              </c:pt>
              <c:pt idx="333">
                <c:v>21532</c:v>
              </c:pt>
              <c:pt idx="334">
                <c:v>92985</c:v>
              </c:pt>
              <c:pt idx="335">
                <c:v>970</c:v>
              </c:pt>
              <c:pt idx="336">
                <c:v>79482</c:v>
              </c:pt>
              <c:pt idx="337">
                <c:v>2652</c:v>
              </c:pt>
              <c:pt idx="338">
                <c:v> </c:v>
              </c:pt>
              <c:pt idx="339">
                <c:v>394</c:v>
              </c:pt>
              <c:pt idx="340">
                <c:v>83264</c:v>
              </c:pt>
              <c:pt idx="341">
                <c:v>21319</c:v>
              </c:pt>
              <c:pt idx="342">
                <c:v>80235</c:v>
              </c:pt>
              <c:pt idx="343">
                <c:v>4930</c:v>
              </c:pt>
              <c:pt idx="344">
                <c:v>83038</c:v>
              </c:pt>
              <c:pt idx="345">
                <c:v>556</c:v>
              </c:pt>
              <c:pt idx="346">
                <c:v>90386</c:v>
              </c:pt>
              <c:pt idx="347">
                <c:v>2706.01</c:v>
              </c:pt>
              <c:pt idx="348">
                <c:v>86559</c:v>
              </c:pt>
              <c:pt idx="349">
                <c:v>3572</c:v>
              </c:pt>
              <c:pt idx="350">
                <c:v> </c:v>
              </c:pt>
              <c:pt idx="351">
                <c:v>2279</c:v>
              </c:pt>
              <c:pt idx="352">
                <c:v> </c:v>
              </c:pt>
              <c:pt idx="353">
                <c:v>5248</c:v>
              </c:pt>
              <c:pt idx="354">
                <c:v>92361</c:v>
              </c:pt>
              <c:pt idx="355">
                <c:v>7</c:v>
              </c:pt>
              <c:pt idx="356">
                <c:v> </c:v>
              </c:pt>
              <c:pt idx="357">
                <c:v>431</c:v>
              </c:pt>
              <c:pt idx="358">
                <c:v> </c:v>
              </c:pt>
              <c:pt idx="359">
                <c:v>5259</c:v>
              </c:pt>
              <c:pt idx="360">
                <c:v>92370</c:v>
              </c:pt>
              <c:pt idx="361">
                <c:v>bh-t</c:v>
              </c:pt>
              <c:pt idx="362">
                <c:v>508</c:v>
              </c:pt>
              <c:pt idx="363">
                <c:v> </c:v>
              </c:pt>
              <c:pt idx="364">
                <c:v>559</c:v>
              </c:pt>
              <c:pt idx="365">
                <c:v> </c:v>
              </c:pt>
              <c:pt idx="366">
                <c:v>564</c:v>
              </c:pt>
              <c:pt idx="367">
                <c:v> </c:v>
              </c:pt>
              <c:pt idx="368">
                <c:v>575</c:v>
              </c:pt>
              <c:pt idx="369">
                <c:v> </c:v>
              </c:pt>
              <c:pt idx="370">
                <c:v>700</c:v>
              </c:pt>
              <c:pt idx="371">
                <c:v> </c:v>
              </c:pt>
              <c:pt idx="372">
                <c:v>bmh-m</c:v>
              </c:pt>
              <c:pt idx="373">
                <c:v>316</c:v>
              </c:pt>
              <c:pt idx="374">
                <c:v>65321</c:v>
              </c:pt>
              <c:pt idx="375">
                <c:v>355</c:v>
              </c:pt>
              <c:pt idx="376">
                <c:v>70774</c:v>
              </c:pt>
              <c:pt idx="377">
                <c:v>2377</c:v>
              </c:pt>
              <c:pt idx="378">
                <c:v> </c:v>
              </c:pt>
              <c:pt idx="379">
                <c:v>2379</c:v>
              </c:pt>
              <c:pt idx="380">
                <c:v> </c:v>
              </c:pt>
              <c:pt idx="381">
                <c:v>2402</c:v>
              </c:pt>
              <c:pt idx="382">
                <c:v> </c:v>
              </c:pt>
              <c:pt idx="383">
                <c:v>2445</c:v>
              </c:pt>
              <c:pt idx="384">
                <c:v> </c:v>
              </c:pt>
              <c:pt idx="385">
                <c:v>2474</c:v>
              </c:pt>
              <c:pt idx="386">
                <c:v> </c:v>
              </c:pt>
              <c:pt idx="387">
                <c:v>2506</c:v>
              </c:pt>
              <c:pt idx="388">
                <c:v> </c:v>
              </c:pt>
              <c:pt idx="389">
                <c:v>2514</c:v>
              </c:pt>
              <c:pt idx="390">
                <c:v> </c:v>
              </c:pt>
              <c:pt idx="391">
                <c:v>2581</c:v>
              </c:pt>
              <c:pt idx="392">
                <c:v> </c:v>
              </c:pt>
              <c:pt idx="393">
                <c:v>365</c:v>
              </c:pt>
              <c:pt idx="394">
                <c:v>72108</c:v>
              </c:pt>
              <c:pt idx="395">
                <c:v>251</c:v>
              </c:pt>
              <c:pt idx="396">
                <c:v> </c:v>
              </c:pt>
              <c:pt idx="397">
                <c:v>bmh-mb</c:v>
              </c:pt>
              <c:pt idx="398">
                <c:v>176</c:v>
              </c:pt>
              <c:pt idx="399">
                <c:v>72305</c:v>
              </c:pt>
              <c:pt idx="400">
                <c:v>298</c:v>
              </c:pt>
              <c:pt idx="401">
                <c:v>61673</c:v>
              </c:pt>
              <c:pt idx="402">
                <c:v>334</c:v>
              </c:pt>
              <c:pt idx="403">
                <c:v>63198</c:v>
              </c:pt>
              <c:pt idx="404">
                <c:v>351</c:v>
              </c:pt>
              <c:pt idx="405">
                <c:v>64770</c:v>
              </c:pt>
              <c:pt idx="406">
                <c:v>376</c:v>
              </c:pt>
              <c:pt idx="407">
                <c:v>65972</c:v>
              </c:pt>
              <c:pt idx="408">
                <c:v>457</c:v>
              </c:pt>
              <c:pt idx="409">
                <c:v>71892</c:v>
              </c:pt>
              <c:pt idx="410">
                <c:v>461</c:v>
              </c:pt>
              <c:pt idx="411">
                <c:v>71896</c:v>
              </c:pt>
              <c:pt idx="412">
                <c:v>506</c:v>
              </c:pt>
              <c:pt idx="413">
                <c:v>58746</c:v>
              </c:pt>
              <c:pt idx="414">
                <c:v>653</c:v>
              </c:pt>
              <c:pt idx="415">
                <c:v> </c:v>
              </c:pt>
              <c:pt idx="416">
                <c:v>664</c:v>
              </c:pt>
              <c:pt idx="417">
                <c:v> </c:v>
              </c:pt>
              <c:pt idx="418">
                <c:v>691</c:v>
              </c:pt>
              <c:pt idx="419">
                <c:v> </c:v>
              </c:pt>
              <c:pt idx="420">
                <c:v>725</c:v>
              </c:pt>
              <c:pt idx="421">
                <c:v> </c:v>
              </c:pt>
              <c:pt idx="422">
                <c:v>855</c:v>
              </c:pt>
              <c:pt idx="423">
                <c:v> </c:v>
              </c:pt>
              <c:pt idx="424">
                <c:v>885</c:v>
              </c:pt>
              <c:pt idx="425">
                <c:v> </c:v>
              </c:pt>
              <c:pt idx="426">
                <c:v>980</c:v>
              </c:pt>
              <c:pt idx="427">
                <c:v>84859</c:v>
              </c:pt>
              <c:pt idx="428">
                <c:v>1011</c:v>
              </c:pt>
              <c:pt idx="429">
                <c:v>83707</c:v>
              </c:pt>
              <c:pt idx="430">
                <c:v>1019</c:v>
              </c:pt>
              <c:pt idx="431">
                <c:v>84309</c:v>
              </c:pt>
              <c:pt idx="432">
                <c:v>1036</c:v>
              </c:pt>
              <c:pt idx="433">
                <c:v>85738</c:v>
              </c:pt>
              <c:pt idx="434">
                <c:v>1044</c:v>
              </c:pt>
              <c:pt idx="435">
                <c:v>86308</c:v>
              </c:pt>
              <c:pt idx="436">
                <c:v>1048</c:v>
              </c:pt>
              <c:pt idx="437">
                <c:v>86628</c:v>
              </c:pt>
              <c:pt idx="438">
                <c:v>1067</c:v>
              </c:pt>
              <c:pt idx="439">
                <c:v> </c:v>
              </c:pt>
              <c:pt idx="440">
                <c:v>1085</c:v>
              </c:pt>
              <c:pt idx="441">
                <c:v> </c:v>
              </c:pt>
              <c:pt idx="442">
                <c:v>1107</c:v>
              </c:pt>
              <c:pt idx="443">
                <c:v> </c:v>
              </c:pt>
              <c:pt idx="444">
                <c:v>1609</c:v>
              </c:pt>
              <c:pt idx="445">
                <c:v> </c:v>
              </c:pt>
              <c:pt idx="446">
                <c:v>1643</c:v>
              </c:pt>
              <c:pt idx="447">
                <c:v> </c:v>
              </c:pt>
              <c:pt idx="448">
                <c:v>1652</c:v>
              </c:pt>
              <c:pt idx="449">
                <c:v> </c:v>
              </c:pt>
              <c:pt idx="450">
                <c:v>1653</c:v>
              </c:pt>
              <c:pt idx="451">
                <c:v> </c:v>
              </c:pt>
              <c:pt idx="452">
                <c:v>1654</c:v>
              </c:pt>
              <c:pt idx="453">
                <c:v> </c:v>
              </c:pt>
              <c:pt idx="454">
                <c:v>1661</c:v>
              </c:pt>
              <c:pt idx="455">
                <c:v> </c:v>
              </c:pt>
              <c:pt idx="456">
                <c:v>2028</c:v>
              </c:pt>
              <c:pt idx="457">
                <c:v> </c:v>
              </c:pt>
              <c:pt idx="458">
                <c:v>2104</c:v>
              </c:pt>
              <c:pt idx="459">
                <c:v> </c:v>
              </c:pt>
              <c:pt idx="460">
                <c:v>2261</c:v>
              </c:pt>
              <c:pt idx="461">
                <c:v> </c:v>
              </c:pt>
              <c:pt idx="462">
                <c:v>2301</c:v>
              </c:pt>
              <c:pt idx="463">
                <c:v> </c:v>
              </c:pt>
              <c:pt idx="464">
                <c:v>2302</c:v>
              </c:pt>
              <c:pt idx="465">
                <c:v> </c:v>
              </c:pt>
              <c:pt idx="466">
                <c:v>2319</c:v>
              </c:pt>
              <c:pt idx="467">
                <c:v> </c:v>
              </c:pt>
              <c:pt idx="468">
                <c:v>2362</c:v>
              </c:pt>
              <c:pt idx="469">
                <c:v> </c:v>
              </c:pt>
              <c:pt idx="470">
                <c:v>2388</c:v>
              </c:pt>
              <c:pt idx="471">
                <c:v> </c:v>
              </c:pt>
              <c:pt idx="472">
                <c:v>326</c:v>
              </c:pt>
              <c:pt idx="473">
                <c:v>63191</c:v>
              </c:pt>
              <c:pt idx="474">
                <c:v>386</c:v>
              </c:pt>
              <c:pt idx="475">
                <c:v>65981</c:v>
              </c:pt>
              <c:pt idx="476">
                <c:v>403</c:v>
              </c:pt>
              <c:pt idx="477">
                <c:v>67702</c:v>
              </c:pt>
              <c:pt idx="478">
                <c:v>741</c:v>
              </c:pt>
              <c:pt idx="479">
                <c:v> </c:v>
              </c:pt>
              <c:pt idx="480">
                <c:v>349</c:v>
              </c:pt>
              <c:pt idx="481">
                <c:v>64768</c:v>
              </c:pt>
              <c:pt idx="482">
                <c:v>377</c:v>
              </c:pt>
              <c:pt idx="483">
                <c:v>65973</c:v>
              </c:pt>
              <c:pt idx="484">
                <c:v>804</c:v>
              </c:pt>
              <c:pt idx="485">
                <c:v> </c:v>
              </c:pt>
              <c:pt idx="486">
                <c:v>1096</c:v>
              </c:pt>
              <c:pt idx="487">
                <c:v> </c:v>
              </c:pt>
              <c:pt idx="488">
                <c:v>bmh-p</c:v>
              </c:pt>
              <c:pt idx="489">
                <c:v>82</c:v>
              </c:pt>
              <c:pt idx="490">
                <c:v> </c:v>
              </c:pt>
              <c:pt idx="491">
                <c:v>125</c:v>
              </c:pt>
              <c:pt idx="492">
                <c:v>82314</c:v>
              </c:pt>
              <c:pt idx="493">
                <c:v>129</c:v>
              </c:pt>
              <c:pt idx="494">
                <c:v> </c:v>
              </c:pt>
              <c:pt idx="495">
                <c:v>149</c:v>
              </c:pt>
              <c:pt idx="496">
                <c:v> </c:v>
              </c:pt>
              <c:pt idx="497">
                <c:v>164</c:v>
              </c:pt>
              <c:pt idx="498">
                <c:v>85761</c:v>
              </c:pt>
              <c:pt idx="499">
                <c:v>175</c:v>
              </c:pt>
              <c:pt idx="500">
                <c:v> </c:v>
              </c:pt>
              <c:pt idx="501">
                <c:v>200</c:v>
              </c:pt>
              <c:pt idx="502">
                <c:v> </c:v>
              </c:pt>
              <c:pt idx="503">
                <c:v>210</c:v>
              </c:pt>
              <c:pt idx="504">
                <c:v>57303</c:v>
              </c:pt>
              <c:pt idx="505">
                <c:v>221</c:v>
              </c:pt>
              <c:pt idx="506">
                <c:v>88179</c:v>
              </c:pt>
              <c:pt idx="507">
                <c:v>247</c:v>
              </c:pt>
              <c:pt idx="508">
                <c:v>89628</c:v>
              </c:pt>
              <c:pt idx="509">
                <c:v>255</c:v>
              </c:pt>
              <c:pt idx="510">
                <c:v>64191</c:v>
              </c:pt>
              <c:pt idx="511">
                <c:v>262</c:v>
              </c:pt>
              <c:pt idx="512">
                <c:v>92010</c:v>
              </c:pt>
              <c:pt idx="513">
                <c:v>311</c:v>
              </c:pt>
              <c:pt idx="514">
                <c:v> </c:v>
              </c:pt>
              <c:pt idx="515">
                <c:v>345.01</c:v>
              </c:pt>
              <c:pt idx="516">
                <c:v> </c:v>
              </c:pt>
              <c:pt idx="517">
                <c:v>371</c:v>
              </c:pt>
              <c:pt idx="518">
                <c:v>55512</c:v>
              </c:pt>
              <c:pt idx="519">
                <c:v>437</c:v>
              </c:pt>
              <c:pt idx="520">
                <c:v>57754</c:v>
              </c:pt>
              <c:pt idx="521">
                <c:v>438</c:v>
              </c:pt>
              <c:pt idx="522">
                <c:v> </c:v>
              </c:pt>
              <c:pt idx="523">
                <c:v>448.01</c:v>
              </c:pt>
              <c:pt idx="524">
                <c:v> </c:v>
              </c:pt>
              <c:pt idx="525">
                <c:v>451</c:v>
              </c:pt>
              <c:pt idx="526">
                <c:v> </c:v>
              </c:pt>
              <c:pt idx="527">
                <c:v>455.01</c:v>
              </c:pt>
              <c:pt idx="528">
                <c:v>60444</c:v>
              </c:pt>
              <c:pt idx="529">
                <c:v>467</c:v>
              </c:pt>
              <c:pt idx="530">
                <c:v> </c:v>
              </c:pt>
              <c:pt idx="531">
                <c:v>483</c:v>
              </c:pt>
              <c:pt idx="532">
                <c:v> </c:v>
              </c:pt>
              <c:pt idx="533">
                <c:v>490</c:v>
              </c:pt>
              <c:pt idx="534">
                <c:v> </c:v>
              </c:pt>
              <c:pt idx="535">
                <c:v>500.01</c:v>
              </c:pt>
              <c:pt idx="536">
                <c:v> </c:v>
              </c:pt>
              <c:pt idx="537">
                <c:v>505</c:v>
              </c:pt>
              <c:pt idx="538">
                <c:v>85405</c:v>
              </c:pt>
              <c:pt idx="539">
                <c:v> </c:v>
              </c:pt>
              <c:pt idx="540">
                <c:v>506</c:v>
              </c:pt>
              <c:pt idx="541">
                <c:v> </c:v>
              </c:pt>
              <c:pt idx="542">
                <c:v>506.01</c:v>
              </c:pt>
              <c:pt idx="543">
                <c:v>55839</c:v>
              </c:pt>
              <c:pt idx="544">
                <c:v>507</c:v>
              </c:pt>
              <c:pt idx="545">
                <c:v>55840</c:v>
              </c:pt>
              <c:pt idx="546">
                <c:v>517</c:v>
              </c:pt>
              <c:pt idx="547">
                <c:v> </c:v>
              </c:pt>
              <c:pt idx="548">
                <c:v>540.01</c:v>
              </c:pt>
              <c:pt idx="549">
                <c:v> </c:v>
              </c:pt>
              <c:pt idx="550">
                <c:v>547.01</c:v>
              </c:pt>
              <c:pt idx="551">
                <c:v> </c:v>
              </c:pt>
              <c:pt idx="552">
                <c:v>555</c:v>
              </c:pt>
              <c:pt idx="553">
                <c:v> </c:v>
              </c:pt>
              <c:pt idx="554">
                <c:v>564</c:v>
              </c:pt>
              <c:pt idx="555">
                <c:v> </c:v>
              </c:pt>
              <c:pt idx="556">
                <c:v>568</c:v>
              </c:pt>
              <c:pt idx="557">
                <c:v> </c:v>
              </c:pt>
              <c:pt idx="558">
                <c:v>568.01</c:v>
              </c:pt>
              <c:pt idx="559">
                <c:v> </c:v>
              </c:pt>
              <c:pt idx="560">
                <c:v>572</c:v>
              </c:pt>
              <c:pt idx="561">
                <c:v>60092</c:v>
              </c:pt>
              <c:pt idx="562">
                <c:v>580.01</c:v>
              </c:pt>
              <c:pt idx="563">
                <c:v>60102</c:v>
              </c:pt>
              <c:pt idx="564">
                <c:v>586.01</c:v>
              </c:pt>
              <c:pt idx="565">
                <c:v> </c:v>
              </c:pt>
              <c:pt idx="566">
                <c:v>596</c:v>
              </c:pt>
              <c:pt idx="567">
                <c:v> </c:v>
              </c:pt>
              <c:pt idx="568">
                <c:v>631.01</c:v>
              </c:pt>
              <c:pt idx="569">
                <c:v>65169</c:v>
              </c:pt>
              <c:pt idx="570">
                <c:v>632.01</c:v>
              </c:pt>
              <c:pt idx="571">
                <c:v>65170</c:v>
              </c:pt>
              <c:pt idx="572">
                <c:v>651</c:v>
              </c:pt>
              <c:pt idx="573">
                <c:v> </c:v>
              </c:pt>
              <c:pt idx="574">
                <c:v>654.01</c:v>
              </c:pt>
              <c:pt idx="575">
                <c:v> </c:v>
              </c:pt>
              <c:pt idx="576">
                <c:v>664</c:v>
              </c:pt>
              <c:pt idx="577">
                <c:v> </c:v>
              </c:pt>
              <c:pt idx="578">
                <c:v>665</c:v>
              </c:pt>
              <c:pt idx="579">
                <c:v> </c:v>
              </c:pt>
              <c:pt idx="580">
                <c:v>715</c:v>
              </c:pt>
              <c:pt idx="581">
                <c:v>81411</c:v>
              </c:pt>
              <c:pt idx="582">
                <c:v>831</c:v>
              </c:pt>
              <c:pt idx="583">
                <c:v> </c:v>
              </c:pt>
              <c:pt idx="584">
                <c:v>902</c:v>
              </c:pt>
              <c:pt idx="585">
                <c:v> </c:v>
              </c:pt>
              <c:pt idx="586">
                <c:v>1004</c:v>
              </c:pt>
              <c:pt idx="587">
                <c:v>83872</c:v>
              </c:pt>
              <c:pt idx="588">
                <c:v>1016</c:v>
              </c:pt>
              <c:pt idx="589">
                <c:v>79961</c:v>
              </c:pt>
              <c:pt idx="590">
                <c:v>1108</c:v>
              </c:pt>
              <c:pt idx="591">
                <c:v>84608</c:v>
              </c:pt>
              <c:pt idx="592">
                <c:v>1112</c:v>
              </c:pt>
              <c:pt idx="593">
                <c:v>84612</c:v>
              </c:pt>
              <c:pt idx="594">
                <c:v>1142</c:v>
              </c:pt>
              <c:pt idx="595">
                <c:v> </c:v>
              </c:pt>
              <c:pt idx="596">
                <c:v>1143</c:v>
              </c:pt>
              <c:pt idx="597">
                <c:v>86813</c:v>
              </c:pt>
              <c:pt idx="598">
                <c:v>1157</c:v>
              </c:pt>
              <c:pt idx="599">
                <c:v>87908</c:v>
              </c:pt>
              <c:pt idx="600">
                <c:v>1162</c:v>
              </c:pt>
              <c:pt idx="601">
                <c:v>88193</c:v>
              </c:pt>
              <c:pt idx="602">
                <c:v>1199</c:v>
              </c:pt>
              <c:pt idx="603">
                <c:v>91247</c:v>
              </c:pt>
              <c:pt idx="604">
                <c:v>1492</c:v>
              </c:pt>
              <c:pt idx="605">
                <c:v>85522</c:v>
              </c:pt>
              <c:pt idx="606">
                <c:v>2901</c:v>
              </c:pt>
              <c:pt idx="607">
                <c:v> </c:v>
              </c:pt>
              <c:pt idx="608">
                <c:v>2913</c:v>
              </c:pt>
              <c:pt idx="609">
                <c:v> </c:v>
              </c:pt>
              <c:pt idx="610">
                <c:v>3137</c:v>
              </c:pt>
              <c:pt idx="611">
                <c:v> </c:v>
              </c:pt>
              <c:pt idx="612">
                <c:v>3138</c:v>
              </c:pt>
              <c:pt idx="613">
                <c:v> </c:v>
              </c:pt>
              <c:pt idx="614">
                <c:v>3145</c:v>
              </c:pt>
              <c:pt idx="615">
                <c:v> </c:v>
              </c:pt>
              <c:pt idx="616">
                <c:v>3158</c:v>
              </c:pt>
              <c:pt idx="617">
                <c:v> </c:v>
              </c:pt>
              <c:pt idx="618">
                <c:v>3206</c:v>
              </c:pt>
              <c:pt idx="619">
                <c:v> </c:v>
              </c:pt>
              <c:pt idx="620">
                <c:v>3258</c:v>
              </c:pt>
              <c:pt idx="621">
                <c:v> </c:v>
              </c:pt>
              <c:pt idx="622">
                <c:v>3281</c:v>
              </c:pt>
              <c:pt idx="623">
                <c:v> </c:v>
              </c:pt>
              <c:pt idx="624">
                <c:v>3282</c:v>
              </c:pt>
              <c:pt idx="625">
                <c:v> </c:v>
              </c:pt>
              <c:pt idx="626">
                <c:v>3295</c:v>
              </c:pt>
              <c:pt idx="627">
                <c:v> </c:v>
              </c:pt>
              <c:pt idx="628">
                <c:v>3306</c:v>
              </c:pt>
              <c:pt idx="629">
                <c:v> </c:v>
              </c:pt>
              <c:pt idx="630">
                <c:v>3355</c:v>
              </c:pt>
              <c:pt idx="631">
                <c:v> </c:v>
              </c:pt>
              <c:pt idx="632">
                <c:v>3366</c:v>
              </c:pt>
              <c:pt idx="633">
                <c:v> </c:v>
              </c:pt>
              <c:pt idx="634">
                <c:v>3368</c:v>
              </c:pt>
              <c:pt idx="635">
                <c:v> </c:v>
              </c:pt>
              <c:pt idx="636">
                <c:v>3384</c:v>
              </c:pt>
              <c:pt idx="637">
                <c:v> </c:v>
              </c:pt>
              <c:pt idx="638">
                <c:v>3387</c:v>
              </c:pt>
              <c:pt idx="639">
                <c:v> </c:v>
              </c:pt>
              <c:pt idx="640">
                <c:v>3389</c:v>
              </c:pt>
              <c:pt idx="641">
                <c:v> </c:v>
              </c:pt>
              <c:pt idx="642">
                <c:v>3411</c:v>
              </c:pt>
              <c:pt idx="643">
                <c:v> </c:v>
              </c:pt>
              <c:pt idx="644">
                <c:v>3467</c:v>
              </c:pt>
              <c:pt idx="645">
                <c:v> </c:v>
              </c:pt>
              <c:pt idx="646">
                <c:v>3473</c:v>
              </c:pt>
              <c:pt idx="647">
                <c:v> </c:v>
              </c:pt>
              <c:pt idx="648">
                <c:v>6813</c:v>
              </c:pt>
              <c:pt idx="649">
                <c:v>3199</c:v>
              </c:pt>
              <c:pt idx="650">
                <c:v>7050</c:v>
              </c:pt>
              <c:pt idx="651">
                <c:v>3336</c:v>
              </c:pt>
              <c:pt idx="652">
                <c:v>7098</c:v>
              </c:pt>
              <c:pt idx="653">
                <c:v>3349</c:v>
              </c:pt>
              <c:pt idx="654">
                <c:v>7268</c:v>
              </c:pt>
              <c:pt idx="655">
                <c:v>3480</c:v>
              </c:pt>
              <c:pt idx="656">
                <c:v>7324</c:v>
              </c:pt>
              <c:pt idx="657">
                <c:v>3544</c:v>
              </c:pt>
              <c:pt idx="658">
                <c:v>7345</c:v>
              </c:pt>
              <c:pt idx="659">
                <c:v> </c:v>
              </c:pt>
              <c:pt idx="660">
                <c:v>7358</c:v>
              </c:pt>
              <c:pt idx="661">
                <c:v> </c:v>
              </c:pt>
              <c:pt idx="662">
                <c:v>7362</c:v>
              </c:pt>
              <c:pt idx="663">
                <c:v>3611</c:v>
              </c:pt>
              <c:pt idx="664">
                <c:v>7425.01</c:v>
              </c:pt>
              <c:pt idx="665">
                <c:v>3636</c:v>
              </c:pt>
              <c:pt idx="666">
                <c:v>7541</c:v>
              </c:pt>
              <c:pt idx="667">
                <c:v>4530</c:v>
              </c:pt>
              <c:pt idx="668">
                <c:v>7650</c:v>
              </c:pt>
              <c:pt idx="669">
                <c:v> </c:v>
              </c:pt>
              <c:pt idx="670">
                <c:v>7684</c:v>
              </c:pt>
              <c:pt idx="671">
                <c:v>4763</c:v>
              </c:pt>
              <c:pt idx="672">
                <c:v>7728</c:v>
              </c:pt>
              <c:pt idx="673">
                <c:v>4774</c:v>
              </c:pt>
              <c:pt idx="674">
                <c:v>7746</c:v>
              </c:pt>
              <c:pt idx="675">
                <c:v>4837</c:v>
              </c:pt>
              <c:pt idx="676">
                <c:v>8382</c:v>
              </c:pt>
              <c:pt idx="677">
                <c:v>5745</c:v>
              </c:pt>
              <c:pt idx="678">
                <c:v>8480</c:v>
              </c:pt>
              <c:pt idx="679">
                <c:v>7031</c:v>
              </c:pt>
              <c:pt idx="680">
                <c:v>8643</c:v>
              </c:pt>
              <c:pt idx="681">
                <c:v> </c:v>
              </c:pt>
              <c:pt idx="682">
                <c:v>8812</c:v>
              </c:pt>
              <c:pt idx="683">
                <c:v> </c:v>
              </c:pt>
              <c:pt idx="684">
                <c:v>8854</c:v>
              </c:pt>
              <c:pt idx="685">
                <c:v>6444</c:v>
              </c:pt>
              <c:pt idx="686">
                <c:v>8858</c:v>
              </c:pt>
              <c:pt idx="687">
                <c:v>6413</c:v>
              </c:pt>
              <c:pt idx="688">
                <c:v>8867</c:v>
              </c:pt>
              <c:pt idx="689">
                <c:v>6465</c:v>
              </c:pt>
              <c:pt idx="690">
                <c:v>8961</c:v>
              </c:pt>
              <c:pt idx="691">
                <c:v>6528</c:v>
              </c:pt>
              <c:pt idx="692">
                <c:v>8965</c:v>
              </c:pt>
              <c:pt idx="693">
                <c:v>6555</c:v>
              </c:pt>
              <c:pt idx="694">
                <c:v>9011</c:v>
              </c:pt>
              <c:pt idx="695">
                <c:v>6533</c:v>
              </c:pt>
              <c:pt idx="696">
                <c:v>9088</c:v>
              </c:pt>
              <c:pt idx="697">
                <c:v>6655</c:v>
              </c:pt>
              <c:pt idx="698">
                <c:v>9091</c:v>
              </c:pt>
              <c:pt idx="699">
                <c:v> </c:v>
              </c:pt>
              <c:pt idx="700">
                <c:v>13377</c:v>
              </c:pt>
              <c:pt idx="701">
                <c:v> </c:v>
              </c:pt>
              <c:pt idx="702">
                <c:v>410</c:v>
              </c:pt>
              <c:pt idx="703">
                <c:v>64931</c:v>
              </c:pt>
              <c:pt idx="704">
                <c:v>629.02</c:v>
              </c:pt>
              <c:pt idx="705">
                <c:v>65167</c:v>
              </c:pt>
              <c:pt idx="706">
                <c:v>525.01</c:v>
              </c:pt>
              <c:pt idx="707">
                <c:v>62152</c:v>
              </c:pt>
              <c:pt idx="708">
                <c:v>297</c:v>
              </c:pt>
              <c:pt idx="709">
                <c:v> </c:v>
              </c:pt>
              <c:pt idx="710">
                <c:v>840</c:v>
              </c:pt>
              <c:pt idx="711">
                <c:v>67859</c:v>
              </c:pt>
              <c:pt idx="712">
                <c:v>500</c:v>
              </c:pt>
              <c:pt idx="713">
                <c:v> </c:v>
              </c:pt>
              <c:pt idx="714">
                <c:v>1228</c:v>
              </c:pt>
              <c:pt idx="715">
                <c:v>93863</c:v>
              </c:pt>
              <c:pt idx="716">
                <c:v>2624</c:v>
              </c:pt>
              <c:pt idx="717">
                <c:v>81425</c:v>
              </c:pt>
              <c:pt idx="718">
                <c:v>821</c:v>
              </c:pt>
              <c:pt idx="719">
                <c:v>78441</c:v>
              </c:pt>
              <c:pt idx="720">
                <c:v>2995</c:v>
              </c:pt>
              <c:pt idx="721">
                <c:v>93061</c:v>
              </c:pt>
              <c:pt idx="722">
                <c:v>489.01</c:v>
              </c:pt>
              <c:pt idx="723">
                <c:v>85264</c:v>
              </c:pt>
              <c:pt idx="724">
                <c:v>1192</c:v>
              </c:pt>
              <c:pt idx="725">
                <c:v>91240</c:v>
              </c:pt>
              <c:pt idx="726">
                <c:v>3021</c:v>
              </c:pt>
              <c:pt idx="727">
                <c:v>93079</c:v>
              </c:pt>
              <c:pt idx="728">
                <c:v>984</c:v>
              </c:pt>
              <c:pt idx="729">
                <c:v>77772</c:v>
              </c:pt>
              <c:pt idx="730">
                <c:v>116</c:v>
              </c:pt>
              <c:pt idx="731">
                <c:v>82307</c:v>
              </c:pt>
              <c:pt idx="732">
                <c:v>2897</c:v>
              </c:pt>
              <c:pt idx="733">
                <c:v>88214</c:v>
              </c:pt>
              <c:pt idx="734">
                <c:v>1121</c:v>
              </c:pt>
              <c:pt idx="735">
                <c:v>90111</c:v>
              </c:pt>
              <c:pt idx="736">
                <c:v>3176</c:v>
              </c:pt>
              <c:pt idx="737">
                <c:v> </c:v>
              </c:pt>
              <c:pt idx="738">
                <c:v>1503</c:v>
              </c:pt>
              <c:pt idx="739">
                <c:v>86659</c:v>
              </c:pt>
              <c:pt idx="740">
                <c:v>859</c:v>
              </c:pt>
              <c:pt idx="741">
                <c:v>78791</c:v>
              </c:pt>
              <c:pt idx="742">
                <c:v>3039</c:v>
              </c:pt>
              <c:pt idx="743">
                <c:v> </c:v>
              </c:pt>
              <c:pt idx="744">
                <c:v>1213</c:v>
              </c:pt>
              <c:pt idx="745">
                <c:v>92534</c:v>
              </c:pt>
              <c:pt idx="746">
                <c:v>7845</c:v>
              </c:pt>
              <c:pt idx="747">
                <c:v>4875</c:v>
              </c:pt>
              <c:pt idx="748">
                <c:v>7144</c:v>
              </c:pt>
              <c:pt idx="749">
                <c:v>3427</c:v>
              </c:pt>
              <c:pt idx="750">
                <c:v>8862</c:v>
              </c:pt>
              <c:pt idx="751">
                <c:v>6414</c:v>
              </c:pt>
              <c:pt idx="752">
                <c:v>8280</c:v>
              </c:pt>
              <c:pt idx="753">
                <c:v>5571</c:v>
              </c:pt>
              <c:pt idx="754">
                <c:v>bmh-t</c:v>
              </c:pt>
              <c:pt idx="755">
                <c:v>317</c:v>
              </c:pt>
              <c:pt idx="756">
                <c:v> </c:v>
              </c:pt>
              <c:pt idx="757">
                <c:v>337</c:v>
              </c:pt>
              <c:pt idx="758">
                <c:v> </c:v>
              </c:pt>
              <c:pt idx="759">
                <c:v>376</c:v>
              </c:pt>
              <c:pt idx="760">
                <c:v>88813</c:v>
              </c:pt>
              <c:pt idx="761">
                <c:v>399</c:v>
              </c:pt>
              <c:pt idx="762">
                <c:v>53532</c:v>
              </c:pt>
              <c:pt idx="763">
                <c:v>465</c:v>
              </c:pt>
              <c:pt idx="764">
                <c:v> </c:v>
              </c:pt>
              <c:pt idx="765">
                <c:v>619</c:v>
              </c:pt>
              <c:pt idx="766">
                <c:v>91812</c:v>
              </c:pt>
              <c:pt idx="767">
                <c:v>622</c:v>
              </c:pt>
              <c:pt idx="768">
                <c:v>91817</c:v>
              </c:pt>
              <c:pt idx="769">
                <c:v>626</c:v>
              </c:pt>
              <c:pt idx="770">
                <c:v>94209</c:v>
              </c:pt>
              <c:pt idx="771">
                <c:v>745</c:v>
              </c:pt>
              <c:pt idx="772">
                <c:v> </c:v>
              </c:pt>
              <c:pt idx="773">
                <c:v>847</c:v>
              </c:pt>
              <c:pt idx="774">
                <c:v> </c:v>
              </c:pt>
              <c:pt idx="775">
                <c:v>941</c:v>
              </c:pt>
              <c:pt idx="776">
                <c:v> </c:v>
              </c:pt>
              <c:pt idx="777">
                <c:v>1004</c:v>
              </c:pt>
              <c:pt idx="778">
                <c:v> </c:v>
              </c:pt>
              <c:pt idx="779">
                <c:v>1041</c:v>
              </c:pt>
              <c:pt idx="780">
                <c:v> </c:v>
              </c:pt>
              <c:pt idx="781">
                <c:v>1042</c:v>
              </c:pt>
              <c:pt idx="782">
                <c:v> </c:v>
              </c:pt>
              <c:pt idx="783">
                <c:v>1050</c:v>
              </c:pt>
              <c:pt idx="784">
                <c:v> </c:v>
              </c:pt>
              <c:pt idx="785">
                <c:v>1055</c:v>
              </c:pt>
              <c:pt idx="786">
                <c:v> </c:v>
              </c:pt>
              <c:pt idx="787">
                <c:v>1058</c:v>
              </c:pt>
              <c:pt idx="788">
                <c:v> </c:v>
              </c:pt>
              <c:pt idx="789">
                <c:v>1184</c:v>
              </c:pt>
              <c:pt idx="790">
                <c:v> </c:v>
              </c:pt>
              <c:pt idx="791">
                <c:v>1419</c:v>
              </c:pt>
              <c:pt idx="792">
                <c:v> </c:v>
              </c:pt>
              <c:pt idx="793">
                <c:v>1478</c:v>
              </c:pt>
              <c:pt idx="794">
                <c:v> </c:v>
              </c:pt>
              <c:pt idx="795">
                <c:v>1525</c:v>
              </c:pt>
              <c:pt idx="796">
                <c:v> </c:v>
              </c:pt>
              <c:pt idx="797">
                <c:v>1558</c:v>
              </c:pt>
              <c:pt idx="798">
                <c:v> </c:v>
              </c:pt>
              <c:pt idx="799">
                <c:v>1562</c:v>
              </c:pt>
              <c:pt idx="800">
                <c:v> </c:v>
              </c:pt>
              <c:pt idx="801">
                <c:v>1607</c:v>
              </c:pt>
              <c:pt idx="802">
                <c:v> </c:v>
              </c:pt>
              <c:pt idx="803">
                <c:v>1611</c:v>
              </c:pt>
              <c:pt idx="804">
                <c:v>54360</c:v>
              </c:pt>
              <c:pt idx="805">
                <c:v>1800</c:v>
              </c:pt>
              <c:pt idx="806">
                <c:v>82531</c:v>
              </c:pt>
              <c:pt idx="807">
                <c:v>1833</c:v>
              </c:pt>
              <c:pt idx="808">
                <c:v>63053</c:v>
              </c:pt>
              <c:pt idx="809">
                <c:v>1901</c:v>
              </c:pt>
              <c:pt idx="810">
                <c:v>86174</c:v>
              </c:pt>
              <c:pt idx="811">
                <c:v>3178</c:v>
              </c:pt>
              <c:pt idx="812">
                <c:v>60967</c:v>
              </c:pt>
              <c:pt idx="813">
                <c:v>3317</c:v>
              </c:pt>
              <c:pt idx="814">
                <c:v> </c:v>
              </c:pt>
              <c:pt idx="815">
                <c:v>3403</c:v>
              </c:pt>
              <c:pt idx="816">
                <c:v> </c:v>
              </c:pt>
              <c:pt idx="817">
                <c:v>3491</c:v>
              </c:pt>
              <c:pt idx="818">
                <c:v>90950</c:v>
              </c:pt>
              <c:pt idx="819">
                <c:v>3502</c:v>
              </c:pt>
              <c:pt idx="820">
                <c:v>90953</c:v>
              </c:pt>
              <c:pt idx="821">
                <c:v>3504</c:v>
              </c:pt>
              <c:pt idx="822">
                <c:v> </c:v>
              </c:pt>
              <c:pt idx="823">
                <c:v>3515</c:v>
              </c:pt>
              <c:pt idx="824">
                <c:v>90957</c:v>
              </c:pt>
              <c:pt idx="825">
                <c:v>3604</c:v>
              </c:pt>
              <c:pt idx="826">
                <c:v> </c:v>
              </c:pt>
              <c:pt idx="827">
                <c:v>3642.01</c:v>
              </c:pt>
              <c:pt idx="828">
                <c:v> </c:v>
              </c:pt>
              <c:pt idx="829">
                <c:v>3705.01</c:v>
              </c:pt>
              <c:pt idx="830">
                <c:v> </c:v>
              </c:pt>
              <c:pt idx="831">
                <c:v>3797.01</c:v>
              </c:pt>
              <c:pt idx="832">
                <c:v> </c:v>
              </c:pt>
              <c:pt idx="833">
                <c:v>3385</c:v>
              </c:pt>
              <c:pt idx="834">
                <c:v>90843</c:v>
              </c:pt>
              <c:pt idx="835">
                <c:v>3626</c:v>
              </c:pt>
              <c:pt idx="836">
                <c:v>72061</c:v>
              </c:pt>
              <c:pt idx="837">
                <c:v>747</c:v>
              </c:pt>
              <c:pt idx="838">
                <c:v> </c:v>
              </c:pt>
              <c:pt idx="839">
                <c:v>3025</c:v>
              </c:pt>
              <c:pt idx="840">
                <c:v> </c:v>
              </c:pt>
              <c:pt idx="841">
                <c:v>546</c:v>
              </c:pt>
              <c:pt idx="842">
                <c:v> </c:v>
              </c:pt>
              <c:pt idx="843">
                <c:v>3730</c:v>
              </c:pt>
              <c:pt idx="844">
                <c:v> </c:v>
              </c:pt>
              <c:pt idx="845">
                <c:v>273</c:v>
              </c:pt>
              <c:pt idx="846">
                <c:v> </c:v>
              </c:pt>
              <c:pt idx="847">
                <c:v>3736</c:v>
              </c:pt>
              <c:pt idx="848">
                <c:v>95103</c:v>
              </c:pt>
              <c:pt idx="849">
                <c:v>194</c:v>
              </c:pt>
              <c:pt idx="850">
                <c:v>74392</c:v>
              </c:pt>
              <c:pt idx="851">
                <c:v>542</c:v>
              </c:pt>
              <c:pt idx="852">
                <c:v> </c:v>
              </c:pt>
              <c:pt idx="853">
                <c:v>3149</c:v>
              </c:pt>
              <c:pt idx="854">
                <c:v> </c:v>
              </c:pt>
              <c:pt idx="855">
                <c:v>1037</c:v>
              </c:pt>
              <c:pt idx="856">
                <c:v> </c:v>
              </c:pt>
              <c:pt idx="857">
                <c:v>2575</c:v>
              </c:pt>
              <c:pt idx="858">
                <c:v> </c:v>
              </c:pt>
              <c:pt idx="859">
                <c:v>3038</c:v>
              </c:pt>
              <c:pt idx="860">
                <c:v>84327</c:v>
              </c:pt>
              <c:pt idx="861">
                <c:v>3683</c:v>
              </c:pt>
              <c:pt idx="862">
                <c:v>93187</c:v>
              </c:pt>
              <c:pt idx="863">
                <c:v>3675</c:v>
              </c:pt>
              <c:pt idx="864">
                <c:v>93185</c:v>
              </c:pt>
              <c:pt idx="865">
                <c:v>738</c:v>
              </c:pt>
              <c:pt idx="866">
                <c:v> </c:v>
              </c:pt>
              <c:pt idx="867">
                <c:v>1123</c:v>
              </c:pt>
              <c:pt idx="868">
                <c:v> </c:v>
              </c:pt>
              <c:pt idx="869">
                <c:v>bp-mb</c:v>
              </c:pt>
              <c:pt idx="870">
                <c:v>16</c:v>
              </c:pt>
              <c:pt idx="871">
                <c:v>88109</c:v>
              </c:pt>
              <c:pt idx="872">
                <c:v>21</c:v>
              </c:pt>
              <c:pt idx="873">
                <c:v>88111</c:v>
              </c:pt>
              <c:pt idx="874">
                <c:v>41</c:v>
              </c:pt>
              <c:pt idx="875">
                <c:v>88120</c:v>
              </c:pt>
              <c:pt idx="876">
                <c:v>89</c:v>
              </c:pt>
              <c:pt idx="877">
                <c:v>92243</c:v>
              </c:pt>
              <c:pt idx="878">
                <c:v>91</c:v>
              </c:pt>
              <c:pt idx="879">
                <c:v>92244</c:v>
              </c:pt>
              <c:pt idx="880">
                <c:v>96</c:v>
              </c:pt>
              <c:pt idx="881">
                <c:v> </c:v>
              </c:pt>
              <c:pt idx="882">
                <c:v>99</c:v>
              </c:pt>
              <c:pt idx="883">
                <c:v>92246</c:v>
              </c:pt>
              <c:pt idx="884">
                <c:v>272</c:v>
              </c:pt>
              <c:pt idx="885">
                <c:v>65954</c:v>
              </c:pt>
              <c:pt idx="886">
                <c:v>472</c:v>
              </c:pt>
              <c:pt idx="887">
                <c:v> </c:v>
              </c:pt>
              <c:pt idx="888">
                <c:v>2631</c:v>
              </c:pt>
              <c:pt idx="889">
                <c:v>84459</c:v>
              </c:pt>
              <c:pt idx="890">
                <c:v>2635</c:v>
              </c:pt>
              <c:pt idx="891">
                <c:v>84463</c:v>
              </c:pt>
              <c:pt idx="892">
                <c:v>2674</c:v>
              </c:pt>
              <c:pt idx="893">
                <c:v>86095</c:v>
              </c:pt>
              <c:pt idx="894">
                <c:v>2682</c:v>
              </c:pt>
              <c:pt idx="895">
                <c:v>86101</c:v>
              </c:pt>
              <c:pt idx="896">
                <c:v>2690</c:v>
              </c:pt>
              <c:pt idx="897">
                <c:v>86898</c:v>
              </c:pt>
              <c:pt idx="898">
                <c:v>2692</c:v>
              </c:pt>
              <c:pt idx="899">
                <c:v>86899</c:v>
              </c:pt>
              <c:pt idx="900">
                <c:v>2700</c:v>
              </c:pt>
              <c:pt idx="901">
                <c:v>86906</c:v>
              </c:pt>
              <c:pt idx="902">
                <c:v>2731</c:v>
              </c:pt>
              <c:pt idx="903">
                <c:v>89143</c:v>
              </c:pt>
              <c:pt idx="904">
                <c:v>2760</c:v>
              </c:pt>
              <c:pt idx="905">
                <c:v>92043</c:v>
              </c:pt>
              <c:pt idx="906">
                <c:v>2762</c:v>
              </c:pt>
              <c:pt idx="907">
                <c:v>92045</c:v>
              </c:pt>
              <c:pt idx="908">
                <c:v>2769</c:v>
              </c:pt>
              <c:pt idx="909">
                <c:v>92052</c:v>
              </c:pt>
              <c:pt idx="910">
                <c:v>2770</c:v>
              </c:pt>
              <c:pt idx="911">
                <c:v>93795</c:v>
              </c:pt>
              <c:pt idx="912">
                <c:v>4353</c:v>
              </c:pt>
              <c:pt idx="913">
                <c:v>81775</c:v>
              </c:pt>
              <c:pt idx="914">
                <c:v>17103</c:v>
              </c:pt>
              <c:pt idx="915">
                <c:v>59038</c:v>
              </c:pt>
              <c:pt idx="916">
                <c:v>30606</c:v>
              </c:pt>
              <c:pt idx="917">
                <c:v>63317</c:v>
              </c:pt>
              <c:pt idx="918">
                <c:v>49106</c:v>
              </c:pt>
              <c:pt idx="919">
                <c:v> </c:v>
              </c:pt>
              <c:pt idx="920">
                <c:v>49117</c:v>
              </c:pt>
              <c:pt idx="921">
                <c:v> </c:v>
              </c:pt>
              <c:pt idx="922">
                <c:v>70505</c:v>
              </c:pt>
              <c:pt idx="923">
                <c:v>61725</c:v>
              </c:pt>
              <c:pt idx="924">
                <c:v>180606</c:v>
              </c:pt>
              <c:pt idx="925">
                <c:v>64377</c:v>
              </c:pt>
              <c:pt idx="926">
                <c:v>330606</c:v>
              </c:pt>
              <c:pt idx="927">
                <c:v>65265</c:v>
              </c:pt>
              <c:pt idx="928">
                <c:v>420606</c:v>
              </c:pt>
              <c:pt idx="929">
                <c:v>65745</c:v>
              </c:pt>
              <c:pt idx="930">
                <c:v>450606</c:v>
              </c:pt>
              <c:pt idx="931">
                <c:v>65748</c:v>
              </c:pt>
              <c:pt idx="932">
                <c:v>180808</c:v>
              </c:pt>
              <c:pt idx="933">
                <c:v>70234</c:v>
              </c:pt>
              <c:pt idx="934">
                <c:v>230505</c:v>
              </c:pt>
              <c:pt idx="935">
                <c:v>62134</c:v>
              </c:pt>
              <c:pt idx="936">
                <c:v>330808</c:v>
              </c:pt>
              <c:pt idx="937">
                <c:v>71105</c:v>
              </c:pt>
              <c:pt idx="938">
                <c:v>2805</c:v>
              </c:pt>
              <c:pt idx="939">
                <c:v>94769</c:v>
              </c:pt>
              <c:pt idx="940">
                <c:v>908</c:v>
              </c:pt>
              <c:pt idx="941">
                <c:v>92409</c:v>
              </c:pt>
              <c:pt idx="942">
                <c:v>35</c:v>
              </c:pt>
              <c:pt idx="943">
                <c:v>88116</c:v>
              </c:pt>
              <c:pt idx="944">
                <c:v>489</c:v>
              </c:pt>
              <c:pt idx="945">
                <c:v>88091</c:v>
              </c:pt>
              <c:pt idx="946">
                <c:v>3608</c:v>
              </c:pt>
              <c:pt idx="947">
                <c:v>93887</c:v>
              </c:pt>
              <c:pt idx="948">
                <c:v>235</c:v>
              </c:pt>
              <c:pt idx="949">
                <c:v>79217</c:v>
              </c:pt>
              <c:pt idx="950">
                <c:v>Total general</c:v>
              </c:pt>
            </c:strLit>
          </c:cat>
          <c:val>
            <c:numLit>
              <c:ptCount val="951"/>
              <c:pt idx="488">
                <c:v>6937.416666666667</c:v>
              </c:pt>
              <c:pt idx="648">
                <c:v>7296</c:v>
              </c:pt>
              <c:pt idx="649">
                <c:v>7296</c:v>
              </c:pt>
              <c:pt idx="656">
                <c:v>6583</c:v>
              </c:pt>
              <c:pt idx="657">
                <c:v>6583</c:v>
              </c:pt>
              <c:pt idx="670">
                <c:v>7764</c:v>
              </c:pt>
              <c:pt idx="671">
                <c:v>7764</c:v>
              </c:pt>
              <c:pt idx="672">
                <c:v>7091</c:v>
              </c:pt>
              <c:pt idx="673">
                <c:v>7091</c:v>
              </c:pt>
              <c:pt idx="676">
                <c:v>7343</c:v>
              </c:pt>
              <c:pt idx="677">
                <c:v>7343</c:v>
              </c:pt>
              <c:pt idx="678">
                <c:v>7230</c:v>
              </c:pt>
              <c:pt idx="679">
                <c:v>7230</c:v>
              </c:pt>
              <c:pt idx="686">
                <c:v>7200</c:v>
              </c:pt>
              <c:pt idx="687">
                <c:v>7200</c:v>
              </c:pt>
              <c:pt idx="692">
                <c:v>6382</c:v>
              </c:pt>
              <c:pt idx="693">
                <c:v>6382</c:v>
              </c:pt>
              <c:pt idx="696">
                <c:v>6671</c:v>
              </c:pt>
              <c:pt idx="697">
                <c:v>6671</c:v>
              </c:pt>
              <c:pt idx="698">
                <c:v>6085</c:v>
              </c:pt>
              <c:pt idx="699">
                <c:v>6085</c:v>
              </c:pt>
              <c:pt idx="750">
                <c:v>7217</c:v>
              </c:pt>
              <c:pt idx="751">
                <c:v>7217</c:v>
              </c:pt>
              <c:pt idx="752">
                <c:v>6387</c:v>
              </c:pt>
              <c:pt idx="753">
                <c:v>6387</c:v>
              </c:pt>
              <c:pt idx="950">
                <c:v>6937.416666666667</c:v>
              </c:pt>
            </c:numLit>
          </c:val>
        </c:ser>
        <c:axId val="8308652"/>
        <c:axId val="7669005"/>
      </c:barChart>
      <c:catAx>
        <c:axId val="8308652"/>
        <c:scaling>
          <c:orientation val="minMax"/>
        </c:scaling>
        <c:axPos val="b"/>
        <c:delete val="0"/>
        <c:numFmt formatCode="General" sourceLinked="1"/>
        <c:majorTickMark val="none"/>
        <c:minorTickMark val="none"/>
        <c:tickLblPos val="none"/>
        <c:spPr>
          <a:ln w="3175">
            <a:solidFill>
              <a:srgbClr val="808080"/>
            </a:solidFill>
          </a:ln>
        </c:spPr>
        <c:crossAx val="7669005"/>
        <c:crosses val="autoZero"/>
        <c:auto val="1"/>
        <c:lblOffset val="100"/>
        <c:tickLblSkip val="1"/>
        <c:noMultiLvlLbl val="0"/>
      </c:catAx>
      <c:valAx>
        <c:axId val="76690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308652"/>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[0]tabMER!Tabla dinámica3</c:name>
  </c:pivotSource>
  <c:chart>
    <c:plotArea>
      <c:layout/>
      <c:barChart>
        <c:barDir val="col"/>
        <c:grouping val="clustered"/>
        <c:varyColors val="0"/>
        <c:ser>
          <c:idx val="0"/>
          <c:order val="0"/>
          <c:tx>
            <c:v>Rótulos de columna G8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1"/>
              <c:pt idx="0">
                <c:v>bh-mb</c:v>
              </c:pt>
              <c:pt idx="1">
                <c:v>259</c:v>
              </c:pt>
              <c:pt idx="2">
                <c:v> </c:v>
              </c:pt>
              <c:pt idx="3">
                <c:v>359</c:v>
              </c:pt>
              <c:pt idx="4">
                <c:v> </c:v>
              </c:pt>
              <c:pt idx="5">
                <c:v>368</c:v>
              </c:pt>
              <c:pt idx="6">
                <c:v> </c:v>
              </c:pt>
              <c:pt idx="7">
                <c:v>371</c:v>
              </c:pt>
              <c:pt idx="8">
                <c:v> </c:v>
              </c:pt>
              <c:pt idx="9">
                <c:v>401</c:v>
              </c:pt>
              <c:pt idx="10">
                <c:v>79741</c:v>
              </c:pt>
              <c:pt idx="11">
                <c:v>406.01</c:v>
              </c:pt>
              <c:pt idx="12">
                <c:v>4315</c:v>
              </c:pt>
              <c:pt idx="13">
                <c:v>408</c:v>
              </c:pt>
              <c:pt idx="14">
                <c:v>79748</c:v>
              </c:pt>
              <c:pt idx="15">
                <c:v>519</c:v>
              </c:pt>
              <c:pt idx="16">
                <c:v>4443</c:v>
              </c:pt>
              <c:pt idx="17">
                <c:v>530</c:v>
              </c:pt>
              <c:pt idx="18">
                <c:v> </c:v>
              </c:pt>
              <c:pt idx="19">
                <c:v>543</c:v>
              </c:pt>
              <c:pt idx="20">
                <c:v>86752</c:v>
              </c:pt>
              <c:pt idx="21">
                <c:v>545</c:v>
              </c:pt>
              <c:pt idx="22">
                <c:v>86754</c:v>
              </c:pt>
              <c:pt idx="23">
                <c:v>546</c:v>
              </c:pt>
              <c:pt idx="24">
                <c:v>86755</c:v>
              </c:pt>
              <c:pt idx="25">
                <c:v>549</c:v>
              </c:pt>
              <c:pt idx="26">
                <c:v>86758</c:v>
              </c:pt>
              <c:pt idx="27">
                <c:v>551</c:v>
              </c:pt>
              <c:pt idx="28">
                <c:v>86760</c:v>
              </c:pt>
              <c:pt idx="29">
                <c:v>570</c:v>
              </c:pt>
              <c:pt idx="30">
                <c:v>89078</c:v>
              </c:pt>
              <c:pt idx="31">
                <c:v>632</c:v>
              </c:pt>
              <c:pt idx="32">
                <c:v>93463</c:v>
              </c:pt>
              <c:pt idx="33">
                <c:v>723</c:v>
              </c:pt>
              <c:pt idx="34">
                <c:v>61975</c:v>
              </c:pt>
              <c:pt idx="35">
                <c:v>780</c:v>
              </c:pt>
              <c:pt idx="36">
                <c:v>86043</c:v>
              </c:pt>
              <c:pt idx="37">
                <c:v>815</c:v>
              </c:pt>
              <c:pt idx="38">
                <c:v>86837</c:v>
              </c:pt>
              <c:pt idx="39">
                <c:v>838</c:v>
              </c:pt>
              <c:pt idx="40">
                <c:v>84935</c:v>
              </c:pt>
              <c:pt idx="41">
                <c:v>882</c:v>
              </c:pt>
              <c:pt idx="42">
                <c:v>94674</c:v>
              </c:pt>
              <c:pt idx="43">
                <c:v>898</c:v>
              </c:pt>
              <c:pt idx="44">
                <c:v>94638</c:v>
              </c:pt>
              <c:pt idx="45">
                <c:v>924</c:v>
              </c:pt>
              <c:pt idx="46">
                <c:v>94676</c:v>
              </c:pt>
              <c:pt idx="47">
                <c:v>1478</c:v>
              </c:pt>
              <c:pt idx="48">
                <c:v>55450</c:v>
              </c:pt>
              <c:pt idx="49">
                <c:v>bh-p</c:v>
              </c:pt>
              <c:pt idx="50">
                <c:v>145.01</c:v>
              </c:pt>
              <c:pt idx="51">
                <c:v> </c:v>
              </c:pt>
              <c:pt idx="52">
                <c:v>333.01</c:v>
              </c:pt>
              <c:pt idx="53">
                <c:v>79355</c:v>
              </c:pt>
              <c:pt idx="54">
                <c:v>345</c:v>
              </c:pt>
              <c:pt idx="55">
                <c:v>65666</c:v>
              </c:pt>
              <c:pt idx="56">
                <c:v>387</c:v>
              </c:pt>
              <c:pt idx="57">
                <c:v>79943</c:v>
              </c:pt>
              <c:pt idx="58">
                <c:v>396</c:v>
              </c:pt>
              <c:pt idx="59">
                <c:v>52507</c:v>
              </c:pt>
              <c:pt idx="60">
                <c:v>492</c:v>
              </c:pt>
              <c:pt idx="61">
                <c:v>57267</c:v>
              </c:pt>
              <c:pt idx="62">
                <c:v>1182</c:v>
              </c:pt>
              <c:pt idx="63">
                <c:v>63146</c:v>
              </c:pt>
              <c:pt idx="64">
                <c:v>1371</c:v>
              </c:pt>
              <c:pt idx="65">
                <c:v>67084</c:v>
              </c:pt>
              <c:pt idx="66">
                <c:v>4930</c:v>
              </c:pt>
              <c:pt idx="67">
                <c:v>83038</c:v>
              </c:pt>
              <c:pt idx="68">
                <c:v>5063</c:v>
              </c:pt>
              <c:pt idx="69">
                <c:v>85692</c:v>
              </c:pt>
              <c:pt idx="70">
                <c:v>21319</c:v>
              </c:pt>
              <c:pt idx="71">
                <c:v>80235</c:v>
              </c:pt>
              <c:pt idx="72">
                <c:v>21325</c:v>
              </c:pt>
              <c:pt idx="73">
                <c:v>79971</c:v>
              </c:pt>
              <c:pt idx="74">
                <c:v>21326</c:v>
              </c:pt>
              <c:pt idx="75">
                <c:v>79972</c:v>
              </c:pt>
              <c:pt idx="76">
                <c:v>bmh-m</c:v>
              </c:pt>
              <c:pt idx="77">
                <c:v>336</c:v>
              </c:pt>
              <c:pt idx="78">
                <c:v>66859</c:v>
              </c:pt>
              <c:pt idx="79">
                <c:v>365</c:v>
              </c:pt>
              <c:pt idx="80">
                <c:v>72108</c:v>
              </c:pt>
              <c:pt idx="81">
                <c:v>bmh-mb</c:v>
              </c:pt>
              <c:pt idx="82">
                <c:v>92</c:v>
              </c:pt>
              <c:pt idx="83">
                <c:v>56932</c:v>
              </c:pt>
              <c:pt idx="84">
                <c:v>103</c:v>
              </c:pt>
              <c:pt idx="85">
                <c:v>56938</c:v>
              </c:pt>
              <c:pt idx="86">
                <c:v>122</c:v>
              </c:pt>
              <c:pt idx="87">
                <c:v>62222</c:v>
              </c:pt>
              <c:pt idx="88">
                <c:v>125</c:v>
              </c:pt>
              <c:pt idx="89">
                <c:v>62190</c:v>
              </c:pt>
              <c:pt idx="90">
                <c:v>151</c:v>
              </c:pt>
              <c:pt idx="91">
                <c:v>62209</c:v>
              </c:pt>
              <c:pt idx="92">
                <c:v>221.01</c:v>
              </c:pt>
              <c:pt idx="93">
                <c:v> </c:v>
              </c:pt>
              <c:pt idx="94">
                <c:v>297</c:v>
              </c:pt>
              <c:pt idx="95">
                <c:v>97100</c:v>
              </c:pt>
              <c:pt idx="96">
                <c:v>326</c:v>
              </c:pt>
              <c:pt idx="97">
                <c:v>63191</c:v>
              </c:pt>
              <c:pt idx="98">
                <c:v>337</c:v>
              </c:pt>
              <c:pt idx="99">
                <c:v>97109</c:v>
              </c:pt>
              <c:pt idx="100">
                <c:v>349</c:v>
              </c:pt>
              <c:pt idx="101">
                <c:v>64768</c:v>
              </c:pt>
              <c:pt idx="102">
                <c:v>351</c:v>
              </c:pt>
              <c:pt idx="103">
                <c:v>64770</c:v>
              </c:pt>
              <c:pt idx="104">
                <c:v>370</c:v>
              </c:pt>
              <c:pt idx="105">
                <c:v>69115</c:v>
              </c:pt>
              <c:pt idx="106">
                <c:v>377</c:v>
              </c:pt>
              <c:pt idx="107">
                <c:v>65973</c:v>
              </c:pt>
              <c:pt idx="108">
                <c:v>387</c:v>
              </c:pt>
              <c:pt idx="109">
                <c:v>69121</c:v>
              </c:pt>
              <c:pt idx="110">
                <c:v>409</c:v>
              </c:pt>
              <c:pt idx="111">
                <c:v>67707</c:v>
              </c:pt>
              <c:pt idx="112">
                <c:v>415</c:v>
              </c:pt>
              <c:pt idx="113">
                <c:v>67711</c:v>
              </c:pt>
              <c:pt idx="114">
                <c:v>432</c:v>
              </c:pt>
              <c:pt idx="115">
                <c:v>68853</c:v>
              </c:pt>
              <c:pt idx="116">
                <c:v>449</c:v>
              </c:pt>
              <c:pt idx="117">
                <c:v>68869</c:v>
              </c:pt>
              <c:pt idx="118">
                <c:v>452</c:v>
              </c:pt>
              <c:pt idx="119">
                <c:v>69597</c:v>
              </c:pt>
              <c:pt idx="120">
                <c:v>453</c:v>
              </c:pt>
              <c:pt idx="121">
                <c:v>69598</c:v>
              </c:pt>
              <c:pt idx="122">
                <c:v>457</c:v>
              </c:pt>
              <c:pt idx="123">
                <c:v>71892</c:v>
              </c:pt>
              <c:pt idx="124">
                <c:v>459</c:v>
              </c:pt>
              <c:pt idx="125">
                <c:v>71894</c:v>
              </c:pt>
              <c:pt idx="126">
                <c:v>460</c:v>
              </c:pt>
              <c:pt idx="127">
                <c:v>71895</c:v>
              </c:pt>
              <c:pt idx="128">
                <c:v>483</c:v>
              </c:pt>
              <c:pt idx="129">
                <c:v>71918</c:v>
              </c:pt>
              <c:pt idx="130">
                <c:v>488</c:v>
              </c:pt>
              <c:pt idx="131">
                <c:v>75363</c:v>
              </c:pt>
              <c:pt idx="132">
                <c:v>490</c:v>
              </c:pt>
              <c:pt idx="133">
                <c:v>75365</c:v>
              </c:pt>
              <c:pt idx="134">
                <c:v>982</c:v>
              </c:pt>
              <c:pt idx="135">
                <c:v>59441</c:v>
              </c:pt>
              <c:pt idx="136">
                <c:v>991</c:v>
              </c:pt>
              <c:pt idx="137">
                <c:v>82012</c:v>
              </c:pt>
              <c:pt idx="138">
                <c:v>992</c:v>
              </c:pt>
              <c:pt idx="139">
                <c:v>82019</c:v>
              </c:pt>
              <c:pt idx="140">
                <c:v>1011</c:v>
              </c:pt>
              <c:pt idx="141">
                <c:v>83707</c:v>
              </c:pt>
              <c:pt idx="142">
                <c:v>1019</c:v>
              </c:pt>
              <c:pt idx="143">
                <c:v>84309</c:v>
              </c:pt>
              <c:pt idx="144">
                <c:v>1041</c:v>
              </c:pt>
              <c:pt idx="145">
                <c:v>86243</c:v>
              </c:pt>
              <c:pt idx="146">
                <c:v>1096</c:v>
              </c:pt>
              <c:pt idx="147">
                <c:v> </c:v>
              </c:pt>
              <c:pt idx="148">
                <c:v>bmh-p</c:v>
              </c:pt>
              <c:pt idx="149">
                <c:v>104</c:v>
              </c:pt>
              <c:pt idx="150">
                <c:v>80821</c:v>
              </c:pt>
              <c:pt idx="151">
                <c:v>115</c:v>
              </c:pt>
              <c:pt idx="152">
                <c:v>82306</c:v>
              </c:pt>
              <c:pt idx="153">
                <c:v>116</c:v>
              </c:pt>
              <c:pt idx="154">
                <c:v>82307</c:v>
              </c:pt>
              <c:pt idx="155">
                <c:v>142</c:v>
              </c:pt>
              <c:pt idx="156">
                <c:v>84592</c:v>
              </c:pt>
              <c:pt idx="157">
                <c:v>175</c:v>
              </c:pt>
              <c:pt idx="158">
                <c:v> </c:v>
              </c:pt>
              <c:pt idx="159">
                <c:v>180</c:v>
              </c:pt>
              <c:pt idx="160">
                <c:v>85774</c:v>
              </c:pt>
              <c:pt idx="161">
                <c:v>187</c:v>
              </c:pt>
              <c:pt idx="162">
                <c:v> </c:v>
              </c:pt>
              <c:pt idx="163">
                <c:v>191</c:v>
              </c:pt>
              <c:pt idx="164">
                <c:v>85730</c:v>
              </c:pt>
              <c:pt idx="165">
                <c:v>192</c:v>
              </c:pt>
              <c:pt idx="166">
                <c:v>85731</c:v>
              </c:pt>
              <c:pt idx="167">
                <c:v>197</c:v>
              </c:pt>
              <c:pt idx="168">
                <c:v>85734</c:v>
              </c:pt>
              <c:pt idx="169">
                <c:v>200.01</c:v>
              </c:pt>
              <c:pt idx="170">
                <c:v>85737</c:v>
              </c:pt>
              <c:pt idx="171">
                <c:v>201</c:v>
              </c:pt>
              <c:pt idx="172">
                <c:v>85743</c:v>
              </c:pt>
              <c:pt idx="173">
                <c:v>205</c:v>
              </c:pt>
              <c:pt idx="174">
                <c:v>85780</c:v>
              </c:pt>
              <c:pt idx="175">
                <c:v>206.03</c:v>
              </c:pt>
              <c:pt idx="176">
                <c:v> </c:v>
              </c:pt>
              <c:pt idx="177">
                <c:v>210</c:v>
              </c:pt>
              <c:pt idx="178">
                <c:v>57303</c:v>
              </c:pt>
              <c:pt idx="179">
                <c:v>213</c:v>
              </c:pt>
              <c:pt idx="180">
                <c:v>88171</c:v>
              </c:pt>
              <c:pt idx="181">
                <c:v>218</c:v>
              </c:pt>
              <c:pt idx="182">
                <c:v>88176</c:v>
              </c:pt>
              <c:pt idx="183">
                <c:v>221</c:v>
              </c:pt>
              <c:pt idx="184">
                <c:v>88179</c:v>
              </c:pt>
              <c:pt idx="185">
                <c:v>224</c:v>
              </c:pt>
              <c:pt idx="186">
                <c:v>88182</c:v>
              </c:pt>
              <c:pt idx="187">
                <c:v>232</c:v>
              </c:pt>
              <c:pt idx="188">
                <c:v>89613</c:v>
              </c:pt>
              <c:pt idx="189">
                <c:v>241</c:v>
              </c:pt>
              <c:pt idx="190">
                <c:v>89622</c:v>
              </c:pt>
              <c:pt idx="191">
                <c:v>242</c:v>
              </c:pt>
              <c:pt idx="192">
                <c:v>89623</c:v>
              </c:pt>
              <c:pt idx="193">
                <c:v>247</c:v>
              </c:pt>
              <c:pt idx="194">
                <c:v>89628</c:v>
              </c:pt>
              <c:pt idx="195">
                <c:v>253.01</c:v>
              </c:pt>
              <c:pt idx="196">
                <c:v> </c:v>
              </c:pt>
              <c:pt idx="197">
                <c:v>264</c:v>
              </c:pt>
              <c:pt idx="198">
                <c:v>92011</c:v>
              </c:pt>
              <c:pt idx="199">
                <c:v>265</c:v>
              </c:pt>
              <c:pt idx="200">
                <c:v>92012</c:v>
              </c:pt>
              <c:pt idx="201">
                <c:v>267.01</c:v>
              </c:pt>
              <c:pt idx="202">
                <c:v> </c:v>
              </c:pt>
              <c:pt idx="203">
                <c:v>279</c:v>
              </c:pt>
              <c:pt idx="204">
                <c:v> </c:v>
              </c:pt>
              <c:pt idx="205">
                <c:v>281</c:v>
              </c:pt>
              <c:pt idx="206">
                <c:v>92891</c:v>
              </c:pt>
              <c:pt idx="207">
                <c:v>287</c:v>
              </c:pt>
              <c:pt idx="208">
                <c:v>92897</c:v>
              </c:pt>
              <c:pt idx="209">
                <c:v>296</c:v>
              </c:pt>
              <c:pt idx="210">
                <c:v> </c:v>
              </c:pt>
              <c:pt idx="211">
                <c:v>305</c:v>
              </c:pt>
              <c:pt idx="212">
                <c:v>96171</c:v>
              </c:pt>
              <c:pt idx="213">
                <c:v>315</c:v>
              </c:pt>
              <c:pt idx="214">
                <c:v>96180</c:v>
              </c:pt>
              <c:pt idx="215">
                <c:v>337.02</c:v>
              </c:pt>
              <c:pt idx="216">
                <c:v> </c:v>
              </c:pt>
              <c:pt idx="217">
                <c:v>410</c:v>
              </c:pt>
              <c:pt idx="218">
                <c:v>64931</c:v>
              </c:pt>
              <c:pt idx="219">
                <c:v>434</c:v>
              </c:pt>
              <c:pt idx="220">
                <c:v>67088</c:v>
              </c:pt>
              <c:pt idx="221">
                <c:v>464</c:v>
              </c:pt>
              <c:pt idx="222">
                <c:v>69175</c:v>
              </c:pt>
              <c:pt idx="223">
                <c:v>483</c:v>
              </c:pt>
              <c:pt idx="224">
                <c:v>71002</c:v>
              </c:pt>
              <c:pt idx="225">
                <c:v>949</c:v>
              </c:pt>
              <c:pt idx="226">
                <c:v> </c:v>
              </c:pt>
              <c:pt idx="227">
                <c:v>1053</c:v>
              </c:pt>
              <c:pt idx="228">
                <c:v>81447</c:v>
              </c:pt>
              <c:pt idx="229">
                <c:v>1058</c:v>
              </c:pt>
              <c:pt idx="230">
                <c:v>81452</c:v>
              </c:pt>
              <c:pt idx="231">
                <c:v>1064</c:v>
              </c:pt>
              <c:pt idx="232">
                <c:v>81810</c:v>
              </c:pt>
              <c:pt idx="233">
                <c:v>1098</c:v>
              </c:pt>
              <c:pt idx="234">
                <c:v>83927</c:v>
              </c:pt>
              <c:pt idx="235">
                <c:v>1108</c:v>
              </c:pt>
              <c:pt idx="236">
                <c:v>84608</c:v>
              </c:pt>
              <c:pt idx="237">
                <c:v>1145</c:v>
              </c:pt>
              <c:pt idx="238">
                <c:v>86815</c:v>
              </c:pt>
              <c:pt idx="239">
                <c:v>1150</c:v>
              </c:pt>
              <c:pt idx="240">
                <c:v>86820</c:v>
              </c:pt>
              <c:pt idx="241">
                <c:v>1192</c:v>
              </c:pt>
              <c:pt idx="242">
                <c:v>91240</c:v>
              </c:pt>
              <c:pt idx="243">
                <c:v>1208</c:v>
              </c:pt>
              <c:pt idx="244">
                <c:v>92530</c:v>
              </c:pt>
              <c:pt idx="245">
                <c:v>bmh-t</c:v>
              </c:pt>
              <c:pt idx="246">
                <c:v>29.02</c:v>
              </c:pt>
              <c:pt idx="247">
                <c:v> </c:v>
              </c:pt>
              <c:pt idx="248">
                <c:v>30.04</c:v>
              </c:pt>
              <c:pt idx="249">
                <c:v> </c:v>
              </c:pt>
              <c:pt idx="250">
                <c:v>35.01</c:v>
              </c:pt>
              <c:pt idx="251">
                <c:v> </c:v>
              </c:pt>
              <c:pt idx="252">
                <c:v>106.01</c:v>
              </c:pt>
              <c:pt idx="253">
                <c:v> </c:v>
              </c:pt>
              <c:pt idx="254">
                <c:v>155</c:v>
              </c:pt>
              <c:pt idx="255">
                <c:v>61320</c:v>
              </c:pt>
              <c:pt idx="256">
                <c:v>191</c:v>
              </c:pt>
              <c:pt idx="257">
                <c:v>70846</c:v>
              </c:pt>
              <c:pt idx="258">
                <c:v>399</c:v>
              </c:pt>
              <c:pt idx="259">
                <c:v>53532</c:v>
              </c:pt>
              <c:pt idx="260">
                <c:v>559</c:v>
              </c:pt>
              <c:pt idx="261">
                <c:v>68121</c:v>
              </c:pt>
              <c:pt idx="262">
                <c:v>619</c:v>
              </c:pt>
              <c:pt idx="263">
                <c:v>91812</c:v>
              </c:pt>
              <c:pt idx="264">
                <c:v>622</c:v>
              </c:pt>
              <c:pt idx="265">
                <c:v>91817</c:v>
              </c:pt>
              <c:pt idx="266">
                <c:v>712</c:v>
              </c:pt>
              <c:pt idx="267">
                <c:v> </c:v>
              </c:pt>
              <c:pt idx="268">
                <c:v>903</c:v>
              </c:pt>
              <c:pt idx="269">
                <c:v> </c:v>
              </c:pt>
              <c:pt idx="270">
                <c:v>bp-mb</c:v>
              </c:pt>
              <c:pt idx="271">
                <c:v>30</c:v>
              </c:pt>
              <c:pt idx="272">
                <c:v> </c:v>
              </c:pt>
              <c:pt idx="273">
                <c:v>237</c:v>
              </c:pt>
              <c:pt idx="274">
                <c:v>60906</c:v>
              </c:pt>
              <c:pt idx="275">
                <c:v>259</c:v>
              </c:pt>
              <c:pt idx="276">
                <c:v>65077</c:v>
              </c:pt>
              <c:pt idx="277">
                <c:v>272</c:v>
              </c:pt>
              <c:pt idx="278">
                <c:v>65954</c:v>
              </c:pt>
              <c:pt idx="279">
                <c:v>281</c:v>
              </c:pt>
              <c:pt idx="280">
                <c:v>67643</c:v>
              </c:pt>
              <c:pt idx="281">
                <c:v>284</c:v>
              </c:pt>
              <c:pt idx="282">
                <c:v>67645</c:v>
              </c:pt>
              <c:pt idx="283">
                <c:v>312</c:v>
              </c:pt>
              <c:pt idx="284">
                <c:v>69816</c:v>
              </c:pt>
              <c:pt idx="285">
                <c:v>348</c:v>
              </c:pt>
              <c:pt idx="286">
                <c:v>72575</c:v>
              </c:pt>
              <c:pt idx="287">
                <c:v>1537</c:v>
              </c:pt>
              <c:pt idx="288">
                <c:v> </c:v>
              </c:pt>
              <c:pt idx="289">
                <c:v>2598</c:v>
              </c:pt>
              <c:pt idx="290">
                <c:v>82188</c:v>
              </c:pt>
              <c:pt idx="291">
                <c:v>2608</c:v>
              </c:pt>
              <c:pt idx="292">
                <c:v>83788</c:v>
              </c:pt>
              <c:pt idx="293">
                <c:v>2636</c:v>
              </c:pt>
              <c:pt idx="294">
                <c:v>84464</c:v>
              </c:pt>
              <c:pt idx="295">
                <c:v>2673</c:v>
              </c:pt>
              <c:pt idx="296">
                <c:v>86094</c:v>
              </c:pt>
              <c:pt idx="297">
                <c:v>2674</c:v>
              </c:pt>
              <c:pt idx="298">
                <c:v>86095</c:v>
              </c:pt>
              <c:pt idx="299">
                <c:v>2682</c:v>
              </c:pt>
              <c:pt idx="300">
                <c:v>86101</c:v>
              </c:pt>
              <c:pt idx="301">
                <c:v>2690</c:v>
              </c:pt>
              <c:pt idx="302">
                <c:v>86898</c:v>
              </c:pt>
              <c:pt idx="303">
                <c:v>2711</c:v>
              </c:pt>
              <c:pt idx="304">
                <c:v>87050</c:v>
              </c:pt>
              <c:pt idx="305">
                <c:v>2717</c:v>
              </c:pt>
              <c:pt idx="306">
                <c:v>88315</c:v>
              </c:pt>
              <c:pt idx="307">
                <c:v>2728</c:v>
              </c:pt>
              <c:pt idx="308">
                <c:v>89140</c:v>
              </c:pt>
              <c:pt idx="309">
                <c:v>2759</c:v>
              </c:pt>
              <c:pt idx="310">
                <c:v>92042</c:v>
              </c:pt>
              <c:pt idx="311">
                <c:v>2760</c:v>
              </c:pt>
              <c:pt idx="312">
                <c:v>92043</c:v>
              </c:pt>
              <c:pt idx="313">
                <c:v>2771</c:v>
              </c:pt>
              <c:pt idx="314">
                <c:v>93796</c:v>
              </c:pt>
              <c:pt idx="315">
                <c:v>2777</c:v>
              </c:pt>
              <c:pt idx="316">
                <c:v>93802</c:v>
              </c:pt>
              <c:pt idx="317">
                <c:v>2780</c:v>
              </c:pt>
              <c:pt idx="318">
                <c:v>93805</c:v>
              </c:pt>
              <c:pt idx="319">
                <c:v>2783</c:v>
              </c:pt>
              <c:pt idx="320">
                <c:v>93808</c:v>
              </c:pt>
              <c:pt idx="321">
                <c:v>2784</c:v>
              </c:pt>
              <c:pt idx="322">
                <c:v>93809</c:v>
              </c:pt>
              <c:pt idx="323">
                <c:v>160303</c:v>
              </c:pt>
              <c:pt idx="324">
                <c:v>56333</c:v>
              </c:pt>
              <c:pt idx="325">
                <c:v>490303</c:v>
              </c:pt>
              <c:pt idx="326">
                <c:v>58363</c:v>
              </c:pt>
              <c:pt idx="327">
                <c:v>bs-t</c:v>
              </c:pt>
              <c:pt idx="328">
                <c:v>1061</c:v>
              </c:pt>
              <c:pt idx="329">
                <c:v>80532</c:v>
              </c:pt>
              <c:pt idx="330">
                <c:v>Total general</c:v>
              </c:pt>
            </c:strLit>
          </c:cat>
          <c:val>
            <c:numLit>
              <c:ptCount val="331"/>
              <c:pt idx="0">
                <c:v>250.89999999999998</c:v>
              </c:pt>
              <c:pt idx="11">
                <c:v>259.2</c:v>
              </c:pt>
              <c:pt idx="12">
                <c:v>259.2</c:v>
              </c:pt>
              <c:pt idx="15">
                <c:v>242.1</c:v>
              </c:pt>
              <c:pt idx="16">
                <c:v>242.1</c:v>
              </c:pt>
              <c:pt idx="17">
                <c:v>251.4</c:v>
              </c:pt>
              <c:pt idx="18">
                <c:v>251.4</c:v>
              </c:pt>
              <c:pt idx="330">
                <c:v>250.89999999999998</c:v>
              </c:pt>
            </c:numLit>
          </c:val>
        </c:ser>
        <c:ser>
          <c:idx val="1"/>
          <c:order val="1"/>
          <c:tx>
            <c:v>Rótulos de columna H8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1"/>
              <c:pt idx="0">
                <c:v>bh-mb</c:v>
              </c:pt>
              <c:pt idx="1">
                <c:v>259</c:v>
              </c:pt>
              <c:pt idx="2">
                <c:v> </c:v>
              </c:pt>
              <c:pt idx="3">
                <c:v>359</c:v>
              </c:pt>
              <c:pt idx="4">
                <c:v> </c:v>
              </c:pt>
              <c:pt idx="5">
                <c:v>368</c:v>
              </c:pt>
              <c:pt idx="6">
                <c:v> </c:v>
              </c:pt>
              <c:pt idx="7">
                <c:v>371</c:v>
              </c:pt>
              <c:pt idx="8">
                <c:v> </c:v>
              </c:pt>
              <c:pt idx="9">
                <c:v>401</c:v>
              </c:pt>
              <c:pt idx="10">
                <c:v>79741</c:v>
              </c:pt>
              <c:pt idx="11">
                <c:v>406.01</c:v>
              </c:pt>
              <c:pt idx="12">
                <c:v>4315</c:v>
              </c:pt>
              <c:pt idx="13">
                <c:v>408</c:v>
              </c:pt>
              <c:pt idx="14">
                <c:v>79748</c:v>
              </c:pt>
              <c:pt idx="15">
                <c:v>519</c:v>
              </c:pt>
              <c:pt idx="16">
                <c:v>4443</c:v>
              </c:pt>
              <c:pt idx="17">
                <c:v>530</c:v>
              </c:pt>
              <c:pt idx="18">
                <c:v> </c:v>
              </c:pt>
              <c:pt idx="19">
                <c:v>543</c:v>
              </c:pt>
              <c:pt idx="20">
                <c:v>86752</c:v>
              </c:pt>
              <c:pt idx="21">
                <c:v>545</c:v>
              </c:pt>
              <c:pt idx="22">
                <c:v>86754</c:v>
              </c:pt>
              <c:pt idx="23">
                <c:v>546</c:v>
              </c:pt>
              <c:pt idx="24">
                <c:v>86755</c:v>
              </c:pt>
              <c:pt idx="25">
                <c:v>549</c:v>
              </c:pt>
              <c:pt idx="26">
                <c:v>86758</c:v>
              </c:pt>
              <c:pt idx="27">
                <c:v>551</c:v>
              </c:pt>
              <c:pt idx="28">
                <c:v>86760</c:v>
              </c:pt>
              <c:pt idx="29">
                <c:v>570</c:v>
              </c:pt>
              <c:pt idx="30">
                <c:v>89078</c:v>
              </c:pt>
              <c:pt idx="31">
                <c:v>632</c:v>
              </c:pt>
              <c:pt idx="32">
                <c:v>93463</c:v>
              </c:pt>
              <c:pt idx="33">
                <c:v>723</c:v>
              </c:pt>
              <c:pt idx="34">
                <c:v>61975</c:v>
              </c:pt>
              <c:pt idx="35">
                <c:v>780</c:v>
              </c:pt>
              <c:pt idx="36">
                <c:v>86043</c:v>
              </c:pt>
              <c:pt idx="37">
                <c:v>815</c:v>
              </c:pt>
              <c:pt idx="38">
                <c:v>86837</c:v>
              </c:pt>
              <c:pt idx="39">
                <c:v>838</c:v>
              </c:pt>
              <c:pt idx="40">
                <c:v>84935</c:v>
              </c:pt>
              <c:pt idx="41">
                <c:v>882</c:v>
              </c:pt>
              <c:pt idx="42">
                <c:v>94674</c:v>
              </c:pt>
              <c:pt idx="43">
                <c:v>898</c:v>
              </c:pt>
              <c:pt idx="44">
                <c:v>94638</c:v>
              </c:pt>
              <c:pt idx="45">
                <c:v>924</c:v>
              </c:pt>
              <c:pt idx="46">
                <c:v>94676</c:v>
              </c:pt>
              <c:pt idx="47">
                <c:v>1478</c:v>
              </c:pt>
              <c:pt idx="48">
                <c:v>55450</c:v>
              </c:pt>
              <c:pt idx="49">
                <c:v>bh-p</c:v>
              </c:pt>
              <c:pt idx="50">
                <c:v>145.01</c:v>
              </c:pt>
              <c:pt idx="51">
                <c:v> </c:v>
              </c:pt>
              <c:pt idx="52">
                <c:v>333.01</c:v>
              </c:pt>
              <c:pt idx="53">
                <c:v>79355</c:v>
              </c:pt>
              <c:pt idx="54">
                <c:v>345</c:v>
              </c:pt>
              <c:pt idx="55">
                <c:v>65666</c:v>
              </c:pt>
              <c:pt idx="56">
                <c:v>387</c:v>
              </c:pt>
              <c:pt idx="57">
                <c:v>79943</c:v>
              </c:pt>
              <c:pt idx="58">
                <c:v>396</c:v>
              </c:pt>
              <c:pt idx="59">
                <c:v>52507</c:v>
              </c:pt>
              <c:pt idx="60">
                <c:v>492</c:v>
              </c:pt>
              <c:pt idx="61">
                <c:v>57267</c:v>
              </c:pt>
              <c:pt idx="62">
                <c:v>1182</c:v>
              </c:pt>
              <c:pt idx="63">
                <c:v>63146</c:v>
              </c:pt>
              <c:pt idx="64">
                <c:v>1371</c:v>
              </c:pt>
              <c:pt idx="65">
                <c:v>67084</c:v>
              </c:pt>
              <c:pt idx="66">
                <c:v>4930</c:v>
              </c:pt>
              <c:pt idx="67">
                <c:v>83038</c:v>
              </c:pt>
              <c:pt idx="68">
                <c:v>5063</c:v>
              </c:pt>
              <c:pt idx="69">
                <c:v>85692</c:v>
              </c:pt>
              <c:pt idx="70">
                <c:v>21319</c:v>
              </c:pt>
              <c:pt idx="71">
                <c:v>80235</c:v>
              </c:pt>
              <c:pt idx="72">
                <c:v>21325</c:v>
              </c:pt>
              <c:pt idx="73">
                <c:v>79971</c:v>
              </c:pt>
              <c:pt idx="74">
                <c:v>21326</c:v>
              </c:pt>
              <c:pt idx="75">
                <c:v>79972</c:v>
              </c:pt>
              <c:pt idx="76">
                <c:v>bmh-m</c:v>
              </c:pt>
              <c:pt idx="77">
                <c:v>336</c:v>
              </c:pt>
              <c:pt idx="78">
                <c:v>66859</c:v>
              </c:pt>
              <c:pt idx="79">
                <c:v>365</c:v>
              </c:pt>
              <c:pt idx="80">
                <c:v>72108</c:v>
              </c:pt>
              <c:pt idx="81">
                <c:v>bmh-mb</c:v>
              </c:pt>
              <c:pt idx="82">
                <c:v>92</c:v>
              </c:pt>
              <c:pt idx="83">
                <c:v>56932</c:v>
              </c:pt>
              <c:pt idx="84">
                <c:v>103</c:v>
              </c:pt>
              <c:pt idx="85">
                <c:v>56938</c:v>
              </c:pt>
              <c:pt idx="86">
                <c:v>122</c:v>
              </c:pt>
              <c:pt idx="87">
                <c:v>62222</c:v>
              </c:pt>
              <c:pt idx="88">
                <c:v>125</c:v>
              </c:pt>
              <c:pt idx="89">
                <c:v>62190</c:v>
              </c:pt>
              <c:pt idx="90">
                <c:v>151</c:v>
              </c:pt>
              <c:pt idx="91">
                <c:v>62209</c:v>
              </c:pt>
              <c:pt idx="92">
                <c:v>221.01</c:v>
              </c:pt>
              <c:pt idx="93">
                <c:v> </c:v>
              </c:pt>
              <c:pt idx="94">
                <c:v>297</c:v>
              </c:pt>
              <c:pt idx="95">
                <c:v>97100</c:v>
              </c:pt>
              <c:pt idx="96">
                <c:v>326</c:v>
              </c:pt>
              <c:pt idx="97">
                <c:v>63191</c:v>
              </c:pt>
              <c:pt idx="98">
                <c:v>337</c:v>
              </c:pt>
              <c:pt idx="99">
                <c:v>97109</c:v>
              </c:pt>
              <c:pt idx="100">
                <c:v>349</c:v>
              </c:pt>
              <c:pt idx="101">
                <c:v>64768</c:v>
              </c:pt>
              <c:pt idx="102">
                <c:v>351</c:v>
              </c:pt>
              <c:pt idx="103">
                <c:v>64770</c:v>
              </c:pt>
              <c:pt idx="104">
                <c:v>370</c:v>
              </c:pt>
              <c:pt idx="105">
                <c:v>69115</c:v>
              </c:pt>
              <c:pt idx="106">
                <c:v>377</c:v>
              </c:pt>
              <c:pt idx="107">
                <c:v>65973</c:v>
              </c:pt>
              <c:pt idx="108">
                <c:v>387</c:v>
              </c:pt>
              <c:pt idx="109">
                <c:v>69121</c:v>
              </c:pt>
              <c:pt idx="110">
                <c:v>409</c:v>
              </c:pt>
              <c:pt idx="111">
                <c:v>67707</c:v>
              </c:pt>
              <c:pt idx="112">
                <c:v>415</c:v>
              </c:pt>
              <c:pt idx="113">
                <c:v>67711</c:v>
              </c:pt>
              <c:pt idx="114">
                <c:v>432</c:v>
              </c:pt>
              <c:pt idx="115">
                <c:v>68853</c:v>
              </c:pt>
              <c:pt idx="116">
                <c:v>449</c:v>
              </c:pt>
              <c:pt idx="117">
                <c:v>68869</c:v>
              </c:pt>
              <c:pt idx="118">
                <c:v>452</c:v>
              </c:pt>
              <c:pt idx="119">
                <c:v>69597</c:v>
              </c:pt>
              <c:pt idx="120">
                <c:v>453</c:v>
              </c:pt>
              <c:pt idx="121">
                <c:v>69598</c:v>
              </c:pt>
              <c:pt idx="122">
                <c:v>457</c:v>
              </c:pt>
              <c:pt idx="123">
                <c:v>71892</c:v>
              </c:pt>
              <c:pt idx="124">
                <c:v>459</c:v>
              </c:pt>
              <c:pt idx="125">
                <c:v>71894</c:v>
              </c:pt>
              <c:pt idx="126">
                <c:v>460</c:v>
              </c:pt>
              <c:pt idx="127">
                <c:v>71895</c:v>
              </c:pt>
              <c:pt idx="128">
                <c:v>483</c:v>
              </c:pt>
              <c:pt idx="129">
                <c:v>71918</c:v>
              </c:pt>
              <c:pt idx="130">
                <c:v>488</c:v>
              </c:pt>
              <c:pt idx="131">
                <c:v>75363</c:v>
              </c:pt>
              <c:pt idx="132">
                <c:v>490</c:v>
              </c:pt>
              <c:pt idx="133">
                <c:v>75365</c:v>
              </c:pt>
              <c:pt idx="134">
                <c:v>982</c:v>
              </c:pt>
              <c:pt idx="135">
                <c:v>59441</c:v>
              </c:pt>
              <c:pt idx="136">
                <c:v>991</c:v>
              </c:pt>
              <c:pt idx="137">
                <c:v>82012</c:v>
              </c:pt>
              <c:pt idx="138">
                <c:v>992</c:v>
              </c:pt>
              <c:pt idx="139">
                <c:v>82019</c:v>
              </c:pt>
              <c:pt idx="140">
                <c:v>1011</c:v>
              </c:pt>
              <c:pt idx="141">
                <c:v>83707</c:v>
              </c:pt>
              <c:pt idx="142">
                <c:v>1019</c:v>
              </c:pt>
              <c:pt idx="143">
                <c:v>84309</c:v>
              </c:pt>
              <c:pt idx="144">
                <c:v>1041</c:v>
              </c:pt>
              <c:pt idx="145">
                <c:v>86243</c:v>
              </c:pt>
              <c:pt idx="146">
                <c:v>1096</c:v>
              </c:pt>
              <c:pt idx="147">
                <c:v> </c:v>
              </c:pt>
              <c:pt idx="148">
                <c:v>bmh-p</c:v>
              </c:pt>
              <c:pt idx="149">
                <c:v>104</c:v>
              </c:pt>
              <c:pt idx="150">
                <c:v>80821</c:v>
              </c:pt>
              <c:pt idx="151">
                <c:v>115</c:v>
              </c:pt>
              <c:pt idx="152">
                <c:v>82306</c:v>
              </c:pt>
              <c:pt idx="153">
                <c:v>116</c:v>
              </c:pt>
              <c:pt idx="154">
                <c:v>82307</c:v>
              </c:pt>
              <c:pt idx="155">
                <c:v>142</c:v>
              </c:pt>
              <c:pt idx="156">
                <c:v>84592</c:v>
              </c:pt>
              <c:pt idx="157">
                <c:v>175</c:v>
              </c:pt>
              <c:pt idx="158">
                <c:v> </c:v>
              </c:pt>
              <c:pt idx="159">
                <c:v>180</c:v>
              </c:pt>
              <c:pt idx="160">
                <c:v>85774</c:v>
              </c:pt>
              <c:pt idx="161">
                <c:v>187</c:v>
              </c:pt>
              <c:pt idx="162">
                <c:v> </c:v>
              </c:pt>
              <c:pt idx="163">
                <c:v>191</c:v>
              </c:pt>
              <c:pt idx="164">
                <c:v>85730</c:v>
              </c:pt>
              <c:pt idx="165">
                <c:v>192</c:v>
              </c:pt>
              <c:pt idx="166">
                <c:v>85731</c:v>
              </c:pt>
              <c:pt idx="167">
                <c:v>197</c:v>
              </c:pt>
              <c:pt idx="168">
                <c:v>85734</c:v>
              </c:pt>
              <c:pt idx="169">
                <c:v>200.01</c:v>
              </c:pt>
              <c:pt idx="170">
                <c:v>85737</c:v>
              </c:pt>
              <c:pt idx="171">
                <c:v>201</c:v>
              </c:pt>
              <c:pt idx="172">
                <c:v>85743</c:v>
              </c:pt>
              <c:pt idx="173">
                <c:v>205</c:v>
              </c:pt>
              <c:pt idx="174">
                <c:v>85780</c:v>
              </c:pt>
              <c:pt idx="175">
                <c:v>206.03</c:v>
              </c:pt>
              <c:pt idx="176">
                <c:v> </c:v>
              </c:pt>
              <c:pt idx="177">
                <c:v>210</c:v>
              </c:pt>
              <c:pt idx="178">
                <c:v>57303</c:v>
              </c:pt>
              <c:pt idx="179">
                <c:v>213</c:v>
              </c:pt>
              <c:pt idx="180">
                <c:v>88171</c:v>
              </c:pt>
              <c:pt idx="181">
                <c:v>218</c:v>
              </c:pt>
              <c:pt idx="182">
                <c:v>88176</c:v>
              </c:pt>
              <c:pt idx="183">
                <c:v>221</c:v>
              </c:pt>
              <c:pt idx="184">
                <c:v>88179</c:v>
              </c:pt>
              <c:pt idx="185">
                <c:v>224</c:v>
              </c:pt>
              <c:pt idx="186">
                <c:v>88182</c:v>
              </c:pt>
              <c:pt idx="187">
                <c:v>232</c:v>
              </c:pt>
              <c:pt idx="188">
                <c:v>89613</c:v>
              </c:pt>
              <c:pt idx="189">
                <c:v>241</c:v>
              </c:pt>
              <c:pt idx="190">
                <c:v>89622</c:v>
              </c:pt>
              <c:pt idx="191">
                <c:v>242</c:v>
              </c:pt>
              <c:pt idx="192">
                <c:v>89623</c:v>
              </c:pt>
              <c:pt idx="193">
                <c:v>247</c:v>
              </c:pt>
              <c:pt idx="194">
                <c:v>89628</c:v>
              </c:pt>
              <c:pt idx="195">
                <c:v>253.01</c:v>
              </c:pt>
              <c:pt idx="196">
                <c:v> </c:v>
              </c:pt>
              <c:pt idx="197">
                <c:v>264</c:v>
              </c:pt>
              <c:pt idx="198">
                <c:v>92011</c:v>
              </c:pt>
              <c:pt idx="199">
                <c:v>265</c:v>
              </c:pt>
              <c:pt idx="200">
                <c:v>92012</c:v>
              </c:pt>
              <c:pt idx="201">
                <c:v>267.01</c:v>
              </c:pt>
              <c:pt idx="202">
                <c:v> </c:v>
              </c:pt>
              <c:pt idx="203">
                <c:v>279</c:v>
              </c:pt>
              <c:pt idx="204">
                <c:v> </c:v>
              </c:pt>
              <c:pt idx="205">
                <c:v>281</c:v>
              </c:pt>
              <c:pt idx="206">
                <c:v>92891</c:v>
              </c:pt>
              <c:pt idx="207">
                <c:v>287</c:v>
              </c:pt>
              <c:pt idx="208">
                <c:v>92897</c:v>
              </c:pt>
              <c:pt idx="209">
                <c:v>296</c:v>
              </c:pt>
              <c:pt idx="210">
                <c:v> </c:v>
              </c:pt>
              <c:pt idx="211">
                <c:v>305</c:v>
              </c:pt>
              <c:pt idx="212">
                <c:v>96171</c:v>
              </c:pt>
              <c:pt idx="213">
                <c:v>315</c:v>
              </c:pt>
              <c:pt idx="214">
                <c:v>96180</c:v>
              </c:pt>
              <c:pt idx="215">
                <c:v>337.02</c:v>
              </c:pt>
              <c:pt idx="216">
                <c:v> </c:v>
              </c:pt>
              <c:pt idx="217">
                <c:v>410</c:v>
              </c:pt>
              <c:pt idx="218">
                <c:v>64931</c:v>
              </c:pt>
              <c:pt idx="219">
                <c:v>434</c:v>
              </c:pt>
              <c:pt idx="220">
                <c:v>67088</c:v>
              </c:pt>
              <c:pt idx="221">
                <c:v>464</c:v>
              </c:pt>
              <c:pt idx="222">
                <c:v>69175</c:v>
              </c:pt>
              <c:pt idx="223">
                <c:v>483</c:v>
              </c:pt>
              <c:pt idx="224">
                <c:v>71002</c:v>
              </c:pt>
              <c:pt idx="225">
                <c:v>949</c:v>
              </c:pt>
              <c:pt idx="226">
                <c:v> </c:v>
              </c:pt>
              <c:pt idx="227">
                <c:v>1053</c:v>
              </c:pt>
              <c:pt idx="228">
                <c:v>81447</c:v>
              </c:pt>
              <c:pt idx="229">
                <c:v>1058</c:v>
              </c:pt>
              <c:pt idx="230">
                <c:v>81452</c:v>
              </c:pt>
              <c:pt idx="231">
                <c:v>1064</c:v>
              </c:pt>
              <c:pt idx="232">
                <c:v>81810</c:v>
              </c:pt>
              <c:pt idx="233">
                <c:v>1098</c:v>
              </c:pt>
              <c:pt idx="234">
                <c:v>83927</c:v>
              </c:pt>
              <c:pt idx="235">
                <c:v>1108</c:v>
              </c:pt>
              <c:pt idx="236">
                <c:v>84608</c:v>
              </c:pt>
              <c:pt idx="237">
                <c:v>1145</c:v>
              </c:pt>
              <c:pt idx="238">
                <c:v>86815</c:v>
              </c:pt>
              <c:pt idx="239">
                <c:v>1150</c:v>
              </c:pt>
              <c:pt idx="240">
                <c:v>86820</c:v>
              </c:pt>
              <c:pt idx="241">
                <c:v>1192</c:v>
              </c:pt>
              <c:pt idx="242">
                <c:v>91240</c:v>
              </c:pt>
              <c:pt idx="243">
                <c:v>1208</c:v>
              </c:pt>
              <c:pt idx="244">
                <c:v>92530</c:v>
              </c:pt>
              <c:pt idx="245">
                <c:v>bmh-t</c:v>
              </c:pt>
              <c:pt idx="246">
                <c:v>29.02</c:v>
              </c:pt>
              <c:pt idx="247">
                <c:v> </c:v>
              </c:pt>
              <c:pt idx="248">
                <c:v>30.04</c:v>
              </c:pt>
              <c:pt idx="249">
                <c:v> </c:v>
              </c:pt>
              <c:pt idx="250">
                <c:v>35.01</c:v>
              </c:pt>
              <c:pt idx="251">
                <c:v> </c:v>
              </c:pt>
              <c:pt idx="252">
                <c:v>106.01</c:v>
              </c:pt>
              <c:pt idx="253">
                <c:v> </c:v>
              </c:pt>
              <c:pt idx="254">
                <c:v>155</c:v>
              </c:pt>
              <c:pt idx="255">
                <c:v>61320</c:v>
              </c:pt>
              <c:pt idx="256">
                <c:v>191</c:v>
              </c:pt>
              <c:pt idx="257">
                <c:v>70846</c:v>
              </c:pt>
              <c:pt idx="258">
                <c:v>399</c:v>
              </c:pt>
              <c:pt idx="259">
                <c:v>53532</c:v>
              </c:pt>
              <c:pt idx="260">
                <c:v>559</c:v>
              </c:pt>
              <c:pt idx="261">
                <c:v>68121</c:v>
              </c:pt>
              <c:pt idx="262">
                <c:v>619</c:v>
              </c:pt>
              <c:pt idx="263">
                <c:v>91812</c:v>
              </c:pt>
              <c:pt idx="264">
                <c:v>622</c:v>
              </c:pt>
              <c:pt idx="265">
                <c:v>91817</c:v>
              </c:pt>
              <c:pt idx="266">
                <c:v>712</c:v>
              </c:pt>
              <c:pt idx="267">
                <c:v> </c:v>
              </c:pt>
              <c:pt idx="268">
                <c:v>903</c:v>
              </c:pt>
              <c:pt idx="269">
                <c:v> </c:v>
              </c:pt>
              <c:pt idx="270">
                <c:v>bp-mb</c:v>
              </c:pt>
              <c:pt idx="271">
                <c:v>30</c:v>
              </c:pt>
              <c:pt idx="272">
                <c:v> </c:v>
              </c:pt>
              <c:pt idx="273">
                <c:v>237</c:v>
              </c:pt>
              <c:pt idx="274">
                <c:v>60906</c:v>
              </c:pt>
              <c:pt idx="275">
                <c:v>259</c:v>
              </c:pt>
              <c:pt idx="276">
                <c:v>65077</c:v>
              </c:pt>
              <c:pt idx="277">
                <c:v>272</c:v>
              </c:pt>
              <c:pt idx="278">
                <c:v>65954</c:v>
              </c:pt>
              <c:pt idx="279">
                <c:v>281</c:v>
              </c:pt>
              <c:pt idx="280">
                <c:v>67643</c:v>
              </c:pt>
              <c:pt idx="281">
                <c:v>284</c:v>
              </c:pt>
              <c:pt idx="282">
                <c:v>67645</c:v>
              </c:pt>
              <c:pt idx="283">
                <c:v>312</c:v>
              </c:pt>
              <c:pt idx="284">
                <c:v>69816</c:v>
              </c:pt>
              <c:pt idx="285">
                <c:v>348</c:v>
              </c:pt>
              <c:pt idx="286">
                <c:v>72575</c:v>
              </c:pt>
              <c:pt idx="287">
                <c:v>1537</c:v>
              </c:pt>
              <c:pt idx="288">
                <c:v> </c:v>
              </c:pt>
              <c:pt idx="289">
                <c:v>2598</c:v>
              </c:pt>
              <c:pt idx="290">
                <c:v>82188</c:v>
              </c:pt>
              <c:pt idx="291">
                <c:v>2608</c:v>
              </c:pt>
              <c:pt idx="292">
                <c:v>83788</c:v>
              </c:pt>
              <c:pt idx="293">
                <c:v>2636</c:v>
              </c:pt>
              <c:pt idx="294">
                <c:v>84464</c:v>
              </c:pt>
              <c:pt idx="295">
                <c:v>2673</c:v>
              </c:pt>
              <c:pt idx="296">
                <c:v>86094</c:v>
              </c:pt>
              <c:pt idx="297">
                <c:v>2674</c:v>
              </c:pt>
              <c:pt idx="298">
                <c:v>86095</c:v>
              </c:pt>
              <c:pt idx="299">
                <c:v>2682</c:v>
              </c:pt>
              <c:pt idx="300">
                <c:v>86101</c:v>
              </c:pt>
              <c:pt idx="301">
                <c:v>2690</c:v>
              </c:pt>
              <c:pt idx="302">
                <c:v>86898</c:v>
              </c:pt>
              <c:pt idx="303">
                <c:v>2711</c:v>
              </c:pt>
              <c:pt idx="304">
                <c:v>87050</c:v>
              </c:pt>
              <c:pt idx="305">
                <c:v>2717</c:v>
              </c:pt>
              <c:pt idx="306">
                <c:v>88315</c:v>
              </c:pt>
              <c:pt idx="307">
                <c:v>2728</c:v>
              </c:pt>
              <c:pt idx="308">
                <c:v>89140</c:v>
              </c:pt>
              <c:pt idx="309">
                <c:v>2759</c:v>
              </c:pt>
              <c:pt idx="310">
                <c:v>92042</c:v>
              </c:pt>
              <c:pt idx="311">
                <c:v>2760</c:v>
              </c:pt>
              <c:pt idx="312">
                <c:v>92043</c:v>
              </c:pt>
              <c:pt idx="313">
                <c:v>2771</c:v>
              </c:pt>
              <c:pt idx="314">
                <c:v>93796</c:v>
              </c:pt>
              <c:pt idx="315">
                <c:v>2777</c:v>
              </c:pt>
              <c:pt idx="316">
                <c:v>93802</c:v>
              </c:pt>
              <c:pt idx="317">
                <c:v>2780</c:v>
              </c:pt>
              <c:pt idx="318">
                <c:v>93805</c:v>
              </c:pt>
              <c:pt idx="319">
                <c:v>2783</c:v>
              </c:pt>
              <c:pt idx="320">
                <c:v>93808</c:v>
              </c:pt>
              <c:pt idx="321">
                <c:v>2784</c:v>
              </c:pt>
              <c:pt idx="322">
                <c:v>93809</c:v>
              </c:pt>
              <c:pt idx="323">
                <c:v>160303</c:v>
              </c:pt>
              <c:pt idx="324">
                <c:v>56333</c:v>
              </c:pt>
              <c:pt idx="325">
                <c:v>490303</c:v>
              </c:pt>
              <c:pt idx="326">
                <c:v>58363</c:v>
              </c:pt>
              <c:pt idx="327">
                <c:v>bs-t</c:v>
              </c:pt>
              <c:pt idx="328">
                <c:v>1061</c:v>
              </c:pt>
              <c:pt idx="329">
                <c:v>80532</c:v>
              </c:pt>
              <c:pt idx="330">
                <c:v>Total general</c:v>
              </c:pt>
            </c:strLit>
          </c:cat>
          <c:val>
            <c:numLit>
              <c:ptCount val="331"/>
              <c:pt idx="0">
                <c:v>243.2866666666667</c:v>
              </c:pt>
              <c:pt idx="1">
                <c:v>204.5</c:v>
              </c:pt>
              <c:pt idx="2">
                <c:v>204.5</c:v>
              </c:pt>
              <c:pt idx="9">
                <c:v>226.7</c:v>
              </c:pt>
              <c:pt idx="10">
                <c:v>226.7</c:v>
              </c:pt>
              <c:pt idx="13">
                <c:v>289.9</c:v>
              </c:pt>
              <c:pt idx="14">
                <c:v>289.9</c:v>
              </c:pt>
              <c:pt idx="19">
                <c:v>237</c:v>
              </c:pt>
              <c:pt idx="20">
                <c:v>237</c:v>
              </c:pt>
              <c:pt idx="21">
                <c:v>206.4</c:v>
              </c:pt>
              <c:pt idx="22">
                <c:v>206.4</c:v>
              </c:pt>
              <c:pt idx="23">
                <c:v>293.6</c:v>
              </c:pt>
              <c:pt idx="24">
                <c:v>293.6</c:v>
              </c:pt>
              <c:pt idx="25">
                <c:v>219.6</c:v>
              </c:pt>
              <c:pt idx="26">
                <c:v>219.6</c:v>
              </c:pt>
              <c:pt idx="27">
                <c:v>322.9</c:v>
              </c:pt>
              <c:pt idx="28">
                <c:v>322.9</c:v>
              </c:pt>
              <c:pt idx="29">
                <c:v>207.2</c:v>
              </c:pt>
              <c:pt idx="30">
                <c:v>207.2</c:v>
              </c:pt>
              <c:pt idx="31">
                <c:v>246</c:v>
              </c:pt>
              <c:pt idx="32">
                <c:v>246</c:v>
              </c:pt>
              <c:pt idx="35">
                <c:v>208.8</c:v>
              </c:pt>
              <c:pt idx="36">
                <c:v>208.8</c:v>
              </c:pt>
              <c:pt idx="37">
                <c:v>289.4</c:v>
              </c:pt>
              <c:pt idx="38">
                <c:v>289.4</c:v>
              </c:pt>
              <c:pt idx="39">
                <c:v>291.1</c:v>
              </c:pt>
              <c:pt idx="40">
                <c:v>291.1</c:v>
              </c:pt>
              <c:pt idx="41">
                <c:v>199.4</c:v>
              </c:pt>
              <c:pt idx="42">
                <c:v>199.4</c:v>
              </c:pt>
              <c:pt idx="45">
                <c:v>206.8</c:v>
              </c:pt>
              <c:pt idx="46">
                <c:v>206.8</c:v>
              </c:pt>
              <c:pt idx="49">
                <c:v>282.43333333333334</c:v>
              </c:pt>
              <c:pt idx="56">
                <c:v>247.6</c:v>
              </c:pt>
              <c:pt idx="57">
                <c:v>247.6</c:v>
              </c:pt>
              <c:pt idx="66">
                <c:v>213.4</c:v>
              </c:pt>
              <c:pt idx="67">
                <c:v>213.4</c:v>
              </c:pt>
              <c:pt idx="68">
                <c:v>307.3</c:v>
              </c:pt>
              <c:pt idx="69">
                <c:v>307.3</c:v>
              </c:pt>
              <c:pt idx="70">
                <c:v>414.3</c:v>
              </c:pt>
              <c:pt idx="71">
                <c:v>414.3</c:v>
              </c:pt>
              <c:pt idx="72">
                <c:v>263.9</c:v>
              </c:pt>
              <c:pt idx="73">
                <c:v>263.9</c:v>
              </c:pt>
              <c:pt idx="74">
                <c:v>248.1</c:v>
              </c:pt>
              <c:pt idx="75">
                <c:v>248.1</c:v>
              </c:pt>
              <c:pt idx="81">
                <c:v>218.4125</c:v>
              </c:pt>
              <c:pt idx="94">
                <c:v>210.5</c:v>
              </c:pt>
              <c:pt idx="95">
                <c:v>210.5</c:v>
              </c:pt>
              <c:pt idx="98">
                <c:v>206.3</c:v>
              </c:pt>
              <c:pt idx="99">
                <c:v>206.3</c:v>
              </c:pt>
              <c:pt idx="136">
                <c:v>236</c:v>
              </c:pt>
              <c:pt idx="137">
                <c:v>236</c:v>
              </c:pt>
              <c:pt idx="138">
                <c:v>254.3</c:v>
              </c:pt>
              <c:pt idx="139">
                <c:v>254.3</c:v>
              </c:pt>
              <c:pt idx="140">
                <c:v>223.3</c:v>
              </c:pt>
              <c:pt idx="141">
                <c:v>223.3</c:v>
              </c:pt>
              <c:pt idx="142">
                <c:v>230.4</c:v>
              </c:pt>
              <c:pt idx="143">
                <c:v>230.4</c:v>
              </c:pt>
              <c:pt idx="144">
                <c:v>192</c:v>
              </c:pt>
              <c:pt idx="145">
                <c:v>192</c:v>
              </c:pt>
              <c:pt idx="146">
                <c:v>194.5</c:v>
              </c:pt>
              <c:pt idx="147">
                <c:v>194.5</c:v>
              </c:pt>
              <c:pt idx="148">
                <c:v>249.82142857142858</c:v>
              </c:pt>
              <c:pt idx="149">
                <c:v>318.5</c:v>
              </c:pt>
              <c:pt idx="150">
                <c:v>318.5</c:v>
              </c:pt>
              <c:pt idx="151">
                <c:v>233.5</c:v>
              </c:pt>
              <c:pt idx="152">
                <c:v>233.5</c:v>
              </c:pt>
              <c:pt idx="153">
                <c:v>365.7</c:v>
              </c:pt>
              <c:pt idx="154">
                <c:v>365.7</c:v>
              </c:pt>
              <c:pt idx="155">
                <c:v>269.1</c:v>
              </c:pt>
              <c:pt idx="156">
                <c:v>269.1</c:v>
              </c:pt>
              <c:pt idx="157">
                <c:v>322.5</c:v>
              </c:pt>
              <c:pt idx="158">
                <c:v>322.5</c:v>
              </c:pt>
              <c:pt idx="159">
                <c:v>195</c:v>
              </c:pt>
              <c:pt idx="160">
                <c:v>195</c:v>
              </c:pt>
              <c:pt idx="161">
                <c:v>210.6</c:v>
              </c:pt>
              <c:pt idx="162">
                <c:v>210.6</c:v>
              </c:pt>
              <c:pt idx="163">
                <c:v>246.8</c:v>
              </c:pt>
              <c:pt idx="164">
                <c:v>246.8</c:v>
              </c:pt>
              <c:pt idx="165">
                <c:v>235.1</c:v>
              </c:pt>
              <c:pt idx="166">
                <c:v>235.1</c:v>
              </c:pt>
              <c:pt idx="167">
                <c:v>252.7</c:v>
              </c:pt>
              <c:pt idx="168">
                <c:v>252.7</c:v>
              </c:pt>
              <c:pt idx="169">
                <c:v>194.9</c:v>
              </c:pt>
              <c:pt idx="170">
                <c:v>194.9</c:v>
              </c:pt>
              <c:pt idx="171">
                <c:v>216.6</c:v>
              </c:pt>
              <c:pt idx="172">
                <c:v>216.6</c:v>
              </c:pt>
              <c:pt idx="173">
                <c:v>226.2</c:v>
              </c:pt>
              <c:pt idx="174">
                <c:v>226.2</c:v>
              </c:pt>
              <c:pt idx="175">
                <c:v>250.7</c:v>
              </c:pt>
              <c:pt idx="176">
                <c:v>250.7</c:v>
              </c:pt>
              <c:pt idx="179">
                <c:v>254.3</c:v>
              </c:pt>
              <c:pt idx="180">
                <c:v>254.3</c:v>
              </c:pt>
              <c:pt idx="181">
                <c:v>373.7</c:v>
              </c:pt>
              <c:pt idx="182">
                <c:v>373.7</c:v>
              </c:pt>
              <c:pt idx="183">
                <c:v>199.8</c:v>
              </c:pt>
              <c:pt idx="184">
                <c:v>199.8</c:v>
              </c:pt>
              <c:pt idx="185">
                <c:v>280.6</c:v>
              </c:pt>
              <c:pt idx="186">
                <c:v>280.6</c:v>
              </c:pt>
              <c:pt idx="187">
                <c:v>235.6</c:v>
              </c:pt>
              <c:pt idx="188">
                <c:v>235.6</c:v>
              </c:pt>
              <c:pt idx="189">
                <c:v>293</c:v>
              </c:pt>
              <c:pt idx="190">
                <c:v>293</c:v>
              </c:pt>
              <c:pt idx="191">
                <c:v>262.5</c:v>
              </c:pt>
              <c:pt idx="192">
                <c:v>262.5</c:v>
              </c:pt>
              <c:pt idx="193">
                <c:v>219.2</c:v>
              </c:pt>
              <c:pt idx="194">
                <c:v>219.2</c:v>
              </c:pt>
              <c:pt idx="195">
                <c:v>210.3</c:v>
              </c:pt>
              <c:pt idx="196">
                <c:v>210.3</c:v>
              </c:pt>
              <c:pt idx="197">
                <c:v>333.8</c:v>
              </c:pt>
              <c:pt idx="198">
                <c:v>333.8</c:v>
              </c:pt>
              <c:pt idx="199">
                <c:v>225.8</c:v>
              </c:pt>
              <c:pt idx="200">
                <c:v>225.8</c:v>
              </c:pt>
              <c:pt idx="201">
                <c:v>206.1</c:v>
              </c:pt>
              <c:pt idx="202">
                <c:v>206.1</c:v>
              </c:pt>
              <c:pt idx="203">
                <c:v>300</c:v>
              </c:pt>
              <c:pt idx="204">
                <c:v>300</c:v>
              </c:pt>
              <c:pt idx="205">
                <c:v>204.7</c:v>
              </c:pt>
              <c:pt idx="206">
                <c:v>204.7</c:v>
              </c:pt>
              <c:pt idx="207">
                <c:v>202.3</c:v>
              </c:pt>
              <c:pt idx="208">
                <c:v>202.3</c:v>
              </c:pt>
              <c:pt idx="209">
                <c:v>232.5</c:v>
              </c:pt>
              <c:pt idx="210">
                <c:v>232.5</c:v>
              </c:pt>
              <c:pt idx="211">
                <c:v>259.4</c:v>
              </c:pt>
              <c:pt idx="212">
                <c:v>259.4</c:v>
              </c:pt>
              <c:pt idx="213">
                <c:v>354.9</c:v>
              </c:pt>
              <c:pt idx="214">
                <c:v>354.9</c:v>
              </c:pt>
              <c:pt idx="215">
                <c:v>194.9</c:v>
              </c:pt>
              <c:pt idx="216">
                <c:v>194.9</c:v>
              </c:pt>
              <c:pt idx="227">
                <c:v>309.2</c:v>
              </c:pt>
              <c:pt idx="228">
                <c:v>309.2</c:v>
              </c:pt>
              <c:pt idx="229">
                <c:v>198.8</c:v>
              </c:pt>
              <c:pt idx="230">
                <c:v>198.8</c:v>
              </c:pt>
              <c:pt idx="231">
                <c:v>256.3</c:v>
              </c:pt>
              <c:pt idx="232">
                <c:v>256.3</c:v>
              </c:pt>
              <c:pt idx="233">
                <c:v>227.1</c:v>
              </c:pt>
              <c:pt idx="234">
                <c:v>227.1</c:v>
              </c:pt>
              <c:pt idx="235">
                <c:v>200</c:v>
              </c:pt>
              <c:pt idx="236">
                <c:v>200</c:v>
              </c:pt>
              <c:pt idx="237">
                <c:v>242.5</c:v>
              </c:pt>
              <c:pt idx="238">
                <c:v>242.5</c:v>
              </c:pt>
              <c:pt idx="239">
                <c:v>241</c:v>
              </c:pt>
              <c:pt idx="240">
                <c:v>241</c:v>
              </c:pt>
              <c:pt idx="241">
                <c:v>228.4</c:v>
              </c:pt>
              <c:pt idx="242">
                <c:v>228.4</c:v>
              </c:pt>
              <c:pt idx="243">
                <c:v>207.9</c:v>
              </c:pt>
              <c:pt idx="244">
                <c:v>207.9</c:v>
              </c:pt>
              <c:pt idx="270">
                <c:v>243.99444444444447</c:v>
              </c:pt>
              <c:pt idx="271">
                <c:v>290.8</c:v>
              </c:pt>
              <c:pt idx="272">
                <c:v>290.8</c:v>
              </c:pt>
              <c:pt idx="289">
                <c:v>236</c:v>
              </c:pt>
              <c:pt idx="290">
                <c:v>236</c:v>
              </c:pt>
              <c:pt idx="291">
                <c:v>244.6</c:v>
              </c:pt>
              <c:pt idx="292">
                <c:v>244.6</c:v>
              </c:pt>
              <c:pt idx="293">
                <c:v>204.8</c:v>
              </c:pt>
              <c:pt idx="294">
                <c:v>204.8</c:v>
              </c:pt>
              <c:pt idx="295">
                <c:v>260</c:v>
              </c:pt>
              <c:pt idx="296">
                <c:v>260</c:v>
              </c:pt>
              <c:pt idx="297">
                <c:v>199.5</c:v>
              </c:pt>
              <c:pt idx="298">
                <c:v>199.5</c:v>
              </c:pt>
              <c:pt idx="299">
                <c:v>272.3</c:v>
              </c:pt>
              <c:pt idx="300">
                <c:v>272.3</c:v>
              </c:pt>
              <c:pt idx="301">
                <c:v>334.9</c:v>
              </c:pt>
              <c:pt idx="302">
                <c:v>334.9</c:v>
              </c:pt>
              <c:pt idx="303">
                <c:v>227.4</c:v>
              </c:pt>
              <c:pt idx="304">
                <c:v>227.4</c:v>
              </c:pt>
              <c:pt idx="305">
                <c:v>349.3</c:v>
              </c:pt>
              <c:pt idx="306">
                <c:v>349.3</c:v>
              </c:pt>
              <c:pt idx="307">
                <c:v>252.8</c:v>
              </c:pt>
              <c:pt idx="308">
                <c:v>252.8</c:v>
              </c:pt>
              <c:pt idx="309">
                <c:v>200</c:v>
              </c:pt>
              <c:pt idx="310">
                <c:v>200</c:v>
              </c:pt>
              <c:pt idx="311">
                <c:v>255.6</c:v>
              </c:pt>
              <c:pt idx="312">
                <c:v>255.6</c:v>
              </c:pt>
              <c:pt idx="313">
                <c:v>203.1</c:v>
              </c:pt>
              <c:pt idx="314">
                <c:v>203.1</c:v>
              </c:pt>
              <c:pt idx="315">
                <c:v>208.4</c:v>
              </c:pt>
              <c:pt idx="316">
                <c:v>208.4</c:v>
              </c:pt>
              <c:pt idx="317">
                <c:v>192.8</c:v>
              </c:pt>
              <c:pt idx="318">
                <c:v>192.8</c:v>
              </c:pt>
              <c:pt idx="319">
                <c:v>227.7</c:v>
              </c:pt>
              <c:pt idx="320">
                <c:v>227.7</c:v>
              </c:pt>
              <c:pt idx="321">
                <c:v>231.9</c:v>
              </c:pt>
              <c:pt idx="322">
                <c:v>231.9</c:v>
              </c:pt>
              <c:pt idx="327">
                <c:v>216.9</c:v>
              </c:pt>
              <c:pt idx="328">
                <c:v>216.9</c:v>
              </c:pt>
              <c:pt idx="329">
                <c:v>216.9</c:v>
              </c:pt>
              <c:pt idx="330">
                <c:v>246.58333333333334</c:v>
              </c:pt>
            </c:numLit>
          </c:val>
        </c:ser>
        <c:ser>
          <c:idx val="2"/>
          <c:order val="2"/>
          <c:tx>
            <c:v>Rótulos de columna HXJ</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1"/>
              <c:pt idx="0">
                <c:v>bh-mb</c:v>
              </c:pt>
              <c:pt idx="1">
                <c:v>259</c:v>
              </c:pt>
              <c:pt idx="2">
                <c:v> </c:v>
              </c:pt>
              <c:pt idx="3">
                <c:v>359</c:v>
              </c:pt>
              <c:pt idx="4">
                <c:v> </c:v>
              </c:pt>
              <c:pt idx="5">
                <c:v>368</c:v>
              </c:pt>
              <c:pt idx="6">
                <c:v> </c:v>
              </c:pt>
              <c:pt idx="7">
                <c:v>371</c:v>
              </c:pt>
              <c:pt idx="8">
                <c:v> </c:v>
              </c:pt>
              <c:pt idx="9">
                <c:v>401</c:v>
              </c:pt>
              <c:pt idx="10">
                <c:v>79741</c:v>
              </c:pt>
              <c:pt idx="11">
                <c:v>406.01</c:v>
              </c:pt>
              <c:pt idx="12">
                <c:v>4315</c:v>
              </c:pt>
              <c:pt idx="13">
                <c:v>408</c:v>
              </c:pt>
              <c:pt idx="14">
                <c:v>79748</c:v>
              </c:pt>
              <c:pt idx="15">
                <c:v>519</c:v>
              </c:pt>
              <c:pt idx="16">
                <c:v>4443</c:v>
              </c:pt>
              <c:pt idx="17">
                <c:v>530</c:v>
              </c:pt>
              <c:pt idx="18">
                <c:v> </c:v>
              </c:pt>
              <c:pt idx="19">
                <c:v>543</c:v>
              </c:pt>
              <c:pt idx="20">
                <c:v>86752</c:v>
              </c:pt>
              <c:pt idx="21">
                <c:v>545</c:v>
              </c:pt>
              <c:pt idx="22">
                <c:v>86754</c:v>
              </c:pt>
              <c:pt idx="23">
                <c:v>546</c:v>
              </c:pt>
              <c:pt idx="24">
                <c:v>86755</c:v>
              </c:pt>
              <c:pt idx="25">
                <c:v>549</c:v>
              </c:pt>
              <c:pt idx="26">
                <c:v>86758</c:v>
              </c:pt>
              <c:pt idx="27">
                <c:v>551</c:v>
              </c:pt>
              <c:pt idx="28">
                <c:v>86760</c:v>
              </c:pt>
              <c:pt idx="29">
                <c:v>570</c:v>
              </c:pt>
              <c:pt idx="30">
                <c:v>89078</c:v>
              </c:pt>
              <c:pt idx="31">
                <c:v>632</c:v>
              </c:pt>
              <c:pt idx="32">
                <c:v>93463</c:v>
              </c:pt>
              <c:pt idx="33">
                <c:v>723</c:v>
              </c:pt>
              <c:pt idx="34">
                <c:v>61975</c:v>
              </c:pt>
              <c:pt idx="35">
                <c:v>780</c:v>
              </c:pt>
              <c:pt idx="36">
                <c:v>86043</c:v>
              </c:pt>
              <c:pt idx="37">
                <c:v>815</c:v>
              </c:pt>
              <c:pt idx="38">
                <c:v>86837</c:v>
              </c:pt>
              <c:pt idx="39">
                <c:v>838</c:v>
              </c:pt>
              <c:pt idx="40">
                <c:v>84935</c:v>
              </c:pt>
              <c:pt idx="41">
                <c:v>882</c:v>
              </c:pt>
              <c:pt idx="42">
                <c:v>94674</c:v>
              </c:pt>
              <c:pt idx="43">
                <c:v>898</c:v>
              </c:pt>
              <c:pt idx="44">
                <c:v>94638</c:v>
              </c:pt>
              <c:pt idx="45">
                <c:v>924</c:v>
              </c:pt>
              <c:pt idx="46">
                <c:v>94676</c:v>
              </c:pt>
              <c:pt idx="47">
                <c:v>1478</c:v>
              </c:pt>
              <c:pt idx="48">
                <c:v>55450</c:v>
              </c:pt>
              <c:pt idx="49">
                <c:v>bh-p</c:v>
              </c:pt>
              <c:pt idx="50">
                <c:v>145.01</c:v>
              </c:pt>
              <c:pt idx="51">
                <c:v> </c:v>
              </c:pt>
              <c:pt idx="52">
                <c:v>333.01</c:v>
              </c:pt>
              <c:pt idx="53">
                <c:v>79355</c:v>
              </c:pt>
              <c:pt idx="54">
                <c:v>345</c:v>
              </c:pt>
              <c:pt idx="55">
                <c:v>65666</c:v>
              </c:pt>
              <c:pt idx="56">
                <c:v>387</c:v>
              </c:pt>
              <c:pt idx="57">
                <c:v>79943</c:v>
              </c:pt>
              <c:pt idx="58">
                <c:v>396</c:v>
              </c:pt>
              <c:pt idx="59">
                <c:v>52507</c:v>
              </c:pt>
              <c:pt idx="60">
                <c:v>492</c:v>
              </c:pt>
              <c:pt idx="61">
                <c:v>57267</c:v>
              </c:pt>
              <c:pt idx="62">
                <c:v>1182</c:v>
              </c:pt>
              <c:pt idx="63">
                <c:v>63146</c:v>
              </c:pt>
              <c:pt idx="64">
                <c:v>1371</c:v>
              </c:pt>
              <c:pt idx="65">
                <c:v>67084</c:v>
              </c:pt>
              <c:pt idx="66">
                <c:v>4930</c:v>
              </c:pt>
              <c:pt idx="67">
                <c:v>83038</c:v>
              </c:pt>
              <c:pt idx="68">
                <c:v>5063</c:v>
              </c:pt>
              <c:pt idx="69">
                <c:v>85692</c:v>
              </c:pt>
              <c:pt idx="70">
                <c:v>21319</c:v>
              </c:pt>
              <c:pt idx="71">
                <c:v>80235</c:v>
              </c:pt>
              <c:pt idx="72">
                <c:v>21325</c:v>
              </c:pt>
              <c:pt idx="73">
                <c:v>79971</c:v>
              </c:pt>
              <c:pt idx="74">
                <c:v>21326</c:v>
              </c:pt>
              <c:pt idx="75">
                <c:v>79972</c:v>
              </c:pt>
              <c:pt idx="76">
                <c:v>bmh-m</c:v>
              </c:pt>
              <c:pt idx="77">
                <c:v>336</c:v>
              </c:pt>
              <c:pt idx="78">
                <c:v>66859</c:v>
              </c:pt>
              <c:pt idx="79">
                <c:v>365</c:v>
              </c:pt>
              <c:pt idx="80">
                <c:v>72108</c:v>
              </c:pt>
              <c:pt idx="81">
                <c:v>bmh-mb</c:v>
              </c:pt>
              <c:pt idx="82">
                <c:v>92</c:v>
              </c:pt>
              <c:pt idx="83">
                <c:v>56932</c:v>
              </c:pt>
              <c:pt idx="84">
                <c:v>103</c:v>
              </c:pt>
              <c:pt idx="85">
                <c:v>56938</c:v>
              </c:pt>
              <c:pt idx="86">
                <c:v>122</c:v>
              </c:pt>
              <c:pt idx="87">
                <c:v>62222</c:v>
              </c:pt>
              <c:pt idx="88">
                <c:v>125</c:v>
              </c:pt>
              <c:pt idx="89">
                <c:v>62190</c:v>
              </c:pt>
              <c:pt idx="90">
                <c:v>151</c:v>
              </c:pt>
              <c:pt idx="91">
                <c:v>62209</c:v>
              </c:pt>
              <c:pt idx="92">
                <c:v>221.01</c:v>
              </c:pt>
              <c:pt idx="93">
                <c:v> </c:v>
              </c:pt>
              <c:pt idx="94">
                <c:v>297</c:v>
              </c:pt>
              <c:pt idx="95">
                <c:v>97100</c:v>
              </c:pt>
              <c:pt idx="96">
                <c:v>326</c:v>
              </c:pt>
              <c:pt idx="97">
                <c:v>63191</c:v>
              </c:pt>
              <c:pt idx="98">
                <c:v>337</c:v>
              </c:pt>
              <c:pt idx="99">
                <c:v>97109</c:v>
              </c:pt>
              <c:pt idx="100">
                <c:v>349</c:v>
              </c:pt>
              <c:pt idx="101">
                <c:v>64768</c:v>
              </c:pt>
              <c:pt idx="102">
                <c:v>351</c:v>
              </c:pt>
              <c:pt idx="103">
                <c:v>64770</c:v>
              </c:pt>
              <c:pt idx="104">
                <c:v>370</c:v>
              </c:pt>
              <c:pt idx="105">
                <c:v>69115</c:v>
              </c:pt>
              <c:pt idx="106">
                <c:v>377</c:v>
              </c:pt>
              <c:pt idx="107">
                <c:v>65973</c:v>
              </c:pt>
              <c:pt idx="108">
                <c:v>387</c:v>
              </c:pt>
              <c:pt idx="109">
                <c:v>69121</c:v>
              </c:pt>
              <c:pt idx="110">
                <c:v>409</c:v>
              </c:pt>
              <c:pt idx="111">
                <c:v>67707</c:v>
              </c:pt>
              <c:pt idx="112">
                <c:v>415</c:v>
              </c:pt>
              <c:pt idx="113">
                <c:v>67711</c:v>
              </c:pt>
              <c:pt idx="114">
                <c:v>432</c:v>
              </c:pt>
              <c:pt idx="115">
                <c:v>68853</c:v>
              </c:pt>
              <c:pt idx="116">
                <c:v>449</c:v>
              </c:pt>
              <c:pt idx="117">
                <c:v>68869</c:v>
              </c:pt>
              <c:pt idx="118">
                <c:v>452</c:v>
              </c:pt>
              <c:pt idx="119">
                <c:v>69597</c:v>
              </c:pt>
              <c:pt idx="120">
                <c:v>453</c:v>
              </c:pt>
              <c:pt idx="121">
                <c:v>69598</c:v>
              </c:pt>
              <c:pt idx="122">
                <c:v>457</c:v>
              </c:pt>
              <c:pt idx="123">
                <c:v>71892</c:v>
              </c:pt>
              <c:pt idx="124">
                <c:v>459</c:v>
              </c:pt>
              <c:pt idx="125">
                <c:v>71894</c:v>
              </c:pt>
              <c:pt idx="126">
                <c:v>460</c:v>
              </c:pt>
              <c:pt idx="127">
                <c:v>71895</c:v>
              </c:pt>
              <c:pt idx="128">
                <c:v>483</c:v>
              </c:pt>
              <c:pt idx="129">
                <c:v>71918</c:v>
              </c:pt>
              <c:pt idx="130">
                <c:v>488</c:v>
              </c:pt>
              <c:pt idx="131">
                <c:v>75363</c:v>
              </c:pt>
              <c:pt idx="132">
                <c:v>490</c:v>
              </c:pt>
              <c:pt idx="133">
                <c:v>75365</c:v>
              </c:pt>
              <c:pt idx="134">
                <c:v>982</c:v>
              </c:pt>
              <c:pt idx="135">
                <c:v>59441</c:v>
              </c:pt>
              <c:pt idx="136">
                <c:v>991</c:v>
              </c:pt>
              <c:pt idx="137">
                <c:v>82012</c:v>
              </c:pt>
              <c:pt idx="138">
                <c:v>992</c:v>
              </c:pt>
              <c:pt idx="139">
                <c:v>82019</c:v>
              </c:pt>
              <c:pt idx="140">
                <c:v>1011</c:v>
              </c:pt>
              <c:pt idx="141">
                <c:v>83707</c:v>
              </c:pt>
              <c:pt idx="142">
                <c:v>1019</c:v>
              </c:pt>
              <c:pt idx="143">
                <c:v>84309</c:v>
              </c:pt>
              <c:pt idx="144">
                <c:v>1041</c:v>
              </c:pt>
              <c:pt idx="145">
                <c:v>86243</c:v>
              </c:pt>
              <c:pt idx="146">
                <c:v>1096</c:v>
              </c:pt>
              <c:pt idx="147">
                <c:v> </c:v>
              </c:pt>
              <c:pt idx="148">
                <c:v>bmh-p</c:v>
              </c:pt>
              <c:pt idx="149">
                <c:v>104</c:v>
              </c:pt>
              <c:pt idx="150">
                <c:v>80821</c:v>
              </c:pt>
              <c:pt idx="151">
                <c:v>115</c:v>
              </c:pt>
              <c:pt idx="152">
                <c:v>82306</c:v>
              </c:pt>
              <c:pt idx="153">
                <c:v>116</c:v>
              </c:pt>
              <c:pt idx="154">
                <c:v>82307</c:v>
              </c:pt>
              <c:pt idx="155">
                <c:v>142</c:v>
              </c:pt>
              <c:pt idx="156">
                <c:v>84592</c:v>
              </c:pt>
              <c:pt idx="157">
                <c:v>175</c:v>
              </c:pt>
              <c:pt idx="158">
                <c:v> </c:v>
              </c:pt>
              <c:pt idx="159">
                <c:v>180</c:v>
              </c:pt>
              <c:pt idx="160">
                <c:v>85774</c:v>
              </c:pt>
              <c:pt idx="161">
                <c:v>187</c:v>
              </c:pt>
              <c:pt idx="162">
                <c:v> </c:v>
              </c:pt>
              <c:pt idx="163">
                <c:v>191</c:v>
              </c:pt>
              <c:pt idx="164">
                <c:v>85730</c:v>
              </c:pt>
              <c:pt idx="165">
                <c:v>192</c:v>
              </c:pt>
              <c:pt idx="166">
                <c:v>85731</c:v>
              </c:pt>
              <c:pt idx="167">
                <c:v>197</c:v>
              </c:pt>
              <c:pt idx="168">
                <c:v>85734</c:v>
              </c:pt>
              <c:pt idx="169">
                <c:v>200.01</c:v>
              </c:pt>
              <c:pt idx="170">
                <c:v>85737</c:v>
              </c:pt>
              <c:pt idx="171">
                <c:v>201</c:v>
              </c:pt>
              <c:pt idx="172">
                <c:v>85743</c:v>
              </c:pt>
              <c:pt idx="173">
                <c:v>205</c:v>
              </c:pt>
              <c:pt idx="174">
                <c:v>85780</c:v>
              </c:pt>
              <c:pt idx="175">
                <c:v>206.03</c:v>
              </c:pt>
              <c:pt idx="176">
                <c:v> </c:v>
              </c:pt>
              <c:pt idx="177">
                <c:v>210</c:v>
              </c:pt>
              <c:pt idx="178">
                <c:v>57303</c:v>
              </c:pt>
              <c:pt idx="179">
                <c:v>213</c:v>
              </c:pt>
              <c:pt idx="180">
                <c:v>88171</c:v>
              </c:pt>
              <c:pt idx="181">
                <c:v>218</c:v>
              </c:pt>
              <c:pt idx="182">
                <c:v>88176</c:v>
              </c:pt>
              <c:pt idx="183">
                <c:v>221</c:v>
              </c:pt>
              <c:pt idx="184">
                <c:v>88179</c:v>
              </c:pt>
              <c:pt idx="185">
                <c:v>224</c:v>
              </c:pt>
              <c:pt idx="186">
                <c:v>88182</c:v>
              </c:pt>
              <c:pt idx="187">
                <c:v>232</c:v>
              </c:pt>
              <c:pt idx="188">
                <c:v>89613</c:v>
              </c:pt>
              <c:pt idx="189">
                <c:v>241</c:v>
              </c:pt>
              <c:pt idx="190">
                <c:v>89622</c:v>
              </c:pt>
              <c:pt idx="191">
                <c:v>242</c:v>
              </c:pt>
              <c:pt idx="192">
                <c:v>89623</c:v>
              </c:pt>
              <c:pt idx="193">
                <c:v>247</c:v>
              </c:pt>
              <c:pt idx="194">
                <c:v>89628</c:v>
              </c:pt>
              <c:pt idx="195">
                <c:v>253.01</c:v>
              </c:pt>
              <c:pt idx="196">
                <c:v> </c:v>
              </c:pt>
              <c:pt idx="197">
                <c:v>264</c:v>
              </c:pt>
              <c:pt idx="198">
                <c:v>92011</c:v>
              </c:pt>
              <c:pt idx="199">
                <c:v>265</c:v>
              </c:pt>
              <c:pt idx="200">
                <c:v>92012</c:v>
              </c:pt>
              <c:pt idx="201">
                <c:v>267.01</c:v>
              </c:pt>
              <c:pt idx="202">
                <c:v> </c:v>
              </c:pt>
              <c:pt idx="203">
                <c:v>279</c:v>
              </c:pt>
              <c:pt idx="204">
                <c:v> </c:v>
              </c:pt>
              <c:pt idx="205">
                <c:v>281</c:v>
              </c:pt>
              <c:pt idx="206">
                <c:v>92891</c:v>
              </c:pt>
              <c:pt idx="207">
                <c:v>287</c:v>
              </c:pt>
              <c:pt idx="208">
                <c:v>92897</c:v>
              </c:pt>
              <c:pt idx="209">
                <c:v>296</c:v>
              </c:pt>
              <c:pt idx="210">
                <c:v> </c:v>
              </c:pt>
              <c:pt idx="211">
                <c:v>305</c:v>
              </c:pt>
              <c:pt idx="212">
                <c:v>96171</c:v>
              </c:pt>
              <c:pt idx="213">
                <c:v>315</c:v>
              </c:pt>
              <c:pt idx="214">
                <c:v>96180</c:v>
              </c:pt>
              <c:pt idx="215">
                <c:v>337.02</c:v>
              </c:pt>
              <c:pt idx="216">
                <c:v> </c:v>
              </c:pt>
              <c:pt idx="217">
                <c:v>410</c:v>
              </c:pt>
              <c:pt idx="218">
                <c:v>64931</c:v>
              </c:pt>
              <c:pt idx="219">
                <c:v>434</c:v>
              </c:pt>
              <c:pt idx="220">
                <c:v>67088</c:v>
              </c:pt>
              <c:pt idx="221">
                <c:v>464</c:v>
              </c:pt>
              <c:pt idx="222">
                <c:v>69175</c:v>
              </c:pt>
              <c:pt idx="223">
                <c:v>483</c:v>
              </c:pt>
              <c:pt idx="224">
                <c:v>71002</c:v>
              </c:pt>
              <c:pt idx="225">
                <c:v>949</c:v>
              </c:pt>
              <c:pt idx="226">
                <c:v> </c:v>
              </c:pt>
              <c:pt idx="227">
                <c:v>1053</c:v>
              </c:pt>
              <c:pt idx="228">
                <c:v>81447</c:v>
              </c:pt>
              <c:pt idx="229">
                <c:v>1058</c:v>
              </c:pt>
              <c:pt idx="230">
                <c:v>81452</c:v>
              </c:pt>
              <c:pt idx="231">
                <c:v>1064</c:v>
              </c:pt>
              <c:pt idx="232">
                <c:v>81810</c:v>
              </c:pt>
              <c:pt idx="233">
                <c:v>1098</c:v>
              </c:pt>
              <c:pt idx="234">
                <c:v>83927</c:v>
              </c:pt>
              <c:pt idx="235">
                <c:v>1108</c:v>
              </c:pt>
              <c:pt idx="236">
                <c:v>84608</c:v>
              </c:pt>
              <c:pt idx="237">
                <c:v>1145</c:v>
              </c:pt>
              <c:pt idx="238">
                <c:v>86815</c:v>
              </c:pt>
              <c:pt idx="239">
                <c:v>1150</c:v>
              </c:pt>
              <c:pt idx="240">
                <c:v>86820</c:v>
              </c:pt>
              <c:pt idx="241">
                <c:v>1192</c:v>
              </c:pt>
              <c:pt idx="242">
                <c:v>91240</c:v>
              </c:pt>
              <c:pt idx="243">
                <c:v>1208</c:v>
              </c:pt>
              <c:pt idx="244">
                <c:v>92530</c:v>
              </c:pt>
              <c:pt idx="245">
                <c:v>bmh-t</c:v>
              </c:pt>
              <c:pt idx="246">
                <c:v>29.02</c:v>
              </c:pt>
              <c:pt idx="247">
                <c:v> </c:v>
              </c:pt>
              <c:pt idx="248">
                <c:v>30.04</c:v>
              </c:pt>
              <c:pt idx="249">
                <c:v> </c:v>
              </c:pt>
              <c:pt idx="250">
                <c:v>35.01</c:v>
              </c:pt>
              <c:pt idx="251">
                <c:v> </c:v>
              </c:pt>
              <c:pt idx="252">
                <c:v>106.01</c:v>
              </c:pt>
              <c:pt idx="253">
                <c:v> </c:v>
              </c:pt>
              <c:pt idx="254">
                <c:v>155</c:v>
              </c:pt>
              <c:pt idx="255">
                <c:v>61320</c:v>
              </c:pt>
              <c:pt idx="256">
                <c:v>191</c:v>
              </c:pt>
              <c:pt idx="257">
                <c:v>70846</c:v>
              </c:pt>
              <c:pt idx="258">
                <c:v>399</c:v>
              </c:pt>
              <c:pt idx="259">
                <c:v>53532</c:v>
              </c:pt>
              <c:pt idx="260">
                <c:v>559</c:v>
              </c:pt>
              <c:pt idx="261">
                <c:v>68121</c:v>
              </c:pt>
              <c:pt idx="262">
                <c:v>619</c:v>
              </c:pt>
              <c:pt idx="263">
                <c:v>91812</c:v>
              </c:pt>
              <c:pt idx="264">
                <c:v>622</c:v>
              </c:pt>
              <c:pt idx="265">
                <c:v>91817</c:v>
              </c:pt>
              <c:pt idx="266">
                <c:v>712</c:v>
              </c:pt>
              <c:pt idx="267">
                <c:v> </c:v>
              </c:pt>
              <c:pt idx="268">
                <c:v>903</c:v>
              </c:pt>
              <c:pt idx="269">
                <c:v> </c:v>
              </c:pt>
              <c:pt idx="270">
                <c:v>bp-mb</c:v>
              </c:pt>
              <c:pt idx="271">
                <c:v>30</c:v>
              </c:pt>
              <c:pt idx="272">
                <c:v> </c:v>
              </c:pt>
              <c:pt idx="273">
                <c:v>237</c:v>
              </c:pt>
              <c:pt idx="274">
                <c:v>60906</c:v>
              </c:pt>
              <c:pt idx="275">
                <c:v>259</c:v>
              </c:pt>
              <c:pt idx="276">
                <c:v>65077</c:v>
              </c:pt>
              <c:pt idx="277">
                <c:v>272</c:v>
              </c:pt>
              <c:pt idx="278">
                <c:v>65954</c:v>
              </c:pt>
              <c:pt idx="279">
                <c:v>281</c:v>
              </c:pt>
              <c:pt idx="280">
                <c:v>67643</c:v>
              </c:pt>
              <c:pt idx="281">
                <c:v>284</c:v>
              </c:pt>
              <c:pt idx="282">
                <c:v>67645</c:v>
              </c:pt>
              <c:pt idx="283">
                <c:v>312</c:v>
              </c:pt>
              <c:pt idx="284">
                <c:v>69816</c:v>
              </c:pt>
              <c:pt idx="285">
                <c:v>348</c:v>
              </c:pt>
              <c:pt idx="286">
                <c:v>72575</c:v>
              </c:pt>
              <c:pt idx="287">
                <c:v>1537</c:v>
              </c:pt>
              <c:pt idx="288">
                <c:v> </c:v>
              </c:pt>
              <c:pt idx="289">
                <c:v>2598</c:v>
              </c:pt>
              <c:pt idx="290">
                <c:v>82188</c:v>
              </c:pt>
              <c:pt idx="291">
                <c:v>2608</c:v>
              </c:pt>
              <c:pt idx="292">
                <c:v>83788</c:v>
              </c:pt>
              <c:pt idx="293">
                <c:v>2636</c:v>
              </c:pt>
              <c:pt idx="294">
                <c:v>84464</c:v>
              </c:pt>
              <c:pt idx="295">
                <c:v>2673</c:v>
              </c:pt>
              <c:pt idx="296">
                <c:v>86094</c:v>
              </c:pt>
              <c:pt idx="297">
                <c:v>2674</c:v>
              </c:pt>
              <c:pt idx="298">
                <c:v>86095</c:v>
              </c:pt>
              <c:pt idx="299">
                <c:v>2682</c:v>
              </c:pt>
              <c:pt idx="300">
                <c:v>86101</c:v>
              </c:pt>
              <c:pt idx="301">
                <c:v>2690</c:v>
              </c:pt>
              <c:pt idx="302">
                <c:v>86898</c:v>
              </c:pt>
              <c:pt idx="303">
                <c:v>2711</c:v>
              </c:pt>
              <c:pt idx="304">
                <c:v>87050</c:v>
              </c:pt>
              <c:pt idx="305">
                <c:v>2717</c:v>
              </c:pt>
              <c:pt idx="306">
                <c:v>88315</c:v>
              </c:pt>
              <c:pt idx="307">
                <c:v>2728</c:v>
              </c:pt>
              <c:pt idx="308">
                <c:v>89140</c:v>
              </c:pt>
              <c:pt idx="309">
                <c:v>2759</c:v>
              </c:pt>
              <c:pt idx="310">
                <c:v>92042</c:v>
              </c:pt>
              <c:pt idx="311">
                <c:v>2760</c:v>
              </c:pt>
              <c:pt idx="312">
                <c:v>92043</c:v>
              </c:pt>
              <c:pt idx="313">
                <c:v>2771</c:v>
              </c:pt>
              <c:pt idx="314">
                <c:v>93796</c:v>
              </c:pt>
              <c:pt idx="315">
                <c:v>2777</c:v>
              </c:pt>
              <c:pt idx="316">
                <c:v>93802</c:v>
              </c:pt>
              <c:pt idx="317">
                <c:v>2780</c:v>
              </c:pt>
              <c:pt idx="318">
                <c:v>93805</c:v>
              </c:pt>
              <c:pt idx="319">
                <c:v>2783</c:v>
              </c:pt>
              <c:pt idx="320">
                <c:v>93808</c:v>
              </c:pt>
              <c:pt idx="321">
                <c:v>2784</c:v>
              </c:pt>
              <c:pt idx="322">
                <c:v>93809</c:v>
              </c:pt>
              <c:pt idx="323">
                <c:v>160303</c:v>
              </c:pt>
              <c:pt idx="324">
                <c:v>56333</c:v>
              </c:pt>
              <c:pt idx="325">
                <c:v>490303</c:v>
              </c:pt>
              <c:pt idx="326">
                <c:v>58363</c:v>
              </c:pt>
              <c:pt idx="327">
                <c:v>bs-t</c:v>
              </c:pt>
              <c:pt idx="328">
                <c:v>1061</c:v>
              </c:pt>
              <c:pt idx="329">
                <c:v>80532</c:v>
              </c:pt>
              <c:pt idx="330">
                <c:v>Total general</c:v>
              </c:pt>
            </c:strLit>
          </c:cat>
          <c:val>
            <c:numLit>
              <c:ptCount val="331"/>
              <c:pt idx="0">
                <c:v>143.1</c:v>
              </c:pt>
              <c:pt idx="43">
                <c:v>143.1</c:v>
              </c:pt>
              <c:pt idx="44">
                <c:v>143.1</c:v>
              </c:pt>
              <c:pt idx="49">
                <c:v>151.3</c:v>
              </c:pt>
              <c:pt idx="50">
                <c:v>151.3</c:v>
              </c:pt>
              <c:pt idx="51">
                <c:v>151.3</c:v>
              </c:pt>
              <c:pt idx="148">
                <c:v>156.8</c:v>
              </c:pt>
              <c:pt idx="221">
                <c:v>156.8</c:v>
              </c:pt>
              <c:pt idx="222">
                <c:v>156.8</c:v>
              </c:pt>
              <c:pt idx="245">
                <c:v>166.7625</c:v>
              </c:pt>
              <c:pt idx="250">
                <c:v>141.1</c:v>
              </c:pt>
              <c:pt idx="251">
                <c:v>141.1</c:v>
              </c:pt>
              <c:pt idx="252">
                <c:v>169.7</c:v>
              </c:pt>
              <c:pt idx="253">
                <c:v>169.7</c:v>
              </c:pt>
              <c:pt idx="254">
                <c:v>154.6</c:v>
              </c:pt>
              <c:pt idx="255">
                <c:v>154.6</c:v>
              </c:pt>
              <c:pt idx="258">
                <c:v>172.6</c:v>
              </c:pt>
              <c:pt idx="259">
                <c:v>172.6</c:v>
              </c:pt>
              <c:pt idx="260">
                <c:v>187.2</c:v>
              </c:pt>
              <c:pt idx="261">
                <c:v>187.2</c:v>
              </c:pt>
              <c:pt idx="262">
                <c:v>150.7</c:v>
              </c:pt>
              <c:pt idx="263">
                <c:v>150.7</c:v>
              </c:pt>
              <c:pt idx="264">
                <c:v>180.6</c:v>
              </c:pt>
              <c:pt idx="265">
                <c:v>180.6</c:v>
              </c:pt>
              <c:pt idx="268">
                <c:v>177.6</c:v>
              </c:pt>
              <c:pt idx="269">
                <c:v>177.6</c:v>
              </c:pt>
              <c:pt idx="330">
                <c:v>162.29999999999998</c:v>
              </c:pt>
            </c:numLit>
          </c:val>
        </c:ser>
        <c:ser>
          <c:idx val="3"/>
          <c:order val="3"/>
          <c:tx>
            <c:v>Rótulos de columna J8</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1"/>
              <c:pt idx="0">
                <c:v>bh-mb</c:v>
              </c:pt>
              <c:pt idx="1">
                <c:v>259</c:v>
              </c:pt>
              <c:pt idx="2">
                <c:v> </c:v>
              </c:pt>
              <c:pt idx="3">
                <c:v>359</c:v>
              </c:pt>
              <c:pt idx="4">
                <c:v> </c:v>
              </c:pt>
              <c:pt idx="5">
                <c:v>368</c:v>
              </c:pt>
              <c:pt idx="6">
                <c:v> </c:v>
              </c:pt>
              <c:pt idx="7">
                <c:v>371</c:v>
              </c:pt>
              <c:pt idx="8">
                <c:v> </c:v>
              </c:pt>
              <c:pt idx="9">
                <c:v>401</c:v>
              </c:pt>
              <c:pt idx="10">
                <c:v>79741</c:v>
              </c:pt>
              <c:pt idx="11">
                <c:v>406.01</c:v>
              </c:pt>
              <c:pt idx="12">
                <c:v>4315</c:v>
              </c:pt>
              <c:pt idx="13">
                <c:v>408</c:v>
              </c:pt>
              <c:pt idx="14">
                <c:v>79748</c:v>
              </c:pt>
              <c:pt idx="15">
                <c:v>519</c:v>
              </c:pt>
              <c:pt idx="16">
                <c:v>4443</c:v>
              </c:pt>
              <c:pt idx="17">
                <c:v>530</c:v>
              </c:pt>
              <c:pt idx="18">
                <c:v> </c:v>
              </c:pt>
              <c:pt idx="19">
                <c:v>543</c:v>
              </c:pt>
              <c:pt idx="20">
                <c:v>86752</c:v>
              </c:pt>
              <c:pt idx="21">
                <c:v>545</c:v>
              </c:pt>
              <c:pt idx="22">
                <c:v>86754</c:v>
              </c:pt>
              <c:pt idx="23">
                <c:v>546</c:v>
              </c:pt>
              <c:pt idx="24">
                <c:v>86755</c:v>
              </c:pt>
              <c:pt idx="25">
                <c:v>549</c:v>
              </c:pt>
              <c:pt idx="26">
                <c:v>86758</c:v>
              </c:pt>
              <c:pt idx="27">
                <c:v>551</c:v>
              </c:pt>
              <c:pt idx="28">
                <c:v>86760</c:v>
              </c:pt>
              <c:pt idx="29">
                <c:v>570</c:v>
              </c:pt>
              <c:pt idx="30">
                <c:v>89078</c:v>
              </c:pt>
              <c:pt idx="31">
                <c:v>632</c:v>
              </c:pt>
              <c:pt idx="32">
                <c:v>93463</c:v>
              </c:pt>
              <c:pt idx="33">
                <c:v>723</c:v>
              </c:pt>
              <c:pt idx="34">
                <c:v>61975</c:v>
              </c:pt>
              <c:pt idx="35">
                <c:v>780</c:v>
              </c:pt>
              <c:pt idx="36">
                <c:v>86043</c:v>
              </c:pt>
              <c:pt idx="37">
                <c:v>815</c:v>
              </c:pt>
              <c:pt idx="38">
                <c:v>86837</c:v>
              </c:pt>
              <c:pt idx="39">
                <c:v>838</c:v>
              </c:pt>
              <c:pt idx="40">
                <c:v>84935</c:v>
              </c:pt>
              <c:pt idx="41">
                <c:v>882</c:v>
              </c:pt>
              <c:pt idx="42">
                <c:v>94674</c:v>
              </c:pt>
              <c:pt idx="43">
                <c:v>898</c:v>
              </c:pt>
              <c:pt idx="44">
                <c:v>94638</c:v>
              </c:pt>
              <c:pt idx="45">
                <c:v>924</c:v>
              </c:pt>
              <c:pt idx="46">
                <c:v>94676</c:v>
              </c:pt>
              <c:pt idx="47">
                <c:v>1478</c:v>
              </c:pt>
              <c:pt idx="48">
                <c:v>55450</c:v>
              </c:pt>
              <c:pt idx="49">
                <c:v>bh-p</c:v>
              </c:pt>
              <c:pt idx="50">
                <c:v>145.01</c:v>
              </c:pt>
              <c:pt idx="51">
                <c:v> </c:v>
              </c:pt>
              <c:pt idx="52">
                <c:v>333.01</c:v>
              </c:pt>
              <c:pt idx="53">
                <c:v>79355</c:v>
              </c:pt>
              <c:pt idx="54">
                <c:v>345</c:v>
              </c:pt>
              <c:pt idx="55">
                <c:v>65666</c:v>
              </c:pt>
              <c:pt idx="56">
                <c:v>387</c:v>
              </c:pt>
              <c:pt idx="57">
                <c:v>79943</c:v>
              </c:pt>
              <c:pt idx="58">
                <c:v>396</c:v>
              </c:pt>
              <c:pt idx="59">
                <c:v>52507</c:v>
              </c:pt>
              <c:pt idx="60">
                <c:v>492</c:v>
              </c:pt>
              <c:pt idx="61">
                <c:v>57267</c:v>
              </c:pt>
              <c:pt idx="62">
                <c:v>1182</c:v>
              </c:pt>
              <c:pt idx="63">
                <c:v>63146</c:v>
              </c:pt>
              <c:pt idx="64">
                <c:v>1371</c:v>
              </c:pt>
              <c:pt idx="65">
                <c:v>67084</c:v>
              </c:pt>
              <c:pt idx="66">
                <c:v>4930</c:v>
              </c:pt>
              <c:pt idx="67">
                <c:v>83038</c:v>
              </c:pt>
              <c:pt idx="68">
                <c:v>5063</c:v>
              </c:pt>
              <c:pt idx="69">
                <c:v>85692</c:v>
              </c:pt>
              <c:pt idx="70">
                <c:v>21319</c:v>
              </c:pt>
              <c:pt idx="71">
                <c:v>80235</c:v>
              </c:pt>
              <c:pt idx="72">
                <c:v>21325</c:v>
              </c:pt>
              <c:pt idx="73">
                <c:v>79971</c:v>
              </c:pt>
              <c:pt idx="74">
                <c:v>21326</c:v>
              </c:pt>
              <c:pt idx="75">
                <c:v>79972</c:v>
              </c:pt>
              <c:pt idx="76">
                <c:v>bmh-m</c:v>
              </c:pt>
              <c:pt idx="77">
                <c:v>336</c:v>
              </c:pt>
              <c:pt idx="78">
                <c:v>66859</c:v>
              </c:pt>
              <c:pt idx="79">
                <c:v>365</c:v>
              </c:pt>
              <c:pt idx="80">
                <c:v>72108</c:v>
              </c:pt>
              <c:pt idx="81">
                <c:v>bmh-mb</c:v>
              </c:pt>
              <c:pt idx="82">
                <c:v>92</c:v>
              </c:pt>
              <c:pt idx="83">
                <c:v>56932</c:v>
              </c:pt>
              <c:pt idx="84">
                <c:v>103</c:v>
              </c:pt>
              <c:pt idx="85">
                <c:v>56938</c:v>
              </c:pt>
              <c:pt idx="86">
                <c:v>122</c:v>
              </c:pt>
              <c:pt idx="87">
                <c:v>62222</c:v>
              </c:pt>
              <c:pt idx="88">
                <c:v>125</c:v>
              </c:pt>
              <c:pt idx="89">
                <c:v>62190</c:v>
              </c:pt>
              <c:pt idx="90">
                <c:v>151</c:v>
              </c:pt>
              <c:pt idx="91">
                <c:v>62209</c:v>
              </c:pt>
              <c:pt idx="92">
                <c:v>221.01</c:v>
              </c:pt>
              <c:pt idx="93">
                <c:v> </c:v>
              </c:pt>
              <c:pt idx="94">
                <c:v>297</c:v>
              </c:pt>
              <c:pt idx="95">
                <c:v>97100</c:v>
              </c:pt>
              <c:pt idx="96">
                <c:v>326</c:v>
              </c:pt>
              <c:pt idx="97">
                <c:v>63191</c:v>
              </c:pt>
              <c:pt idx="98">
                <c:v>337</c:v>
              </c:pt>
              <c:pt idx="99">
                <c:v>97109</c:v>
              </c:pt>
              <c:pt idx="100">
                <c:v>349</c:v>
              </c:pt>
              <c:pt idx="101">
                <c:v>64768</c:v>
              </c:pt>
              <c:pt idx="102">
                <c:v>351</c:v>
              </c:pt>
              <c:pt idx="103">
                <c:v>64770</c:v>
              </c:pt>
              <c:pt idx="104">
                <c:v>370</c:v>
              </c:pt>
              <c:pt idx="105">
                <c:v>69115</c:v>
              </c:pt>
              <c:pt idx="106">
                <c:v>377</c:v>
              </c:pt>
              <c:pt idx="107">
                <c:v>65973</c:v>
              </c:pt>
              <c:pt idx="108">
                <c:v>387</c:v>
              </c:pt>
              <c:pt idx="109">
                <c:v>69121</c:v>
              </c:pt>
              <c:pt idx="110">
                <c:v>409</c:v>
              </c:pt>
              <c:pt idx="111">
                <c:v>67707</c:v>
              </c:pt>
              <c:pt idx="112">
                <c:v>415</c:v>
              </c:pt>
              <c:pt idx="113">
                <c:v>67711</c:v>
              </c:pt>
              <c:pt idx="114">
                <c:v>432</c:v>
              </c:pt>
              <c:pt idx="115">
                <c:v>68853</c:v>
              </c:pt>
              <c:pt idx="116">
                <c:v>449</c:v>
              </c:pt>
              <c:pt idx="117">
                <c:v>68869</c:v>
              </c:pt>
              <c:pt idx="118">
                <c:v>452</c:v>
              </c:pt>
              <c:pt idx="119">
                <c:v>69597</c:v>
              </c:pt>
              <c:pt idx="120">
                <c:v>453</c:v>
              </c:pt>
              <c:pt idx="121">
                <c:v>69598</c:v>
              </c:pt>
              <c:pt idx="122">
                <c:v>457</c:v>
              </c:pt>
              <c:pt idx="123">
                <c:v>71892</c:v>
              </c:pt>
              <c:pt idx="124">
                <c:v>459</c:v>
              </c:pt>
              <c:pt idx="125">
                <c:v>71894</c:v>
              </c:pt>
              <c:pt idx="126">
                <c:v>460</c:v>
              </c:pt>
              <c:pt idx="127">
                <c:v>71895</c:v>
              </c:pt>
              <c:pt idx="128">
                <c:v>483</c:v>
              </c:pt>
              <c:pt idx="129">
                <c:v>71918</c:v>
              </c:pt>
              <c:pt idx="130">
                <c:v>488</c:v>
              </c:pt>
              <c:pt idx="131">
                <c:v>75363</c:v>
              </c:pt>
              <c:pt idx="132">
                <c:v>490</c:v>
              </c:pt>
              <c:pt idx="133">
                <c:v>75365</c:v>
              </c:pt>
              <c:pt idx="134">
                <c:v>982</c:v>
              </c:pt>
              <c:pt idx="135">
                <c:v>59441</c:v>
              </c:pt>
              <c:pt idx="136">
                <c:v>991</c:v>
              </c:pt>
              <c:pt idx="137">
                <c:v>82012</c:v>
              </c:pt>
              <c:pt idx="138">
                <c:v>992</c:v>
              </c:pt>
              <c:pt idx="139">
                <c:v>82019</c:v>
              </c:pt>
              <c:pt idx="140">
                <c:v>1011</c:v>
              </c:pt>
              <c:pt idx="141">
                <c:v>83707</c:v>
              </c:pt>
              <c:pt idx="142">
                <c:v>1019</c:v>
              </c:pt>
              <c:pt idx="143">
                <c:v>84309</c:v>
              </c:pt>
              <c:pt idx="144">
                <c:v>1041</c:v>
              </c:pt>
              <c:pt idx="145">
                <c:v>86243</c:v>
              </c:pt>
              <c:pt idx="146">
                <c:v>1096</c:v>
              </c:pt>
              <c:pt idx="147">
                <c:v> </c:v>
              </c:pt>
              <c:pt idx="148">
                <c:v>bmh-p</c:v>
              </c:pt>
              <c:pt idx="149">
                <c:v>104</c:v>
              </c:pt>
              <c:pt idx="150">
                <c:v>80821</c:v>
              </c:pt>
              <c:pt idx="151">
                <c:v>115</c:v>
              </c:pt>
              <c:pt idx="152">
                <c:v>82306</c:v>
              </c:pt>
              <c:pt idx="153">
                <c:v>116</c:v>
              </c:pt>
              <c:pt idx="154">
                <c:v>82307</c:v>
              </c:pt>
              <c:pt idx="155">
                <c:v>142</c:v>
              </c:pt>
              <c:pt idx="156">
                <c:v>84592</c:v>
              </c:pt>
              <c:pt idx="157">
                <c:v>175</c:v>
              </c:pt>
              <c:pt idx="158">
                <c:v> </c:v>
              </c:pt>
              <c:pt idx="159">
                <c:v>180</c:v>
              </c:pt>
              <c:pt idx="160">
                <c:v>85774</c:v>
              </c:pt>
              <c:pt idx="161">
                <c:v>187</c:v>
              </c:pt>
              <c:pt idx="162">
                <c:v> </c:v>
              </c:pt>
              <c:pt idx="163">
                <c:v>191</c:v>
              </c:pt>
              <c:pt idx="164">
                <c:v>85730</c:v>
              </c:pt>
              <c:pt idx="165">
                <c:v>192</c:v>
              </c:pt>
              <c:pt idx="166">
                <c:v>85731</c:v>
              </c:pt>
              <c:pt idx="167">
                <c:v>197</c:v>
              </c:pt>
              <c:pt idx="168">
                <c:v>85734</c:v>
              </c:pt>
              <c:pt idx="169">
                <c:v>200.01</c:v>
              </c:pt>
              <c:pt idx="170">
                <c:v>85737</c:v>
              </c:pt>
              <c:pt idx="171">
                <c:v>201</c:v>
              </c:pt>
              <c:pt idx="172">
                <c:v>85743</c:v>
              </c:pt>
              <c:pt idx="173">
                <c:v>205</c:v>
              </c:pt>
              <c:pt idx="174">
                <c:v>85780</c:v>
              </c:pt>
              <c:pt idx="175">
                <c:v>206.03</c:v>
              </c:pt>
              <c:pt idx="176">
                <c:v> </c:v>
              </c:pt>
              <c:pt idx="177">
                <c:v>210</c:v>
              </c:pt>
              <c:pt idx="178">
                <c:v>57303</c:v>
              </c:pt>
              <c:pt idx="179">
                <c:v>213</c:v>
              </c:pt>
              <c:pt idx="180">
                <c:v>88171</c:v>
              </c:pt>
              <c:pt idx="181">
                <c:v>218</c:v>
              </c:pt>
              <c:pt idx="182">
                <c:v>88176</c:v>
              </c:pt>
              <c:pt idx="183">
                <c:v>221</c:v>
              </c:pt>
              <c:pt idx="184">
                <c:v>88179</c:v>
              </c:pt>
              <c:pt idx="185">
                <c:v>224</c:v>
              </c:pt>
              <c:pt idx="186">
                <c:v>88182</c:v>
              </c:pt>
              <c:pt idx="187">
                <c:v>232</c:v>
              </c:pt>
              <c:pt idx="188">
                <c:v>89613</c:v>
              </c:pt>
              <c:pt idx="189">
                <c:v>241</c:v>
              </c:pt>
              <c:pt idx="190">
                <c:v>89622</c:v>
              </c:pt>
              <c:pt idx="191">
                <c:v>242</c:v>
              </c:pt>
              <c:pt idx="192">
                <c:v>89623</c:v>
              </c:pt>
              <c:pt idx="193">
                <c:v>247</c:v>
              </c:pt>
              <c:pt idx="194">
                <c:v>89628</c:v>
              </c:pt>
              <c:pt idx="195">
                <c:v>253.01</c:v>
              </c:pt>
              <c:pt idx="196">
                <c:v> </c:v>
              </c:pt>
              <c:pt idx="197">
                <c:v>264</c:v>
              </c:pt>
              <c:pt idx="198">
                <c:v>92011</c:v>
              </c:pt>
              <c:pt idx="199">
                <c:v>265</c:v>
              </c:pt>
              <c:pt idx="200">
                <c:v>92012</c:v>
              </c:pt>
              <c:pt idx="201">
                <c:v>267.01</c:v>
              </c:pt>
              <c:pt idx="202">
                <c:v> </c:v>
              </c:pt>
              <c:pt idx="203">
                <c:v>279</c:v>
              </c:pt>
              <c:pt idx="204">
                <c:v> </c:v>
              </c:pt>
              <c:pt idx="205">
                <c:v>281</c:v>
              </c:pt>
              <c:pt idx="206">
                <c:v>92891</c:v>
              </c:pt>
              <c:pt idx="207">
                <c:v>287</c:v>
              </c:pt>
              <c:pt idx="208">
                <c:v>92897</c:v>
              </c:pt>
              <c:pt idx="209">
                <c:v>296</c:v>
              </c:pt>
              <c:pt idx="210">
                <c:v> </c:v>
              </c:pt>
              <c:pt idx="211">
                <c:v>305</c:v>
              </c:pt>
              <c:pt idx="212">
                <c:v>96171</c:v>
              </c:pt>
              <c:pt idx="213">
                <c:v>315</c:v>
              </c:pt>
              <c:pt idx="214">
                <c:v>96180</c:v>
              </c:pt>
              <c:pt idx="215">
                <c:v>337.02</c:v>
              </c:pt>
              <c:pt idx="216">
                <c:v> </c:v>
              </c:pt>
              <c:pt idx="217">
                <c:v>410</c:v>
              </c:pt>
              <c:pt idx="218">
                <c:v>64931</c:v>
              </c:pt>
              <c:pt idx="219">
                <c:v>434</c:v>
              </c:pt>
              <c:pt idx="220">
                <c:v>67088</c:v>
              </c:pt>
              <c:pt idx="221">
                <c:v>464</c:v>
              </c:pt>
              <c:pt idx="222">
                <c:v>69175</c:v>
              </c:pt>
              <c:pt idx="223">
                <c:v>483</c:v>
              </c:pt>
              <c:pt idx="224">
                <c:v>71002</c:v>
              </c:pt>
              <c:pt idx="225">
                <c:v>949</c:v>
              </c:pt>
              <c:pt idx="226">
                <c:v> </c:v>
              </c:pt>
              <c:pt idx="227">
                <c:v>1053</c:v>
              </c:pt>
              <c:pt idx="228">
                <c:v>81447</c:v>
              </c:pt>
              <c:pt idx="229">
                <c:v>1058</c:v>
              </c:pt>
              <c:pt idx="230">
                <c:v>81452</c:v>
              </c:pt>
              <c:pt idx="231">
                <c:v>1064</c:v>
              </c:pt>
              <c:pt idx="232">
                <c:v>81810</c:v>
              </c:pt>
              <c:pt idx="233">
                <c:v>1098</c:v>
              </c:pt>
              <c:pt idx="234">
                <c:v>83927</c:v>
              </c:pt>
              <c:pt idx="235">
                <c:v>1108</c:v>
              </c:pt>
              <c:pt idx="236">
                <c:v>84608</c:v>
              </c:pt>
              <c:pt idx="237">
                <c:v>1145</c:v>
              </c:pt>
              <c:pt idx="238">
                <c:v>86815</c:v>
              </c:pt>
              <c:pt idx="239">
                <c:v>1150</c:v>
              </c:pt>
              <c:pt idx="240">
                <c:v>86820</c:v>
              </c:pt>
              <c:pt idx="241">
                <c:v>1192</c:v>
              </c:pt>
              <c:pt idx="242">
                <c:v>91240</c:v>
              </c:pt>
              <c:pt idx="243">
                <c:v>1208</c:v>
              </c:pt>
              <c:pt idx="244">
                <c:v>92530</c:v>
              </c:pt>
              <c:pt idx="245">
                <c:v>bmh-t</c:v>
              </c:pt>
              <c:pt idx="246">
                <c:v>29.02</c:v>
              </c:pt>
              <c:pt idx="247">
                <c:v> </c:v>
              </c:pt>
              <c:pt idx="248">
                <c:v>30.04</c:v>
              </c:pt>
              <c:pt idx="249">
                <c:v> </c:v>
              </c:pt>
              <c:pt idx="250">
                <c:v>35.01</c:v>
              </c:pt>
              <c:pt idx="251">
                <c:v> </c:v>
              </c:pt>
              <c:pt idx="252">
                <c:v>106.01</c:v>
              </c:pt>
              <c:pt idx="253">
                <c:v> </c:v>
              </c:pt>
              <c:pt idx="254">
                <c:v>155</c:v>
              </c:pt>
              <c:pt idx="255">
                <c:v>61320</c:v>
              </c:pt>
              <c:pt idx="256">
                <c:v>191</c:v>
              </c:pt>
              <c:pt idx="257">
                <c:v>70846</c:v>
              </c:pt>
              <c:pt idx="258">
                <c:v>399</c:v>
              </c:pt>
              <c:pt idx="259">
                <c:v>53532</c:v>
              </c:pt>
              <c:pt idx="260">
                <c:v>559</c:v>
              </c:pt>
              <c:pt idx="261">
                <c:v>68121</c:v>
              </c:pt>
              <c:pt idx="262">
                <c:v>619</c:v>
              </c:pt>
              <c:pt idx="263">
                <c:v>91812</c:v>
              </c:pt>
              <c:pt idx="264">
                <c:v>622</c:v>
              </c:pt>
              <c:pt idx="265">
                <c:v>91817</c:v>
              </c:pt>
              <c:pt idx="266">
                <c:v>712</c:v>
              </c:pt>
              <c:pt idx="267">
                <c:v> </c:v>
              </c:pt>
              <c:pt idx="268">
                <c:v>903</c:v>
              </c:pt>
              <c:pt idx="269">
                <c:v> </c:v>
              </c:pt>
              <c:pt idx="270">
                <c:v>bp-mb</c:v>
              </c:pt>
              <c:pt idx="271">
                <c:v>30</c:v>
              </c:pt>
              <c:pt idx="272">
                <c:v> </c:v>
              </c:pt>
              <c:pt idx="273">
                <c:v>237</c:v>
              </c:pt>
              <c:pt idx="274">
                <c:v>60906</c:v>
              </c:pt>
              <c:pt idx="275">
                <c:v>259</c:v>
              </c:pt>
              <c:pt idx="276">
                <c:v>65077</c:v>
              </c:pt>
              <c:pt idx="277">
                <c:v>272</c:v>
              </c:pt>
              <c:pt idx="278">
                <c:v>65954</c:v>
              </c:pt>
              <c:pt idx="279">
                <c:v>281</c:v>
              </c:pt>
              <c:pt idx="280">
                <c:v>67643</c:v>
              </c:pt>
              <c:pt idx="281">
                <c:v>284</c:v>
              </c:pt>
              <c:pt idx="282">
                <c:v>67645</c:v>
              </c:pt>
              <c:pt idx="283">
                <c:v>312</c:v>
              </c:pt>
              <c:pt idx="284">
                <c:v>69816</c:v>
              </c:pt>
              <c:pt idx="285">
                <c:v>348</c:v>
              </c:pt>
              <c:pt idx="286">
                <c:v>72575</c:v>
              </c:pt>
              <c:pt idx="287">
                <c:v>1537</c:v>
              </c:pt>
              <c:pt idx="288">
                <c:v> </c:v>
              </c:pt>
              <c:pt idx="289">
                <c:v>2598</c:v>
              </c:pt>
              <c:pt idx="290">
                <c:v>82188</c:v>
              </c:pt>
              <c:pt idx="291">
                <c:v>2608</c:v>
              </c:pt>
              <c:pt idx="292">
                <c:v>83788</c:v>
              </c:pt>
              <c:pt idx="293">
                <c:v>2636</c:v>
              </c:pt>
              <c:pt idx="294">
                <c:v>84464</c:v>
              </c:pt>
              <c:pt idx="295">
                <c:v>2673</c:v>
              </c:pt>
              <c:pt idx="296">
                <c:v>86094</c:v>
              </c:pt>
              <c:pt idx="297">
                <c:v>2674</c:v>
              </c:pt>
              <c:pt idx="298">
                <c:v>86095</c:v>
              </c:pt>
              <c:pt idx="299">
                <c:v>2682</c:v>
              </c:pt>
              <c:pt idx="300">
                <c:v>86101</c:v>
              </c:pt>
              <c:pt idx="301">
                <c:v>2690</c:v>
              </c:pt>
              <c:pt idx="302">
                <c:v>86898</c:v>
              </c:pt>
              <c:pt idx="303">
                <c:v>2711</c:v>
              </c:pt>
              <c:pt idx="304">
                <c:v>87050</c:v>
              </c:pt>
              <c:pt idx="305">
                <c:v>2717</c:v>
              </c:pt>
              <c:pt idx="306">
                <c:v>88315</c:v>
              </c:pt>
              <c:pt idx="307">
                <c:v>2728</c:v>
              </c:pt>
              <c:pt idx="308">
                <c:v>89140</c:v>
              </c:pt>
              <c:pt idx="309">
                <c:v>2759</c:v>
              </c:pt>
              <c:pt idx="310">
                <c:v>92042</c:v>
              </c:pt>
              <c:pt idx="311">
                <c:v>2760</c:v>
              </c:pt>
              <c:pt idx="312">
                <c:v>92043</c:v>
              </c:pt>
              <c:pt idx="313">
                <c:v>2771</c:v>
              </c:pt>
              <c:pt idx="314">
                <c:v>93796</c:v>
              </c:pt>
              <c:pt idx="315">
                <c:v>2777</c:v>
              </c:pt>
              <c:pt idx="316">
                <c:v>93802</c:v>
              </c:pt>
              <c:pt idx="317">
                <c:v>2780</c:v>
              </c:pt>
              <c:pt idx="318">
                <c:v>93805</c:v>
              </c:pt>
              <c:pt idx="319">
                <c:v>2783</c:v>
              </c:pt>
              <c:pt idx="320">
                <c:v>93808</c:v>
              </c:pt>
              <c:pt idx="321">
                <c:v>2784</c:v>
              </c:pt>
              <c:pt idx="322">
                <c:v>93809</c:v>
              </c:pt>
              <c:pt idx="323">
                <c:v>160303</c:v>
              </c:pt>
              <c:pt idx="324">
                <c:v>56333</c:v>
              </c:pt>
              <c:pt idx="325">
                <c:v>490303</c:v>
              </c:pt>
              <c:pt idx="326">
                <c:v>58363</c:v>
              </c:pt>
              <c:pt idx="327">
                <c:v>bs-t</c:v>
              </c:pt>
              <c:pt idx="328">
                <c:v>1061</c:v>
              </c:pt>
              <c:pt idx="329">
                <c:v>80532</c:v>
              </c:pt>
              <c:pt idx="330">
                <c:v>Total general</c:v>
              </c:pt>
            </c:strLit>
          </c:cat>
          <c:val>
            <c:numLit>
              <c:ptCount val="331"/>
              <c:pt idx="0">
                <c:v>169.45999999999998</c:v>
              </c:pt>
              <c:pt idx="3">
                <c:v>154.1</c:v>
              </c:pt>
              <c:pt idx="4">
                <c:v>154.1</c:v>
              </c:pt>
              <c:pt idx="5">
                <c:v>163.5</c:v>
              </c:pt>
              <c:pt idx="6">
                <c:v>163.5</c:v>
              </c:pt>
              <c:pt idx="7">
                <c:v>193.2</c:v>
              </c:pt>
              <c:pt idx="8">
                <c:v>193.2</c:v>
              </c:pt>
              <c:pt idx="33">
                <c:v>185.6</c:v>
              </c:pt>
              <c:pt idx="34">
                <c:v>185.6</c:v>
              </c:pt>
              <c:pt idx="47">
                <c:v>150.9</c:v>
              </c:pt>
              <c:pt idx="48">
                <c:v>150.9</c:v>
              </c:pt>
              <c:pt idx="49">
                <c:v>184.8166666666667</c:v>
              </c:pt>
              <c:pt idx="52">
                <c:v>152.3</c:v>
              </c:pt>
              <c:pt idx="53">
                <c:v>152.3</c:v>
              </c:pt>
              <c:pt idx="54">
                <c:v>193.9</c:v>
              </c:pt>
              <c:pt idx="55">
                <c:v>193.9</c:v>
              </c:pt>
              <c:pt idx="58">
                <c:v>173.9</c:v>
              </c:pt>
              <c:pt idx="59">
                <c:v>173.9</c:v>
              </c:pt>
              <c:pt idx="60">
                <c:v>210.4</c:v>
              </c:pt>
              <c:pt idx="61">
                <c:v>210.4</c:v>
              </c:pt>
              <c:pt idx="62">
                <c:v>190.1</c:v>
              </c:pt>
              <c:pt idx="63">
                <c:v>190.1</c:v>
              </c:pt>
              <c:pt idx="64">
                <c:v>188.3</c:v>
              </c:pt>
              <c:pt idx="65">
                <c:v>188.3</c:v>
              </c:pt>
              <c:pt idx="76">
                <c:v>197.2</c:v>
              </c:pt>
              <c:pt idx="77">
                <c:v>168.1</c:v>
              </c:pt>
              <c:pt idx="78">
                <c:v>168.1</c:v>
              </c:pt>
              <c:pt idx="79">
                <c:v>226.3</c:v>
              </c:pt>
              <c:pt idx="80">
                <c:v>226.3</c:v>
              </c:pt>
              <c:pt idx="81">
                <c:v>173.19600000000003</c:v>
              </c:pt>
              <c:pt idx="82">
                <c:v>195.8</c:v>
              </c:pt>
              <c:pt idx="83">
                <c:v>195.8</c:v>
              </c:pt>
              <c:pt idx="84">
                <c:v>152.7</c:v>
              </c:pt>
              <c:pt idx="85">
                <c:v>152.7</c:v>
              </c:pt>
              <c:pt idx="86">
                <c:v>159.5</c:v>
              </c:pt>
              <c:pt idx="87">
                <c:v>159.5</c:v>
              </c:pt>
              <c:pt idx="88">
                <c:v>178.3</c:v>
              </c:pt>
              <c:pt idx="89">
                <c:v>178.3</c:v>
              </c:pt>
              <c:pt idx="90">
                <c:v>148.1</c:v>
              </c:pt>
              <c:pt idx="91">
                <c:v>148.1</c:v>
              </c:pt>
              <c:pt idx="92">
                <c:v>158</c:v>
              </c:pt>
              <c:pt idx="93">
                <c:v>158</c:v>
              </c:pt>
              <c:pt idx="96">
                <c:v>192.5</c:v>
              </c:pt>
              <c:pt idx="97">
                <c:v>192.5</c:v>
              </c:pt>
              <c:pt idx="100">
                <c:v>220.1</c:v>
              </c:pt>
              <c:pt idx="101">
                <c:v>220.1</c:v>
              </c:pt>
              <c:pt idx="102">
                <c:v>179.4</c:v>
              </c:pt>
              <c:pt idx="103">
                <c:v>179.4</c:v>
              </c:pt>
              <c:pt idx="104">
                <c:v>156.3</c:v>
              </c:pt>
              <c:pt idx="105">
                <c:v>156.3</c:v>
              </c:pt>
              <c:pt idx="106">
                <c:v>148.3</c:v>
              </c:pt>
              <c:pt idx="107">
                <c:v>148.3</c:v>
              </c:pt>
              <c:pt idx="108">
                <c:v>153.5</c:v>
              </c:pt>
              <c:pt idx="109">
                <c:v>153.5</c:v>
              </c:pt>
              <c:pt idx="110">
                <c:v>155.9</c:v>
              </c:pt>
              <c:pt idx="111">
                <c:v>155.9</c:v>
              </c:pt>
              <c:pt idx="112">
                <c:v>148.1</c:v>
              </c:pt>
              <c:pt idx="113">
                <c:v>148.1</c:v>
              </c:pt>
              <c:pt idx="114">
                <c:v>164.3</c:v>
              </c:pt>
              <c:pt idx="115">
                <c:v>164.3</c:v>
              </c:pt>
              <c:pt idx="116">
                <c:v>164.7</c:v>
              </c:pt>
              <c:pt idx="117">
                <c:v>164.7</c:v>
              </c:pt>
              <c:pt idx="118">
                <c:v>161.5</c:v>
              </c:pt>
              <c:pt idx="119">
                <c:v>161.5</c:v>
              </c:pt>
              <c:pt idx="120">
                <c:v>195.3</c:v>
              </c:pt>
              <c:pt idx="121">
                <c:v>195.3</c:v>
              </c:pt>
              <c:pt idx="122">
                <c:v>237.2</c:v>
              </c:pt>
              <c:pt idx="123">
                <c:v>237.2</c:v>
              </c:pt>
              <c:pt idx="124">
                <c:v>156.3</c:v>
              </c:pt>
              <c:pt idx="125">
                <c:v>156.3</c:v>
              </c:pt>
              <c:pt idx="126">
                <c:v>248</c:v>
              </c:pt>
              <c:pt idx="127">
                <c:v>248</c:v>
              </c:pt>
              <c:pt idx="128">
                <c:v>152.5</c:v>
              </c:pt>
              <c:pt idx="129">
                <c:v>152.5</c:v>
              </c:pt>
              <c:pt idx="130">
                <c:v>165.2</c:v>
              </c:pt>
              <c:pt idx="131">
                <c:v>165.2</c:v>
              </c:pt>
              <c:pt idx="132">
                <c:v>155.3</c:v>
              </c:pt>
              <c:pt idx="133">
                <c:v>155.3</c:v>
              </c:pt>
              <c:pt idx="134">
                <c:v>183.1</c:v>
              </c:pt>
              <c:pt idx="135">
                <c:v>183.1</c:v>
              </c:pt>
              <c:pt idx="148">
                <c:v>182.2</c:v>
              </c:pt>
              <c:pt idx="177">
                <c:v>148.6</c:v>
              </c:pt>
              <c:pt idx="178">
                <c:v>148.6</c:v>
              </c:pt>
              <c:pt idx="217">
                <c:v>254.3</c:v>
              </c:pt>
              <c:pt idx="218">
                <c:v>254.3</c:v>
              </c:pt>
              <c:pt idx="219">
                <c:v>182</c:v>
              </c:pt>
              <c:pt idx="220">
                <c:v>182</c:v>
              </c:pt>
              <c:pt idx="223">
                <c:v>162</c:v>
              </c:pt>
              <c:pt idx="224">
                <c:v>162</c:v>
              </c:pt>
              <c:pt idx="225">
                <c:v>164.1</c:v>
              </c:pt>
              <c:pt idx="226">
                <c:v>164.1</c:v>
              </c:pt>
              <c:pt idx="245">
                <c:v>187.8</c:v>
              </c:pt>
              <c:pt idx="246">
                <c:v>152.6</c:v>
              </c:pt>
              <c:pt idx="247">
                <c:v>152.6</c:v>
              </c:pt>
              <c:pt idx="248">
                <c:v>167.7</c:v>
              </c:pt>
              <c:pt idx="249">
                <c:v>167.7</c:v>
              </c:pt>
              <c:pt idx="256">
                <c:v>229.7</c:v>
              </c:pt>
              <c:pt idx="257">
                <c:v>229.7</c:v>
              </c:pt>
              <c:pt idx="266">
                <c:v>201.2</c:v>
              </c:pt>
              <c:pt idx="267">
                <c:v>201.2</c:v>
              </c:pt>
              <c:pt idx="270">
                <c:v>184.24</c:v>
              </c:pt>
              <c:pt idx="273">
                <c:v>154.9</c:v>
              </c:pt>
              <c:pt idx="274">
                <c:v>154.9</c:v>
              </c:pt>
              <c:pt idx="275">
                <c:v>193.2</c:v>
              </c:pt>
              <c:pt idx="276">
                <c:v>193.2</c:v>
              </c:pt>
              <c:pt idx="277">
                <c:v>187.7</c:v>
              </c:pt>
              <c:pt idx="278">
                <c:v>187.7</c:v>
              </c:pt>
              <c:pt idx="279">
                <c:v>159.3</c:v>
              </c:pt>
              <c:pt idx="280">
                <c:v>159.3</c:v>
              </c:pt>
              <c:pt idx="281">
                <c:v>194.3</c:v>
              </c:pt>
              <c:pt idx="282">
                <c:v>194.3</c:v>
              </c:pt>
              <c:pt idx="283">
                <c:v>151.2</c:v>
              </c:pt>
              <c:pt idx="284">
                <c:v>151.2</c:v>
              </c:pt>
              <c:pt idx="285">
                <c:v>164</c:v>
              </c:pt>
              <c:pt idx="286">
                <c:v>164</c:v>
              </c:pt>
              <c:pt idx="287">
                <c:v>237</c:v>
              </c:pt>
              <c:pt idx="288">
                <c:v>237</c:v>
              </c:pt>
              <c:pt idx="323">
                <c:v>232.9</c:v>
              </c:pt>
              <c:pt idx="324">
                <c:v>232.9</c:v>
              </c:pt>
              <c:pt idx="325">
                <c:v>167.9</c:v>
              </c:pt>
              <c:pt idx="326">
                <c:v>167.9</c:v>
              </c:pt>
              <c:pt idx="330">
                <c:v>178.68596491228075</c:v>
              </c:pt>
            </c:numLit>
          </c:val>
        </c:ser>
        <c:axId val="1912182"/>
        <c:axId val="17209639"/>
      </c:barChart>
      <c:catAx>
        <c:axId val="1912182"/>
        <c:scaling>
          <c:orientation val="minMax"/>
        </c:scaling>
        <c:axPos val="b"/>
        <c:delete val="1"/>
        <c:majorTickMark val="out"/>
        <c:minorTickMark val="none"/>
        <c:tickLblPos val="none"/>
        <c:crossAx val="17209639"/>
        <c:crosses val="autoZero"/>
        <c:auto val="1"/>
        <c:lblOffset val="100"/>
        <c:tickLblSkip val="1"/>
        <c:noMultiLvlLbl val="0"/>
      </c:catAx>
      <c:valAx>
        <c:axId val="172096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2182"/>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0:R500" sheet="datos_PRODUCCION"/>
  </cacheSource>
  <cacheFields count="18">
    <cacheField name="Zona">
      <sharedItems containsBlank="1" containsMixedTypes="0" count="9">
        <s v="bh-p"/>
        <s v="bmh-p"/>
        <s v="bmh-mb"/>
        <s v="bmh-m"/>
        <s v="bh-mb"/>
        <s v="bmh-t"/>
        <s v="bp-mb"/>
        <s v="bh-t"/>
        <m/>
      </sharedItems>
    </cacheField>
    <cacheField name="Grupo">
      <sharedItems containsBlank="1" containsMixedTypes="0" count="8">
        <s v="J8"/>
        <s v="HXJ"/>
        <s v="H8"/>
        <s v="HXPS"/>
        <s v="PS8"/>
        <s v="JXPS"/>
        <s v="G8"/>
        <m/>
      </sharedItems>
    </cacheField>
    <cacheField name="Raza">
      <sharedItems containsMixedTypes="0"/>
    </cacheField>
    <cacheField name="Finca">
      <sharedItems containsMixedTypes="1" containsNumber="1" containsInteger="1"/>
    </cacheField>
    <cacheField name="Vaca">
      <sharedItems containsString="0" containsBlank="1" containsMixedTypes="0" containsNumber="1" count="548">
        <n v="2621"/>
        <n v="1067"/>
        <n v="632.01"/>
        <n v="334"/>
        <n v="1209"/>
        <n v="376"/>
        <n v="365"/>
        <n v="507"/>
        <n v="371"/>
        <n v="129"/>
        <n v="1273"/>
        <n v="1721"/>
        <n v="58"/>
        <n v="547.01"/>
        <n v="2357"/>
        <n v="345.01"/>
        <n v="1494"/>
        <n v="654.01"/>
        <n v="2456"/>
        <n v="1478"/>
        <n v="1142"/>
        <n v="2258"/>
        <n v="2382"/>
        <n v="1307"/>
        <n v="506.01"/>
        <n v="651"/>
        <n v="2324"/>
        <n v="255"/>
        <n v="1434"/>
        <n v="210"/>
        <n v="96"/>
        <n v="384"/>
        <n v="631.01"/>
        <n v="1170"/>
        <n v="437"/>
        <n v="2278"/>
        <n v="455.01"/>
        <n v="2636"/>
        <n v="2668"/>
        <n v="665"/>
        <n v="664"/>
        <n v="1767"/>
        <n v="2331"/>
        <n v="2445"/>
        <n v="1638"/>
        <n v="957"/>
        <n v="2406"/>
        <n v="1751"/>
        <n v="1444"/>
        <n v="2323"/>
        <n v="326"/>
        <n v="2408"/>
        <n v="2120"/>
        <n v="386"/>
        <n v="17103"/>
        <n v="330606"/>
        <n v="2413"/>
        <n v="2628"/>
        <n v="2423"/>
        <n v="2430"/>
        <n v="472"/>
        <n v="403"/>
        <n v="3385"/>
        <n v="732"/>
        <n v="1552"/>
        <n v="46"/>
        <n v="2388"/>
        <n v="180808"/>
        <n v="3178"/>
        <n v="2551"/>
        <n v="572"/>
        <n v="2377"/>
        <n v="230505"/>
        <n v="941"/>
        <n v="2402"/>
        <n v="258"/>
        <n v="580.01"/>
        <n v="450606"/>
        <n v="3403"/>
        <n v="3637"/>
        <n v="410"/>
        <n v="2499"/>
        <n v="351"/>
        <n v="214"/>
        <n v="2511"/>
        <n v="2330"/>
        <n v="1470"/>
        <n v="2612"/>
        <n v="2298"/>
        <n v="1818"/>
        <n v="332"/>
        <n v="2494"/>
        <n v="391"/>
        <n v="2506"/>
        <n v="220"/>
        <n v="180606"/>
        <n v="2284"/>
        <n v="279.01"/>
        <n v="555"/>
        <n v="1568"/>
        <n v="420606"/>
        <n v="149"/>
        <n v="558"/>
        <n v="796"/>
        <n v="1698"/>
        <n v="741"/>
        <n v="70505"/>
        <n v="349"/>
        <n v="341"/>
        <n v="2316"/>
        <n v="506"/>
        <n v="2348"/>
        <n v="1611"/>
        <n v="176"/>
        <n v="2263"/>
        <n v="1484"/>
        <n v="3317"/>
        <n v="3626"/>
        <n v="2288"/>
        <n v="586.01"/>
        <n v="1898"/>
        <n v="2342"/>
        <n v="30606"/>
        <n v="1833"/>
        <n v="2399"/>
        <n v="316"/>
        <n v="330808"/>
        <n v="461"/>
        <n v="1397"/>
        <n v="457"/>
        <n v="1789"/>
        <n v="1235"/>
        <n v="637"/>
        <n v="2293"/>
        <n v="629.02"/>
        <n v="2394"/>
        <n v="1908"/>
        <n v="267"/>
        <n v="1206"/>
        <n v="1536"/>
        <n v="400"/>
        <n v="590"/>
        <n v="355"/>
        <n v="652"/>
        <n v="1803"/>
        <n v="568.01"/>
        <n v="2317"/>
        <n v="377"/>
        <n v="2403"/>
        <n v="345"/>
        <n v="211"/>
        <n v="242"/>
        <n v="298"/>
        <n v="390"/>
        <n v="272"/>
        <n v="2469"/>
        <n v="201"/>
        <n v="867"/>
        <n v="525.01"/>
        <n v="297"/>
        <n v="1041"/>
        <n v="2447"/>
        <n v="2261"/>
        <n v="2362"/>
        <n v="1042"/>
        <n v="747"/>
        <n v="559"/>
        <n v="465"/>
        <n v="745"/>
        <n v="3463"/>
        <n v="370"/>
        <n v="1643"/>
        <n v="1609"/>
        <n v="451"/>
        <n v="898"/>
        <n v="505"/>
        <n v="3025"/>
        <n v="1607"/>
        <n v="804"/>
        <n v="508"/>
        <n v="2319"/>
        <n v="546"/>
        <n v="1652"/>
        <n v="3604"/>
        <n v="622"/>
        <n v="82"/>
        <n v="399"/>
        <n v="3730"/>
        <n v="619"/>
        <n v="840"/>
        <n v="1004"/>
        <n v="700"/>
        <n v="438"/>
        <n v="273"/>
        <n v="725"/>
        <n v="310"/>
        <n v="653"/>
        <n v="564"/>
        <n v="3736"/>
        <n v="902"/>
        <n v="3707"/>
        <n v="500"/>
        <n v="194"/>
        <n v="3515"/>
        <n v="831"/>
        <n v="500.01"/>
        <n v="3349"/>
        <n v="467"/>
        <n v="542"/>
        <n v="3149"/>
        <n v="2104"/>
        <n v="2028"/>
        <n v="496.01"/>
        <n v="306"/>
        <n v="519"/>
        <n v="1654"/>
        <n v="1653"/>
        <n v="1037"/>
        <n v="540.01"/>
        <n v="233"/>
        <n v="1661"/>
        <n v="3732"/>
        <n v="3491"/>
        <n v="626"/>
        <n v="2575"/>
        <n v="3571"/>
        <n v="568"/>
        <n v="3038"/>
        <n v="3711"/>
        <n v="3683"/>
        <n v="1011"/>
        <n v="2353"/>
        <n v="3206"/>
        <n v="41"/>
        <n v="1901"/>
        <n v="411"/>
        <n v="21325"/>
        <n v="337"/>
        <n v="3138"/>
        <n v="2805"/>
        <n v="444"/>
        <n v="3797.01"/>
        <n v="553.01"/>
        <n v="1036"/>
        <n v="470"/>
        <n v="1162"/>
        <n v="3258"/>
        <n v="2985"/>
        <n v="422"/>
        <n v="715"/>
        <n v="3473"/>
        <n v="91"/>
        <n v="1016"/>
        <n v="13377"/>
        <n v="2770"/>
        <n v="3387"/>
        <n v="1040"/>
        <n v="1023"/>
        <n v="2581"/>
        <n v="517"/>
        <n v="3579"/>
        <n v="1228"/>
        <n v="89"/>
        <n v="543"/>
        <n v="596"/>
        <n v="1096"/>
        <n v="2587"/>
        <n v="2624"/>
        <n v="2635"/>
        <n v="1157"/>
        <n v="3411"/>
        <n v="485"/>
        <n v="575"/>
        <n v="494"/>
        <n v="691"/>
        <n v="125"/>
        <n v="2514"/>
        <n v="5143"/>
        <n v="551"/>
        <n v="1105"/>
        <n v="397"/>
        <n v="2692"/>
        <n v="1019"/>
        <n v="21532"/>
        <n v="2631"/>
        <n v="49106"/>
        <n v="2913"/>
        <n v="3433"/>
        <n v="821"/>
        <n v="3306"/>
        <n v="4353"/>
        <n v="2995"/>
        <n v="175"/>
        <n v="980"/>
        <n v="4874"/>
        <n v="221"/>
        <n v="3642.01"/>
        <n v="545"/>
        <n v="262"/>
        <n v="970"/>
        <n v="489.01"/>
        <n v="16"/>
        <n v="164"/>
        <n v="1525"/>
        <n v="2333"/>
        <n v="3504"/>
        <n v="3467"/>
        <n v="311"/>
        <n v="2301"/>
        <n v="874"/>
        <n v="3942"/>
        <n v="364"/>
        <n v="2367"/>
        <n v="1199"/>
        <n v="21"/>
        <n v="2901"/>
        <n v="1085"/>
        <n v="247"/>
        <n v="3368"/>
        <n v="2337"/>
        <n v="2652"/>
        <n v="878"/>
        <n v="908"/>
        <n v="394"/>
        <n v="2160"/>
        <n v="317"/>
        <n v="3366"/>
        <n v="3389"/>
        <n v="1143"/>
        <n v="1107"/>
        <n v="200"/>
        <n v="3145"/>
        <n v="1800"/>
        <n v="3282"/>
        <n v="3281"/>
        <n v="3295"/>
        <n v="1192"/>
        <n v="21319"/>
        <n v="978.01"/>
        <n v="4930"/>
        <n v="2762"/>
        <n v="2956"/>
        <n v="2760"/>
        <n v="2682"/>
        <n v="855"/>
        <n v="2690"/>
        <n v="2379"/>
        <n v="847"/>
        <n v="21370"/>
        <n v="924"/>
        <n v="35"/>
        <n v="556"/>
        <n v="1108"/>
        <n v="3021"/>
        <n v="959"/>
        <n v="490"/>
        <n v="2674"/>
        <n v="4030"/>
        <n v="984"/>
        <n v="116"/>
        <n v="885"/>
        <n v="1112"/>
        <n v="2897"/>
        <n v="405"/>
        <n v="3502"/>
        <n v="448.01"/>
        <n v="1044"/>
        <n v="1091"/>
        <n v="2731"/>
        <n v="3705.01"/>
        <n v="2706.01"/>
        <n v="81"/>
        <n v="2716"/>
        <n v="489"/>
        <n v="2302"/>
        <n v="3608"/>
        <n v="3572"/>
        <n v="99"/>
        <n v="2279"/>
        <n v="483"/>
        <n v="880"/>
        <n v="1184"/>
        <n v="3158"/>
        <n v="2474"/>
        <n v="1191"/>
        <n v="1121"/>
        <n v="1492"/>
        <n v="1048"/>
        <n v="3384"/>
        <n v="613"/>
        <n v="3176"/>
        <n v="3355"/>
        <n v="2700"/>
        <n v="3137"/>
        <n v="5248"/>
        <n v="235"/>
        <n v="2381"/>
        <n v="1503"/>
        <n v="49117"/>
        <n v="251"/>
        <n v="859"/>
        <n v="7"/>
        <n v="3039"/>
        <n v="1285"/>
        <n v="2769"/>
        <n v="431"/>
        <n v="3675"/>
        <n v="856"/>
        <n v="1213"/>
        <n v="738"/>
        <n v="5259"/>
        <n v="408"/>
        <n v="976"/>
        <n v="7268"/>
        <n v="8854"/>
        <n v="7098"/>
        <n v="7746"/>
        <n v="7650"/>
        <n v="7050"/>
        <n v="8867"/>
        <n v="9011"/>
        <n v="7541"/>
        <n v="7425.01"/>
        <n v="7345"/>
        <n v="1419"/>
        <n v="7845"/>
        <n v="7144"/>
        <n v="8382"/>
        <n v="8480"/>
        <n v="7684"/>
        <n v="7728"/>
        <n v="7324"/>
        <n v="9088"/>
        <n v="6813"/>
        <n v="9091"/>
        <n v="8858"/>
        <n v="8965"/>
        <n v="8862"/>
        <n v="8280"/>
        <n v="1558"/>
        <n v="8812"/>
        <n v="1058"/>
        <n v="7362"/>
        <n v="1562"/>
        <n v="8961"/>
        <n v="1050"/>
        <n v="8643"/>
        <n v="1055"/>
        <n v="1123"/>
        <n v="7358"/>
        <n v="679"/>
        <n v="432"/>
        <n v="658"/>
        <n v="686"/>
        <m/>
        <n v="1251"/>
        <n v="3318"/>
        <n v="3192"/>
        <n v="782"/>
        <n v="7969"/>
        <n v="2617"/>
        <n v="2227"/>
        <n v="1586"/>
        <n v="1261"/>
        <n v="2365"/>
        <n v="87"/>
        <n v="225"/>
        <n v="657"/>
        <n v="455"/>
        <n v="789"/>
        <n v="8882"/>
        <n v="1141"/>
        <n v="3689"/>
        <n v="3177"/>
        <n v="599"/>
        <n v="2204"/>
        <n v="1671"/>
        <n v="3638"/>
        <n v="1283"/>
        <n v="146"/>
        <n v="602"/>
        <n v="537"/>
        <n v="492"/>
        <n v="3591"/>
        <n v="428"/>
        <n v="56"/>
        <n v="429"/>
        <n v="97"/>
        <n v="2500"/>
        <n v="8460"/>
        <n v="8137"/>
        <n v="1236"/>
        <n v="2315"/>
        <n v="246"/>
        <n v="658.01"/>
        <n v="2776"/>
        <n v="548"/>
        <n v="1244"/>
        <n v="2264"/>
        <n v="810"/>
        <n v="2398"/>
        <n v="401"/>
        <n v="9029"/>
        <n v="434"/>
        <n v="617"/>
        <n v="180404"/>
        <n v="4892"/>
        <n v="554"/>
        <n v="1971"/>
        <n v="338"/>
        <n v="882"/>
        <n v="135"/>
        <n v="307"/>
        <n v="2103"/>
        <n v="275"/>
        <n v="884"/>
        <n v="3848.01"/>
        <n v="217"/>
        <n v="2765"/>
        <n v="1203"/>
        <n v="185"/>
        <n v="627"/>
        <n v="343"/>
        <n v="3108"/>
        <n v="3809.01"/>
        <n v="5067"/>
        <n v="2990"/>
        <n v="633"/>
        <n v="570"/>
        <n v="3455"/>
        <n v="236"/>
        <n v="2872"/>
        <n v="571"/>
        <n v="117"/>
        <n v="4"/>
        <n v="962"/>
        <n v="347"/>
        <n v="1032"/>
        <n v="573"/>
        <n v="1424"/>
        <n v="511"/>
        <n v="381"/>
        <n v="447"/>
        <n v="480"/>
        <n v="410505"/>
        <n v="2589"/>
        <n v="220606"/>
        <n v="842"/>
      </sharedItems>
    </cacheField>
    <cacheField name="Registro">
      <sharedItems containsBlank="1" containsMixedTypes="1" containsNumber="1" containsInteger="1" count="320">
        <n v="66738"/>
        <n v="60758"/>
        <n v="65170"/>
        <n v="63198"/>
        <n v="64804"/>
        <n v="65972"/>
        <n v="72108"/>
        <n v="55840"/>
        <n v="55512"/>
        <s v=" "/>
        <n v="65820"/>
        <n v="56550"/>
        <n v="60413"/>
        <n v="55450"/>
        <n v="55739"/>
        <n v="60428"/>
        <n v="65853"/>
        <n v="55839"/>
        <n v="64191"/>
        <n v="54845"/>
        <n v="57303"/>
        <n v="65169"/>
        <n v="57754"/>
        <n v="57035"/>
        <n v="60444"/>
        <n v="66743"/>
        <n v="68647"/>
        <n v="59391"/>
        <n v="58540"/>
        <n v="61404"/>
        <n v="69479"/>
        <n v="63191"/>
        <n v="61417"/>
        <n v="66475"/>
        <n v="65981"/>
        <n v="59038"/>
        <n v="65265"/>
        <n v="66742"/>
        <n v="67702"/>
        <n v="90843"/>
        <n v="61399"/>
        <n v="58884"/>
        <n v="56538"/>
        <n v="70234"/>
        <n v="60967"/>
        <n v="65383"/>
        <n v="60092"/>
        <n v="62134"/>
        <n v="69730"/>
        <n v="60102"/>
        <n v="65748"/>
        <n v="56049"/>
        <n v="64931"/>
        <n v="64770"/>
        <n v="52231"/>
        <n v="59390"/>
        <n v="55214"/>
        <n v="66731"/>
        <n v="65652"/>
        <n v="63735"/>
        <n v="52800"/>
        <n v="64377"/>
        <n v="77180"/>
        <n v="65745"/>
        <n v="65363"/>
        <n v="67478"/>
        <n v="61725"/>
        <n v="64768"/>
        <n v="59377"/>
        <n v="58746"/>
        <n v="54360"/>
        <n v="72305"/>
        <n v="55742"/>
        <n v="55611"/>
        <n v="72061"/>
        <n v="59401"/>
        <n v="63317"/>
        <n v="63053"/>
        <n v="65321"/>
        <n v="71105"/>
        <n v="71896"/>
        <n v="67628"/>
        <n v="71892"/>
        <n v="73491"/>
        <n v="65167"/>
        <n v="60436"/>
        <n v="59091"/>
        <n v="58354"/>
        <n v="73096"/>
        <n v="73310"/>
        <n v="70774"/>
        <n v="65973"/>
        <n v="59219"/>
        <n v="52228"/>
        <n v="58768"/>
        <n v="61673"/>
        <n v="74609"/>
        <n v="65954"/>
        <n v="52511"/>
        <n v="65213"/>
        <n v="71181"/>
        <n v="62152"/>
        <n v="94638"/>
        <n v="91817"/>
        <n v="53532"/>
        <n v="91812"/>
        <n v="67859"/>
        <n v="95103"/>
        <n v="74392"/>
        <n v="90957"/>
        <n v="90950"/>
        <n v="94209"/>
        <n v="84327"/>
        <n v="93187"/>
        <n v="83707"/>
        <n v="88120"/>
        <n v="86174"/>
        <n v="79971"/>
        <n v="80476"/>
        <n v="94769"/>
        <n v="82762"/>
        <n v="89074"/>
        <n v="85738"/>
        <n v="86609"/>
        <n v="88193"/>
        <n v="81411"/>
        <n v="92244"/>
        <n v="79961"/>
        <n v="93795"/>
        <n v="82204"/>
        <n v="93863"/>
        <n v="92243"/>
        <n v="86752"/>
        <n v="81425"/>
        <n v="84463"/>
        <n v="87908"/>
        <n v="88243"/>
        <n v="88323"/>
        <n v="82314"/>
        <n v="90439"/>
        <n v="86760"/>
        <n v="83266"/>
        <n v="86899"/>
        <n v="84309"/>
        <n v="92985"/>
        <n v="84459"/>
        <n v="78441"/>
        <n v="81635"/>
        <n v="81775"/>
        <n v="93061"/>
        <n v="84859"/>
        <n v="80951"/>
        <n v="88179"/>
        <n v="86754"/>
        <n v="92010"/>
        <n v="79482"/>
        <n v="85264"/>
        <n v="88109"/>
        <n v="85761"/>
        <n v="94627"/>
        <n v="87539"/>
        <n v="83263"/>
        <n v="91247"/>
        <n v="88111"/>
        <n v="89628"/>
        <n v="94639"/>
        <n v="92409"/>
        <n v="83264"/>
        <n v="86813"/>
        <n v="82531"/>
        <n v="83872"/>
        <n v="91240"/>
        <n v="80235"/>
        <n v="81039"/>
        <n v="83038"/>
        <n v="92045"/>
        <n v="92043"/>
        <n v="86101"/>
        <n v="86898"/>
        <n v="81880"/>
        <n v="94676"/>
        <n v="88116"/>
        <n v="90386"/>
        <n v="84608"/>
        <n v="93079"/>
        <n v="79477"/>
        <n v="86095"/>
        <n v="77772"/>
        <n v="82307"/>
        <n v="84612"/>
        <n v="88214"/>
        <n v="90953"/>
        <n v="86308"/>
        <n v="89143"/>
        <n v="86559"/>
        <n v="88091"/>
        <n v="93887"/>
        <n v="92246"/>
        <n v="94654"/>
        <n v="90365"/>
        <n v="90111"/>
        <n v="85522"/>
        <n v="86628"/>
        <n v="93421"/>
        <n v="86906"/>
        <n v="92361"/>
        <n v="79217"/>
        <n v="86659"/>
        <n v="78791"/>
        <n v="95368"/>
        <n v="92052"/>
        <n v="85405"/>
        <n v="93185"/>
        <n v="94637"/>
        <n v="92534"/>
        <n v="92370"/>
        <n v="79748"/>
        <n v="88813"/>
        <n v="79786"/>
        <n v="3480"/>
        <n v="6444"/>
        <n v="3349"/>
        <n v="4837"/>
        <n v="3336"/>
        <n v="6465"/>
        <n v="6533"/>
        <n v="4530"/>
        <n v="3636"/>
        <n v="4875"/>
        <n v="3427"/>
        <n v="5745"/>
        <n v="7031"/>
        <n v="4763"/>
        <n v="4774"/>
        <n v="3544"/>
        <n v="6655"/>
        <n v="3199"/>
        <n v="6413"/>
        <n v="6555"/>
        <n v="6414"/>
        <n v="5571"/>
        <n v="3611"/>
        <s v="6528"/>
        <n v="4351"/>
        <m/>
        <n v="81474"/>
        <n v="81008"/>
        <n v="82500"/>
        <n v="84948"/>
        <n v="92245"/>
        <n v="66718"/>
        <n v="75345"/>
        <n v="60288"/>
        <n v="85696"/>
        <n v="5940"/>
        <n v="94649"/>
        <n v="68143"/>
        <n v="63739"/>
        <n v="8095"/>
        <n v="55743"/>
        <n v="60965"/>
        <n v="63203"/>
        <n v="8610"/>
        <n v="61408"/>
        <n v="6673"/>
        <n v="86701"/>
        <n v="68867"/>
        <n v="94674"/>
        <n v="7996"/>
        <n v="56548"/>
        <n v="59847"/>
        <n v="78357"/>
        <n v="64837"/>
        <n v="91810"/>
        <n v="60093"/>
        <n v="435"/>
        <n v="56515"/>
        <n v="88175"/>
        <n v="55816"/>
        <n v="5939"/>
        <n v="88082"/>
        <n v="87057"/>
        <n v="81229"/>
        <n v="55735"/>
        <n v="94658"/>
        <n v="4995"/>
        <n v="92048"/>
        <n v="59571"/>
        <n v="88202"/>
        <n v="63313"/>
        <n v="85778"/>
        <n v="548"/>
        <n v="62544"/>
        <n v="703"/>
        <n v="8253"/>
        <n v="60528"/>
        <n v="69461"/>
        <n v="69741"/>
        <n v="60470"/>
        <n v="66734"/>
        <n v="85524"/>
        <n v="8141"/>
        <n v="90793"/>
        <n v="94127"/>
        <n v="82331"/>
        <n v="93801"/>
        <n v="8670"/>
        <n v="361"/>
        <n v="8233"/>
        <n v="6537"/>
        <n v="6419"/>
        <n v="64575"/>
        <n v="56101"/>
        <n v="65829"/>
        <n v="67088"/>
        <n v="7997"/>
        <n v="81962"/>
        <n v="94668"/>
        <n v="5322"/>
        <n v="90822"/>
      </sharedItems>
    </cacheField>
    <cacheField name="Padre">
      <sharedItems containsMixedTypes="1" containsNumber="1" containsInteger="1"/>
    </cacheField>
    <cacheField name="Padre NAAB">
      <sharedItems containsMixedTypes="0"/>
    </cacheField>
    <cacheField name="Madre">
      <sharedItems containsMixedTypes="1" containsNumber="1"/>
    </cacheField>
    <cacheField name="Nacim">
      <sharedItems containsDate="1" containsMixedTypes="1"/>
    </cacheField>
    <cacheField name="Parto">
      <sharedItems containsDate="1" containsMixedTypes="1"/>
    </cacheField>
    <cacheField name="%Cons">
      <sharedItems containsMixedTypes="1" containsNumber="1"/>
    </cacheField>
    <cacheField name="DEO">
      <sharedItems containsMixedTypes="1" containsNumber="1" containsInteger="1"/>
    </cacheField>
    <cacheField name="PC305L">
      <sharedItems containsMixedTypes="1" containsNumber="1" containsInteger="1"/>
    </cacheField>
    <cacheField name="PTAL">
      <sharedItems containsMixedTypes="1" containsNumber="1"/>
    </cacheField>
    <cacheField name="RangoL">
      <sharedItems containsMixedTypes="1" containsNumber="1" containsInteger="1"/>
    </cacheField>
    <cacheField name="ConfL">
      <sharedItems containsMixedTypes="1" containsNumber="1"/>
    </cacheField>
    <cacheField name="LacL">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0:AH250" sheet="datos_MERITO"/>
  </cacheSource>
  <cacheFields count="34">
    <cacheField name="Zona">
      <sharedItems containsBlank="1" containsMixedTypes="0" count="9">
        <s v="bmh-p"/>
        <s v="bmh-mb"/>
        <s v="bp-mb"/>
        <s v="bmh-t"/>
        <s v="bmh-m"/>
        <s v="bh-p"/>
        <s v="bh-mb"/>
        <s v="bs-t"/>
        <m/>
      </sharedItems>
    </cacheField>
    <cacheField name="Grupo">
      <sharedItems containsBlank="1" containsMixedTypes="0" count="5">
        <s v="J8"/>
        <s v="HXJ"/>
        <s v="H8"/>
        <s v="G8"/>
        <m/>
      </sharedItems>
    </cacheField>
    <cacheField name="Raza">
      <sharedItems containsMixedTypes="0"/>
    </cacheField>
    <cacheField name="Finca">
      <sharedItems containsMixedTypes="1" containsNumber="1" containsInteger="1"/>
    </cacheField>
    <cacheField name="Vaca">
      <sharedItems containsString="0" containsBlank="1" containsMixedTypes="0" containsNumber="1" count="157">
        <n v="410"/>
        <n v="460"/>
        <n v="457"/>
        <n v="1537"/>
        <n v="160303"/>
        <n v="191"/>
        <n v="365"/>
        <n v="349"/>
        <n v="492"/>
        <n v="712"/>
        <n v="92"/>
        <n v="453"/>
        <n v="284"/>
        <n v="345"/>
        <n v="259"/>
        <n v="371"/>
        <n v="326"/>
        <n v="1182"/>
        <n v="1371"/>
        <n v="272"/>
        <n v="723"/>
        <n v="982"/>
        <n v="434"/>
        <n v="351"/>
        <n v="125"/>
        <n v="396"/>
        <n v="336"/>
        <n v="490303"/>
        <n v="30.04"/>
        <n v="488"/>
        <n v="449"/>
        <n v="432"/>
        <n v="949"/>
        <n v="348"/>
        <n v="368"/>
        <n v="483"/>
        <n v="452"/>
        <n v="122"/>
        <n v="281"/>
        <n v="221.01"/>
        <n v="370"/>
        <n v="459"/>
        <n v="409"/>
        <n v="490"/>
        <n v="237"/>
        <n v="359"/>
        <n v="387"/>
        <n v="103"/>
        <n v="29.02"/>
        <n v="333.01"/>
        <n v="312"/>
        <n v="1478"/>
        <n v="210"/>
        <n v="377"/>
        <n v="151"/>
        <n v="415"/>
        <n v="559"/>
        <n v="622"/>
        <n v="903"/>
        <n v="399"/>
        <n v="106.01"/>
        <n v="464"/>
        <n v="155"/>
        <n v="145.01"/>
        <n v="619"/>
        <n v="898"/>
        <n v="35.01"/>
        <n v="21319"/>
        <n v="218"/>
        <n v="116"/>
        <n v="315"/>
        <n v="2717"/>
        <n v="2690"/>
        <n v="264"/>
        <n v="551"/>
        <n v="175"/>
        <n v="104"/>
        <n v="1053"/>
        <n v="5063"/>
        <n v="279"/>
        <n v="546"/>
        <n v="241"/>
        <n v="838"/>
        <n v="30"/>
        <n v="408"/>
        <n v="815"/>
        <n v="224"/>
        <n v="2682"/>
        <n v="142"/>
        <n v="21325"/>
        <n v="242"/>
        <n v="2673"/>
        <n v="305"/>
        <n v="1064"/>
        <n v="2760"/>
        <n v="213"/>
        <n v="992"/>
        <n v="2728"/>
        <n v="197"/>
        <n v="206.03"/>
        <n v="21326"/>
        <n v="632"/>
        <n v="2608"/>
        <n v="1145"/>
        <n v="1150"/>
        <n v="543"/>
        <n v="991"/>
        <n v="2598"/>
        <n v="232"/>
        <n v="192"/>
        <n v="115"/>
        <n v="296"/>
        <n v="2784"/>
        <n v="1019"/>
        <n v="1192"/>
        <n v="2783"/>
        <n v="2711"/>
        <n v="1098"/>
        <n v="401"/>
        <n v="205"/>
        <n v="265"/>
        <n v="1011"/>
        <n v="549"/>
        <n v="247"/>
        <n v="1061"/>
        <n v="201"/>
        <n v="4930"/>
        <n v="187"/>
        <n v="297"/>
        <n v="253.01"/>
        <n v="780"/>
        <n v="2777"/>
        <n v="1208"/>
        <n v="570"/>
        <n v="924"/>
        <n v="545"/>
        <n v="337"/>
        <n v="267.01"/>
        <n v="2636"/>
        <n v="2771"/>
        <n v="287"/>
        <n v="1108"/>
        <n v="2759"/>
        <n v="221"/>
        <n v="2674"/>
        <n v="882"/>
        <n v="1058"/>
        <n v="180"/>
        <n v="200.01"/>
        <n v="337.02"/>
        <n v="1096"/>
        <n v="2780"/>
        <n v="1041"/>
        <n v="406.01"/>
        <n v="530"/>
        <n v="519"/>
        <m/>
      </sharedItems>
    </cacheField>
    <cacheField name="Registro">
      <sharedItems containsBlank="1" containsMixedTypes="1" containsNumber="1" containsInteger="1" count="138">
        <n v="64931"/>
        <n v="71895"/>
        <n v="71892"/>
        <s v=" "/>
        <n v="56333"/>
        <n v="70846"/>
        <n v="72108"/>
        <n v="64768"/>
        <n v="57267"/>
        <n v="56932"/>
        <n v="69598"/>
        <n v="67645"/>
        <n v="65666"/>
        <n v="65077"/>
        <n v="63191"/>
        <n v="63146"/>
        <n v="67084"/>
        <n v="65954"/>
        <n v="61975"/>
        <n v="59441"/>
        <n v="67088"/>
        <n v="64770"/>
        <n v="62190"/>
        <n v="52507"/>
        <n v="66859"/>
        <n v="58363"/>
        <n v="75363"/>
        <n v="68869"/>
        <n v="68853"/>
        <n v="72575"/>
        <n v="71002"/>
        <n v="69597"/>
        <n v="62222"/>
        <n v="67643"/>
        <n v="69115"/>
        <n v="71894"/>
        <n v="67707"/>
        <n v="75365"/>
        <n v="60906"/>
        <n v="69121"/>
        <n v="56938"/>
        <n v="71918"/>
        <n v="79355"/>
        <n v="69816"/>
        <n v="55450"/>
        <n v="57303"/>
        <n v="65973"/>
        <n v="62209"/>
        <n v="67711"/>
        <n v="68121"/>
        <n v="91817"/>
        <n v="53532"/>
        <n v="69175"/>
        <n v="61320"/>
        <n v="91812"/>
        <n v="94638"/>
        <n v="80235"/>
        <n v="88176"/>
        <n v="82307"/>
        <n v="96180"/>
        <n v="88315"/>
        <n v="86898"/>
        <n v="92011"/>
        <n v="86760"/>
        <n v="80821"/>
        <n v="81447"/>
        <n v="85692"/>
        <n v="86755"/>
        <n v="89622"/>
        <n v="84935"/>
        <n v="79748"/>
        <n v="86837"/>
        <n v="88182"/>
        <n v="86101"/>
        <n v="84592"/>
        <n v="79971"/>
        <n v="89623"/>
        <n v="86094"/>
        <n v="96171"/>
        <n v="81810"/>
        <n v="92043"/>
        <n v="88171"/>
        <n v="82019"/>
        <n v="89140"/>
        <n v="85734"/>
        <n v="79972"/>
        <n v="79943"/>
        <n v="85730"/>
        <n v="93463"/>
        <n v="83788"/>
        <n v="86815"/>
        <n v="86820"/>
        <n v="86752"/>
        <n v="82012"/>
        <n v="82188"/>
        <n v="89613"/>
        <n v="85731"/>
        <n v="82306"/>
        <n v="93809"/>
        <n v="84309"/>
        <n v="91240"/>
        <n v="93808"/>
        <n v="87050"/>
        <n v="83927"/>
        <n v="79741"/>
        <n v="85780"/>
        <n v="92012"/>
        <n v="83707"/>
        <n v="86758"/>
        <n v="89628"/>
        <n v="80532"/>
        <n v="85743"/>
        <n v="83038"/>
        <n v="97100"/>
        <n v="86043"/>
        <n v="93802"/>
        <n v="92530"/>
        <n v="89078"/>
        <n v="94676"/>
        <n v="86754"/>
        <n v="97109"/>
        <n v="84464"/>
        <n v="92891"/>
        <n v="93796"/>
        <n v="92897"/>
        <n v="84608"/>
        <n v="92042"/>
        <n v="88179"/>
        <n v="86095"/>
        <n v="94674"/>
        <n v="81452"/>
        <n v="85774"/>
        <n v="85737"/>
        <n v="93805"/>
        <n v="86243"/>
        <n v="4315"/>
        <n v="4443"/>
        <m/>
      </sharedItems>
    </cacheField>
    <cacheField name="Padre">
      <sharedItems containsMixedTypes="1" containsNumber="1" containsInteger="1"/>
    </cacheField>
    <cacheField name="Padre NAAB">
      <sharedItems containsMixedTypes="0"/>
    </cacheField>
    <cacheField name="Madre">
      <sharedItems containsMixedTypes="1" containsNumber="1"/>
    </cacheField>
    <cacheField name="Nacim">
      <sharedItems containsDate="1" containsMixedTypes="1"/>
    </cacheField>
    <cacheField name="Parto">
      <sharedItems containsDate="1" containsMixedTypes="1"/>
    </cacheField>
    <cacheField name="%Cons">
      <sharedItems containsMixedTypes="1" containsNumber="1"/>
    </cacheField>
    <cacheField name="DEO">
      <sharedItems containsMixedTypes="1" containsNumber="1" containsInteger="1"/>
    </cacheField>
    <cacheField name="PC305L">
      <sharedItems containsMixedTypes="1" containsNumber="1" containsInteger="1"/>
    </cacheField>
    <cacheField name="PTAL">
      <sharedItems containsMixedTypes="1" containsNumber="1"/>
    </cacheField>
    <cacheField name="RangoL">
      <sharedItems containsMixedTypes="1" containsNumber="1" containsInteger="1"/>
    </cacheField>
    <cacheField name="ConfL">
      <sharedItems containsMixedTypes="1" containsNumber="1"/>
    </cacheField>
    <cacheField name="LacL">
      <sharedItems containsMixedTypes="1" containsNumber="1" containsInteger="1"/>
    </cacheField>
    <cacheField name="PC305G">
      <sharedItems containsMixedTypes="1" containsNumber="1" containsInteger="1"/>
    </cacheField>
    <cacheField name="PTAG">
      <sharedItems containsMixedTypes="1" containsNumber="1"/>
    </cacheField>
    <cacheField name="ConfG">
      <sharedItems containsMixedTypes="1" containsNumber="1"/>
    </cacheField>
    <cacheField name="LacG">
      <sharedItems containsMixedTypes="1" containsNumber="1" containsInteger="1"/>
    </cacheField>
    <cacheField name="PC305P">
      <sharedItems containsMixedTypes="1" containsNumber="1" containsInteger="1"/>
    </cacheField>
    <cacheField name="PTAP">
      <sharedItems containsMixedTypes="1" containsNumber="1"/>
    </cacheField>
    <cacheField name="ConfP">
      <sharedItems containsMixedTypes="1" containsNumber="1"/>
    </cacheField>
    <cacheField name="LacP">
      <sharedItems containsMixedTypes="1" containsNumber="1" containsInteger="1"/>
    </cacheField>
    <cacheField name="DIAS_AB">
      <sharedItems containsMixedTypes="1" containsNumber="1" containsInteger="1"/>
    </cacheField>
    <cacheField name="PTADA">
      <sharedItems containsMixedTypes="1" containsNumber="1"/>
    </cacheField>
    <cacheField name="ConfDA">
      <sharedItems containsMixedTypes="1" containsNumber="1"/>
    </cacheField>
    <cacheField name="nDA">
      <sharedItems containsMixedTypes="1" containsNumber="1" containsInteger="1"/>
    </cacheField>
    <cacheField name="VP">
      <sharedItems containsMixedTypes="1" containsNumber="1"/>
    </cacheField>
    <cacheField name="PTAVP">
      <sharedItems containsMixedTypes="1" containsNumber="1"/>
    </cacheField>
    <cacheField name="ConfVP">
      <sharedItems containsMixedTypes="1" containsNumber="1"/>
    </cacheField>
    <cacheField name="$MER">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I955" firstHeaderRow="1" firstDataRow="2" firstDataCol="1"/>
  <pivotFields count="18">
    <pivotField axis="axisRow" showAll="0">
      <items count="10">
        <item x="4"/>
        <item x="0"/>
        <item x="7"/>
        <item x="3"/>
        <item x="2"/>
        <item x="1"/>
        <item x="5"/>
        <item x="6"/>
        <item h="1" x="8"/>
        <item t="default"/>
      </items>
    </pivotField>
    <pivotField axis="axisCol" showAll="0">
      <items count="9">
        <item x="6"/>
        <item x="2"/>
        <item x="1"/>
        <item x="3"/>
        <item x="0"/>
        <item x="5"/>
        <item x="4"/>
        <item h="1" x="7"/>
        <item t="default"/>
      </items>
    </pivotField>
    <pivotField showAll="0"/>
    <pivotField showAll="0"/>
    <pivotField axis="axisRow" showAll="0">
      <items count="549">
        <item m="1" x="534"/>
        <item x="301"/>
        <item x="314"/>
        <item x="233"/>
        <item x="65"/>
        <item m="1" x="485"/>
        <item x="12"/>
        <item x="371"/>
        <item x="185"/>
        <item m="1" x="465"/>
        <item x="262"/>
        <item x="251"/>
        <item x="30"/>
        <item m="1" x="487"/>
        <item x="377"/>
        <item m="1" x="533"/>
        <item x="275"/>
        <item x="9"/>
        <item m="1" x="511"/>
        <item m="1" x="479"/>
        <item x="101"/>
        <item x="302"/>
        <item x="292"/>
        <item x="113"/>
        <item m="1" x="520"/>
        <item x="330"/>
        <item x="29"/>
        <item x="150"/>
        <item x="83"/>
        <item m="1" x="517"/>
        <item x="94"/>
        <item x="295"/>
        <item m="1" x="466"/>
        <item m="1" x="530"/>
        <item x="151"/>
        <item m="1" x="493"/>
        <item x="317"/>
        <item x="27"/>
        <item x="75"/>
        <item x="298"/>
        <item x="154"/>
        <item m="1" x="514"/>
        <item x="97"/>
        <item x="152"/>
        <item m="1" x="512"/>
        <item x="307"/>
        <item x="125"/>
        <item x="325"/>
        <item x="3"/>
        <item x="237"/>
        <item m="1" x="509"/>
        <item m="1" x="522"/>
        <item x="149"/>
        <item x="15"/>
        <item m="1" x="536"/>
        <item x="82"/>
        <item x="142"/>
        <item x="8"/>
        <item x="5"/>
        <item m="1" x="541"/>
        <item x="153"/>
        <item x="92"/>
        <item x="280"/>
        <item x="186"/>
        <item x="140"/>
        <item m="1" x="501"/>
        <item x="363"/>
        <item x="235"/>
        <item x="248"/>
        <item m="1" x="484"/>
        <item m="1" x="486"/>
        <item x="451"/>
        <item m="1" x="503"/>
        <item x="34"/>
        <item x="192"/>
        <item x="240"/>
        <item m="1" x="542"/>
        <item x="365"/>
        <item x="173"/>
        <item m="1" x="468"/>
        <item x="36"/>
        <item x="129"/>
        <item x="127"/>
        <item x="167"/>
        <item x="207"/>
        <item x="244"/>
        <item x="60"/>
        <item m="1" x="543"/>
        <item x="379"/>
        <item x="271"/>
        <item x="355"/>
        <item m="1" x="482"/>
        <item x="273"/>
        <item x="205"/>
        <item x="175"/>
        <item x="110"/>
        <item x="24"/>
        <item x="7"/>
        <item x="179"/>
        <item m="1" x="540"/>
        <item x="259"/>
        <item m="1" x="481"/>
        <item x="218"/>
        <item x="263"/>
        <item x="13"/>
        <item m="1" x="496"/>
        <item x="278"/>
        <item x="242"/>
        <item m="1" x="507"/>
        <item x="98"/>
        <item x="102"/>
        <item x="166"/>
        <item x="197"/>
        <item x="226"/>
        <item x="145"/>
        <item m="1" x="528"/>
        <item m="1" x="532"/>
        <item x="70"/>
        <item m="1" x="538"/>
        <item x="272"/>
        <item x="76"/>
        <item x="119"/>
        <item x="141"/>
        <item x="264"/>
        <item m="1" x="474"/>
        <item m="1" x="480"/>
        <item m="1" x="504"/>
        <item x="188"/>
        <item x="184"/>
        <item x="223"/>
        <item m="1" x="521"/>
        <item x="32"/>
        <item x="2"/>
        <item m="1" x="527"/>
        <item x="132"/>
        <item x="25"/>
        <item x="196"/>
        <item x="17"/>
        <item m="1" x="467"/>
        <item x="452"/>
        <item m="1" x="494"/>
        <item x="40"/>
        <item x="39"/>
        <item x="450"/>
        <item x="453"/>
        <item x="274"/>
        <item x="191"/>
        <item x="249"/>
        <item x="194"/>
        <item x="63"/>
        <item x="168"/>
        <item m="1" x="458"/>
        <item m="1" x="469"/>
        <item m="1" x="499"/>
        <item x="204"/>
        <item m="1" x="547"/>
        <item x="347"/>
        <item x="344"/>
        <item x="309"/>
        <item x="321"/>
        <item x="380"/>
        <item m="1" x="510"/>
        <item m="1" x="515"/>
        <item x="360"/>
        <item x="199"/>
        <item x="73"/>
        <item x="45"/>
        <item x="354"/>
        <item m="1" x="535"/>
        <item x="338"/>
        <item x="293"/>
        <item x="190"/>
        <item x="230"/>
        <item x="252"/>
        <item x="282"/>
        <item x="257"/>
        <item m="1" x="537"/>
        <item x="243"/>
        <item x="256"/>
        <item x="160"/>
        <item x="164"/>
        <item x="366"/>
        <item x="387"/>
        <item x="445"/>
        <item x="447"/>
        <item x="441"/>
        <item x="1"/>
        <item x="316"/>
        <item x="367"/>
        <item x="279"/>
        <item x="329"/>
        <item x="352"/>
        <item x="361"/>
        <item m="1" x="471"/>
        <item x="20"/>
        <item x="328"/>
        <item x="269"/>
        <item x="245"/>
        <item x="33"/>
        <item x="381"/>
        <item x="313"/>
        <item m="1" x="519"/>
        <item x="138"/>
        <item x="4"/>
        <item x="131"/>
        <item m="1" x="491"/>
        <item m="1" x="497"/>
        <item m="1" x="455"/>
        <item m="1" x="463"/>
        <item x="10"/>
        <item m="1" x="478"/>
        <item x="23"/>
        <item x="128"/>
        <item x="424"/>
        <item m="1" x="539"/>
        <item x="28"/>
        <item x="48"/>
        <item x="86"/>
        <item x="19"/>
        <item x="115"/>
        <item x="386"/>
        <item x="16"/>
        <item x="303"/>
        <item x="64"/>
        <item x="439"/>
        <item x="443"/>
        <item x="99"/>
        <item m="1" x="462"/>
        <item x="177"/>
        <item x="172"/>
        <item x="112"/>
        <item x="44"/>
        <item x="171"/>
        <item x="182"/>
        <item x="216"/>
        <item x="215"/>
        <item x="220"/>
        <item m="1" x="476"/>
        <item x="104"/>
        <item x="11"/>
        <item x="47"/>
        <item x="41"/>
        <item x="130"/>
        <item x="332"/>
        <item x="89"/>
        <item x="123"/>
        <item x="234"/>
        <item m="1" x="508"/>
        <item x="211"/>
        <item m="1" x="513"/>
        <item x="210"/>
        <item x="52"/>
        <item x="324"/>
        <item m="1" x="475"/>
        <item m="1" x="461"/>
        <item x="21"/>
        <item x="162"/>
        <item x="114"/>
        <item m="1" x="498"/>
        <item x="35"/>
        <item x="96"/>
        <item x="308"/>
        <item x="374"/>
        <item m="1" x="492"/>
        <item x="109"/>
        <item x="180"/>
        <item x="85"/>
        <item x="42"/>
        <item x="304"/>
        <item x="319"/>
        <item x="121"/>
        <item x="111"/>
        <item x="231"/>
        <item x="14"/>
        <item x="163"/>
        <item m="1" x="464"/>
        <item x="312"/>
        <item x="71"/>
        <item x="346"/>
        <item x="396"/>
        <item x="22"/>
        <item x="66"/>
        <item x="135"/>
        <item m="1" x="500"/>
        <item x="74"/>
        <item x="46"/>
        <item x="51"/>
        <item x="43"/>
        <item x="383"/>
        <item x="91"/>
        <item x="81"/>
        <item m="1" x="488"/>
        <item x="93"/>
        <item x="276"/>
        <item x="69"/>
        <item x="258"/>
        <item x="266"/>
        <item m="1" x="545"/>
        <item x="87"/>
        <item m="1" x="460"/>
        <item x="0"/>
        <item x="57"/>
        <item x="284"/>
        <item x="268"/>
        <item x="37"/>
        <item x="38"/>
        <item x="356"/>
        <item x="343"/>
        <item x="345"/>
        <item x="281"/>
        <item x="392"/>
        <item x="372"/>
        <item x="368"/>
        <item x="342"/>
        <item x="340"/>
        <item m="1" x="518"/>
        <item x="404"/>
        <item x="254"/>
        <item m="1" x="495"/>
        <item m="1" x="531"/>
        <item x="315"/>
        <item x="286"/>
        <item x="341"/>
        <item x="247"/>
        <item m="1" x="526"/>
        <item m="1" x="523"/>
        <item x="393"/>
        <item x="238"/>
        <item x="331"/>
        <item x="382"/>
        <item m="1" x="473"/>
        <item x="68"/>
        <item m="1" x="457"/>
        <item x="232"/>
        <item x="246"/>
        <item x="334"/>
        <item x="333"/>
        <item x="335"/>
        <item x="289"/>
        <item x="116"/>
        <item m="1" x="456"/>
        <item x="206"/>
        <item x="391"/>
        <item x="326"/>
        <item x="318"/>
        <item x="388"/>
        <item x="255"/>
        <item x="327"/>
        <item x="78"/>
        <item x="270"/>
        <item x="287"/>
        <item m="1" x="529"/>
        <item x="169"/>
        <item x="306"/>
        <item x="250"/>
        <item x="222"/>
        <item x="364"/>
        <item x="305"/>
        <item x="203"/>
        <item x="225"/>
        <item x="260"/>
        <item m="1" x="483"/>
        <item x="183"/>
        <item x="79"/>
        <item m="1" x="477"/>
        <item x="296"/>
        <item m="1" x="472"/>
        <item x="369"/>
        <item x="200"/>
        <item x="221"/>
        <item x="241"/>
        <item m="1" x="524"/>
        <item m="1" x="516"/>
        <item x="290"/>
        <item x="294"/>
        <item m="1" x="506"/>
        <item m="1" x="525"/>
        <item x="433"/>
        <item x="418"/>
        <item x="415"/>
        <item x="413"/>
        <item x="431"/>
        <item x="423"/>
        <item x="449"/>
        <item x="442"/>
        <item x="422"/>
        <item x="421"/>
        <item x="417"/>
        <item x="429"/>
        <item x="430"/>
        <item x="416"/>
        <item m="1" x="459"/>
        <item m="1" x="490"/>
        <item x="427"/>
        <item m="1" x="489"/>
        <item x="428"/>
        <item x="446"/>
        <item x="440"/>
        <item x="414"/>
        <item x="435"/>
        <item x="419"/>
        <item m="1" x="470"/>
        <item x="444"/>
        <item x="436"/>
        <item x="420"/>
        <item m="1" x="502"/>
        <item x="432"/>
        <item x="434"/>
        <item x="253"/>
        <item x="54"/>
        <item x="236"/>
        <item x="348"/>
        <item x="122"/>
        <item x="285"/>
        <item x="398"/>
        <item x="106"/>
        <item m="1" x="505"/>
        <item x="95"/>
        <item m="1" x="546"/>
        <item x="55"/>
        <item m="1" x="544"/>
        <item x="100"/>
        <item x="77"/>
        <item x="454"/>
        <item x="6"/>
        <item x="18"/>
        <item x="26"/>
        <item x="31"/>
        <item x="49"/>
        <item x="50"/>
        <item x="53"/>
        <item x="56"/>
        <item x="58"/>
        <item x="59"/>
        <item x="61"/>
        <item x="62"/>
        <item x="67"/>
        <item x="72"/>
        <item x="80"/>
        <item x="84"/>
        <item x="88"/>
        <item x="90"/>
        <item x="103"/>
        <item x="105"/>
        <item x="107"/>
        <item x="108"/>
        <item x="117"/>
        <item x="118"/>
        <item x="120"/>
        <item x="124"/>
        <item x="126"/>
        <item x="133"/>
        <item x="134"/>
        <item x="136"/>
        <item x="137"/>
        <item x="139"/>
        <item x="143"/>
        <item x="144"/>
        <item x="146"/>
        <item x="147"/>
        <item x="148"/>
        <item x="155"/>
        <item x="156"/>
        <item x="157"/>
        <item x="158"/>
        <item x="159"/>
        <item x="161"/>
        <item x="165"/>
        <item x="170"/>
        <item x="174"/>
        <item x="176"/>
        <item x="178"/>
        <item x="181"/>
        <item x="187"/>
        <item x="189"/>
        <item x="193"/>
        <item x="195"/>
        <item x="198"/>
        <item x="201"/>
        <item x="202"/>
        <item x="208"/>
        <item x="209"/>
        <item x="212"/>
        <item x="213"/>
        <item x="214"/>
        <item x="217"/>
        <item x="219"/>
        <item x="224"/>
        <item x="227"/>
        <item x="228"/>
        <item x="229"/>
        <item x="239"/>
        <item x="261"/>
        <item x="265"/>
        <item x="267"/>
        <item x="277"/>
        <item x="283"/>
        <item x="288"/>
        <item x="291"/>
        <item x="297"/>
        <item x="299"/>
        <item x="300"/>
        <item x="310"/>
        <item x="311"/>
        <item x="320"/>
        <item x="322"/>
        <item x="323"/>
        <item x="336"/>
        <item x="337"/>
        <item x="339"/>
        <item x="349"/>
        <item x="350"/>
        <item x="351"/>
        <item x="353"/>
        <item x="357"/>
        <item x="358"/>
        <item x="359"/>
        <item x="362"/>
        <item x="370"/>
        <item x="373"/>
        <item x="375"/>
        <item x="376"/>
        <item x="378"/>
        <item x="384"/>
        <item x="385"/>
        <item x="389"/>
        <item x="390"/>
        <item x="394"/>
        <item x="395"/>
        <item x="397"/>
        <item x="399"/>
        <item x="400"/>
        <item x="401"/>
        <item x="402"/>
        <item x="403"/>
        <item x="405"/>
        <item x="406"/>
        <item x="407"/>
        <item x="408"/>
        <item x="409"/>
        <item x="410"/>
        <item x="411"/>
        <item x="412"/>
        <item x="425"/>
        <item x="426"/>
        <item x="437"/>
        <item x="438"/>
        <item x="448"/>
        <item t="default"/>
      </items>
    </pivotField>
    <pivotField axis="axisRow" showAll="0">
      <items count="321">
        <item m="1" x="307"/>
        <item m="1" x="275"/>
        <item m="1" x="291"/>
        <item m="1" x="293"/>
        <item x="236"/>
        <item x="223"/>
        <item x="221"/>
        <item x="219"/>
        <item x="234"/>
        <item x="227"/>
        <item x="226"/>
        <item x="232"/>
        <item x="233"/>
        <item x="222"/>
        <item m="1" x="285"/>
        <item m="1" x="318"/>
        <item x="230"/>
        <item m="1" x="279"/>
        <item m="1" x="254"/>
        <item x="237"/>
        <item m="1" x="310"/>
        <item x="220"/>
        <item x="224"/>
        <item x="225"/>
        <item m="1" x="309"/>
        <item x="238"/>
        <item x="235"/>
        <item m="1" x="264"/>
        <item m="1" x="268"/>
        <item m="1" x="315"/>
        <item m="1" x="258"/>
        <item m="1" x="301"/>
        <item m="1" x="308"/>
        <item m="1" x="294"/>
        <item m="1" x="262"/>
        <item m="1" x="306"/>
        <item x="93"/>
        <item x="54"/>
        <item x="98"/>
        <item x="60"/>
        <item x="104"/>
        <item x="70"/>
        <item x="19"/>
        <item x="56"/>
        <item x="13"/>
        <item x="8"/>
        <item x="73"/>
        <item m="1" x="283"/>
        <item x="14"/>
        <item x="72"/>
        <item m="1" x="259"/>
        <item m="1" x="278"/>
        <item x="17"/>
        <item x="7"/>
        <item x="51"/>
        <item m="1" x="312"/>
        <item m="1" x="276"/>
        <item x="42"/>
        <item m="1" x="269"/>
        <item x="11"/>
        <item x="23"/>
        <item x="20"/>
        <item x="22"/>
        <item x="28"/>
        <item x="69"/>
        <item x="41"/>
        <item x="35"/>
        <item x="86"/>
        <item x="92"/>
        <item x="68"/>
        <item x="55"/>
        <item m="1" x="287"/>
        <item m="1" x="270"/>
        <item x="46"/>
        <item m="1" x="274"/>
        <item x="49"/>
        <item m="1" x="252"/>
        <item x="12"/>
        <item x="15"/>
        <item x="85"/>
        <item x="24"/>
        <item m="1" x="298"/>
        <item m="1" x="295"/>
        <item x="1"/>
        <item m="1" x="260"/>
        <item x="44"/>
        <item x="40"/>
        <item x="29"/>
        <item m="1" x="263"/>
        <item x="32"/>
        <item x="95"/>
        <item x="66"/>
        <item m="1" x="292"/>
        <item x="77"/>
        <item x="3"/>
        <item m="1" x="261"/>
        <item m="1" x="289"/>
        <item x="76"/>
        <item x="59"/>
        <item m="1" x="257"/>
        <item x="18"/>
        <item x="61"/>
        <item m="1" x="311"/>
        <item x="53"/>
        <item x="4"/>
        <item m="1" x="272"/>
        <item x="21"/>
        <item x="2"/>
        <item x="36"/>
        <item x="78"/>
        <item x="45"/>
        <item x="63"/>
        <item x="50"/>
        <item x="10"/>
        <item m="1" x="313"/>
        <item x="16"/>
        <item x="5"/>
        <item x="33"/>
        <item m="1" x="250"/>
        <item m="1" x="299"/>
        <item x="0"/>
        <item x="37"/>
        <item x="25"/>
        <item m="1" x="314"/>
        <item x="65"/>
        <item x="81"/>
        <item m="1" x="256"/>
        <item x="26"/>
        <item m="1" x="266"/>
        <item m="1" x="296"/>
        <item x="30"/>
        <item x="48"/>
        <item m="1" x="297"/>
        <item x="90"/>
        <item x="82"/>
        <item x="80"/>
        <item x="71"/>
        <item x="89"/>
        <item x="83"/>
        <item m="1" x="251"/>
        <item x="62"/>
        <item m="1" x="271"/>
        <item x="185"/>
        <item x="118"/>
        <item m="1" x="246"/>
        <item x="173"/>
        <item m="1" x="282"/>
        <item m="1" x="245"/>
        <item x="147"/>
        <item x="148"/>
        <item x="179"/>
        <item m="1" x="316"/>
        <item x="138"/>
        <item m="1" x="247"/>
        <item x="120"/>
        <item x="161"/>
        <item x="141"/>
        <item x="114"/>
        <item x="143"/>
        <item x="145"/>
        <item x="134"/>
        <item x="183"/>
        <item x="189"/>
        <item x="150"/>
        <item m="1" x="248"/>
        <item x="211"/>
        <item x="201"/>
        <item m="1" x="300"/>
        <item m="1" x="253"/>
        <item x="122"/>
        <item x="158"/>
        <item m="1" x="290"/>
        <item x="186"/>
        <item x="116"/>
        <item x="192"/>
        <item x="123"/>
        <item x="202"/>
        <item x="132"/>
        <item x="140"/>
        <item x="168"/>
        <item x="178"/>
        <item x="142"/>
        <item x="204"/>
        <item m="1" x="281"/>
        <item x="135"/>
        <item m="1" x="280"/>
        <item x="157"/>
        <item x="163"/>
        <item x="115"/>
        <item m="1" x="277"/>
        <item x="152"/>
        <item x="124"/>
        <item m="1" x="288"/>
        <item x="136"/>
        <item x="137"/>
        <item x="217"/>
        <item x="121"/>
        <item x="193"/>
        <item x="164"/>
        <item m="1" x="302"/>
        <item m="1" x="319"/>
        <item x="110"/>
        <item x="191"/>
        <item x="109"/>
        <item x="162"/>
        <item m="1" x="273"/>
        <item x="105"/>
        <item x="103"/>
        <item x="176"/>
        <item x="175"/>
        <item m="1" x="286"/>
        <item x="210"/>
        <item x="131"/>
        <item x="126"/>
        <item m="1" x="249"/>
        <item x="197"/>
        <item x="128"/>
        <item m="1" x="305"/>
        <item m="1" x="303"/>
        <item x="159"/>
        <item x="165"/>
        <item m="1" x="255"/>
        <item x="198"/>
        <item m="1" x="284"/>
        <item m="1" x="317"/>
        <item m="1" x="267"/>
        <item x="9"/>
        <item x="244"/>
        <item x="27"/>
        <item x="57"/>
        <item x="75"/>
        <item x="127"/>
        <item x="125"/>
        <item x="151"/>
        <item x="169"/>
        <item x="177"/>
        <item x="117"/>
        <item m="1" x="265"/>
        <item m="1" x="304"/>
        <item x="231"/>
        <item x="241"/>
        <item x="243"/>
        <item x="6"/>
        <item x="31"/>
        <item x="34"/>
        <item x="38"/>
        <item x="39"/>
        <item x="43"/>
        <item x="47"/>
        <item x="52"/>
        <item x="58"/>
        <item x="64"/>
        <item x="67"/>
        <item x="74"/>
        <item x="79"/>
        <item x="84"/>
        <item x="87"/>
        <item x="88"/>
        <item x="91"/>
        <item x="94"/>
        <item x="96"/>
        <item x="97"/>
        <item x="99"/>
        <item x="100"/>
        <item x="101"/>
        <item x="102"/>
        <item x="106"/>
        <item x="107"/>
        <item x="108"/>
        <item x="111"/>
        <item x="112"/>
        <item x="113"/>
        <item x="119"/>
        <item x="129"/>
        <item x="130"/>
        <item x="133"/>
        <item x="139"/>
        <item x="144"/>
        <item x="146"/>
        <item x="149"/>
        <item x="153"/>
        <item x="154"/>
        <item x="155"/>
        <item x="156"/>
        <item x="160"/>
        <item x="166"/>
        <item x="167"/>
        <item x="170"/>
        <item x="171"/>
        <item x="172"/>
        <item x="174"/>
        <item x="180"/>
        <item x="181"/>
        <item x="182"/>
        <item x="184"/>
        <item x="187"/>
        <item x="188"/>
        <item x="190"/>
        <item x="194"/>
        <item x="195"/>
        <item x="196"/>
        <item x="199"/>
        <item x="200"/>
        <item x="203"/>
        <item x="205"/>
        <item x="206"/>
        <item x="207"/>
        <item x="208"/>
        <item x="209"/>
        <item x="212"/>
        <item x="213"/>
        <item x="214"/>
        <item x="215"/>
        <item x="216"/>
        <item x="218"/>
        <item x="228"/>
        <item x="229"/>
        <item x="239"/>
        <item x="240"/>
        <item x="242"/>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s>
  <rowFields count="3">
    <field x="0"/>
    <field x="4"/>
    <field x="5"/>
  </rowFields>
  <rowItems count="952">
    <i>
      <x/>
    </i>
    <i r="1">
      <x v="4"/>
    </i>
    <i r="2">
      <x v="57"/>
    </i>
    <i r="1">
      <x v="6"/>
    </i>
    <i r="2">
      <x v="59"/>
    </i>
    <i r="1">
      <x v="7"/>
    </i>
    <i r="2">
      <x v="226"/>
    </i>
    <i r="1">
      <x v="34"/>
    </i>
    <i r="2">
      <x v="259"/>
    </i>
    <i r="1">
      <x v="38"/>
    </i>
    <i r="2">
      <x v="131"/>
    </i>
    <i r="1">
      <x v="42"/>
    </i>
    <i r="2">
      <x v="140"/>
    </i>
    <i r="1">
      <x v="60"/>
    </i>
    <i r="2">
      <x v="260"/>
    </i>
    <i r="1">
      <x v="61"/>
    </i>
    <i r="2">
      <x v="226"/>
    </i>
    <i r="1">
      <x v="64"/>
    </i>
    <i r="2">
      <x v="257"/>
    </i>
    <i r="1">
      <x v="67"/>
    </i>
    <i r="2">
      <x v="226"/>
    </i>
    <i r="1">
      <x v="71"/>
    </i>
    <i r="2">
      <x v="241"/>
    </i>
    <i r="1">
      <x v="103"/>
    </i>
    <i r="2">
      <x v="177"/>
    </i>
    <i r="1">
      <x v="106"/>
    </i>
    <i r="2">
      <x v="178"/>
    </i>
    <i r="1">
      <x v="107"/>
    </i>
    <i r="2">
      <x v="196"/>
    </i>
    <i r="1">
      <x v="122"/>
    </i>
    <i r="2">
      <x v="137"/>
    </i>
    <i r="1">
      <x v="123"/>
    </i>
    <i r="2">
      <x v="226"/>
    </i>
    <i r="1">
      <x v="134"/>
    </i>
    <i r="2">
      <x v="138"/>
    </i>
    <i r="1">
      <x v="139"/>
    </i>
    <i r="2">
      <x v="226"/>
    </i>
    <i r="1">
      <x v="143"/>
    </i>
    <i r="2">
      <x v="226"/>
    </i>
    <i r="1">
      <x v="144"/>
    </i>
    <i r="2">
      <x v="226"/>
    </i>
    <i r="1">
      <x v="158"/>
    </i>
    <i r="2">
      <x v="219"/>
    </i>
    <i r="1">
      <x v="159"/>
    </i>
    <i r="2">
      <x v="220"/>
    </i>
    <i r="1">
      <x v="160"/>
    </i>
    <i r="2">
      <x v="222"/>
    </i>
    <i r="1">
      <x v="169"/>
    </i>
    <i r="2">
      <x v="145"/>
    </i>
    <i r="1">
      <x v="171"/>
    </i>
    <i r="2">
      <x v="143"/>
    </i>
    <i r="1">
      <x v="174"/>
    </i>
    <i r="2">
      <x v="148"/>
    </i>
    <i r="1">
      <x v="178"/>
    </i>
    <i r="2">
      <x v="273"/>
    </i>
    <i r="1">
      <x v="198"/>
    </i>
    <i r="2">
      <x v="226"/>
    </i>
    <i r="1">
      <x v="202"/>
    </i>
    <i r="2">
      <x v="226"/>
    </i>
    <i r="1">
      <x v="204"/>
    </i>
    <i r="2">
      <x v="226"/>
    </i>
    <i r="1">
      <x v="215"/>
    </i>
    <i r="2">
      <x v="42"/>
    </i>
    <i r="1">
      <x v="217"/>
    </i>
    <i r="2">
      <x v="43"/>
    </i>
    <i r="1">
      <x v="218"/>
    </i>
    <i r="2">
      <x v="44"/>
    </i>
    <i r="1">
      <x v="219"/>
    </i>
    <i r="2">
      <x v="46"/>
    </i>
    <i r="1">
      <x v="221"/>
    </i>
    <i r="2">
      <x v="226"/>
    </i>
    <i r="1">
      <x v="223"/>
    </i>
    <i r="2">
      <x v="65"/>
    </i>
    <i r="1">
      <x v="226"/>
    </i>
    <i r="2">
      <x v="226"/>
    </i>
    <i r="1">
      <x v="231"/>
    </i>
    <i r="2">
      <x v="226"/>
    </i>
    <i r="1">
      <x v="238"/>
    </i>
    <i r="2">
      <x v="124"/>
    </i>
    <i r="1">
      <x v="239"/>
    </i>
    <i r="2">
      <x v="226"/>
    </i>
    <i r="1">
      <x v="240"/>
    </i>
    <i r="2">
      <x v="226"/>
    </i>
    <i r="1">
      <x v="241"/>
    </i>
    <i r="2">
      <x v="226"/>
    </i>
    <i r="1">
      <x v="242"/>
    </i>
    <i r="2">
      <x v="226"/>
    </i>
    <i r="1">
      <x v="244"/>
    </i>
    <i r="2">
      <x v="226"/>
    </i>
    <i r="1">
      <x v="251"/>
    </i>
    <i r="2">
      <x v="117"/>
    </i>
    <i r="1">
      <x v="260"/>
    </i>
    <i r="2">
      <x v="226"/>
    </i>
    <i r="1">
      <x v="264"/>
    </i>
    <i r="2">
      <x v="226"/>
    </i>
    <i r="1">
      <x v="271"/>
    </i>
    <i r="2">
      <x v="226"/>
    </i>
    <i r="1">
      <x v="281"/>
    </i>
    <i r="2">
      <x v="226"/>
    </i>
    <i r="1">
      <x v="290"/>
    </i>
    <i r="2">
      <x v="226"/>
    </i>
    <i r="1">
      <x v="425"/>
    </i>
    <i r="2">
      <x v="226"/>
    </i>
    <i r="1">
      <x v="426"/>
    </i>
    <i r="2">
      <x v="226"/>
    </i>
    <i r="1">
      <x v="427"/>
    </i>
    <i r="2">
      <x v="226"/>
    </i>
    <i r="1">
      <x v="428"/>
    </i>
    <i r="2">
      <x v="226"/>
    </i>
    <i r="1">
      <x v="431"/>
    </i>
    <i r="2">
      <x v="226"/>
    </i>
    <i r="1">
      <x v="432"/>
    </i>
    <i r="2">
      <x v="226"/>
    </i>
    <i r="1">
      <x v="433"/>
    </i>
    <i r="2">
      <x v="226"/>
    </i>
    <i r="1">
      <x v="439"/>
    </i>
    <i r="2">
      <x v="226"/>
    </i>
    <i r="1">
      <x v="440"/>
    </i>
    <i r="2">
      <x v="226"/>
    </i>
    <i r="1">
      <x v="445"/>
    </i>
    <i r="2">
      <x v="226"/>
    </i>
    <i r="1">
      <x v="447"/>
    </i>
    <i r="2">
      <x v="226"/>
    </i>
    <i r="1">
      <x v="448"/>
    </i>
    <i r="2">
      <x v="226"/>
    </i>
    <i r="1">
      <x v="449"/>
    </i>
    <i r="2">
      <x v="226"/>
    </i>
    <i r="1">
      <x v="451"/>
    </i>
    <i r="2">
      <x v="226"/>
    </i>
    <i r="1">
      <x v="453"/>
    </i>
    <i r="2">
      <x v="226"/>
    </i>
    <i r="1">
      <x v="454"/>
    </i>
    <i r="2">
      <x v="67"/>
    </i>
    <i r="1">
      <x v="455"/>
    </i>
    <i r="2">
      <x v="256"/>
    </i>
    <i r="1">
      <x v="457"/>
    </i>
    <i r="2">
      <x v="226"/>
    </i>
    <i r="1">
      <x v="458"/>
    </i>
    <i r="2">
      <x v="226"/>
    </i>
    <i r="1">
      <x v="460"/>
    </i>
    <i r="2">
      <x v="226"/>
    </i>
    <i r="1">
      <x v="461"/>
    </i>
    <i r="2">
      <x v="226"/>
    </i>
    <i r="1">
      <x v="462"/>
    </i>
    <i r="2">
      <x v="262"/>
    </i>
    <i r="1">
      <x v="466"/>
    </i>
    <i r="2">
      <x v="226"/>
    </i>
    <i r="1">
      <x v="469"/>
    </i>
    <i r="2">
      <x v="265"/>
    </i>
    <i r="1">
      <x v="483"/>
    </i>
    <i r="2">
      <x v="226"/>
    </i>
    <i r="1">
      <x v="499"/>
    </i>
    <i r="2">
      <x v="280"/>
    </i>
    <i r="1">
      <x v="502"/>
    </i>
    <i r="2">
      <x v="284"/>
    </i>
    <i r="1">
      <x v="503"/>
    </i>
    <i r="2">
      <x v="226"/>
    </i>
    <i r="1">
      <x v="510"/>
    </i>
    <i r="2">
      <x v="291"/>
    </i>
    <i r="1">
      <x v="514"/>
    </i>
    <i r="2">
      <x v="226"/>
    </i>
    <i r="1">
      <x v="523"/>
    </i>
    <i r="2">
      <x v="301"/>
    </i>
    <i r="1">
      <x v="525"/>
    </i>
    <i r="2">
      <x v="303"/>
    </i>
    <i r="1">
      <x v="534"/>
    </i>
    <i r="2">
      <x v="308"/>
    </i>
    <i r="1">
      <x v="537"/>
    </i>
    <i r="2">
      <x v="310"/>
    </i>
    <i r="1">
      <x v="541"/>
    </i>
    <i r="2">
      <x v="313"/>
    </i>
    <i r="1">
      <x v="542"/>
    </i>
    <i r="2">
      <x v="314"/>
    </i>
    <i>
      <x v="1"/>
    </i>
    <i r="1">
      <x v="27"/>
    </i>
    <i r="2">
      <x v="36"/>
    </i>
    <i r="1">
      <x v="28"/>
    </i>
    <i r="2">
      <x v="37"/>
    </i>
    <i r="1">
      <x v="30"/>
    </i>
    <i r="2">
      <x v="39"/>
    </i>
    <i r="1">
      <x v="52"/>
    </i>
    <i r="2">
      <x v="68"/>
    </i>
    <i r="1">
      <x v="60"/>
    </i>
    <i r="2">
      <x v="155"/>
    </i>
    <i r="1">
      <x v="62"/>
    </i>
    <i r="2">
      <x v="156"/>
    </i>
    <i r="1">
      <x v="64"/>
    </i>
    <i r="2">
      <x v="38"/>
    </i>
    <i r="1">
      <x v="66"/>
    </i>
    <i r="2">
      <x v="226"/>
    </i>
    <i r="1">
      <x v="67"/>
    </i>
    <i r="2">
      <x v="226"/>
    </i>
    <i r="1">
      <x v="68"/>
    </i>
    <i r="2">
      <x v="226"/>
    </i>
    <i r="1">
      <x v="75"/>
    </i>
    <i r="2">
      <x v="154"/>
    </i>
    <i r="1">
      <x v="85"/>
    </i>
    <i r="2">
      <x v="175"/>
    </i>
    <i r="1">
      <x v="89"/>
    </i>
    <i r="2">
      <x v="193"/>
    </i>
    <i r="1">
      <x v="92"/>
    </i>
    <i r="2">
      <x v="194"/>
    </i>
    <i r="1">
      <x v="110"/>
    </i>
    <i r="2">
      <x v="226"/>
    </i>
    <i r="1">
      <x v="149"/>
    </i>
    <i r="2">
      <x v="86"/>
    </i>
    <i r="1">
      <x v="166"/>
    </i>
    <i r="2">
      <x v="63"/>
    </i>
    <i r="1">
      <x v="167"/>
    </i>
    <i r="2">
      <x v="142"/>
    </i>
    <i r="1">
      <x v="175"/>
    </i>
    <i r="2">
      <x v="226"/>
    </i>
    <i r="1">
      <x v="186"/>
    </i>
    <i r="2">
      <x v="83"/>
    </i>
    <i r="1">
      <x v="188"/>
    </i>
    <i r="2">
      <x v="226"/>
    </i>
    <i r="1">
      <x v="189"/>
    </i>
    <i r="2">
      <x v="226"/>
    </i>
    <i r="1">
      <x v="203"/>
    </i>
    <i r="2">
      <x v="104"/>
    </i>
    <i r="1">
      <x v="209"/>
    </i>
    <i r="2">
      <x v="113"/>
    </i>
    <i r="1">
      <x v="211"/>
    </i>
    <i r="2">
      <x v="115"/>
    </i>
    <i r="1">
      <x v="212"/>
    </i>
    <i r="2">
      <x v="125"/>
    </i>
    <i r="1">
      <x v="216"/>
    </i>
    <i r="2">
      <x v="130"/>
    </i>
    <i r="1">
      <x v="252"/>
    </i>
    <i r="2">
      <x v="226"/>
    </i>
    <i r="1">
      <x v="255"/>
    </i>
    <i r="2">
      <x v="48"/>
    </i>
    <i r="1">
      <x v="257"/>
    </i>
    <i r="2">
      <x v="49"/>
    </i>
    <i r="1">
      <x v="259"/>
    </i>
    <i r="2">
      <x v="60"/>
    </i>
    <i r="1">
      <x v="264"/>
    </i>
    <i r="2">
      <x v="69"/>
    </i>
    <i r="1">
      <x v="266"/>
    </i>
    <i r="2">
      <x v="70"/>
    </i>
    <i r="1">
      <x v="267"/>
    </i>
    <i r="2">
      <x v="226"/>
    </i>
    <i r="2">
      <x v="228"/>
    </i>
    <i r="1">
      <x v="268"/>
    </i>
    <i r="2">
      <x v="226"/>
    </i>
    <i r="1">
      <x v="269"/>
    </i>
    <i r="2">
      <x v="226"/>
    </i>
    <i r="1">
      <x v="270"/>
    </i>
    <i r="2">
      <x v="230"/>
    </i>
    <i r="1">
      <x v="272"/>
    </i>
    <i r="2">
      <x v="226"/>
    </i>
    <i r="1">
      <x v="273"/>
    </i>
    <i r="2">
      <x v="77"/>
    </i>
    <i r="1">
      <x v="276"/>
    </i>
    <i r="2">
      <x v="226"/>
    </i>
    <i r="1">
      <x v="279"/>
    </i>
    <i r="2">
      <x v="226"/>
    </i>
    <i r="1">
      <x v="280"/>
    </i>
    <i r="2">
      <x v="78"/>
    </i>
    <i r="1">
      <x v="282"/>
    </i>
    <i r="2">
      <x v="79"/>
    </i>
    <i r="1">
      <x v="285"/>
    </i>
    <i r="2">
      <x v="87"/>
    </i>
    <i r="1">
      <x v="286"/>
    </i>
    <i r="2">
      <x v="89"/>
    </i>
    <i r="1">
      <x v="289"/>
    </i>
    <i r="2">
      <x v="98"/>
    </i>
    <i r="1">
      <x v="290"/>
    </i>
    <i r="2">
      <x v="226"/>
    </i>
    <i r="1">
      <x v="294"/>
    </i>
    <i r="2">
      <x v="110"/>
    </i>
    <i r="1">
      <x v="296"/>
    </i>
    <i r="2">
      <x v="226"/>
    </i>
    <i r="1">
      <x v="298"/>
    </i>
    <i r="2">
      <x v="229"/>
    </i>
    <i r="1">
      <x v="300"/>
    </i>
    <i r="2">
      <x v="120"/>
    </i>
    <i r="1">
      <x v="301"/>
    </i>
    <i r="2">
      <x v="121"/>
    </i>
    <i r="1">
      <x v="304"/>
    </i>
    <i r="2">
      <x v="122"/>
    </i>
    <i r="1">
      <x v="305"/>
    </i>
    <i r="2">
      <x v="127"/>
    </i>
    <i r="1">
      <x v="311"/>
    </i>
    <i r="2">
      <x v="226"/>
    </i>
    <i r="1">
      <x v="322"/>
    </i>
    <i r="2">
      <x v="226"/>
    </i>
    <i r="1">
      <x v="323"/>
    </i>
    <i r="2">
      <x v="226"/>
    </i>
    <i r="1">
      <x v="341"/>
    </i>
    <i r="2">
      <x v="226"/>
    </i>
    <i r="1">
      <x v="350"/>
    </i>
    <i r="2">
      <x v="226"/>
    </i>
    <i r="1">
      <x v="352"/>
    </i>
    <i r="2">
      <x v="226"/>
    </i>
    <i r="1">
      <x v="359"/>
    </i>
    <i r="2">
      <x v="226"/>
    </i>
    <i r="1">
      <x v="360"/>
    </i>
    <i r="2">
      <x v="226"/>
    </i>
    <i r="1">
      <x v="363"/>
    </i>
    <i r="2">
      <x v="54"/>
    </i>
    <i r="1">
      <x v="368"/>
    </i>
    <i r="2">
      <x v="226"/>
    </i>
    <i r="1">
      <x v="369"/>
    </i>
    <i r="2">
      <x v="226"/>
    </i>
    <i r="1">
      <x v="374"/>
    </i>
    <i r="2">
      <x v="233"/>
    </i>
    <i r="1">
      <x v="410"/>
    </i>
    <i r="2">
      <x v="236"/>
    </i>
    <i r="1">
      <x v="411"/>
    </i>
    <i r="2">
      <x v="150"/>
    </i>
    <i r="1">
      <x v="441"/>
    </i>
    <i r="2">
      <x v="250"/>
    </i>
    <i r="1">
      <x v="442"/>
    </i>
    <i r="2">
      <x v="251"/>
    </i>
    <i r="1">
      <x v="456"/>
    </i>
    <i r="2">
      <x v="226"/>
    </i>
    <i r="1">
      <x v="463"/>
    </i>
    <i r="2">
      <x v="263"/>
    </i>
    <i r="1">
      <x v="468"/>
    </i>
    <i r="2">
      <x v="226"/>
    </i>
    <i r="1">
      <x v="476"/>
    </i>
    <i r="2">
      <x v="226"/>
    </i>
    <i r="1">
      <x v="482"/>
    </i>
    <i r="2">
      <x v="226"/>
    </i>
    <i r="1">
      <x v="484"/>
    </i>
    <i r="2">
      <x v="226"/>
    </i>
    <i r="1">
      <x v="486"/>
    </i>
    <i r="2">
      <x v="226"/>
    </i>
    <i r="1">
      <x v="489"/>
    </i>
    <i r="2">
      <x v="226"/>
    </i>
    <i r="1">
      <x v="495"/>
    </i>
    <i r="2">
      <x v="276"/>
    </i>
    <i r="1">
      <x v="496"/>
    </i>
    <i r="2">
      <x v="277"/>
    </i>
    <i r="1">
      <x v="500"/>
    </i>
    <i r="2">
      <x v="282"/>
    </i>
    <i r="1">
      <x v="504"/>
    </i>
    <i r="2">
      <x v="226"/>
    </i>
    <i r="1">
      <x v="506"/>
    </i>
    <i r="2">
      <x v="286"/>
    </i>
    <i r="1">
      <x v="508"/>
    </i>
    <i r="2">
      <x v="289"/>
    </i>
    <i r="1">
      <x v="509"/>
    </i>
    <i r="2">
      <x v="290"/>
    </i>
    <i r="1">
      <x v="512"/>
    </i>
    <i r="2">
      <x v="293"/>
    </i>
    <i r="1">
      <x v="518"/>
    </i>
    <i r="2">
      <x v="298"/>
    </i>
    <i r="1">
      <x v="521"/>
    </i>
    <i r="2">
      <x v="226"/>
    </i>
    <i r="1">
      <x v="522"/>
    </i>
    <i r="2">
      <x v="226"/>
    </i>
    <i r="1">
      <x v="527"/>
    </i>
    <i r="2">
      <x v="304"/>
    </i>
    <i r="1">
      <x v="532"/>
    </i>
    <i r="2">
      <x v="226"/>
    </i>
    <i r="1">
      <x v="535"/>
    </i>
    <i r="2">
      <x v="226"/>
    </i>
    <i r="1">
      <x v="540"/>
    </i>
    <i r="2">
      <x v="312"/>
    </i>
    <i>
      <x v="2"/>
    </i>
    <i r="1">
      <x v="98"/>
    </i>
    <i r="2">
      <x v="226"/>
    </i>
    <i r="1">
      <x v="111"/>
    </i>
    <i r="2">
      <x v="226"/>
    </i>
    <i r="1">
      <x v="112"/>
    </i>
    <i r="2">
      <x v="226"/>
    </i>
    <i r="1">
      <x v="119"/>
    </i>
    <i r="2">
      <x v="226"/>
    </i>
    <i r="1">
      <x v="146"/>
    </i>
    <i r="2">
      <x v="226"/>
    </i>
    <i>
      <x v="3"/>
    </i>
    <i r="1">
      <x v="46"/>
    </i>
    <i r="2">
      <x v="109"/>
    </i>
    <i r="1">
      <x v="56"/>
    </i>
    <i r="2">
      <x v="133"/>
    </i>
    <i r="1">
      <x v="277"/>
    </i>
    <i r="2">
      <x v="226"/>
    </i>
    <i r="1">
      <x v="278"/>
    </i>
    <i r="2">
      <x v="226"/>
    </i>
    <i r="1">
      <x v="284"/>
    </i>
    <i r="2">
      <x v="226"/>
    </i>
    <i r="1">
      <x v="287"/>
    </i>
    <i r="2">
      <x v="226"/>
    </i>
    <i r="1">
      <x v="288"/>
    </i>
    <i r="2">
      <x v="226"/>
    </i>
    <i r="1">
      <x v="292"/>
    </i>
    <i r="2">
      <x v="226"/>
    </i>
    <i r="1">
      <x v="293"/>
    </i>
    <i r="2">
      <x v="226"/>
    </i>
    <i r="1">
      <x v="295"/>
    </i>
    <i r="2">
      <x v="226"/>
    </i>
    <i r="1">
      <x v="424"/>
    </i>
    <i r="2">
      <x v="242"/>
    </i>
    <i r="1">
      <x v="530"/>
    </i>
    <i r="2">
      <x v="226"/>
    </i>
    <i>
      <x v="4"/>
    </i>
    <i r="1">
      <x v="23"/>
    </i>
    <i r="2">
      <x v="136"/>
    </i>
    <i r="1">
      <x v="43"/>
    </i>
    <i r="2">
      <x v="90"/>
    </i>
    <i r="1">
      <x v="48"/>
    </i>
    <i r="2">
      <x v="94"/>
    </i>
    <i r="1">
      <x v="55"/>
    </i>
    <i r="2">
      <x v="103"/>
    </i>
    <i r="1">
      <x v="58"/>
    </i>
    <i r="2">
      <x v="116"/>
    </i>
    <i r="1">
      <x v="81"/>
    </i>
    <i r="2">
      <x v="134"/>
    </i>
    <i r="1">
      <x v="82"/>
    </i>
    <i r="2">
      <x v="135"/>
    </i>
    <i r="1">
      <x v="95"/>
    </i>
    <i r="2">
      <x v="64"/>
    </i>
    <i r="1">
      <x v="136"/>
    </i>
    <i r="2">
      <x v="226"/>
    </i>
    <i r="1">
      <x v="141"/>
    </i>
    <i r="2">
      <x v="226"/>
    </i>
    <i r="1">
      <x v="145"/>
    </i>
    <i r="2">
      <x v="226"/>
    </i>
    <i r="1">
      <x v="148"/>
    </i>
    <i r="2">
      <x v="226"/>
    </i>
    <i r="1">
      <x v="157"/>
    </i>
    <i r="2">
      <x v="226"/>
    </i>
    <i r="1">
      <x v="163"/>
    </i>
    <i r="2">
      <x v="226"/>
    </i>
    <i r="1">
      <x v="170"/>
    </i>
    <i r="2">
      <x v="163"/>
    </i>
    <i r="1">
      <x v="172"/>
    </i>
    <i r="2">
      <x v="157"/>
    </i>
    <i r="1">
      <x v="174"/>
    </i>
    <i r="2">
      <x v="158"/>
    </i>
    <i r="1">
      <x v="177"/>
    </i>
    <i r="2">
      <x v="169"/>
    </i>
    <i r="1">
      <x v="181"/>
    </i>
    <i r="2">
      <x v="174"/>
    </i>
    <i r="1">
      <x v="182"/>
    </i>
    <i r="2">
      <x v="176"/>
    </i>
    <i r="1">
      <x v="186"/>
    </i>
    <i r="2">
      <x v="226"/>
    </i>
    <i r="1">
      <x v="187"/>
    </i>
    <i r="2">
      <x v="226"/>
    </i>
    <i r="1">
      <x v="190"/>
    </i>
    <i r="2">
      <x v="226"/>
    </i>
    <i r="1">
      <x v="229"/>
    </i>
    <i r="2">
      <x v="226"/>
    </i>
    <i r="1">
      <x v="232"/>
    </i>
    <i r="2">
      <x v="226"/>
    </i>
    <i r="1">
      <x v="233"/>
    </i>
    <i r="2">
      <x v="226"/>
    </i>
    <i r="1">
      <x v="234"/>
    </i>
    <i r="2">
      <x v="226"/>
    </i>
    <i r="1">
      <x v="235"/>
    </i>
    <i r="2">
      <x v="226"/>
    </i>
    <i r="1">
      <x v="236"/>
    </i>
    <i r="2">
      <x v="226"/>
    </i>
    <i r="1">
      <x v="248"/>
    </i>
    <i r="2">
      <x v="226"/>
    </i>
    <i r="1">
      <x v="250"/>
    </i>
    <i r="2">
      <x v="226"/>
    </i>
    <i r="1">
      <x v="256"/>
    </i>
    <i r="2">
      <x v="226"/>
    </i>
    <i r="1">
      <x v="261"/>
    </i>
    <i r="2">
      <x v="226"/>
    </i>
    <i r="1">
      <x v="262"/>
    </i>
    <i r="2">
      <x v="226"/>
    </i>
    <i r="1">
      <x v="265"/>
    </i>
    <i r="2">
      <x v="226"/>
    </i>
    <i r="1">
      <x v="274"/>
    </i>
    <i r="2">
      <x v="226"/>
    </i>
    <i r="1">
      <x v="281"/>
    </i>
    <i r="2">
      <x v="226"/>
    </i>
    <i r="1">
      <x v="429"/>
    </i>
    <i r="2">
      <x v="243"/>
    </i>
    <i r="1">
      <x v="430"/>
    </i>
    <i r="2">
      <x v="244"/>
    </i>
    <i r="1">
      <x v="434"/>
    </i>
    <i r="2">
      <x v="245"/>
    </i>
    <i r="1">
      <x v="443"/>
    </i>
    <i r="2">
      <x v="226"/>
    </i>
    <i r="1">
      <x v="444"/>
    </i>
    <i r="2">
      <x v="252"/>
    </i>
    <i r="1">
      <x v="459"/>
    </i>
    <i r="2">
      <x v="258"/>
    </i>
    <i r="1">
      <x v="471"/>
    </i>
    <i r="2">
      <x v="226"/>
    </i>
    <i r="1">
      <x v="493"/>
    </i>
    <i r="2">
      <x v="226"/>
    </i>
    <i>
      <x v="5"/>
    </i>
    <i r="1">
      <x v="8"/>
    </i>
    <i r="2">
      <x v="226"/>
    </i>
    <i r="1">
      <x v="16"/>
    </i>
    <i r="2">
      <x v="152"/>
    </i>
    <i r="1">
      <x v="17"/>
    </i>
    <i r="2">
      <x v="226"/>
    </i>
    <i r="1">
      <x v="20"/>
    </i>
    <i r="2">
      <x v="226"/>
    </i>
    <i r="1">
      <x v="21"/>
    </i>
    <i r="2">
      <x v="170"/>
    </i>
    <i r="1">
      <x v="22"/>
    </i>
    <i r="2">
      <x v="226"/>
    </i>
    <i r="1">
      <x v="25"/>
    </i>
    <i r="2">
      <x v="226"/>
    </i>
    <i r="1">
      <x v="26"/>
    </i>
    <i r="2">
      <x v="61"/>
    </i>
    <i r="1">
      <x v="31"/>
    </i>
    <i r="2">
      <x v="190"/>
    </i>
    <i r="1">
      <x v="36"/>
    </i>
    <i r="2">
      <x v="198"/>
    </i>
    <i r="1">
      <x v="37"/>
    </i>
    <i r="2">
      <x v="100"/>
    </i>
    <i r="1">
      <x v="39"/>
    </i>
    <i r="2">
      <x v="281"/>
    </i>
    <i r="1">
      <x v="45"/>
    </i>
    <i r="2">
      <x v="226"/>
    </i>
    <i r="1">
      <x v="53"/>
    </i>
    <i r="2">
      <x v="226"/>
    </i>
    <i r="1">
      <x v="57"/>
    </i>
    <i r="2">
      <x v="45"/>
    </i>
    <i r="1">
      <x v="73"/>
    </i>
    <i r="2">
      <x v="62"/>
    </i>
    <i r="1">
      <x v="74"/>
    </i>
    <i r="2">
      <x v="226"/>
    </i>
    <i r="1">
      <x v="77"/>
    </i>
    <i r="2">
      <x v="226"/>
    </i>
    <i r="1">
      <x v="78"/>
    </i>
    <i r="2">
      <x v="226"/>
    </i>
    <i r="1">
      <x v="80"/>
    </i>
    <i r="2">
      <x v="80"/>
    </i>
    <i r="1">
      <x v="84"/>
    </i>
    <i r="2">
      <x v="226"/>
    </i>
    <i r="1">
      <x v="88"/>
    </i>
    <i r="2">
      <x v="226"/>
    </i>
    <i r="1">
      <x v="90"/>
    </i>
    <i r="2">
      <x v="226"/>
    </i>
    <i r="1">
      <x v="93"/>
    </i>
    <i r="2">
      <x v="226"/>
    </i>
    <i r="1">
      <x v="94"/>
    </i>
    <i r="2">
      <x v="165"/>
    </i>
    <i r="2">
      <x v="226"/>
    </i>
    <i r="1">
      <x v="95"/>
    </i>
    <i r="2">
      <x v="226"/>
    </i>
    <i r="1">
      <x v="96"/>
    </i>
    <i r="2">
      <x v="52"/>
    </i>
    <i r="1">
      <x v="97"/>
    </i>
    <i r="2">
      <x v="53"/>
    </i>
    <i r="1">
      <x v="100"/>
    </i>
    <i r="2">
      <x v="226"/>
    </i>
    <i r="1">
      <x v="102"/>
    </i>
    <i r="2">
      <x v="226"/>
    </i>
    <i r="1">
      <x v="104"/>
    </i>
    <i r="2">
      <x v="226"/>
    </i>
    <i r="1">
      <x v="109"/>
    </i>
    <i r="2">
      <x v="226"/>
    </i>
    <i r="1">
      <x v="112"/>
    </i>
    <i r="2">
      <x v="226"/>
    </i>
    <i r="1">
      <x v="113"/>
    </i>
    <i r="2">
      <x v="226"/>
    </i>
    <i r="1">
      <x v="114"/>
    </i>
    <i r="2">
      <x v="226"/>
    </i>
    <i r="1">
      <x v="117"/>
    </i>
    <i r="2">
      <x v="73"/>
    </i>
    <i r="1">
      <x v="120"/>
    </i>
    <i r="2">
      <x v="75"/>
    </i>
    <i r="1">
      <x v="121"/>
    </i>
    <i r="2">
      <x v="226"/>
    </i>
    <i r="1">
      <x v="123"/>
    </i>
    <i r="2">
      <x v="226"/>
    </i>
    <i r="1">
      <x v="131"/>
    </i>
    <i r="2">
      <x v="106"/>
    </i>
    <i r="1">
      <x v="132"/>
    </i>
    <i r="2">
      <x v="107"/>
    </i>
    <i r="1">
      <x v="135"/>
    </i>
    <i r="2">
      <x v="226"/>
    </i>
    <i r="1">
      <x v="137"/>
    </i>
    <i r="2">
      <x v="226"/>
    </i>
    <i r="1">
      <x v="141"/>
    </i>
    <i r="2">
      <x v="226"/>
    </i>
    <i r="1">
      <x v="142"/>
    </i>
    <i r="2">
      <x v="226"/>
    </i>
    <i r="1">
      <x v="147"/>
    </i>
    <i r="2">
      <x v="232"/>
    </i>
    <i r="1">
      <x v="154"/>
    </i>
    <i r="2">
      <x v="226"/>
    </i>
    <i r="1">
      <x v="164"/>
    </i>
    <i r="2">
      <x v="226"/>
    </i>
    <i r="1">
      <x v="171"/>
    </i>
    <i r="2">
      <x v="287"/>
    </i>
    <i r="1">
      <x v="173"/>
    </i>
    <i r="2">
      <x v="231"/>
    </i>
    <i r="1">
      <x v="191"/>
    </i>
    <i r="2">
      <x v="161"/>
    </i>
    <i r="1">
      <x v="192"/>
    </i>
    <i r="2">
      <x v="162"/>
    </i>
    <i r="1">
      <x v="194"/>
    </i>
    <i r="2">
      <x v="226"/>
    </i>
    <i r="1">
      <x v="195"/>
    </i>
    <i r="2">
      <x v="179"/>
    </i>
    <i r="1">
      <x v="196"/>
    </i>
    <i r="2">
      <x v="184"/>
    </i>
    <i r="1">
      <x v="197"/>
    </i>
    <i r="2">
      <x v="191"/>
    </i>
    <i r="1">
      <x v="200"/>
    </i>
    <i r="2">
      <x v="204"/>
    </i>
    <i r="1">
      <x v="220"/>
    </i>
    <i r="2">
      <x v="166"/>
    </i>
    <i r="1">
      <x v="320"/>
    </i>
    <i r="2">
      <x v="226"/>
    </i>
    <i r="1">
      <x v="321"/>
    </i>
    <i r="2">
      <x v="226"/>
    </i>
    <i r="1">
      <x v="326"/>
    </i>
    <i r="2">
      <x v="226"/>
    </i>
    <i r="1">
      <x v="327"/>
    </i>
    <i r="2">
      <x v="226"/>
    </i>
    <i r="1">
      <x v="328"/>
    </i>
    <i r="2">
      <x v="226"/>
    </i>
    <i r="1">
      <x v="329"/>
    </i>
    <i r="2">
      <x v="226"/>
    </i>
    <i r="1">
      <x v="333"/>
    </i>
    <i r="2">
      <x v="226"/>
    </i>
    <i r="1">
      <x v="334"/>
    </i>
    <i r="2">
      <x v="226"/>
    </i>
    <i r="1">
      <x v="335"/>
    </i>
    <i r="2">
      <x v="226"/>
    </i>
    <i r="1">
      <x v="336"/>
    </i>
    <i r="2">
      <x v="226"/>
    </i>
    <i r="1">
      <x v="337"/>
    </i>
    <i r="2">
      <x v="226"/>
    </i>
    <i r="1">
      <x v="338"/>
    </i>
    <i r="2">
      <x v="226"/>
    </i>
    <i r="1">
      <x v="342"/>
    </i>
    <i r="2">
      <x v="226"/>
    </i>
    <i r="1">
      <x v="343"/>
    </i>
    <i r="2">
      <x v="226"/>
    </i>
    <i r="1">
      <x v="344"/>
    </i>
    <i r="2">
      <x v="226"/>
    </i>
    <i r="1">
      <x v="345"/>
    </i>
    <i r="2">
      <x v="226"/>
    </i>
    <i r="1">
      <x v="346"/>
    </i>
    <i r="2">
      <x v="226"/>
    </i>
    <i r="1">
      <x v="347"/>
    </i>
    <i r="2">
      <x v="226"/>
    </i>
    <i r="1">
      <x v="349"/>
    </i>
    <i r="2">
      <x v="226"/>
    </i>
    <i r="1">
      <x v="353"/>
    </i>
    <i r="2">
      <x v="226"/>
    </i>
    <i r="1">
      <x v="354"/>
    </i>
    <i r="2">
      <x v="226"/>
    </i>
    <i r="1">
      <x v="377"/>
    </i>
    <i r="2">
      <x v="4"/>
    </i>
    <i r="1">
      <x v="378"/>
    </i>
    <i r="2">
      <x v="5"/>
    </i>
    <i r="1">
      <x v="379"/>
    </i>
    <i r="2">
      <x v="6"/>
    </i>
    <i r="1">
      <x v="380"/>
    </i>
    <i r="2">
      <x v="7"/>
    </i>
    <i r="1">
      <x v="381"/>
    </i>
    <i r="2">
      <x v="8"/>
    </i>
    <i r="1">
      <x v="382"/>
    </i>
    <i r="2">
      <x v="226"/>
    </i>
    <i r="1">
      <x v="383"/>
    </i>
    <i r="2">
      <x v="226"/>
    </i>
    <i r="1">
      <x v="384"/>
    </i>
    <i r="2">
      <x v="240"/>
    </i>
    <i r="1">
      <x v="385"/>
    </i>
    <i r="2">
      <x v="9"/>
    </i>
    <i r="1">
      <x v="386"/>
    </i>
    <i r="2">
      <x v="10"/>
    </i>
    <i r="1">
      <x v="387"/>
    </i>
    <i r="2">
      <x v="226"/>
    </i>
    <i r="1">
      <x v="388"/>
    </i>
    <i r="2">
      <x v="11"/>
    </i>
    <i r="1">
      <x v="389"/>
    </i>
    <i r="2">
      <x v="12"/>
    </i>
    <i r="1">
      <x v="390"/>
    </i>
    <i r="2">
      <x v="13"/>
    </i>
    <i r="1">
      <x v="393"/>
    </i>
    <i r="2">
      <x v="16"/>
    </i>
    <i r="1">
      <x v="395"/>
    </i>
    <i r="2">
      <x v="239"/>
    </i>
    <i r="1">
      <x v="396"/>
    </i>
    <i r="2">
      <x v="226"/>
    </i>
    <i r="1">
      <x v="397"/>
    </i>
    <i r="2">
      <x v="226"/>
    </i>
    <i r="1">
      <x v="398"/>
    </i>
    <i r="2">
      <x v="21"/>
    </i>
    <i r="1">
      <x v="399"/>
    </i>
    <i r="2">
      <x v="19"/>
    </i>
    <i r="1">
      <x v="400"/>
    </i>
    <i r="2">
      <x v="22"/>
    </i>
    <i r="1">
      <x v="402"/>
    </i>
    <i r="2">
      <x v="319"/>
    </i>
    <i r="1">
      <x v="403"/>
    </i>
    <i r="2">
      <x v="25"/>
    </i>
    <i r="1">
      <x v="404"/>
    </i>
    <i r="2">
      <x v="23"/>
    </i>
    <i r="1">
      <x v="406"/>
    </i>
    <i r="2">
      <x v="26"/>
    </i>
    <i r="1">
      <x v="407"/>
    </i>
    <i r="2">
      <x v="226"/>
    </i>
    <i r="1">
      <x v="408"/>
    </i>
    <i r="2">
      <x v="226"/>
    </i>
    <i r="1">
      <x v="438"/>
    </i>
    <i r="2">
      <x v="249"/>
    </i>
    <i r="1">
      <x v="452"/>
    </i>
    <i r="2">
      <x v="255"/>
    </i>
    <i r="1">
      <x v="464"/>
    </i>
    <i r="2">
      <x v="264"/>
    </i>
    <i r="1">
      <x v="465"/>
    </i>
    <i r="2">
      <x v="226"/>
    </i>
    <i r="1">
      <x v="474"/>
    </i>
    <i r="2">
      <x v="266"/>
    </i>
    <i r="1">
      <x v="478"/>
    </i>
    <i r="2">
      <x v="226"/>
    </i>
    <i r="1">
      <x v="492"/>
    </i>
    <i r="2">
      <x v="274"/>
    </i>
    <i r="1">
      <x v="494"/>
    </i>
    <i r="2">
      <x v="275"/>
    </i>
    <i r="1">
      <x v="497"/>
    </i>
    <i r="2">
      <x v="278"/>
    </i>
    <i r="1">
      <x v="498"/>
    </i>
    <i r="2">
      <x v="279"/>
    </i>
    <i r="1">
      <x v="501"/>
    </i>
    <i r="2">
      <x v="283"/>
    </i>
    <i r="1">
      <x v="507"/>
    </i>
    <i r="2">
      <x v="288"/>
    </i>
    <i r="1">
      <x v="513"/>
    </i>
    <i r="2">
      <x v="294"/>
    </i>
    <i r="1">
      <x v="515"/>
    </i>
    <i r="2">
      <x v="295"/>
    </i>
    <i r="1">
      <x v="516"/>
    </i>
    <i r="2">
      <x v="296"/>
    </i>
    <i r="1">
      <x v="517"/>
    </i>
    <i r="2">
      <x v="297"/>
    </i>
    <i r="1">
      <x v="524"/>
    </i>
    <i r="2">
      <x v="302"/>
    </i>
    <i r="1">
      <x v="526"/>
    </i>
    <i r="2">
      <x v="226"/>
    </i>
    <i r="1">
      <x v="529"/>
    </i>
    <i r="2">
      <x v="306"/>
    </i>
    <i r="1">
      <x v="531"/>
    </i>
    <i r="2">
      <x v="307"/>
    </i>
    <i r="1">
      <x v="533"/>
    </i>
    <i r="2">
      <x v="226"/>
    </i>
    <i r="1">
      <x v="538"/>
    </i>
    <i r="2">
      <x v="311"/>
    </i>
    <i r="1">
      <x v="543"/>
    </i>
    <i r="2">
      <x v="315"/>
    </i>
    <i r="1">
      <x v="544"/>
    </i>
    <i r="2">
      <x v="316"/>
    </i>
    <i r="1">
      <x v="545"/>
    </i>
    <i r="2">
      <x v="317"/>
    </i>
    <i r="1">
      <x v="546"/>
    </i>
    <i r="2">
      <x v="318"/>
    </i>
    <i>
      <x v="6"/>
    </i>
    <i r="1">
      <x v="47"/>
    </i>
    <i r="2">
      <x v="226"/>
    </i>
    <i r="1">
      <x v="49"/>
    </i>
    <i r="2">
      <x v="226"/>
    </i>
    <i r="1">
      <x v="58"/>
    </i>
    <i r="2">
      <x v="195"/>
    </i>
    <i r="1">
      <x v="63"/>
    </i>
    <i r="2">
      <x v="40"/>
    </i>
    <i r="1">
      <x v="83"/>
    </i>
    <i r="2">
      <x v="226"/>
    </i>
    <i r="1">
      <x v="127"/>
    </i>
    <i r="2">
      <x v="206"/>
    </i>
    <i r="1">
      <x v="128"/>
    </i>
    <i r="2">
      <x v="207"/>
    </i>
    <i r="1">
      <x v="129"/>
    </i>
    <i r="2">
      <x v="269"/>
    </i>
    <i r="1">
      <x v="150"/>
    </i>
    <i r="2">
      <x v="226"/>
    </i>
    <i r="1">
      <x v="156"/>
    </i>
    <i r="2">
      <x v="226"/>
    </i>
    <i r="1">
      <x v="165"/>
    </i>
    <i r="2">
      <x v="226"/>
    </i>
    <i r="1">
      <x v="171"/>
    </i>
    <i r="2">
      <x v="226"/>
    </i>
    <i r="1">
      <x v="179"/>
    </i>
    <i r="2">
      <x v="226"/>
    </i>
    <i r="1">
      <x v="180"/>
    </i>
    <i r="2">
      <x v="226"/>
    </i>
    <i r="1">
      <x v="183"/>
    </i>
    <i r="2">
      <x v="226"/>
    </i>
    <i r="1">
      <x v="184"/>
    </i>
    <i r="2">
      <x v="226"/>
    </i>
    <i r="1">
      <x v="185"/>
    </i>
    <i r="2">
      <x v="226"/>
    </i>
    <i r="1">
      <x v="199"/>
    </i>
    <i r="2">
      <x v="226"/>
    </i>
    <i r="1">
      <x v="213"/>
    </i>
    <i r="2">
      <x v="226"/>
    </i>
    <i r="1">
      <x v="218"/>
    </i>
    <i r="2">
      <x v="226"/>
    </i>
    <i r="1">
      <x v="222"/>
    </i>
    <i r="2">
      <x v="226"/>
    </i>
    <i r="1">
      <x v="224"/>
    </i>
    <i r="2">
      <x v="226"/>
    </i>
    <i r="1">
      <x v="225"/>
    </i>
    <i r="2">
      <x v="226"/>
    </i>
    <i r="1">
      <x v="228"/>
    </i>
    <i r="2">
      <x v="226"/>
    </i>
    <i r="1">
      <x v="230"/>
    </i>
    <i r="2">
      <x v="41"/>
    </i>
    <i r="1">
      <x v="243"/>
    </i>
    <i r="2">
      <x v="234"/>
    </i>
    <i r="1">
      <x v="245"/>
    </i>
    <i r="2">
      <x v="93"/>
    </i>
    <i r="1">
      <x v="246"/>
    </i>
    <i r="2">
      <x v="173"/>
    </i>
    <i r="1">
      <x v="331"/>
    </i>
    <i r="2">
      <x v="85"/>
    </i>
    <i r="1">
      <x v="339"/>
    </i>
    <i r="2">
      <x v="226"/>
    </i>
    <i r="1">
      <x v="348"/>
    </i>
    <i r="2">
      <x v="226"/>
    </i>
    <i r="1">
      <x v="355"/>
    </i>
    <i r="2">
      <x v="201"/>
    </i>
    <i r="1">
      <x v="356"/>
    </i>
    <i r="2">
      <x v="202"/>
    </i>
    <i r="1">
      <x v="357"/>
    </i>
    <i r="2">
      <x v="226"/>
    </i>
    <i r="1">
      <x v="358"/>
    </i>
    <i r="2">
      <x v="203"/>
    </i>
    <i r="1">
      <x v="362"/>
    </i>
    <i r="2">
      <x v="226"/>
    </i>
    <i r="1">
      <x v="365"/>
    </i>
    <i r="2">
      <x v="226"/>
    </i>
    <i r="1">
      <x v="367"/>
    </i>
    <i r="2">
      <x v="226"/>
    </i>
    <i r="1">
      <x v="370"/>
    </i>
    <i r="2">
      <x v="226"/>
    </i>
    <i r="1">
      <x v="435"/>
    </i>
    <i r="2">
      <x v="246"/>
    </i>
    <i r="1">
      <x v="446"/>
    </i>
    <i r="2">
      <x v="253"/>
    </i>
    <i r="1">
      <x v="467"/>
    </i>
    <i r="2">
      <x v="226"/>
    </i>
    <i r="1">
      <x v="470"/>
    </i>
    <i r="2">
      <x v="226"/>
    </i>
    <i r="1">
      <x v="472"/>
    </i>
    <i r="2">
      <x v="226"/>
    </i>
    <i r="1">
      <x v="473"/>
    </i>
    <i r="2">
      <x v="226"/>
    </i>
    <i r="1">
      <x v="475"/>
    </i>
    <i r="2">
      <x v="226"/>
    </i>
    <i r="1">
      <x v="477"/>
    </i>
    <i r="2">
      <x v="267"/>
    </i>
    <i r="1">
      <x v="479"/>
    </i>
    <i r="2">
      <x v="268"/>
    </i>
    <i r="1">
      <x v="480"/>
    </i>
    <i r="2">
      <x v="226"/>
    </i>
    <i r="1">
      <x v="481"/>
    </i>
    <i r="2">
      <x v="226"/>
    </i>
    <i r="1">
      <x v="485"/>
    </i>
    <i r="2">
      <x v="226"/>
    </i>
    <i r="1">
      <x v="487"/>
    </i>
    <i r="2">
      <x v="226"/>
    </i>
    <i r="1">
      <x v="488"/>
    </i>
    <i r="2">
      <x v="270"/>
    </i>
    <i r="1">
      <x v="490"/>
    </i>
    <i r="2">
      <x v="271"/>
    </i>
    <i r="1">
      <x v="536"/>
    </i>
    <i r="2">
      <x v="309"/>
    </i>
    <i r="1">
      <x v="539"/>
    </i>
    <i r="2">
      <x v="226"/>
    </i>
    <i r="1">
      <x v="547"/>
    </i>
    <i r="2">
      <x v="226"/>
    </i>
    <i>
      <x v="7"/>
    </i>
    <i r="1">
      <x v="1"/>
    </i>
    <i r="2">
      <x v="186"/>
    </i>
    <i r="1">
      <x v="2"/>
    </i>
    <i r="2">
      <x v="187"/>
    </i>
    <i r="1">
      <x v="3"/>
    </i>
    <i r="2">
      <x v="188"/>
    </i>
    <i r="1">
      <x v="10"/>
    </i>
    <i r="2">
      <x v="212"/>
    </i>
    <i r="1">
      <x v="11"/>
    </i>
    <i r="2">
      <x v="213"/>
    </i>
    <i r="1">
      <x v="12"/>
    </i>
    <i r="2">
      <x v="226"/>
    </i>
    <i r="1">
      <x v="14"/>
    </i>
    <i r="2">
      <x v="215"/>
    </i>
    <i r="1">
      <x v="40"/>
    </i>
    <i r="2">
      <x v="261"/>
    </i>
    <i r="1">
      <x v="86"/>
    </i>
    <i r="2">
      <x v="226"/>
    </i>
    <i r="1">
      <x v="302"/>
    </i>
    <i r="2">
      <x v="159"/>
    </i>
    <i r="1">
      <x v="303"/>
    </i>
    <i r="2">
      <x v="160"/>
    </i>
    <i r="1">
      <x v="306"/>
    </i>
    <i r="2">
      <x v="172"/>
    </i>
    <i r="1">
      <x v="307"/>
    </i>
    <i r="2">
      <x v="235"/>
    </i>
    <i r="1">
      <x v="308"/>
    </i>
    <i r="2">
      <x v="180"/>
    </i>
    <i r="1">
      <x v="309"/>
    </i>
    <i r="2">
      <x v="181"/>
    </i>
    <i r="1">
      <x v="310"/>
    </i>
    <i r="2">
      <x v="182"/>
    </i>
    <i r="1">
      <x v="312"/>
    </i>
    <i r="2">
      <x v="197"/>
    </i>
    <i r="1">
      <x v="313"/>
    </i>
    <i r="2">
      <x v="208"/>
    </i>
    <i r="1">
      <x v="314"/>
    </i>
    <i r="2">
      <x v="209"/>
    </i>
    <i r="1">
      <x v="316"/>
    </i>
    <i r="2">
      <x v="211"/>
    </i>
    <i r="1">
      <x v="317"/>
    </i>
    <i r="2">
      <x v="216"/>
    </i>
    <i r="1">
      <x v="373"/>
    </i>
    <i r="2">
      <x v="149"/>
    </i>
    <i r="1">
      <x v="409"/>
    </i>
    <i r="2">
      <x v="66"/>
    </i>
    <i r="1">
      <x v="412"/>
    </i>
    <i r="2">
      <x v="97"/>
    </i>
    <i r="1">
      <x v="413"/>
    </i>
    <i r="2">
      <x v="226"/>
    </i>
    <i r="1">
      <x v="414"/>
    </i>
    <i r="2">
      <x v="226"/>
    </i>
    <i r="1">
      <x v="415"/>
    </i>
    <i r="2">
      <x v="91"/>
    </i>
    <i r="1">
      <x v="417"/>
    </i>
    <i r="2">
      <x v="101"/>
    </i>
    <i r="1">
      <x v="419"/>
    </i>
    <i r="2">
      <x v="108"/>
    </i>
    <i r="1">
      <x v="421"/>
    </i>
    <i r="2">
      <x v="111"/>
    </i>
    <i r="1">
      <x v="422"/>
    </i>
    <i r="2">
      <x v="112"/>
    </i>
    <i r="1">
      <x v="436"/>
    </i>
    <i r="2">
      <x v="247"/>
    </i>
    <i r="1">
      <x v="437"/>
    </i>
    <i r="2">
      <x v="248"/>
    </i>
    <i r="1">
      <x v="450"/>
    </i>
    <i r="2">
      <x v="254"/>
    </i>
    <i r="1">
      <x v="491"/>
    </i>
    <i r="2">
      <x v="272"/>
    </i>
    <i r="1">
      <x v="505"/>
    </i>
    <i r="2">
      <x v="285"/>
    </i>
    <i r="1">
      <x v="511"/>
    </i>
    <i r="2">
      <x v="292"/>
    </i>
    <i r="1">
      <x v="519"/>
    </i>
    <i r="2">
      <x v="299"/>
    </i>
    <i r="1">
      <x v="520"/>
    </i>
    <i r="2">
      <x v="300"/>
    </i>
    <i r="1">
      <x v="528"/>
    </i>
    <i r="2">
      <x v="305"/>
    </i>
    <i t="grand">
      <x/>
    </i>
    <i/>
  </rowItems>
  <colFields count="1">
    <field x="1"/>
  </colFields>
  <colItems count="8">
    <i>
      <x/>
    </i>
    <i>
      <x v="1"/>
    </i>
    <i>
      <x v="2"/>
    </i>
    <i>
      <x v="3"/>
    </i>
    <i>
      <x v="4"/>
    </i>
    <i>
      <x v="5"/>
    </i>
    <i>
      <x v="6"/>
    </i>
    <i t="grand">
      <x/>
    </i>
  </colItems>
  <dataFields count="1">
    <dataField name="Promedio de PC305L" fld="13" subtotal="average"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F333" firstHeaderRow="1" firstDataRow="2" firstDataCol="1"/>
  <pivotFields count="34">
    <pivotField axis="axisRow" showAll="0">
      <items count="10">
        <item x="6"/>
        <item x="5"/>
        <item x="4"/>
        <item x="1"/>
        <item x="0"/>
        <item x="3"/>
        <item x="2"/>
        <item x="7"/>
        <item x="8"/>
        <item t="default"/>
      </items>
    </pivotField>
    <pivotField axis="axisCol" showAll="0">
      <items count="6">
        <item x="3"/>
        <item x="2"/>
        <item x="1"/>
        <item x="0"/>
        <item h="1" x="4"/>
        <item t="default"/>
      </items>
    </pivotField>
    <pivotField showAll="0"/>
    <pivotField showAll="0"/>
    <pivotField axis="axisRow" showAll="0">
      <items count="158">
        <item x="48"/>
        <item x="83"/>
        <item x="28"/>
        <item x="66"/>
        <item x="10"/>
        <item x="47"/>
        <item x="76"/>
        <item x="60"/>
        <item x="110"/>
        <item x="69"/>
        <item x="37"/>
        <item x="24"/>
        <item x="88"/>
        <item x="63"/>
        <item x="54"/>
        <item x="62"/>
        <item x="75"/>
        <item x="147"/>
        <item x="127"/>
        <item x="5"/>
        <item x="109"/>
        <item x="98"/>
        <item x="148"/>
        <item x="125"/>
        <item x="119"/>
        <item x="99"/>
        <item x="52"/>
        <item x="95"/>
        <item x="68"/>
        <item x="143"/>
        <item x="39"/>
        <item x="86"/>
        <item x="108"/>
        <item x="44"/>
        <item x="81"/>
        <item x="90"/>
        <item x="123"/>
        <item x="129"/>
        <item x="14"/>
        <item x="73"/>
        <item x="120"/>
        <item x="137"/>
        <item x="19"/>
        <item x="79"/>
        <item x="38"/>
        <item x="12"/>
        <item x="140"/>
        <item x="111"/>
        <item x="128"/>
        <item x="92"/>
        <item x="50"/>
        <item x="70"/>
        <item x="16"/>
        <item x="49"/>
        <item x="26"/>
        <item x="136"/>
        <item x="149"/>
        <item x="13"/>
        <item x="33"/>
        <item x="7"/>
        <item x="23"/>
        <item x="45"/>
        <item x="6"/>
        <item x="34"/>
        <item x="40"/>
        <item x="15"/>
        <item x="53"/>
        <item x="46"/>
        <item x="25"/>
        <item x="59"/>
        <item x="118"/>
        <item x="153"/>
        <item x="84"/>
        <item x="42"/>
        <item x="0"/>
        <item x="55"/>
        <item x="31"/>
        <item x="22"/>
        <item x="30"/>
        <item x="36"/>
        <item x="11"/>
        <item x="2"/>
        <item x="41"/>
        <item x="1"/>
        <item x="61"/>
        <item x="35"/>
        <item x="29"/>
        <item x="43"/>
        <item x="8"/>
        <item x="155"/>
        <item x="154"/>
        <item x="105"/>
        <item x="135"/>
        <item x="80"/>
        <item x="122"/>
        <item x="74"/>
        <item x="56"/>
        <item x="133"/>
        <item x="64"/>
        <item x="57"/>
        <item x="101"/>
        <item x="9"/>
        <item x="20"/>
        <item x="130"/>
        <item x="85"/>
        <item x="82"/>
        <item x="145"/>
        <item x="65"/>
        <item x="58"/>
        <item x="134"/>
        <item x="32"/>
        <item x="21"/>
        <item x="106"/>
        <item x="96"/>
        <item x="121"/>
        <item x="113"/>
        <item x="152"/>
        <item x="77"/>
        <item x="146"/>
        <item x="124"/>
        <item x="93"/>
        <item x="150"/>
        <item x="117"/>
        <item x="141"/>
        <item x="103"/>
        <item x="104"/>
        <item x="17"/>
        <item x="114"/>
        <item x="132"/>
        <item x="18"/>
        <item x="51"/>
        <item x="3"/>
        <item x="107"/>
        <item x="102"/>
        <item x="138"/>
        <item x="91"/>
        <item x="144"/>
        <item x="87"/>
        <item x="72"/>
        <item x="116"/>
        <item x="71"/>
        <item x="97"/>
        <item x="142"/>
        <item x="94"/>
        <item x="139"/>
        <item x="131"/>
        <item x="151"/>
        <item x="115"/>
        <item x="112"/>
        <item x="126"/>
        <item x="78"/>
        <item x="67"/>
        <item x="89"/>
        <item x="100"/>
        <item x="4"/>
        <item x="27"/>
        <item x="156"/>
        <item t="default"/>
      </items>
    </pivotField>
    <pivotField axis="axisRow" showAll="0">
      <items count="139">
        <item x="135"/>
        <item x="136"/>
        <item x="23"/>
        <item x="51"/>
        <item x="44"/>
        <item x="4"/>
        <item x="9"/>
        <item x="40"/>
        <item x="8"/>
        <item x="45"/>
        <item x="25"/>
        <item x="19"/>
        <item x="38"/>
        <item x="53"/>
        <item x="18"/>
        <item x="22"/>
        <item x="47"/>
        <item x="32"/>
        <item x="15"/>
        <item x="14"/>
        <item x="7"/>
        <item x="21"/>
        <item x="0"/>
        <item x="13"/>
        <item x="12"/>
        <item x="17"/>
        <item x="46"/>
        <item x="24"/>
        <item x="16"/>
        <item x="20"/>
        <item x="33"/>
        <item x="11"/>
        <item x="36"/>
        <item x="48"/>
        <item x="49"/>
        <item x="28"/>
        <item x="27"/>
        <item x="34"/>
        <item x="39"/>
        <item x="52"/>
        <item x="31"/>
        <item x="10"/>
        <item x="43"/>
        <item x="5"/>
        <item x="30"/>
        <item x="2"/>
        <item x="35"/>
        <item x="1"/>
        <item x="41"/>
        <item x="6"/>
        <item x="29"/>
        <item x="26"/>
        <item x="37"/>
        <item x="42"/>
        <item x="104"/>
        <item x="70"/>
        <item x="86"/>
        <item x="75"/>
        <item x="85"/>
        <item x="56"/>
        <item x="110"/>
        <item x="64"/>
        <item x="65"/>
        <item x="130"/>
        <item x="79"/>
        <item x="93"/>
        <item x="82"/>
        <item x="94"/>
        <item x="97"/>
        <item x="58"/>
        <item x="112"/>
        <item x="107"/>
        <item x="89"/>
        <item x="103"/>
        <item x="99"/>
        <item x="121"/>
        <item x="74"/>
        <item x="125"/>
        <item x="69"/>
        <item x="66"/>
        <item x="87"/>
        <item x="96"/>
        <item x="84"/>
        <item x="132"/>
        <item x="111"/>
        <item x="131"/>
        <item x="105"/>
        <item x="114"/>
        <item x="77"/>
        <item x="128"/>
        <item x="73"/>
        <item x="134"/>
        <item x="92"/>
        <item x="119"/>
        <item x="67"/>
        <item x="108"/>
        <item x="63"/>
        <item x="90"/>
        <item x="91"/>
        <item x="71"/>
        <item x="61"/>
        <item x="102"/>
        <item x="81"/>
        <item x="57"/>
        <item x="127"/>
        <item x="72"/>
        <item x="60"/>
        <item x="117"/>
        <item x="83"/>
        <item x="95"/>
        <item x="68"/>
        <item x="76"/>
        <item x="109"/>
        <item x="100"/>
        <item x="54"/>
        <item x="50"/>
        <item x="62"/>
        <item x="106"/>
        <item x="126"/>
        <item x="80"/>
        <item x="116"/>
        <item x="122"/>
        <item x="124"/>
        <item x="88"/>
        <item x="123"/>
        <item x="115"/>
        <item x="133"/>
        <item x="101"/>
        <item x="98"/>
        <item x="55"/>
        <item x="129"/>
        <item x="118"/>
        <item x="78"/>
        <item x="59"/>
        <item x="113"/>
        <item x="120"/>
        <item x="3"/>
        <item x="13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3">
    <field x="0"/>
    <field x="4"/>
    <field x="5"/>
  </rowFields>
  <rowItems count="331">
    <i>
      <x/>
    </i>
    <i r="1">
      <x v="38"/>
    </i>
    <i r="2">
      <x v="136"/>
    </i>
    <i r="1">
      <x v="61"/>
    </i>
    <i r="2">
      <x v="136"/>
    </i>
    <i r="1">
      <x v="63"/>
    </i>
    <i r="2">
      <x v="136"/>
    </i>
    <i r="1">
      <x v="65"/>
    </i>
    <i r="2">
      <x v="136"/>
    </i>
    <i r="1">
      <x v="70"/>
    </i>
    <i r="2">
      <x v="54"/>
    </i>
    <i r="1">
      <x v="71"/>
    </i>
    <i r="2">
      <x/>
    </i>
    <i r="1">
      <x v="72"/>
    </i>
    <i r="2">
      <x v="55"/>
    </i>
    <i r="1">
      <x v="89"/>
    </i>
    <i r="2">
      <x v="1"/>
    </i>
    <i r="1">
      <x v="90"/>
    </i>
    <i r="2">
      <x v="136"/>
    </i>
    <i r="1">
      <x v="91"/>
    </i>
    <i r="2">
      <x v="92"/>
    </i>
    <i r="1">
      <x v="92"/>
    </i>
    <i r="2">
      <x v="93"/>
    </i>
    <i r="1">
      <x v="93"/>
    </i>
    <i r="2">
      <x v="94"/>
    </i>
    <i r="1">
      <x v="94"/>
    </i>
    <i r="2">
      <x v="95"/>
    </i>
    <i r="1">
      <x v="95"/>
    </i>
    <i r="2">
      <x v="96"/>
    </i>
    <i r="1">
      <x v="97"/>
    </i>
    <i r="2">
      <x v="107"/>
    </i>
    <i r="1">
      <x v="100"/>
    </i>
    <i r="2">
      <x v="123"/>
    </i>
    <i r="1">
      <x v="102"/>
    </i>
    <i r="2">
      <x v="14"/>
    </i>
    <i r="1">
      <x v="103"/>
    </i>
    <i r="2">
      <x v="87"/>
    </i>
    <i r="1">
      <x v="104"/>
    </i>
    <i r="2">
      <x v="99"/>
    </i>
    <i r="1">
      <x v="105"/>
    </i>
    <i r="2">
      <x v="78"/>
    </i>
    <i r="1">
      <x v="106"/>
    </i>
    <i r="2">
      <x v="130"/>
    </i>
    <i r="1">
      <x v="107"/>
    </i>
    <i r="2">
      <x v="129"/>
    </i>
    <i r="1">
      <x v="109"/>
    </i>
    <i r="2">
      <x v="131"/>
    </i>
    <i r="1">
      <x v="130"/>
    </i>
    <i r="2">
      <x v="4"/>
    </i>
    <i>
      <x v="1"/>
    </i>
    <i r="1">
      <x v="13"/>
    </i>
    <i r="2">
      <x v="136"/>
    </i>
    <i r="1">
      <x v="53"/>
    </i>
    <i r="2">
      <x v="53"/>
    </i>
    <i r="1">
      <x v="57"/>
    </i>
    <i r="2">
      <x v="24"/>
    </i>
    <i r="1">
      <x v="67"/>
    </i>
    <i r="2">
      <x v="56"/>
    </i>
    <i r="1">
      <x v="68"/>
    </i>
    <i r="2">
      <x v="2"/>
    </i>
    <i r="1">
      <x v="88"/>
    </i>
    <i r="2">
      <x v="8"/>
    </i>
    <i r="1">
      <x v="126"/>
    </i>
    <i r="2">
      <x v="18"/>
    </i>
    <i r="1">
      <x v="129"/>
    </i>
    <i r="2">
      <x v="28"/>
    </i>
    <i r="1">
      <x v="149"/>
    </i>
    <i r="2">
      <x v="70"/>
    </i>
    <i r="1">
      <x v="150"/>
    </i>
    <i r="2">
      <x v="79"/>
    </i>
    <i r="1">
      <x v="151"/>
    </i>
    <i r="2">
      <x v="59"/>
    </i>
    <i r="1">
      <x v="152"/>
    </i>
    <i r="2">
      <x v="57"/>
    </i>
    <i r="1">
      <x v="153"/>
    </i>
    <i r="2">
      <x v="58"/>
    </i>
    <i>
      <x v="2"/>
    </i>
    <i r="1">
      <x v="54"/>
    </i>
    <i r="2">
      <x v="27"/>
    </i>
    <i r="1">
      <x v="62"/>
    </i>
    <i r="2">
      <x v="49"/>
    </i>
    <i>
      <x v="3"/>
    </i>
    <i r="1">
      <x v="4"/>
    </i>
    <i r="2">
      <x v="6"/>
    </i>
    <i r="1">
      <x v="5"/>
    </i>
    <i r="2">
      <x v="7"/>
    </i>
    <i r="1">
      <x v="10"/>
    </i>
    <i r="2">
      <x v="17"/>
    </i>
    <i r="1">
      <x v="11"/>
    </i>
    <i r="2">
      <x v="15"/>
    </i>
    <i r="1">
      <x v="14"/>
    </i>
    <i r="2">
      <x v="16"/>
    </i>
    <i r="1">
      <x v="30"/>
    </i>
    <i r="2">
      <x v="136"/>
    </i>
    <i r="1">
      <x v="48"/>
    </i>
    <i r="2">
      <x v="134"/>
    </i>
    <i r="1">
      <x v="52"/>
    </i>
    <i r="2">
      <x v="19"/>
    </i>
    <i r="1">
      <x v="55"/>
    </i>
    <i r="2">
      <x v="135"/>
    </i>
    <i r="1">
      <x v="59"/>
    </i>
    <i r="2">
      <x v="20"/>
    </i>
    <i r="1">
      <x v="60"/>
    </i>
    <i r="2">
      <x v="21"/>
    </i>
    <i r="1">
      <x v="64"/>
    </i>
    <i r="2">
      <x v="37"/>
    </i>
    <i r="1">
      <x v="66"/>
    </i>
    <i r="2">
      <x v="26"/>
    </i>
    <i r="1">
      <x v="67"/>
    </i>
    <i r="2">
      <x v="38"/>
    </i>
    <i r="1">
      <x v="73"/>
    </i>
    <i r="2">
      <x v="32"/>
    </i>
    <i r="1">
      <x v="75"/>
    </i>
    <i r="2">
      <x v="33"/>
    </i>
    <i r="1">
      <x v="76"/>
    </i>
    <i r="2">
      <x v="35"/>
    </i>
    <i r="1">
      <x v="78"/>
    </i>
    <i r="2">
      <x v="36"/>
    </i>
    <i r="1">
      <x v="79"/>
    </i>
    <i r="2">
      <x v="40"/>
    </i>
    <i r="1">
      <x v="80"/>
    </i>
    <i r="2">
      <x v="41"/>
    </i>
    <i r="1">
      <x v="81"/>
    </i>
    <i r="2">
      <x v="45"/>
    </i>
    <i r="1">
      <x v="82"/>
    </i>
    <i r="2">
      <x v="46"/>
    </i>
    <i r="1">
      <x v="83"/>
    </i>
    <i r="2">
      <x v="47"/>
    </i>
    <i r="1">
      <x v="85"/>
    </i>
    <i r="2">
      <x v="48"/>
    </i>
    <i r="1">
      <x v="86"/>
    </i>
    <i r="2">
      <x v="51"/>
    </i>
    <i r="1">
      <x v="87"/>
    </i>
    <i r="2">
      <x v="52"/>
    </i>
    <i r="1">
      <x v="111"/>
    </i>
    <i r="2">
      <x v="11"/>
    </i>
    <i r="1">
      <x v="112"/>
    </i>
    <i r="2">
      <x v="65"/>
    </i>
    <i r="1">
      <x v="113"/>
    </i>
    <i r="2">
      <x v="66"/>
    </i>
    <i r="1">
      <x v="114"/>
    </i>
    <i r="2">
      <x v="71"/>
    </i>
    <i r="1">
      <x v="115"/>
    </i>
    <i r="2">
      <x v="74"/>
    </i>
    <i r="1">
      <x v="116"/>
    </i>
    <i r="2">
      <x v="91"/>
    </i>
    <i r="1">
      <x v="121"/>
    </i>
    <i r="2">
      <x v="136"/>
    </i>
    <i>
      <x v="4"/>
    </i>
    <i r="1">
      <x v="6"/>
    </i>
    <i r="2">
      <x v="61"/>
    </i>
    <i r="1">
      <x v="8"/>
    </i>
    <i r="2">
      <x v="68"/>
    </i>
    <i r="1">
      <x v="9"/>
    </i>
    <i r="2">
      <x v="69"/>
    </i>
    <i r="1">
      <x v="12"/>
    </i>
    <i r="2">
      <x v="76"/>
    </i>
    <i r="1">
      <x v="16"/>
    </i>
    <i r="2">
      <x v="136"/>
    </i>
    <i r="1">
      <x v="17"/>
    </i>
    <i r="2">
      <x v="85"/>
    </i>
    <i r="1">
      <x v="18"/>
    </i>
    <i r="2">
      <x v="136"/>
    </i>
    <i r="1">
      <x v="19"/>
    </i>
    <i r="2">
      <x v="80"/>
    </i>
    <i r="1">
      <x v="20"/>
    </i>
    <i r="2">
      <x v="81"/>
    </i>
    <i r="1">
      <x v="21"/>
    </i>
    <i r="2">
      <x v="82"/>
    </i>
    <i r="1">
      <x v="22"/>
    </i>
    <i r="2">
      <x v="83"/>
    </i>
    <i r="1">
      <x v="23"/>
    </i>
    <i r="2">
      <x v="84"/>
    </i>
    <i r="1">
      <x v="24"/>
    </i>
    <i r="2">
      <x v="86"/>
    </i>
    <i r="1">
      <x v="25"/>
    </i>
    <i r="2">
      <x v="136"/>
    </i>
    <i r="1">
      <x v="26"/>
    </i>
    <i r="2">
      <x v="9"/>
    </i>
    <i r="1">
      <x v="27"/>
    </i>
    <i r="2">
      <x v="102"/>
    </i>
    <i r="1">
      <x v="28"/>
    </i>
    <i r="2">
      <x v="103"/>
    </i>
    <i r="1">
      <x v="29"/>
    </i>
    <i r="2">
      <x v="104"/>
    </i>
    <i r="1">
      <x v="31"/>
    </i>
    <i r="2">
      <x v="105"/>
    </i>
    <i r="1">
      <x v="32"/>
    </i>
    <i r="2">
      <x v="109"/>
    </i>
    <i r="1">
      <x v="34"/>
    </i>
    <i r="2">
      <x v="110"/>
    </i>
    <i r="1">
      <x v="35"/>
    </i>
    <i r="2">
      <x v="111"/>
    </i>
    <i r="1">
      <x v="36"/>
    </i>
    <i r="2">
      <x v="112"/>
    </i>
    <i r="1">
      <x v="37"/>
    </i>
    <i r="2">
      <x v="136"/>
    </i>
    <i r="1">
      <x v="39"/>
    </i>
    <i r="2">
      <x v="116"/>
    </i>
    <i r="1">
      <x v="40"/>
    </i>
    <i r="2">
      <x v="117"/>
    </i>
    <i r="1">
      <x v="41"/>
    </i>
    <i r="2">
      <x v="136"/>
    </i>
    <i r="1">
      <x v="43"/>
    </i>
    <i r="2">
      <x v="136"/>
    </i>
    <i r="1">
      <x v="44"/>
    </i>
    <i r="2">
      <x v="121"/>
    </i>
    <i r="1">
      <x v="46"/>
    </i>
    <i r="2">
      <x v="122"/>
    </i>
    <i r="1">
      <x v="47"/>
    </i>
    <i r="2">
      <x v="136"/>
    </i>
    <i r="1">
      <x v="49"/>
    </i>
    <i r="2">
      <x v="132"/>
    </i>
    <i r="1">
      <x v="51"/>
    </i>
    <i r="2">
      <x v="133"/>
    </i>
    <i r="1">
      <x v="56"/>
    </i>
    <i r="2">
      <x v="136"/>
    </i>
    <i r="1">
      <x v="74"/>
    </i>
    <i r="2">
      <x v="22"/>
    </i>
    <i r="1">
      <x v="77"/>
    </i>
    <i r="2">
      <x v="29"/>
    </i>
    <i r="1">
      <x v="84"/>
    </i>
    <i r="2">
      <x v="39"/>
    </i>
    <i r="1">
      <x v="85"/>
    </i>
    <i r="2">
      <x v="44"/>
    </i>
    <i r="1">
      <x v="110"/>
    </i>
    <i r="2">
      <x v="136"/>
    </i>
    <i r="1">
      <x v="117"/>
    </i>
    <i r="2">
      <x v="62"/>
    </i>
    <i r="1">
      <x v="118"/>
    </i>
    <i r="2">
      <x v="63"/>
    </i>
    <i r="1">
      <x v="120"/>
    </i>
    <i r="2">
      <x v="64"/>
    </i>
    <i r="1">
      <x v="122"/>
    </i>
    <i r="2">
      <x v="73"/>
    </i>
    <i r="1">
      <x v="123"/>
    </i>
    <i r="2">
      <x v="77"/>
    </i>
    <i r="1">
      <x v="124"/>
    </i>
    <i r="2">
      <x v="97"/>
    </i>
    <i r="1">
      <x v="125"/>
    </i>
    <i r="2">
      <x v="98"/>
    </i>
    <i r="1">
      <x v="127"/>
    </i>
    <i r="2">
      <x v="113"/>
    </i>
    <i r="1">
      <x v="128"/>
    </i>
    <i r="2">
      <x v="120"/>
    </i>
    <i>
      <x v="5"/>
    </i>
    <i r="1">
      <x/>
    </i>
    <i r="2">
      <x v="136"/>
    </i>
    <i r="1">
      <x v="2"/>
    </i>
    <i r="2">
      <x v="136"/>
    </i>
    <i r="1">
      <x v="3"/>
    </i>
    <i r="2">
      <x v="136"/>
    </i>
    <i r="1">
      <x v="7"/>
    </i>
    <i r="2">
      <x v="136"/>
    </i>
    <i r="1">
      <x v="15"/>
    </i>
    <i r="2">
      <x v="13"/>
    </i>
    <i r="1">
      <x v="19"/>
    </i>
    <i r="2">
      <x v="43"/>
    </i>
    <i r="1">
      <x v="69"/>
    </i>
    <i r="2">
      <x v="3"/>
    </i>
    <i r="1">
      <x v="96"/>
    </i>
    <i r="2">
      <x v="34"/>
    </i>
    <i r="1">
      <x v="98"/>
    </i>
    <i r="2">
      <x v="114"/>
    </i>
    <i r="1">
      <x v="99"/>
    </i>
    <i r="2">
      <x v="115"/>
    </i>
    <i r="1">
      <x v="101"/>
    </i>
    <i r="2">
      <x v="136"/>
    </i>
    <i r="1">
      <x v="108"/>
    </i>
    <i r="2">
      <x v="136"/>
    </i>
    <i>
      <x v="6"/>
    </i>
    <i r="1">
      <x v="1"/>
    </i>
    <i r="2">
      <x v="136"/>
    </i>
    <i r="1">
      <x v="33"/>
    </i>
    <i r="2">
      <x v="12"/>
    </i>
    <i r="1">
      <x v="38"/>
    </i>
    <i r="2">
      <x v="23"/>
    </i>
    <i r="1">
      <x v="42"/>
    </i>
    <i r="2">
      <x v="25"/>
    </i>
    <i r="1">
      <x v="44"/>
    </i>
    <i r="2">
      <x v="30"/>
    </i>
    <i r="1">
      <x v="45"/>
    </i>
    <i r="2">
      <x v="31"/>
    </i>
    <i r="1">
      <x v="50"/>
    </i>
    <i r="2">
      <x v="42"/>
    </i>
    <i r="1">
      <x v="58"/>
    </i>
    <i r="2">
      <x v="50"/>
    </i>
    <i r="1">
      <x v="131"/>
    </i>
    <i r="2">
      <x v="136"/>
    </i>
    <i r="1">
      <x v="132"/>
    </i>
    <i r="2">
      <x v="67"/>
    </i>
    <i r="1">
      <x v="133"/>
    </i>
    <i r="2">
      <x v="72"/>
    </i>
    <i r="1">
      <x v="134"/>
    </i>
    <i r="2">
      <x v="75"/>
    </i>
    <i r="1">
      <x v="135"/>
    </i>
    <i r="2">
      <x v="88"/>
    </i>
    <i r="1">
      <x v="136"/>
    </i>
    <i r="2">
      <x v="89"/>
    </i>
    <i r="1">
      <x v="137"/>
    </i>
    <i r="2">
      <x v="90"/>
    </i>
    <i r="1">
      <x v="138"/>
    </i>
    <i r="2">
      <x v="100"/>
    </i>
    <i r="1">
      <x v="139"/>
    </i>
    <i r="2">
      <x v="101"/>
    </i>
    <i r="1">
      <x v="140"/>
    </i>
    <i r="2">
      <x v="106"/>
    </i>
    <i r="1">
      <x v="141"/>
    </i>
    <i r="2">
      <x v="108"/>
    </i>
    <i r="1">
      <x v="142"/>
    </i>
    <i r="2">
      <x v="118"/>
    </i>
    <i r="1">
      <x v="143"/>
    </i>
    <i r="2">
      <x v="119"/>
    </i>
    <i r="1">
      <x v="144"/>
    </i>
    <i r="2">
      <x v="124"/>
    </i>
    <i r="1">
      <x v="145"/>
    </i>
    <i r="2">
      <x v="125"/>
    </i>
    <i r="1">
      <x v="146"/>
    </i>
    <i r="2">
      <x v="126"/>
    </i>
    <i r="1">
      <x v="147"/>
    </i>
    <i r="2">
      <x v="127"/>
    </i>
    <i r="1">
      <x v="148"/>
    </i>
    <i r="2">
      <x v="128"/>
    </i>
    <i r="1">
      <x v="154"/>
    </i>
    <i r="2">
      <x v="5"/>
    </i>
    <i r="1">
      <x v="155"/>
    </i>
    <i r="2">
      <x v="10"/>
    </i>
    <i>
      <x v="7"/>
    </i>
    <i r="1">
      <x v="119"/>
    </i>
    <i r="2">
      <x v="60"/>
    </i>
    <i t="grand">
      <x/>
    </i>
  </rowItems>
  <colFields count="1">
    <field x="1"/>
  </colFields>
  <colItems count="5">
    <i>
      <x/>
    </i>
    <i>
      <x v="1"/>
    </i>
    <i>
      <x v="2"/>
    </i>
    <i>
      <x v="3"/>
    </i>
    <i t="grand">
      <x/>
    </i>
  </colItems>
  <dataFields count="1">
    <dataField name="Promedio de $MER" fld="33" subtotal="average"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B3:K35"/>
  <sheetViews>
    <sheetView zoomScalePageLayoutView="0" workbookViewId="0" topLeftCell="A1">
      <selection activeCell="B39" sqref="B39"/>
    </sheetView>
  </sheetViews>
  <sheetFormatPr defaultColWidth="11.421875" defaultRowHeight="12.75"/>
  <cols>
    <col min="1" max="1" width="11.421875" style="126" customWidth="1"/>
    <col min="2" max="2" width="17.57421875" style="126" customWidth="1"/>
    <col min="3" max="10" width="11.421875" style="126" customWidth="1"/>
    <col min="11" max="11" width="14.00390625" style="126" customWidth="1"/>
    <col min="12" max="18" width="11.421875" style="127" customWidth="1"/>
    <col min="19" max="16384" width="11.421875" style="128" customWidth="1"/>
  </cols>
  <sheetData>
    <row r="2" ht="15.75" thickBot="1"/>
    <row r="3" spans="2:11" ht="15">
      <c r="B3" s="155">
        <v>40983</v>
      </c>
      <c r="C3" s="129"/>
      <c r="D3" s="129"/>
      <c r="E3" s="129"/>
      <c r="F3" s="129"/>
      <c r="G3" s="129"/>
      <c r="H3" s="129"/>
      <c r="I3" s="129"/>
      <c r="J3" s="129"/>
      <c r="K3" s="130"/>
    </row>
    <row r="4" spans="2:11" ht="15">
      <c r="B4" s="131" t="s">
        <v>750</v>
      </c>
      <c r="C4" s="132"/>
      <c r="D4" s="132"/>
      <c r="E4" s="132"/>
      <c r="F4" s="132"/>
      <c r="G4" s="132"/>
      <c r="H4" s="132"/>
      <c r="I4" s="132"/>
      <c r="J4" s="132"/>
      <c r="K4" s="133"/>
    </row>
    <row r="5" spans="2:11" ht="15">
      <c r="B5" s="134"/>
      <c r="C5" s="132"/>
      <c r="D5" s="132"/>
      <c r="E5" s="132"/>
      <c r="F5" s="132"/>
      <c r="G5" s="132"/>
      <c r="H5" s="132"/>
      <c r="I5" s="132"/>
      <c r="J5" s="132"/>
      <c r="K5" s="133"/>
    </row>
    <row r="6" spans="2:11" ht="15">
      <c r="B6" s="134" t="s">
        <v>70</v>
      </c>
      <c r="C6" s="132"/>
      <c r="D6" s="132"/>
      <c r="E6" s="132"/>
      <c r="F6" s="132"/>
      <c r="G6" s="132"/>
      <c r="H6" s="132"/>
      <c r="I6" s="132"/>
      <c r="J6" s="132"/>
      <c r="K6" s="133"/>
    </row>
    <row r="7" spans="2:11" ht="15">
      <c r="B7" s="131"/>
      <c r="C7" s="132"/>
      <c r="D7" s="132"/>
      <c r="E7" s="132"/>
      <c r="F7" s="132"/>
      <c r="G7" s="132"/>
      <c r="H7" s="132"/>
      <c r="I7" s="132"/>
      <c r="J7" s="132"/>
      <c r="K7" s="133"/>
    </row>
    <row r="8" spans="2:11" ht="15">
      <c r="B8" s="135" t="s">
        <v>38</v>
      </c>
      <c r="C8" s="132"/>
      <c r="D8" s="132"/>
      <c r="E8" s="132"/>
      <c r="F8" s="132"/>
      <c r="G8" s="132"/>
      <c r="H8" s="132"/>
      <c r="I8" s="132"/>
      <c r="J8" s="132"/>
      <c r="K8" s="133"/>
    </row>
    <row r="9" spans="2:11" ht="15">
      <c r="B9" s="136" t="s">
        <v>68</v>
      </c>
      <c r="C9" s="137" t="s">
        <v>21</v>
      </c>
      <c r="D9" s="132"/>
      <c r="E9" s="132"/>
      <c r="F9" s="132"/>
      <c r="G9" s="132"/>
      <c r="H9" s="132"/>
      <c r="I9" s="132"/>
      <c r="J9" s="132"/>
      <c r="K9" s="133"/>
    </row>
    <row r="10" spans="2:11" ht="15">
      <c r="B10" s="136" t="s">
        <v>68</v>
      </c>
      <c r="C10" s="137" t="s">
        <v>285</v>
      </c>
      <c r="D10" s="132"/>
      <c r="E10" s="132"/>
      <c r="F10" s="132"/>
      <c r="G10" s="132"/>
      <c r="H10" s="132"/>
      <c r="I10" s="132"/>
      <c r="J10" s="132"/>
      <c r="K10" s="133"/>
    </row>
    <row r="11" spans="2:11" ht="15">
      <c r="B11" s="136" t="s">
        <v>68</v>
      </c>
      <c r="C11" s="137" t="s">
        <v>22</v>
      </c>
      <c r="D11" s="132"/>
      <c r="E11" s="132"/>
      <c r="F11" s="132"/>
      <c r="G11" s="132"/>
      <c r="H11" s="132"/>
      <c r="I11" s="132"/>
      <c r="J11" s="132"/>
      <c r="K11" s="133"/>
    </row>
    <row r="12" spans="2:11" ht="15">
      <c r="B12" s="136" t="s">
        <v>68</v>
      </c>
      <c r="C12" s="137" t="s">
        <v>25</v>
      </c>
      <c r="D12" s="132"/>
      <c r="E12" s="132"/>
      <c r="F12" s="132"/>
      <c r="G12" s="132"/>
      <c r="H12" s="132"/>
      <c r="I12" s="132"/>
      <c r="J12" s="132"/>
      <c r="K12" s="133"/>
    </row>
    <row r="13" spans="2:11" ht="15">
      <c r="B13" s="131"/>
      <c r="C13" s="138" t="s">
        <v>23</v>
      </c>
      <c r="D13" s="132"/>
      <c r="E13" s="132"/>
      <c r="F13" s="132"/>
      <c r="G13" s="132"/>
      <c r="H13" s="132"/>
      <c r="I13" s="132"/>
      <c r="J13" s="132"/>
      <c r="K13" s="133"/>
    </row>
    <row r="14" spans="2:11" ht="15">
      <c r="B14" s="131"/>
      <c r="C14" s="138" t="s">
        <v>24</v>
      </c>
      <c r="D14" s="132"/>
      <c r="E14" s="132"/>
      <c r="F14" s="132"/>
      <c r="G14" s="132"/>
      <c r="H14" s="132"/>
      <c r="I14" s="132"/>
      <c r="J14" s="132"/>
      <c r="K14" s="133"/>
    </row>
    <row r="15" spans="2:11" ht="15">
      <c r="B15" s="131"/>
      <c r="C15" s="138" t="s">
        <v>67</v>
      </c>
      <c r="D15" s="132"/>
      <c r="E15" s="132"/>
      <c r="F15" s="132"/>
      <c r="G15" s="132"/>
      <c r="H15" s="132"/>
      <c r="I15" s="132"/>
      <c r="J15" s="132"/>
      <c r="K15" s="133"/>
    </row>
    <row r="16" spans="2:11" ht="15">
      <c r="B16" s="139"/>
      <c r="C16" s="132"/>
      <c r="D16" s="132"/>
      <c r="E16" s="132"/>
      <c r="F16" s="132"/>
      <c r="G16" s="132"/>
      <c r="H16" s="132"/>
      <c r="I16" s="132"/>
      <c r="J16" s="132"/>
      <c r="K16" s="133"/>
    </row>
    <row r="17" spans="2:11" ht="15">
      <c r="B17" s="131"/>
      <c r="C17" s="132" t="s">
        <v>66</v>
      </c>
      <c r="D17" s="132"/>
      <c r="E17" s="132"/>
      <c r="F17" s="132"/>
      <c r="G17" s="132"/>
      <c r="H17" s="132"/>
      <c r="I17" s="132"/>
      <c r="J17" s="132"/>
      <c r="K17" s="133"/>
    </row>
    <row r="18" spans="2:11" ht="15">
      <c r="B18" s="131"/>
      <c r="C18" s="132" t="s">
        <v>286</v>
      </c>
      <c r="D18" s="132"/>
      <c r="E18" s="132"/>
      <c r="F18" s="132"/>
      <c r="G18" s="132"/>
      <c r="H18" s="132"/>
      <c r="I18" s="132"/>
      <c r="J18" s="132"/>
      <c r="K18" s="133"/>
    </row>
    <row r="19" spans="2:11" ht="15">
      <c r="B19" s="139"/>
      <c r="C19" s="132"/>
      <c r="D19" s="132"/>
      <c r="E19" s="132"/>
      <c r="F19" s="132"/>
      <c r="G19" s="132"/>
      <c r="H19" s="132"/>
      <c r="I19" s="132"/>
      <c r="J19" s="132"/>
      <c r="K19" s="133"/>
    </row>
    <row r="20" spans="2:11" ht="15">
      <c r="B20" s="135" t="s">
        <v>69</v>
      </c>
      <c r="C20" s="132"/>
      <c r="D20" s="132"/>
      <c r="E20" s="132"/>
      <c r="F20" s="132"/>
      <c r="G20" s="132"/>
      <c r="H20" s="132"/>
      <c r="I20" s="132"/>
      <c r="J20" s="132"/>
      <c r="K20" s="133"/>
    </row>
    <row r="21" spans="2:11" ht="15">
      <c r="B21" s="136" t="s">
        <v>68</v>
      </c>
      <c r="C21" s="137" t="s">
        <v>39</v>
      </c>
      <c r="D21" s="132"/>
      <c r="E21" s="132"/>
      <c r="F21" s="132"/>
      <c r="G21" s="132"/>
      <c r="H21" s="132"/>
      <c r="I21" s="132"/>
      <c r="J21" s="132"/>
      <c r="K21" s="133"/>
    </row>
    <row r="22" spans="2:11" ht="15">
      <c r="B22" s="136" t="s">
        <v>68</v>
      </c>
      <c r="C22" s="137" t="s">
        <v>323</v>
      </c>
      <c r="D22" s="132"/>
      <c r="E22" s="132"/>
      <c r="F22" s="132"/>
      <c r="G22" s="132"/>
      <c r="H22" s="132"/>
      <c r="I22" s="132"/>
      <c r="J22" s="132"/>
      <c r="K22" s="133"/>
    </row>
    <row r="23" spans="2:11" ht="15">
      <c r="B23" s="136" t="s">
        <v>68</v>
      </c>
      <c r="C23" s="137" t="s">
        <v>115</v>
      </c>
      <c r="D23" s="132"/>
      <c r="E23" s="132"/>
      <c r="F23" s="132"/>
      <c r="G23" s="132"/>
      <c r="H23" s="132"/>
      <c r="I23" s="132"/>
      <c r="J23" s="132"/>
      <c r="K23" s="133"/>
    </row>
    <row r="24" spans="2:11" ht="15">
      <c r="B24" s="136"/>
      <c r="C24" s="137"/>
      <c r="D24" s="132"/>
      <c r="E24" s="132"/>
      <c r="F24" s="132"/>
      <c r="G24" s="132"/>
      <c r="H24" s="132"/>
      <c r="I24" s="132"/>
      <c r="J24" s="132"/>
      <c r="K24" s="133"/>
    </row>
    <row r="25" spans="2:11" ht="15">
      <c r="B25" s="131"/>
      <c r="C25" s="132" t="s">
        <v>66</v>
      </c>
      <c r="D25" s="132"/>
      <c r="E25" s="132"/>
      <c r="F25" s="132"/>
      <c r="G25" s="132"/>
      <c r="H25" s="132"/>
      <c r="I25" s="132"/>
      <c r="J25" s="132"/>
      <c r="K25" s="133"/>
    </row>
    <row r="26" spans="2:11" ht="15">
      <c r="B26" s="131"/>
      <c r="C26" s="132" t="s">
        <v>287</v>
      </c>
      <c r="D26" s="132"/>
      <c r="E26" s="132"/>
      <c r="F26" s="132"/>
      <c r="G26" s="132"/>
      <c r="H26" s="132"/>
      <c r="I26" s="132"/>
      <c r="J26" s="132"/>
      <c r="K26" s="133"/>
    </row>
    <row r="27" spans="2:11" ht="15">
      <c r="B27" s="182"/>
      <c r="C27" s="182"/>
      <c r="D27" s="182"/>
      <c r="E27" s="182"/>
      <c r="F27" s="182"/>
      <c r="G27" s="182"/>
      <c r="H27" s="182"/>
      <c r="I27" s="182"/>
      <c r="J27" s="182"/>
      <c r="K27" s="182"/>
    </row>
    <row r="28" spans="2:11" ht="15">
      <c r="B28" s="181" t="s">
        <v>751</v>
      </c>
      <c r="C28" s="182"/>
      <c r="D28" s="182"/>
      <c r="E28" s="182"/>
      <c r="F28" s="182"/>
      <c r="G28" s="182"/>
      <c r="H28" s="182"/>
      <c r="I28" s="182"/>
      <c r="J28" s="182"/>
      <c r="K28" s="185"/>
    </row>
    <row r="29" spans="2:11" ht="15">
      <c r="B29" s="183" t="s">
        <v>68</v>
      </c>
      <c r="C29" s="184" t="s">
        <v>752</v>
      </c>
      <c r="D29" s="182"/>
      <c r="E29" s="182"/>
      <c r="F29" s="182"/>
      <c r="G29" s="182"/>
      <c r="H29" s="182"/>
      <c r="I29" s="182"/>
      <c r="J29" s="182"/>
      <c r="K29" s="185"/>
    </row>
    <row r="30" spans="2:11" ht="15">
      <c r="B30" s="136" t="s">
        <v>68</v>
      </c>
      <c r="C30" s="137" t="s">
        <v>754</v>
      </c>
      <c r="D30" s="132"/>
      <c r="E30" s="132"/>
      <c r="F30" s="132"/>
      <c r="G30" s="132"/>
      <c r="H30" s="182"/>
      <c r="I30" s="182"/>
      <c r="J30" s="182"/>
      <c r="K30" s="185"/>
    </row>
    <row r="31" spans="2:11" ht="15">
      <c r="B31" s="136" t="s">
        <v>68</v>
      </c>
      <c r="C31" s="137" t="s">
        <v>755</v>
      </c>
      <c r="D31" s="132"/>
      <c r="E31" s="132"/>
      <c r="F31" s="132"/>
      <c r="G31" s="132"/>
      <c r="H31" s="182"/>
      <c r="I31" s="182"/>
      <c r="J31" s="182"/>
      <c r="K31" s="185"/>
    </row>
    <row r="32" spans="2:11" ht="15">
      <c r="B32" s="136"/>
      <c r="C32" s="137" t="s">
        <v>756</v>
      </c>
      <c r="D32" s="132"/>
      <c r="E32" s="132"/>
      <c r="F32" s="132"/>
      <c r="G32" s="132"/>
      <c r="H32" s="180"/>
      <c r="I32" s="180"/>
      <c r="J32" s="180"/>
      <c r="K32" s="180"/>
    </row>
    <row r="33" spans="2:11" ht="15">
      <c r="B33" s="136"/>
      <c r="C33" s="137"/>
      <c r="D33" s="132"/>
      <c r="E33" s="132"/>
      <c r="F33" s="132"/>
      <c r="G33" s="132"/>
      <c r="H33" s="180"/>
      <c r="I33" s="180"/>
      <c r="J33" s="180"/>
      <c r="K33" s="180"/>
    </row>
    <row r="34" spans="2:11" ht="15">
      <c r="B34" s="131"/>
      <c r="C34" s="132" t="s">
        <v>66</v>
      </c>
      <c r="D34" s="132"/>
      <c r="E34" s="132"/>
      <c r="F34" s="132"/>
      <c r="G34" s="132"/>
      <c r="H34" s="180"/>
      <c r="I34" s="180"/>
      <c r="J34" s="180"/>
      <c r="K34" s="180"/>
    </row>
    <row r="35" spans="2:11" ht="15">
      <c r="B35" s="131"/>
      <c r="C35" s="132" t="s">
        <v>753</v>
      </c>
      <c r="D35" s="132"/>
      <c r="E35" s="132"/>
      <c r="F35" s="132"/>
      <c r="G35" s="132"/>
      <c r="H35" s="180"/>
      <c r="I35" s="180"/>
      <c r="J35" s="180"/>
      <c r="K35" s="180"/>
    </row>
  </sheetData>
  <sheetProtection/>
  <printOption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dimension ref="A3:I955"/>
  <sheetViews>
    <sheetView zoomScalePageLayoutView="0" workbookViewId="0" topLeftCell="A1">
      <selection activeCell="L24" sqref="L24"/>
    </sheetView>
  </sheetViews>
  <sheetFormatPr defaultColWidth="11.421875" defaultRowHeight="12.75"/>
  <cols>
    <col min="1" max="1" width="20.140625" style="0" customWidth="1"/>
    <col min="2" max="2" width="21.421875" style="0" customWidth="1"/>
    <col min="3" max="8" width="12.00390625" style="0" bestFit="1" customWidth="1"/>
    <col min="9" max="9" width="13.140625" style="0" bestFit="1" customWidth="1"/>
  </cols>
  <sheetData>
    <row r="3" spans="1:2" ht="12.75">
      <c r="A3" s="157" t="s">
        <v>424</v>
      </c>
      <c r="B3" s="157" t="s">
        <v>425</v>
      </c>
    </row>
    <row r="4" spans="1:9" ht="12.75">
      <c r="A4" s="157" t="s">
        <v>423</v>
      </c>
      <c r="B4" t="s">
        <v>253</v>
      </c>
      <c r="C4" t="s">
        <v>32</v>
      </c>
      <c r="D4" t="s">
        <v>184</v>
      </c>
      <c r="E4" t="s">
        <v>228</v>
      </c>
      <c r="F4" t="s">
        <v>132</v>
      </c>
      <c r="G4" t="s">
        <v>246</v>
      </c>
      <c r="H4" t="s">
        <v>243</v>
      </c>
      <c r="I4" t="s">
        <v>82</v>
      </c>
    </row>
    <row r="5" spans="1:9" ht="12.75">
      <c r="A5" s="158" t="s">
        <v>265</v>
      </c>
      <c r="B5" s="160">
        <v>9419.8</v>
      </c>
      <c r="C5" s="160">
        <v>10001.608695652174</v>
      </c>
      <c r="D5" s="160">
        <v>7799.333333333333</v>
      </c>
      <c r="E5" s="160"/>
      <c r="F5" s="160">
        <v>6964.109090909091</v>
      </c>
      <c r="G5" s="160"/>
      <c r="H5" s="160"/>
      <c r="I5" s="160">
        <v>7948.372093023256</v>
      </c>
    </row>
    <row r="6" spans="1:9" ht="12.75">
      <c r="A6" s="159">
        <v>46</v>
      </c>
      <c r="B6" s="160"/>
      <c r="C6" s="160"/>
      <c r="D6" s="160"/>
      <c r="E6" s="160"/>
      <c r="F6" s="160">
        <v>7500</v>
      </c>
      <c r="G6" s="160"/>
      <c r="H6" s="160"/>
      <c r="I6" s="160">
        <v>7500</v>
      </c>
    </row>
    <row r="7" spans="1:9" ht="12.75">
      <c r="A7" s="161">
        <v>56538</v>
      </c>
      <c r="B7" s="160"/>
      <c r="C7" s="160"/>
      <c r="D7" s="160"/>
      <c r="E7" s="160"/>
      <c r="F7" s="160">
        <v>7500</v>
      </c>
      <c r="G7" s="160"/>
      <c r="H7" s="160"/>
      <c r="I7" s="160">
        <v>7500</v>
      </c>
    </row>
    <row r="8" spans="1:9" ht="12.75">
      <c r="A8" s="159">
        <v>58</v>
      </c>
      <c r="B8" s="160"/>
      <c r="C8" s="160"/>
      <c r="D8" s="160"/>
      <c r="E8" s="160"/>
      <c r="F8" s="160">
        <v>7603</v>
      </c>
      <c r="G8" s="160"/>
      <c r="H8" s="160"/>
      <c r="I8" s="160">
        <v>7603</v>
      </c>
    </row>
    <row r="9" spans="1:9" ht="12.75">
      <c r="A9" s="161">
        <v>56550</v>
      </c>
      <c r="B9" s="160"/>
      <c r="C9" s="160"/>
      <c r="D9" s="160"/>
      <c r="E9" s="160"/>
      <c r="F9" s="160">
        <v>7603</v>
      </c>
      <c r="G9" s="160"/>
      <c r="H9" s="160"/>
      <c r="I9" s="160">
        <v>7603</v>
      </c>
    </row>
    <row r="10" spans="1:9" ht="12.75">
      <c r="A10" s="159">
        <v>81</v>
      </c>
      <c r="B10" s="160"/>
      <c r="C10" s="160">
        <v>9003</v>
      </c>
      <c r="D10" s="160"/>
      <c r="E10" s="160"/>
      <c r="F10" s="160"/>
      <c r="G10" s="160"/>
      <c r="H10" s="160"/>
      <c r="I10" s="160">
        <v>9003</v>
      </c>
    </row>
    <row r="11" spans="1:9" ht="12.75">
      <c r="A11" s="161" t="s">
        <v>4</v>
      </c>
      <c r="B11" s="160"/>
      <c r="C11" s="160">
        <v>9003</v>
      </c>
      <c r="D11" s="160"/>
      <c r="E11" s="160"/>
      <c r="F11" s="160"/>
      <c r="G11" s="160"/>
      <c r="H11" s="160"/>
      <c r="I11" s="160">
        <v>9003</v>
      </c>
    </row>
    <row r="12" spans="1:9" ht="12.75">
      <c r="A12" s="159">
        <v>242</v>
      </c>
      <c r="B12" s="160"/>
      <c r="C12" s="160"/>
      <c r="D12" s="160"/>
      <c r="E12" s="160"/>
      <c r="F12" s="160">
        <v>6913</v>
      </c>
      <c r="G12" s="160"/>
      <c r="H12" s="160"/>
      <c r="I12" s="160">
        <v>6913</v>
      </c>
    </row>
    <row r="13" spans="1:9" ht="12.75">
      <c r="A13" s="161">
        <v>58768</v>
      </c>
      <c r="B13" s="160"/>
      <c r="C13" s="160"/>
      <c r="D13" s="160"/>
      <c r="E13" s="160"/>
      <c r="F13" s="160">
        <v>6913</v>
      </c>
      <c r="G13" s="160"/>
      <c r="H13" s="160"/>
      <c r="I13" s="160">
        <v>6913</v>
      </c>
    </row>
    <row r="14" spans="1:9" ht="12.75">
      <c r="A14" s="159">
        <v>258</v>
      </c>
      <c r="B14" s="160"/>
      <c r="C14" s="160"/>
      <c r="D14" s="160"/>
      <c r="E14" s="160"/>
      <c r="F14" s="160">
        <v>7144</v>
      </c>
      <c r="G14" s="160"/>
      <c r="H14" s="160"/>
      <c r="I14" s="160">
        <v>7144</v>
      </c>
    </row>
    <row r="15" spans="1:9" ht="12.75">
      <c r="A15" s="161">
        <v>69730</v>
      </c>
      <c r="B15" s="160"/>
      <c r="C15" s="160"/>
      <c r="D15" s="160"/>
      <c r="E15" s="160"/>
      <c r="F15" s="160">
        <v>7144</v>
      </c>
      <c r="G15" s="160"/>
      <c r="H15" s="160"/>
      <c r="I15" s="160">
        <v>7144</v>
      </c>
    </row>
    <row r="16" spans="1:9" ht="12.75">
      <c r="A16" s="159">
        <v>279.01</v>
      </c>
      <c r="B16" s="160"/>
      <c r="C16" s="160"/>
      <c r="D16" s="160"/>
      <c r="E16" s="160"/>
      <c r="F16" s="160">
        <v>8246</v>
      </c>
      <c r="G16" s="160"/>
      <c r="H16" s="160"/>
      <c r="I16" s="160">
        <v>8246</v>
      </c>
    </row>
    <row r="17" spans="1:9" ht="12.75">
      <c r="A17" s="161">
        <v>77180</v>
      </c>
      <c r="B17" s="160"/>
      <c r="C17" s="160"/>
      <c r="D17" s="160"/>
      <c r="E17" s="160"/>
      <c r="F17" s="160">
        <v>8246</v>
      </c>
      <c r="G17" s="160"/>
      <c r="H17" s="160"/>
      <c r="I17" s="160">
        <v>8246</v>
      </c>
    </row>
    <row r="18" spans="1:9" ht="12.75">
      <c r="A18" s="159">
        <v>390</v>
      </c>
      <c r="B18" s="160"/>
      <c r="C18" s="160"/>
      <c r="D18" s="160"/>
      <c r="E18" s="160"/>
      <c r="F18" s="160">
        <v>7311</v>
      </c>
      <c r="G18" s="160"/>
      <c r="H18" s="160"/>
      <c r="I18" s="160">
        <v>7311</v>
      </c>
    </row>
    <row r="19" spans="1:9" ht="12.75">
      <c r="A19" s="161">
        <v>74609</v>
      </c>
      <c r="B19" s="160"/>
      <c r="C19" s="160"/>
      <c r="D19" s="160"/>
      <c r="E19" s="160"/>
      <c r="F19" s="160">
        <v>7311</v>
      </c>
      <c r="G19" s="160"/>
      <c r="H19" s="160"/>
      <c r="I19" s="160">
        <v>7311</v>
      </c>
    </row>
    <row r="20" spans="1:9" ht="12.75">
      <c r="A20" s="159">
        <v>391</v>
      </c>
      <c r="B20" s="160"/>
      <c r="C20" s="160"/>
      <c r="D20" s="160"/>
      <c r="E20" s="160"/>
      <c r="F20" s="160">
        <v>8919</v>
      </c>
      <c r="G20" s="160"/>
      <c r="H20" s="160"/>
      <c r="I20" s="160">
        <v>8919</v>
      </c>
    </row>
    <row r="21" spans="1:9" ht="12.75">
      <c r="A21" s="161" t="s">
        <v>4</v>
      </c>
      <c r="B21" s="160"/>
      <c r="C21" s="160"/>
      <c r="D21" s="160"/>
      <c r="E21" s="160"/>
      <c r="F21" s="160">
        <v>8919</v>
      </c>
      <c r="G21" s="160"/>
      <c r="H21" s="160"/>
      <c r="I21" s="160">
        <v>8919</v>
      </c>
    </row>
    <row r="22" spans="1:9" ht="12.75">
      <c r="A22" s="159">
        <v>400</v>
      </c>
      <c r="B22" s="160"/>
      <c r="C22" s="160"/>
      <c r="D22" s="160"/>
      <c r="E22" s="160"/>
      <c r="F22" s="160">
        <v>7716</v>
      </c>
      <c r="G22" s="160"/>
      <c r="H22" s="160"/>
      <c r="I22" s="160">
        <v>7716</v>
      </c>
    </row>
    <row r="23" spans="1:9" ht="12.75">
      <c r="A23" s="161">
        <v>73096</v>
      </c>
      <c r="B23" s="160"/>
      <c r="C23" s="160"/>
      <c r="D23" s="160"/>
      <c r="E23" s="160"/>
      <c r="F23" s="160">
        <v>7716</v>
      </c>
      <c r="G23" s="160"/>
      <c r="H23" s="160"/>
      <c r="I23" s="160">
        <v>7716</v>
      </c>
    </row>
    <row r="24" spans="1:9" ht="12.75">
      <c r="A24" s="159">
        <v>411</v>
      </c>
      <c r="B24" s="160"/>
      <c r="C24" s="160">
        <v>10500</v>
      </c>
      <c r="D24" s="160"/>
      <c r="E24" s="160"/>
      <c r="F24" s="160"/>
      <c r="G24" s="160"/>
      <c r="H24" s="160"/>
      <c r="I24" s="160">
        <v>10500</v>
      </c>
    </row>
    <row r="25" spans="1:9" ht="12.75">
      <c r="A25" s="161" t="s">
        <v>4</v>
      </c>
      <c r="B25" s="160"/>
      <c r="C25" s="160">
        <v>10500</v>
      </c>
      <c r="D25" s="160"/>
      <c r="E25" s="160"/>
      <c r="F25" s="160"/>
      <c r="G25" s="160"/>
      <c r="H25" s="160"/>
      <c r="I25" s="160">
        <v>10500</v>
      </c>
    </row>
    <row r="26" spans="1:9" ht="12.75">
      <c r="A26" s="159">
        <v>432</v>
      </c>
      <c r="B26" s="160">
        <v>10002</v>
      </c>
      <c r="C26" s="160"/>
      <c r="D26" s="160"/>
      <c r="E26" s="160"/>
      <c r="F26" s="160"/>
      <c r="G26" s="160"/>
      <c r="H26" s="160"/>
      <c r="I26" s="160">
        <v>10002</v>
      </c>
    </row>
    <row r="27" spans="1:9" ht="12.75">
      <c r="A27" s="161">
        <v>4351</v>
      </c>
      <c r="B27" s="160">
        <v>10002</v>
      </c>
      <c r="C27" s="160"/>
      <c r="D27" s="160"/>
      <c r="E27" s="160"/>
      <c r="F27" s="160"/>
      <c r="G27" s="160"/>
      <c r="H27" s="160"/>
      <c r="I27" s="160">
        <v>10002</v>
      </c>
    </row>
    <row r="28" spans="1:9" ht="12.75">
      <c r="A28" s="159">
        <v>543</v>
      </c>
      <c r="B28" s="160"/>
      <c r="C28" s="160">
        <v>11384</v>
      </c>
      <c r="D28" s="160"/>
      <c r="E28" s="160"/>
      <c r="F28" s="160"/>
      <c r="G28" s="160"/>
      <c r="H28" s="160"/>
      <c r="I28" s="160">
        <v>11384</v>
      </c>
    </row>
    <row r="29" spans="1:9" ht="12.75">
      <c r="A29" s="161">
        <v>86752</v>
      </c>
      <c r="B29" s="160"/>
      <c r="C29" s="160">
        <v>11384</v>
      </c>
      <c r="D29" s="160"/>
      <c r="E29" s="160"/>
      <c r="F29" s="160"/>
      <c r="G29" s="160"/>
      <c r="H29" s="160"/>
      <c r="I29" s="160">
        <v>11384</v>
      </c>
    </row>
    <row r="30" spans="1:9" ht="12.75">
      <c r="A30" s="159">
        <v>551</v>
      </c>
      <c r="B30" s="160"/>
      <c r="C30" s="160">
        <v>10418</v>
      </c>
      <c r="D30" s="160"/>
      <c r="E30" s="160"/>
      <c r="F30" s="160"/>
      <c r="G30" s="160"/>
      <c r="H30" s="160"/>
      <c r="I30" s="160">
        <v>10418</v>
      </c>
    </row>
    <row r="31" spans="1:9" ht="12.75">
      <c r="A31" s="161">
        <v>86760</v>
      </c>
      <c r="B31" s="160"/>
      <c r="C31" s="160">
        <v>10418</v>
      </c>
      <c r="D31" s="160"/>
      <c r="E31" s="160"/>
      <c r="F31" s="160"/>
      <c r="G31" s="160"/>
      <c r="H31" s="160"/>
      <c r="I31" s="160">
        <v>10418</v>
      </c>
    </row>
    <row r="32" spans="1:9" ht="12.75">
      <c r="A32" s="159">
        <v>553.01</v>
      </c>
      <c r="B32" s="160"/>
      <c r="C32" s="160">
        <v>10910</v>
      </c>
      <c r="D32" s="160"/>
      <c r="E32" s="160"/>
      <c r="F32" s="160"/>
      <c r="G32" s="160"/>
      <c r="H32" s="160"/>
      <c r="I32" s="160">
        <v>10910</v>
      </c>
    </row>
    <row r="33" spans="1:9" ht="12.75">
      <c r="A33" s="161">
        <v>89074</v>
      </c>
      <c r="B33" s="160"/>
      <c r="C33" s="160">
        <v>10910</v>
      </c>
      <c r="D33" s="160"/>
      <c r="E33" s="160"/>
      <c r="F33" s="160"/>
      <c r="G33" s="160"/>
      <c r="H33" s="160"/>
      <c r="I33" s="160">
        <v>10910</v>
      </c>
    </row>
    <row r="34" spans="1:9" ht="12.75">
      <c r="A34" s="159">
        <v>590</v>
      </c>
      <c r="B34" s="160"/>
      <c r="C34" s="160"/>
      <c r="D34" s="160"/>
      <c r="E34" s="160"/>
      <c r="F34" s="160">
        <v>7088</v>
      </c>
      <c r="G34" s="160"/>
      <c r="H34" s="160"/>
      <c r="I34" s="160">
        <v>7088</v>
      </c>
    </row>
    <row r="35" spans="1:9" ht="12.75">
      <c r="A35" s="161">
        <v>73310</v>
      </c>
      <c r="B35" s="160"/>
      <c r="C35" s="160"/>
      <c r="D35" s="160"/>
      <c r="E35" s="160"/>
      <c r="F35" s="160">
        <v>7088</v>
      </c>
      <c r="G35" s="160"/>
      <c r="H35" s="160"/>
      <c r="I35" s="160">
        <v>7088</v>
      </c>
    </row>
    <row r="36" spans="1:9" ht="12.75">
      <c r="A36" s="159">
        <v>596</v>
      </c>
      <c r="B36" s="160">
        <v>9813</v>
      </c>
      <c r="C36" s="160"/>
      <c r="D36" s="160"/>
      <c r="E36" s="160"/>
      <c r="F36" s="160"/>
      <c r="G36" s="160"/>
      <c r="H36" s="160"/>
      <c r="I36" s="160">
        <v>9813</v>
      </c>
    </row>
    <row r="37" spans="1:9" ht="12.75">
      <c r="A37" s="161" t="s">
        <v>4</v>
      </c>
      <c r="B37" s="160">
        <v>9813</v>
      </c>
      <c r="C37" s="160"/>
      <c r="D37" s="160"/>
      <c r="E37" s="160"/>
      <c r="F37" s="160"/>
      <c r="G37" s="160"/>
      <c r="H37" s="160"/>
      <c r="I37" s="160">
        <v>9813</v>
      </c>
    </row>
    <row r="38" spans="1:9" ht="12.75">
      <c r="A38" s="159">
        <v>637</v>
      </c>
      <c r="B38" s="160"/>
      <c r="C38" s="160"/>
      <c r="D38" s="160"/>
      <c r="E38" s="160"/>
      <c r="F38" s="160">
        <v>7453</v>
      </c>
      <c r="G38" s="160"/>
      <c r="H38" s="160"/>
      <c r="I38" s="160">
        <v>7453</v>
      </c>
    </row>
    <row r="39" spans="1:9" ht="12.75">
      <c r="A39" s="161">
        <v>73491</v>
      </c>
      <c r="B39" s="160"/>
      <c r="C39" s="160"/>
      <c r="D39" s="160"/>
      <c r="E39" s="160"/>
      <c r="F39" s="160">
        <v>7453</v>
      </c>
      <c r="G39" s="160"/>
      <c r="H39" s="160"/>
      <c r="I39" s="160">
        <v>7453</v>
      </c>
    </row>
    <row r="40" spans="1:9" ht="12.75">
      <c r="A40" s="159">
        <v>658</v>
      </c>
      <c r="B40" s="160">
        <v>8882</v>
      </c>
      <c r="C40" s="160"/>
      <c r="D40" s="160"/>
      <c r="E40" s="160"/>
      <c r="F40" s="160"/>
      <c r="G40" s="160"/>
      <c r="H40" s="160"/>
      <c r="I40" s="160">
        <v>8882</v>
      </c>
    </row>
    <row r="41" spans="1:9" ht="12.75">
      <c r="A41" s="161" t="s">
        <v>4</v>
      </c>
      <c r="B41" s="160">
        <v>8882</v>
      </c>
      <c r="C41" s="160"/>
      <c r="D41" s="160"/>
      <c r="E41" s="160"/>
      <c r="F41" s="160"/>
      <c r="G41" s="160"/>
      <c r="H41" s="160"/>
      <c r="I41" s="160">
        <v>8882</v>
      </c>
    </row>
    <row r="42" spans="1:9" ht="12.75">
      <c r="A42" s="159">
        <v>679</v>
      </c>
      <c r="B42" s="160">
        <v>9535</v>
      </c>
      <c r="C42" s="160"/>
      <c r="D42" s="160"/>
      <c r="E42" s="160"/>
      <c r="F42" s="160"/>
      <c r="G42" s="160"/>
      <c r="H42" s="160"/>
      <c r="I42" s="160">
        <v>9535</v>
      </c>
    </row>
    <row r="43" spans="1:9" ht="12.75">
      <c r="A43" s="161" t="s">
        <v>4</v>
      </c>
      <c r="B43" s="160">
        <v>9535</v>
      </c>
      <c r="C43" s="160"/>
      <c r="D43" s="160"/>
      <c r="E43" s="160"/>
      <c r="F43" s="160"/>
      <c r="G43" s="160"/>
      <c r="H43" s="160"/>
      <c r="I43" s="160">
        <v>9535</v>
      </c>
    </row>
    <row r="44" spans="1:9" ht="12.75">
      <c r="A44" s="159">
        <v>686</v>
      </c>
      <c r="B44" s="160">
        <v>8867</v>
      </c>
      <c r="C44" s="160"/>
      <c r="D44" s="160"/>
      <c r="E44" s="160"/>
      <c r="F44" s="160"/>
      <c r="G44" s="160"/>
      <c r="H44" s="160"/>
      <c r="I44" s="160">
        <v>8867</v>
      </c>
    </row>
    <row r="45" spans="1:9" ht="12.75">
      <c r="A45" s="161" t="s">
        <v>4</v>
      </c>
      <c r="B45" s="160">
        <v>8867</v>
      </c>
      <c r="C45" s="160"/>
      <c r="D45" s="160"/>
      <c r="E45" s="160"/>
      <c r="F45" s="160"/>
      <c r="G45" s="160"/>
      <c r="H45" s="160"/>
      <c r="I45" s="160">
        <v>8867</v>
      </c>
    </row>
    <row r="46" spans="1:9" ht="12.75">
      <c r="A46" s="159">
        <v>874</v>
      </c>
      <c r="B46" s="160"/>
      <c r="C46" s="160">
        <v>9397</v>
      </c>
      <c r="D46" s="160"/>
      <c r="E46" s="160"/>
      <c r="F46" s="160"/>
      <c r="G46" s="160"/>
      <c r="H46" s="160"/>
      <c r="I46" s="160">
        <v>9397</v>
      </c>
    </row>
    <row r="47" spans="1:9" ht="12.75">
      <c r="A47" s="161">
        <v>94627</v>
      </c>
      <c r="B47" s="160"/>
      <c r="C47" s="160">
        <v>9397</v>
      </c>
      <c r="D47" s="160"/>
      <c r="E47" s="160"/>
      <c r="F47" s="160"/>
      <c r="G47" s="160"/>
      <c r="H47" s="160"/>
      <c r="I47" s="160">
        <v>9397</v>
      </c>
    </row>
    <row r="48" spans="1:9" ht="12.75">
      <c r="A48" s="159">
        <v>878</v>
      </c>
      <c r="B48" s="160"/>
      <c r="C48" s="160">
        <v>9367</v>
      </c>
      <c r="D48" s="160"/>
      <c r="E48" s="160"/>
      <c r="F48" s="160"/>
      <c r="G48" s="160"/>
      <c r="H48" s="160"/>
      <c r="I48" s="160">
        <v>9367</v>
      </c>
    </row>
    <row r="49" spans="1:9" ht="12.75">
      <c r="A49" s="161">
        <v>94639</v>
      </c>
      <c r="B49" s="160"/>
      <c r="C49" s="160">
        <v>9367</v>
      </c>
      <c r="D49" s="160"/>
      <c r="E49" s="160"/>
      <c r="F49" s="160"/>
      <c r="G49" s="160"/>
      <c r="H49" s="160"/>
      <c r="I49" s="160">
        <v>9367</v>
      </c>
    </row>
    <row r="50" spans="1:9" ht="12.75">
      <c r="A50" s="159">
        <v>880</v>
      </c>
      <c r="B50" s="160"/>
      <c r="C50" s="160">
        <v>8576</v>
      </c>
      <c r="D50" s="160"/>
      <c r="E50" s="160"/>
      <c r="F50" s="160"/>
      <c r="G50" s="160"/>
      <c r="H50" s="160"/>
      <c r="I50" s="160">
        <v>8576</v>
      </c>
    </row>
    <row r="51" spans="1:9" ht="12.75">
      <c r="A51" s="161">
        <v>94654</v>
      </c>
      <c r="B51" s="160"/>
      <c r="C51" s="160">
        <v>8576</v>
      </c>
      <c r="D51" s="160"/>
      <c r="E51" s="160"/>
      <c r="F51" s="160"/>
      <c r="G51" s="160"/>
      <c r="H51" s="160"/>
      <c r="I51" s="160">
        <v>8576</v>
      </c>
    </row>
    <row r="52" spans="1:9" ht="12.75">
      <c r="A52" s="159">
        <v>978.01</v>
      </c>
      <c r="B52" s="160"/>
      <c r="C52" s="160">
        <v>10011</v>
      </c>
      <c r="D52" s="160"/>
      <c r="E52" s="160"/>
      <c r="F52" s="160"/>
      <c r="G52" s="160"/>
      <c r="H52" s="160"/>
      <c r="I52" s="160">
        <v>10011</v>
      </c>
    </row>
    <row r="53" spans="1:9" ht="12.75">
      <c r="A53" s="161">
        <v>81039</v>
      </c>
      <c r="B53" s="160"/>
      <c r="C53" s="160">
        <v>10011</v>
      </c>
      <c r="D53" s="160"/>
      <c r="E53" s="160"/>
      <c r="F53" s="160"/>
      <c r="G53" s="160"/>
      <c r="H53" s="160"/>
      <c r="I53" s="160">
        <v>10011</v>
      </c>
    </row>
    <row r="54" spans="1:9" ht="12.75">
      <c r="A54" s="159">
        <v>1004</v>
      </c>
      <c r="B54" s="160"/>
      <c r="C54" s="160">
        <v>10007</v>
      </c>
      <c r="D54" s="160"/>
      <c r="E54" s="160"/>
      <c r="F54" s="160"/>
      <c r="G54" s="160"/>
      <c r="H54" s="160"/>
      <c r="I54" s="160">
        <v>10007</v>
      </c>
    </row>
    <row r="55" spans="1:9" ht="12.75">
      <c r="A55" s="161">
        <v>80476</v>
      </c>
      <c r="B55" s="160"/>
      <c r="C55" s="160">
        <v>10007</v>
      </c>
      <c r="D55" s="160"/>
      <c r="E55" s="160"/>
      <c r="F55" s="160"/>
      <c r="G55" s="160"/>
      <c r="H55" s="160"/>
      <c r="I55" s="160">
        <v>10007</v>
      </c>
    </row>
    <row r="56" spans="1:9" ht="12.75">
      <c r="A56" s="159">
        <v>1019</v>
      </c>
      <c r="B56" s="160"/>
      <c r="C56" s="160">
        <v>9861</v>
      </c>
      <c r="D56" s="160"/>
      <c r="E56" s="160"/>
      <c r="F56" s="160"/>
      <c r="G56" s="160"/>
      <c r="H56" s="160"/>
      <c r="I56" s="160">
        <v>9861</v>
      </c>
    </row>
    <row r="57" spans="1:9" ht="12.75">
      <c r="A57" s="161">
        <v>81635</v>
      </c>
      <c r="B57" s="160"/>
      <c r="C57" s="160">
        <v>9861</v>
      </c>
      <c r="D57" s="160"/>
      <c r="E57" s="160"/>
      <c r="F57" s="160"/>
      <c r="G57" s="160"/>
      <c r="H57" s="160"/>
      <c r="I57" s="160">
        <v>9861</v>
      </c>
    </row>
    <row r="58" spans="1:9" ht="12.75">
      <c r="A58" s="159">
        <v>1040</v>
      </c>
      <c r="B58" s="160"/>
      <c r="C58" s="160">
        <v>9042</v>
      </c>
      <c r="D58" s="160"/>
      <c r="E58" s="160"/>
      <c r="F58" s="160"/>
      <c r="G58" s="160"/>
      <c r="H58" s="160"/>
      <c r="I58" s="160">
        <v>9042</v>
      </c>
    </row>
    <row r="59" spans="1:9" ht="12.75">
      <c r="A59" s="161">
        <v>82204</v>
      </c>
      <c r="B59" s="160"/>
      <c r="C59" s="160">
        <v>9042</v>
      </c>
      <c r="D59" s="160"/>
      <c r="E59" s="160"/>
      <c r="F59" s="160"/>
      <c r="G59" s="160"/>
      <c r="H59" s="160"/>
      <c r="I59" s="160">
        <v>9042</v>
      </c>
    </row>
    <row r="60" spans="1:9" ht="12.75">
      <c r="A60" s="159">
        <v>1170</v>
      </c>
      <c r="B60" s="160"/>
      <c r="C60" s="160"/>
      <c r="D60" s="160"/>
      <c r="E60" s="160"/>
      <c r="F60" s="160">
        <v>8511</v>
      </c>
      <c r="G60" s="160"/>
      <c r="H60" s="160"/>
      <c r="I60" s="160">
        <v>8511</v>
      </c>
    </row>
    <row r="61" spans="1:9" ht="12.75">
      <c r="A61" s="161" t="s">
        <v>4</v>
      </c>
      <c r="B61" s="160"/>
      <c r="C61" s="160"/>
      <c r="D61" s="160"/>
      <c r="E61" s="160"/>
      <c r="F61" s="160">
        <v>8511</v>
      </c>
      <c r="G61" s="160"/>
      <c r="H61" s="160"/>
      <c r="I61" s="160">
        <v>8511</v>
      </c>
    </row>
    <row r="62" spans="1:9" ht="12.75">
      <c r="A62" s="159">
        <v>1206</v>
      </c>
      <c r="B62" s="160"/>
      <c r="C62" s="160"/>
      <c r="D62" s="160"/>
      <c r="E62" s="160"/>
      <c r="F62" s="160">
        <v>7131</v>
      </c>
      <c r="G62" s="160"/>
      <c r="H62" s="160"/>
      <c r="I62" s="160">
        <v>7131</v>
      </c>
    </row>
    <row r="63" spans="1:9" ht="12.75">
      <c r="A63" s="161" t="s">
        <v>4</v>
      </c>
      <c r="B63" s="160"/>
      <c r="C63" s="160"/>
      <c r="D63" s="160"/>
      <c r="E63" s="160"/>
      <c r="F63" s="160">
        <v>7131</v>
      </c>
      <c r="G63" s="160"/>
      <c r="H63" s="160"/>
      <c r="I63" s="160">
        <v>7131</v>
      </c>
    </row>
    <row r="64" spans="1:9" ht="12.75">
      <c r="A64" s="159">
        <v>1235</v>
      </c>
      <c r="B64" s="160"/>
      <c r="C64" s="160"/>
      <c r="D64" s="160"/>
      <c r="E64" s="160"/>
      <c r="F64" s="160">
        <v>7203</v>
      </c>
      <c r="G64" s="160"/>
      <c r="H64" s="160"/>
      <c r="I64" s="160">
        <v>7203</v>
      </c>
    </row>
    <row r="65" spans="1:9" ht="12.75">
      <c r="A65" s="161" t="s">
        <v>4</v>
      </c>
      <c r="B65" s="160"/>
      <c r="C65" s="160"/>
      <c r="D65" s="160"/>
      <c r="E65" s="160"/>
      <c r="F65" s="160">
        <v>7203</v>
      </c>
      <c r="G65" s="160"/>
      <c r="H65" s="160"/>
      <c r="I65" s="160">
        <v>7203</v>
      </c>
    </row>
    <row r="66" spans="1:9" ht="12.75">
      <c r="A66" s="159">
        <v>1434</v>
      </c>
      <c r="B66" s="160"/>
      <c r="C66" s="160"/>
      <c r="D66" s="160"/>
      <c r="E66" s="160"/>
      <c r="F66" s="160">
        <v>7691</v>
      </c>
      <c r="G66" s="160"/>
      <c r="H66" s="160"/>
      <c r="I66" s="160">
        <v>7691</v>
      </c>
    </row>
    <row r="67" spans="1:9" ht="12.75">
      <c r="A67" s="161">
        <v>54845</v>
      </c>
      <c r="B67" s="160"/>
      <c r="C67" s="160"/>
      <c r="D67" s="160"/>
      <c r="E67" s="160"/>
      <c r="F67" s="160">
        <v>7691</v>
      </c>
      <c r="G67" s="160"/>
      <c r="H67" s="160"/>
      <c r="I67" s="160">
        <v>7691</v>
      </c>
    </row>
    <row r="68" spans="1:9" ht="12.75">
      <c r="A68" s="159">
        <v>1470</v>
      </c>
      <c r="B68" s="160"/>
      <c r="C68" s="160"/>
      <c r="D68" s="160"/>
      <c r="E68" s="160"/>
      <c r="F68" s="160">
        <v>7374</v>
      </c>
      <c r="G68" s="160"/>
      <c r="H68" s="160"/>
      <c r="I68" s="160">
        <v>7374</v>
      </c>
    </row>
    <row r="69" spans="1:9" ht="12.75">
      <c r="A69" s="161">
        <v>55214</v>
      </c>
      <c r="B69" s="160"/>
      <c r="C69" s="160"/>
      <c r="D69" s="160"/>
      <c r="E69" s="160"/>
      <c r="F69" s="160">
        <v>7374</v>
      </c>
      <c r="G69" s="160"/>
      <c r="H69" s="160"/>
      <c r="I69" s="160">
        <v>7374</v>
      </c>
    </row>
    <row r="70" spans="1:9" ht="12.75">
      <c r="A70" s="159">
        <v>1478</v>
      </c>
      <c r="B70" s="160"/>
      <c r="C70" s="160"/>
      <c r="D70" s="160"/>
      <c r="E70" s="160"/>
      <c r="F70" s="160">
        <v>7983</v>
      </c>
      <c r="G70" s="160"/>
      <c r="H70" s="160"/>
      <c r="I70" s="160">
        <v>7983</v>
      </c>
    </row>
    <row r="71" spans="1:9" ht="12.75">
      <c r="A71" s="161">
        <v>55450</v>
      </c>
      <c r="B71" s="160"/>
      <c r="C71" s="160"/>
      <c r="D71" s="160"/>
      <c r="E71" s="160"/>
      <c r="F71" s="160">
        <v>7983</v>
      </c>
      <c r="G71" s="160"/>
      <c r="H71" s="160"/>
      <c r="I71" s="160">
        <v>7983</v>
      </c>
    </row>
    <row r="72" spans="1:9" ht="12.75">
      <c r="A72" s="159">
        <v>1484</v>
      </c>
      <c r="B72" s="160"/>
      <c r="C72" s="160"/>
      <c r="D72" s="160"/>
      <c r="E72" s="160"/>
      <c r="F72" s="160">
        <v>7363</v>
      </c>
      <c r="G72" s="160"/>
      <c r="H72" s="160"/>
      <c r="I72" s="160">
        <v>7363</v>
      </c>
    </row>
    <row r="73" spans="1:9" ht="12.75">
      <c r="A73" s="161">
        <v>55611</v>
      </c>
      <c r="B73" s="160"/>
      <c r="C73" s="160"/>
      <c r="D73" s="160"/>
      <c r="E73" s="160"/>
      <c r="F73" s="160">
        <v>7363</v>
      </c>
      <c r="G73" s="160"/>
      <c r="H73" s="160"/>
      <c r="I73" s="160">
        <v>7363</v>
      </c>
    </row>
    <row r="74" spans="1:9" ht="12.75">
      <c r="A74" s="159">
        <v>1494</v>
      </c>
      <c r="B74" s="160"/>
      <c r="C74" s="160"/>
      <c r="D74" s="160"/>
      <c r="E74" s="160"/>
      <c r="F74" s="160">
        <v>7535</v>
      </c>
      <c r="G74" s="160"/>
      <c r="H74" s="160"/>
      <c r="I74" s="160">
        <v>7535</v>
      </c>
    </row>
    <row r="75" spans="1:9" ht="12.75">
      <c r="A75" s="161" t="s">
        <v>4</v>
      </c>
      <c r="B75" s="160"/>
      <c r="C75" s="160"/>
      <c r="D75" s="160"/>
      <c r="E75" s="160"/>
      <c r="F75" s="160">
        <v>7535</v>
      </c>
      <c r="G75" s="160"/>
      <c r="H75" s="160"/>
      <c r="I75" s="160">
        <v>7535</v>
      </c>
    </row>
    <row r="76" spans="1:9" ht="12.75">
      <c r="A76" s="159">
        <v>1552</v>
      </c>
      <c r="B76" s="160"/>
      <c r="C76" s="160"/>
      <c r="D76" s="160"/>
      <c r="E76" s="160"/>
      <c r="F76" s="160">
        <v>7139</v>
      </c>
      <c r="G76" s="160"/>
      <c r="H76" s="160"/>
      <c r="I76" s="160">
        <v>7139</v>
      </c>
    </row>
    <row r="77" spans="1:9" ht="12.75">
      <c r="A77" s="161">
        <v>58884</v>
      </c>
      <c r="B77" s="160"/>
      <c r="C77" s="160"/>
      <c r="D77" s="160"/>
      <c r="E77" s="160"/>
      <c r="F77" s="160">
        <v>7139</v>
      </c>
      <c r="G77" s="160"/>
      <c r="H77" s="160"/>
      <c r="I77" s="160">
        <v>7139</v>
      </c>
    </row>
    <row r="78" spans="1:9" ht="12.75">
      <c r="A78" s="159">
        <v>1568</v>
      </c>
      <c r="B78" s="160"/>
      <c r="C78" s="160"/>
      <c r="D78" s="160"/>
      <c r="E78" s="160"/>
      <c r="F78" s="160">
        <v>6404</v>
      </c>
      <c r="G78" s="160"/>
      <c r="H78" s="160"/>
      <c r="I78" s="160">
        <v>6404</v>
      </c>
    </row>
    <row r="79" spans="1:9" ht="12.75">
      <c r="A79" s="161" t="s">
        <v>4</v>
      </c>
      <c r="B79" s="160"/>
      <c r="C79" s="160"/>
      <c r="D79" s="160"/>
      <c r="E79" s="160"/>
      <c r="F79" s="160">
        <v>6404</v>
      </c>
      <c r="G79" s="160"/>
      <c r="H79" s="160"/>
      <c r="I79" s="160">
        <v>6404</v>
      </c>
    </row>
    <row r="80" spans="1:9" ht="12.75">
      <c r="A80" s="159">
        <v>1638</v>
      </c>
      <c r="B80" s="160"/>
      <c r="C80" s="160"/>
      <c r="D80" s="160"/>
      <c r="E80" s="160"/>
      <c r="F80" s="160">
        <v>7366</v>
      </c>
      <c r="G80" s="160"/>
      <c r="H80" s="160"/>
      <c r="I80" s="160">
        <v>7366</v>
      </c>
    </row>
    <row r="81" spans="1:9" ht="12.75">
      <c r="A81" s="161" t="s">
        <v>4</v>
      </c>
      <c r="B81" s="160"/>
      <c r="C81" s="160"/>
      <c r="D81" s="160"/>
      <c r="E81" s="160"/>
      <c r="F81" s="160">
        <v>7366</v>
      </c>
      <c r="G81" s="160"/>
      <c r="H81" s="160"/>
      <c r="I81" s="160">
        <v>7366</v>
      </c>
    </row>
    <row r="82" spans="1:9" ht="12.75">
      <c r="A82" s="159">
        <v>1698</v>
      </c>
      <c r="B82" s="160"/>
      <c r="C82" s="160"/>
      <c r="D82" s="160"/>
      <c r="E82" s="160"/>
      <c r="F82" s="160">
        <v>7345</v>
      </c>
      <c r="G82" s="160"/>
      <c r="H82" s="160"/>
      <c r="I82" s="160">
        <v>7345</v>
      </c>
    </row>
    <row r="83" spans="1:9" ht="12.75">
      <c r="A83" s="161">
        <v>67478</v>
      </c>
      <c r="B83" s="160"/>
      <c r="C83" s="160"/>
      <c r="D83" s="160"/>
      <c r="E83" s="160"/>
      <c r="F83" s="160">
        <v>7345</v>
      </c>
      <c r="G83" s="160"/>
      <c r="H83" s="160"/>
      <c r="I83" s="160">
        <v>7345</v>
      </c>
    </row>
    <row r="84" spans="1:9" ht="12.75">
      <c r="A84" s="159">
        <v>1721</v>
      </c>
      <c r="B84" s="160"/>
      <c r="C84" s="160"/>
      <c r="D84" s="160"/>
      <c r="E84" s="160"/>
      <c r="F84" s="160">
        <v>7612</v>
      </c>
      <c r="G84" s="160"/>
      <c r="H84" s="160"/>
      <c r="I84" s="160">
        <v>7612</v>
      </c>
    </row>
    <row r="85" spans="1:9" ht="12.75">
      <c r="A85" s="161" t="s">
        <v>4</v>
      </c>
      <c r="B85" s="160"/>
      <c r="C85" s="160"/>
      <c r="D85" s="160"/>
      <c r="E85" s="160"/>
      <c r="F85" s="160">
        <v>7612</v>
      </c>
      <c r="G85" s="160"/>
      <c r="H85" s="160"/>
      <c r="I85" s="160">
        <v>7612</v>
      </c>
    </row>
    <row r="86" spans="1:9" ht="12.75">
      <c r="A86" s="159">
        <v>1751</v>
      </c>
      <c r="B86" s="160"/>
      <c r="C86" s="160"/>
      <c r="D86" s="160"/>
      <c r="E86" s="160"/>
      <c r="F86" s="160">
        <v>7632</v>
      </c>
      <c r="G86" s="160"/>
      <c r="H86" s="160"/>
      <c r="I86" s="160">
        <v>7632</v>
      </c>
    </row>
    <row r="87" spans="1:9" ht="12.75">
      <c r="A87" s="161" t="s">
        <v>4</v>
      </c>
      <c r="B87" s="160"/>
      <c r="C87" s="160"/>
      <c r="D87" s="160"/>
      <c r="E87" s="160"/>
      <c r="F87" s="160">
        <v>7632</v>
      </c>
      <c r="G87" s="160"/>
      <c r="H87" s="160"/>
      <c r="I87" s="160">
        <v>7632</v>
      </c>
    </row>
    <row r="88" spans="1:9" ht="12.75">
      <c r="A88" s="159">
        <v>1767</v>
      </c>
      <c r="B88" s="160"/>
      <c r="C88" s="160"/>
      <c r="D88" s="160"/>
      <c r="E88" s="160"/>
      <c r="F88" s="160">
        <v>6977</v>
      </c>
      <c r="G88" s="160"/>
      <c r="H88" s="160"/>
      <c r="I88" s="160">
        <v>6977</v>
      </c>
    </row>
    <row r="89" spans="1:9" ht="12.75">
      <c r="A89" s="161" t="s">
        <v>4</v>
      </c>
      <c r="B89" s="160"/>
      <c r="C89" s="160"/>
      <c r="D89" s="160"/>
      <c r="E89" s="160"/>
      <c r="F89" s="160">
        <v>6977</v>
      </c>
      <c r="G89" s="160"/>
      <c r="H89" s="160"/>
      <c r="I89" s="160">
        <v>6977</v>
      </c>
    </row>
    <row r="90" spans="1:9" ht="12.75">
      <c r="A90" s="159">
        <v>1789</v>
      </c>
      <c r="B90" s="160"/>
      <c r="C90" s="160"/>
      <c r="D90" s="160"/>
      <c r="E90" s="160"/>
      <c r="F90" s="160">
        <v>7719</v>
      </c>
      <c r="G90" s="160"/>
      <c r="H90" s="160"/>
      <c r="I90" s="160">
        <v>7719</v>
      </c>
    </row>
    <row r="91" spans="1:9" ht="12.75">
      <c r="A91" s="161" t="s">
        <v>4</v>
      </c>
      <c r="B91" s="160"/>
      <c r="C91" s="160"/>
      <c r="D91" s="160"/>
      <c r="E91" s="160"/>
      <c r="F91" s="160">
        <v>7719</v>
      </c>
      <c r="G91" s="160"/>
      <c r="H91" s="160"/>
      <c r="I91" s="160">
        <v>7719</v>
      </c>
    </row>
    <row r="92" spans="1:9" ht="12.75">
      <c r="A92" s="159">
        <v>1818</v>
      </c>
      <c r="B92" s="160"/>
      <c r="C92" s="160"/>
      <c r="D92" s="160"/>
      <c r="E92" s="160"/>
      <c r="F92" s="160">
        <v>7449</v>
      </c>
      <c r="G92" s="160"/>
      <c r="H92" s="160"/>
      <c r="I92" s="160">
        <v>7449</v>
      </c>
    </row>
    <row r="93" spans="1:9" ht="12.75">
      <c r="A93" s="161" t="s">
        <v>4</v>
      </c>
      <c r="B93" s="160"/>
      <c r="C93" s="160"/>
      <c r="D93" s="160"/>
      <c r="E93" s="160"/>
      <c r="F93" s="160">
        <v>7449</v>
      </c>
      <c r="G93" s="160"/>
      <c r="H93" s="160"/>
      <c r="I93" s="160">
        <v>7449</v>
      </c>
    </row>
    <row r="94" spans="1:9" ht="12.75">
      <c r="A94" s="159">
        <v>2120</v>
      </c>
      <c r="B94" s="160"/>
      <c r="C94" s="160"/>
      <c r="D94" s="160"/>
      <c r="E94" s="160"/>
      <c r="F94" s="160">
        <v>6388</v>
      </c>
      <c r="G94" s="160"/>
      <c r="H94" s="160"/>
      <c r="I94" s="160">
        <v>6388</v>
      </c>
    </row>
    <row r="95" spans="1:9" ht="12.75">
      <c r="A95" s="161">
        <v>66475</v>
      </c>
      <c r="B95" s="160"/>
      <c r="C95" s="160"/>
      <c r="D95" s="160"/>
      <c r="E95" s="160"/>
      <c r="F95" s="160">
        <v>6388</v>
      </c>
      <c r="G95" s="160"/>
      <c r="H95" s="160"/>
      <c r="I95" s="160">
        <v>6388</v>
      </c>
    </row>
    <row r="96" spans="1:9" ht="12.75">
      <c r="A96" s="159">
        <v>2284</v>
      </c>
      <c r="B96" s="160"/>
      <c r="C96" s="160"/>
      <c r="D96" s="160"/>
      <c r="E96" s="160"/>
      <c r="F96" s="160">
        <v>5378</v>
      </c>
      <c r="G96" s="160"/>
      <c r="H96" s="160"/>
      <c r="I96" s="160">
        <v>5378</v>
      </c>
    </row>
    <row r="97" spans="1:9" ht="12.75">
      <c r="A97" s="161" t="s">
        <v>4</v>
      </c>
      <c r="B97" s="160"/>
      <c r="C97" s="160"/>
      <c r="D97" s="160"/>
      <c r="E97" s="160"/>
      <c r="F97" s="160">
        <v>5378</v>
      </c>
      <c r="G97" s="160"/>
      <c r="H97" s="160"/>
      <c r="I97" s="160">
        <v>5378</v>
      </c>
    </row>
    <row r="98" spans="1:9" ht="12.75">
      <c r="A98" s="159">
        <v>2316</v>
      </c>
      <c r="B98" s="160"/>
      <c r="C98" s="160"/>
      <c r="D98" s="160"/>
      <c r="E98" s="160"/>
      <c r="F98" s="160">
        <v>5917</v>
      </c>
      <c r="G98" s="160"/>
      <c r="H98" s="160"/>
      <c r="I98" s="160">
        <v>5917</v>
      </c>
    </row>
    <row r="99" spans="1:9" ht="12.75">
      <c r="A99" s="161" t="s">
        <v>4</v>
      </c>
      <c r="B99" s="160"/>
      <c r="C99" s="160"/>
      <c r="D99" s="160"/>
      <c r="E99" s="160"/>
      <c r="F99" s="160">
        <v>5917</v>
      </c>
      <c r="G99" s="160"/>
      <c r="H99" s="160"/>
      <c r="I99" s="160">
        <v>5917</v>
      </c>
    </row>
    <row r="100" spans="1:9" ht="12.75">
      <c r="A100" s="159">
        <v>2348</v>
      </c>
      <c r="B100" s="160"/>
      <c r="C100" s="160"/>
      <c r="D100" s="160"/>
      <c r="E100" s="160"/>
      <c r="F100" s="160">
        <v>4676</v>
      </c>
      <c r="G100" s="160"/>
      <c r="H100" s="160"/>
      <c r="I100" s="160">
        <v>4676</v>
      </c>
    </row>
    <row r="101" spans="1:9" ht="12.75">
      <c r="A101" s="161" t="s">
        <v>4</v>
      </c>
      <c r="B101" s="160"/>
      <c r="C101" s="160"/>
      <c r="D101" s="160"/>
      <c r="E101" s="160"/>
      <c r="F101" s="160">
        <v>4676</v>
      </c>
      <c r="G101" s="160"/>
      <c r="H101" s="160"/>
      <c r="I101" s="160">
        <v>4676</v>
      </c>
    </row>
    <row r="102" spans="1:9" ht="12.75">
      <c r="A102" s="159">
        <v>2388</v>
      </c>
      <c r="B102" s="160"/>
      <c r="C102" s="160"/>
      <c r="D102" s="160"/>
      <c r="E102" s="160"/>
      <c r="F102" s="160">
        <v>8102</v>
      </c>
      <c r="G102" s="160"/>
      <c r="H102" s="160"/>
      <c r="I102" s="160">
        <v>8102</v>
      </c>
    </row>
    <row r="103" spans="1:9" ht="12.75">
      <c r="A103" s="161" t="s">
        <v>4</v>
      </c>
      <c r="B103" s="160"/>
      <c r="C103" s="160"/>
      <c r="D103" s="160"/>
      <c r="E103" s="160"/>
      <c r="F103" s="160">
        <v>8102</v>
      </c>
      <c r="G103" s="160"/>
      <c r="H103" s="160"/>
      <c r="I103" s="160">
        <v>8102</v>
      </c>
    </row>
    <row r="104" spans="1:9" ht="12.75">
      <c r="A104" s="159">
        <v>2499</v>
      </c>
      <c r="B104" s="160"/>
      <c r="C104" s="160"/>
      <c r="D104" s="160"/>
      <c r="E104" s="160"/>
      <c r="F104" s="160">
        <v>6105</v>
      </c>
      <c r="G104" s="160"/>
      <c r="H104" s="160"/>
      <c r="I104" s="160">
        <v>6105</v>
      </c>
    </row>
    <row r="105" spans="1:9" ht="12.75">
      <c r="A105" s="161" t="s">
        <v>4</v>
      </c>
      <c r="B105" s="160"/>
      <c r="C105" s="160"/>
      <c r="D105" s="160"/>
      <c r="E105" s="160"/>
      <c r="F105" s="160">
        <v>6105</v>
      </c>
      <c r="G105" s="160"/>
      <c r="H105" s="160"/>
      <c r="I105" s="160">
        <v>6105</v>
      </c>
    </row>
    <row r="106" spans="1:9" ht="12.75">
      <c r="A106" s="159">
        <v>2456</v>
      </c>
      <c r="B106" s="160"/>
      <c r="C106" s="160"/>
      <c r="D106" s="160"/>
      <c r="E106" s="160"/>
      <c r="F106" s="160">
        <v>6197</v>
      </c>
      <c r="G106" s="160"/>
      <c r="H106" s="160"/>
      <c r="I106" s="160">
        <v>6197</v>
      </c>
    </row>
    <row r="107" spans="1:9" ht="12.75">
      <c r="A107" s="161" t="s">
        <v>4</v>
      </c>
      <c r="B107" s="160"/>
      <c r="C107" s="160"/>
      <c r="D107" s="160"/>
      <c r="E107" s="160"/>
      <c r="F107" s="160">
        <v>6197</v>
      </c>
      <c r="G107" s="160"/>
      <c r="H107" s="160"/>
      <c r="I107" s="160">
        <v>6197</v>
      </c>
    </row>
    <row r="108" spans="1:9" ht="12.75">
      <c r="A108" s="159">
        <v>2324</v>
      </c>
      <c r="B108" s="160"/>
      <c r="C108" s="160"/>
      <c r="D108" s="160"/>
      <c r="E108" s="160"/>
      <c r="F108" s="160">
        <v>6879</v>
      </c>
      <c r="G108" s="160"/>
      <c r="H108" s="160"/>
      <c r="I108" s="160">
        <v>6879</v>
      </c>
    </row>
    <row r="109" spans="1:9" ht="12.75">
      <c r="A109" s="161" t="s">
        <v>4</v>
      </c>
      <c r="B109" s="160"/>
      <c r="C109" s="160"/>
      <c r="D109" s="160"/>
      <c r="E109" s="160"/>
      <c r="F109" s="160">
        <v>6879</v>
      </c>
      <c r="G109" s="160"/>
      <c r="H109" s="160"/>
      <c r="I109" s="160">
        <v>6879</v>
      </c>
    </row>
    <row r="110" spans="1:9" ht="12.75">
      <c r="A110" s="159">
        <v>384</v>
      </c>
      <c r="B110" s="160"/>
      <c r="C110" s="160"/>
      <c r="D110" s="160"/>
      <c r="E110" s="160"/>
      <c r="F110" s="160">
        <v>8599</v>
      </c>
      <c r="G110" s="160"/>
      <c r="H110" s="160"/>
      <c r="I110" s="160">
        <v>8599</v>
      </c>
    </row>
    <row r="111" spans="1:9" ht="12.75">
      <c r="A111" s="161" t="s">
        <v>4</v>
      </c>
      <c r="B111" s="160"/>
      <c r="C111" s="160"/>
      <c r="D111" s="160"/>
      <c r="E111" s="160"/>
      <c r="F111" s="160">
        <v>8599</v>
      </c>
      <c r="G111" s="160"/>
      <c r="H111" s="160"/>
      <c r="I111" s="160">
        <v>8599</v>
      </c>
    </row>
    <row r="112" spans="1:9" ht="12.75">
      <c r="A112" s="159">
        <v>2323</v>
      </c>
      <c r="B112" s="160"/>
      <c r="C112" s="160"/>
      <c r="D112" s="160"/>
      <c r="E112" s="160"/>
      <c r="F112" s="160">
        <v>6064</v>
      </c>
      <c r="G112" s="160"/>
      <c r="H112" s="160"/>
      <c r="I112" s="160">
        <v>6064</v>
      </c>
    </row>
    <row r="113" spans="1:9" ht="12.75">
      <c r="A113" s="161" t="s">
        <v>4</v>
      </c>
      <c r="B113" s="160"/>
      <c r="C113" s="160"/>
      <c r="D113" s="160"/>
      <c r="E113" s="160"/>
      <c r="F113" s="160">
        <v>6064</v>
      </c>
      <c r="G113" s="160"/>
      <c r="H113" s="160"/>
      <c r="I113" s="160">
        <v>6064</v>
      </c>
    </row>
    <row r="114" spans="1:9" ht="12.75">
      <c r="A114" s="159">
        <v>2413</v>
      </c>
      <c r="B114" s="160"/>
      <c r="C114" s="160"/>
      <c r="D114" s="160"/>
      <c r="E114" s="160"/>
      <c r="F114" s="160">
        <v>6166</v>
      </c>
      <c r="G114" s="160"/>
      <c r="H114" s="160"/>
      <c r="I114" s="160">
        <v>6166</v>
      </c>
    </row>
    <row r="115" spans="1:9" ht="12.75">
      <c r="A115" s="161" t="s">
        <v>4</v>
      </c>
      <c r="B115" s="160"/>
      <c r="C115" s="160"/>
      <c r="D115" s="160"/>
      <c r="E115" s="160"/>
      <c r="F115" s="160">
        <v>6166</v>
      </c>
      <c r="G115" s="160"/>
      <c r="H115" s="160"/>
      <c r="I115" s="160">
        <v>6166</v>
      </c>
    </row>
    <row r="116" spans="1:9" ht="12.75">
      <c r="A116" s="159">
        <v>2423</v>
      </c>
      <c r="B116" s="160"/>
      <c r="C116" s="160"/>
      <c r="D116" s="160"/>
      <c r="E116" s="160"/>
      <c r="F116" s="160">
        <v>5492</v>
      </c>
      <c r="G116" s="160"/>
      <c r="H116" s="160"/>
      <c r="I116" s="160">
        <v>5492</v>
      </c>
    </row>
    <row r="117" spans="1:9" ht="12.75">
      <c r="A117" s="161" t="s">
        <v>4</v>
      </c>
      <c r="B117" s="160"/>
      <c r="C117" s="160"/>
      <c r="D117" s="160"/>
      <c r="E117" s="160"/>
      <c r="F117" s="160">
        <v>5492</v>
      </c>
      <c r="G117" s="160"/>
      <c r="H117" s="160"/>
      <c r="I117" s="160">
        <v>5492</v>
      </c>
    </row>
    <row r="118" spans="1:9" ht="12.75">
      <c r="A118" s="159">
        <v>2430</v>
      </c>
      <c r="B118" s="160"/>
      <c r="C118" s="160"/>
      <c r="D118" s="160"/>
      <c r="E118" s="160"/>
      <c r="F118" s="160">
        <v>5843</v>
      </c>
      <c r="G118" s="160"/>
      <c r="H118" s="160"/>
      <c r="I118" s="160">
        <v>5843</v>
      </c>
    </row>
    <row r="119" spans="1:9" ht="12.75">
      <c r="A119" s="161" t="s">
        <v>4</v>
      </c>
      <c r="B119" s="160"/>
      <c r="C119" s="160"/>
      <c r="D119" s="160"/>
      <c r="E119" s="160"/>
      <c r="F119" s="160">
        <v>5843</v>
      </c>
      <c r="G119" s="160"/>
      <c r="H119" s="160"/>
      <c r="I119" s="160">
        <v>5843</v>
      </c>
    </row>
    <row r="120" spans="1:9" ht="12.75">
      <c r="A120" s="159">
        <v>2511</v>
      </c>
      <c r="B120" s="160"/>
      <c r="C120" s="160"/>
      <c r="D120" s="160"/>
      <c r="E120" s="160"/>
      <c r="F120" s="160">
        <v>6296</v>
      </c>
      <c r="G120" s="160"/>
      <c r="H120" s="160"/>
      <c r="I120" s="160">
        <v>6296</v>
      </c>
    </row>
    <row r="121" spans="1:9" ht="12.75">
      <c r="A121" s="161" t="s">
        <v>4</v>
      </c>
      <c r="B121" s="160"/>
      <c r="C121" s="160"/>
      <c r="D121" s="160"/>
      <c r="E121" s="160"/>
      <c r="F121" s="160">
        <v>6296</v>
      </c>
      <c r="G121" s="160"/>
      <c r="H121" s="160"/>
      <c r="I121" s="160">
        <v>6296</v>
      </c>
    </row>
    <row r="122" spans="1:9" ht="12.75">
      <c r="A122" s="159">
        <v>2298</v>
      </c>
      <c r="B122" s="160"/>
      <c r="C122" s="160"/>
      <c r="D122" s="160"/>
      <c r="E122" s="160"/>
      <c r="F122" s="160">
        <v>6863</v>
      </c>
      <c r="G122" s="160"/>
      <c r="H122" s="160"/>
      <c r="I122" s="160">
        <v>6863</v>
      </c>
    </row>
    <row r="123" spans="1:9" ht="12.75">
      <c r="A123" s="161" t="s">
        <v>4</v>
      </c>
      <c r="B123" s="160"/>
      <c r="C123" s="160"/>
      <c r="D123" s="160"/>
      <c r="E123" s="160"/>
      <c r="F123" s="160">
        <v>6863</v>
      </c>
      <c r="G123" s="160"/>
      <c r="H123" s="160"/>
      <c r="I123" s="160">
        <v>6863</v>
      </c>
    </row>
    <row r="124" spans="1:9" ht="12.75">
      <c r="A124" s="159">
        <v>341</v>
      </c>
      <c r="B124" s="160"/>
      <c r="C124" s="160"/>
      <c r="D124" s="160"/>
      <c r="E124" s="160"/>
      <c r="F124" s="160">
        <v>7316</v>
      </c>
      <c r="G124" s="160"/>
      <c r="H124" s="160"/>
      <c r="I124" s="160">
        <v>7316</v>
      </c>
    </row>
    <row r="125" spans="1:9" ht="12.75">
      <c r="A125" s="161" t="s">
        <v>4</v>
      </c>
      <c r="B125" s="160"/>
      <c r="C125" s="160"/>
      <c r="D125" s="160"/>
      <c r="E125" s="160"/>
      <c r="F125" s="160">
        <v>7316</v>
      </c>
      <c r="G125" s="160"/>
      <c r="H125" s="160"/>
      <c r="I125" s="160">
        <v>7316</v>
      </c>
    </row>
    <row r="126" spans="1:9" ht="12.75">
      <c r="A126" s="159">
        <v>2288</v>
      </c>
      <c r="B126" s="160"/>
      <c r="C126" s="160"/>
      <c r="D126" s="160"/>
      <c r="E126" s="160"/>
      <c r="F126" s="160">
        <v>5779</v>
      </c>
      <c r="G126" s="160"/>
      <c r="H126" s="160"/>
      <c r="I126" s="160">
        <v>5779</v>
      </c>
    </row>
    <row r="127" spans="1:9" ht="12.75">
      <c r="A127" s="161" t="s">
        <v>4</v>
      </c>
      <c r="B127" s="160"/>
      <c r="C127" s="160"/>
      <c r="D127" s="160"/>
      <c r="E127" s="160"/>
      <c r="F127" s="160">
        <v>5779</v>
      </c>
      <c r="G127" s="160"/>
      <c r="H127" s="160"/>
      <c r="I127" s="160">
        <v>5779</v>
      </c>
    </row>
    <row r="128" spans="1:9" ht="12.75">
      <c r="A128" s="159">
        <v>1898</v>
      </c>
      <c r="B128" s="160"/>
      <c r="C128" s="160"/>
      <c r="D128" s="160"/>
      <c r="E128" s="160"/>
      <c r="F128" s="160">
        <v>7445</v>
      </c>
      <c r="G128" s="160"/>
      <c r="H128" s="160"/>
      <c r="I128" s="160">
        <v>7445</v>
      </c>
    </row>
    <row r="129" spans="1:9" ht="12.75">
      <c r="A129" s="161" t="s">
        <v>4</v>
      </c>
      <c r="B129" s="160"/>
      <c r="C129" s="160"/>
      <c r="D129" s="160"/>
      <c r="E129" s="160"/>
      <c r="F129" s="160">
        <v>7445</v>
      </c>
      <c r="G129" s="160"/>
      <c r="H129" s="160"/>
      <c r="I129" s="160">
        <v>7445</v>
      </c>
    </row>
    <row r="130" spans="1:9" ht="12.75">
      <c r="A130" s="159">
        <v>2399</v>
      </c>
      <c r="B130" s="160"/>
      <c r="C130" s="160"/>
      <c r="D130" s="160"/>
      <c r="E130" s="160"/>
      <c r="F130" s="160">
        <v>5139</v>
      </c>
      <c r="G130" s="160"/>
      <c r="H130" s="160"/>
      <c r="I130" s="160">
        <v>5139</v>
      </c>
    </row>
    <row r="131" spans="1:9" ht="12.75">
      <c r="A131" s="161" t="s">
        <v>4</v>
      </c>
      <c r="B131" s="160"/>
      <c r="C131" s="160"/>
      <c r="D131" s="160"/>
      <c r="E131" s="160"/>
      <c r="F131" s="160">
        <v>5139</v>
      </c>
      <c r="G131" s="160"/>
      <c r="H131" s="160"/>
      <c r="I131" s="160">
        <v>5139</v>
      </c>
    </row>
    <row r="132" spans="1:9" ht="12.75">
      <c r="A132" s="159">
        <v>2293</v>
      </c>
      <c r="B132" s="160"/>
      <c r="C132" s="160"/>
      <c r="D132" s="160"/>
      <c r="E132" s="160"/>
      <c r="F132" s="160">
        <v>7260</v>
      </c>
      <c r="G132" s="160"/>
      <c r="H132" s="160"/>
      <c r="I132" s="160">
        <v>7260</v>
      </c>
    </row>
    <row r="133" spans="1:9" ht="12.75">
      <c r="A133" s="161" t="s">
        <v>4</v>
      </c>
      <c r="B133" s="160"/>
      <c r="C133" s="160"/>
      <c r="D133" s="160"/>
      <c r="E133" s="160"/>
      <c r="F133" s="160">
        <v>7260</v>
      </c>
      <c r="G133" s="160"/>
      <c r="H133" s="160"/>
      <c r="I133" s="160">
        <v>7260</v>
      </c>
    </row>
    <row r="134" spans="1:9" ht="12.75">
      <c r="A134" s="159">
        <v>1908</v>
      </c>
      <c r="B134" s="160"/>
      <c r="C134" s="160"/>
      <c r="D134" s="160"/>
      <c r="E134" s="160"/>
      <c r="F134" s="160">
        <v>7882</v>
      </c>
      <c r="G134" s="160"/>
      <c r="H134" s="160"/>
      <c r="I134" s="160">
        <v>7882</v>
      </c>
    </row>
    <row r="135" spans="1:9" ht="12.75">
      <c r="A135" s="161" t="s">
        <v>4</v>
      </c>
      <c r="B135" s="160"/>
      <c r="C135" s="160"/>
      <c r="D135" s="160"/>
      <c r="E135" s="160"/>
      <c r="F135" s="160">
        <v>7882</v>
      </c>
      <c r="G135" s="160"/>
      <c r="H135" s="160"/>
      <c r="I135" s="160">
        <v>7882</v>
      </c>
    </row>
    <row r="136" spans="1:9" ht="12.75">
      <c r="A136" s="159">
        <v>267</v>
      </c>
      <c r="B136" s="160"/>
      <c r="C136" s="160"/>
      <c r="D136" s="160"/>
      <c r="E136" s="160"/>
      <c r="F136" s="160">
        <v>7439</v>
      </c>
      <c r="G136" s="160"/>
      <c r="H136" s="160"/>
      <c r="I136" s="160">
        <v>7439</v>
      </c>
    </row>
    <row r="137" spans="1:9" ht="12.75">
      <c r="A137" s="161">
        <v>59091</v>
      </c>
      <c r="B137" s="160"/>
      <c r="C137" s="160"/>
      <c r="D137" s="160"/>
      <c r="E137" s="160"/>
      <c r="F137" s="160">
        <v>7439</v>
      </c>
      <c r="G137" s="160"/>
      <c r="H137" s="160"/>
      <c r="I137" s="160">
        <v>7439</v>
      </c>
    </row>
    <row r="138" spans="1:9" ht="12.75">
      <c r="A138" s="159">
        <v>1536</v>
      </c>
      <c r="B138" s="160"/>
      <c r="C138" s="160"/>
      <c r="D138" s="160"/>
      <c r="E138" s="160"/>
      <c r="F138" s="160">
        <v>7059</v>
      </c>
      <c r="G138" s="160"/>
      <c r="H138" s="160"/>
      <c r="I138" s="160">
        <v>7059</v>
      </c>
    </row>
    <row r="139" spans="1:9" ht="12.75">
      <c r="A139" s="161">
        <v>58354</v>
      </c>
      <c r="B139" s="160"/>
      <c r="C139" s="160"/>
      <c r="D139" s="160"/>
      <c r="E139" s="160"/>
      <c r="F139" s="160">
        <v>7059</v>
      </c>
      <c r="G139" s="160"/>
      <c r="H139" s="160"/>
      <c r="I139" s="160">
        <v>7059</v>
      </c>
    </row>
    <row r="140" spans="1:9" ht="12.75">
      <c r="A140" s="159">
        <v>1803</v>
      </c>
      <c r="B140" s="160"/>
      <c r="C140" s="160"/>
      <c r="D140" s="160"/>
      <c r="E140" s="160"/>
      <c r="F140" s="160">
        <v>7151</v>
      </c>
      <c r="G140" s="160"/>
      <c r="H140" s="160"/>
      <c r="I140" s="160">
        <v>7151</v>
      </c>
    </row>
    <row r="141" spans="1:9" ht="12.75">
      <c r="A141" s="161" t="s">
        <v>4</v>
      </c>
      <c r="B141" s="160"/>
      <c r="C141" s="160"/>
      <c r="D141" s="160"/>
      <c r="E141" s="160"/>
      <c r="F141" s="160">
        <v>7151</v>
      </c>
      <c r="G141" s="160"/>
      <c r="H141" s="160"/>
      <c r="I141" s="160">
        <v>7151</v>
      </c>
    </row>
    <row r="142" spans="1:9" ht="12.75">
      <c r="A142" s="159">
        <v>2317</v>
      </c>
      <c r="B142" s="160"/>
      <c r="C142" s="160"/>
      <c r="D142" s="160"/>
      <c r="E142" s="160"/>
      <c r="F142" s="160">
        <v>5880</v>
      </c>
      <c r="G142" s="160"/>
      <c r="H142" s="160"/>
      <c r="I142" s="160">
        <v>5880</v>
      </c>
    </row>
    <row r="143" spans="1:9" ht="12.75">
      <c r="A143" s="161" t="s">
        <v>4</v>
      </c>
      <c r="B143" s="160"/>
      <c r="C143" s="160"/>
      <c r="D143" s="160"/>
      <c r="E143" s="160"/>
      <c r="F143" s="160">
        <v>5880</v>
      </c>
      <c r="G143" s="160"/>
      <c r="H143" s="160"/>
      <c r="I143" s="160">
        <v>5880</v>
      </c>
    </row>
    <row r="144" spans="1:9" ht="12.75">
      <c r="A144" s="159">
        <v>2403</v>
      </c>
      <c r="B144" s="160"/>
      <c r="C144" s="160"/>
      <c r="D144" s="160"/>
      <c r="E144" s="160"/>
      <c r="F144" s="160">
        <v>5871</v>
      </c>
      <c r="G144" s="160"/>
      <c r="H144" s="160"/>
      <c r="I144" s="160">
        <v>5871</v>
      </c>
    </row>
    <row r="145" spans="1:9" ht="12.75">
      <c r="A145" s="161" t="s">
        <v>4</v>
      </c>
      <c r="B145" s="160"/>
      <c r="C145" s="160"/>
      <c r="D145" s="160"/>
      <c r="E145" s="160"/>
      <c r="F145" s="160">
        <v>5871</v>
      </c>
      <c r="G145" s="160"/>
      <c r="H145" s="160"/>
      <c r="I145" s="160">
        <v>5871</v>
      </c>
    </row>
    <row r="146" spans="1:9" ht="12.75">
      <c r="A146" s="159">
        <v>2469</v>
      </c>
      <c r="B146" s="160"/>
      <c r="C146" s="160"/>
      <c r="D146" s="160"/>
      <c r="E146" s="160"/>
      <c r="F146" s="160">
        <v>4613</v>
      </c>
      <c r="G146" s="160"/>
      <c r="H146" s="160"/>
      <c r="I146" s="160">
        <v>4613</v>
      </c>
    </row>
    <row r="147" spans="1:9" ht="12.75">
      <c r="A147" s="161" t="s">
        <v>4</v>
      </c>
      <c r="B147" s="160"/>
      <c r="C147" s="160"/>
      <c r="D147" s="160"/>
      <c r="E147" s="160"/>
      <c r="F147" s="160">
        <v>4613</v>
      </c>
      <c r="G147" s="160"/>
      <c r="H147" s="160"/>
      <c r="I147" s="160">
        <v>4613</v>
      </c>
    </row>
    <row r="148" spans="1:9" ht="12.75">
      <c r="A148" s="159">
        <v>201</v>
      </c>
      <c r="B148" s="160"/>
      <c r="C148" s="160"/>
      <c r="D148" s="160"/>
      <c r="E148" s="160"/>
      <c r="F148" s="160">
        <v>6900</v>
      </c>
      <c r="G148" s="160"/>
      <c r="H148" s="160"/>
      <c r="I148" s="160">
        <v>6900</v>
      </c>
    </row>
    <row r="149" spans="1:9" ht="12.75">
      <c r="A149" s="161">
        <v>65213</v>
      </c>
      <c r="B149" s="160"/>
      <c r="C149" s="160"/>
      <c r="D149" s="160"/>
      <c r="E149" s="160"/>
      <c r="F149" s="160">
        <v>6900</v>
      </c>
      <c r="G149" s="160"/>
      <c r="H149" s="160"/>
      <c r="I149" s="160">
        <v>6900</v>
      </c>
    </row>
    <row r="150" spans="1:9" ht="12.75">
      <c r="A150" s="159">
        <v>2447</v>
      </c>
      <c r="B150" s="160"/>
      <c r="C150" s="160"/>
      <c r="D150" s="160">
        <v>7502</v>
      </c>
      <c r="E150" s="160"/>
      <c r="F150" s="160"/>
      <c r="G150" s="160"/>
      <c r="H150" s="160"/>
      <c r="I150" s="160">
        <v>7502</v>
      </c>
    </row>
    <row r="151" spans="1:9" ht="12.75">
      <c r="A151" s="161" t="s">
        <v>4</v>
      </c>
      <c r="B151" s="160"/>
      <c r="C151" s="160"/>
      <c r="D151" s="160">
        <v>7502</v>
      </c>
      <c r="E151" s="160"/>
      <c r="F151" s="160"/>
      <c r="G151" s="160"/>
      <c r="H151" s="160"/>
      <c r="I151" s="160">
        <v>7502</v>
      </c>
    </row>
    <row r="152" spans="1:9" ht="12.75">
      <c r="A152" s="159">
        <v>898</v>
      </c>
      <c r="B152" s="160"/>
      <c r="C152" s="160"/>
      <c r="D152" s="160">
        <v>6015</v>
      </c>
      <c r="E152" s="160"/>
      <c r="F152" s="160"/>
      <c r="G152" s="160"/>
      <c r="H152" s="160"/>
      <c r="I152" s="160">
        <v>6015</v>
      </c>
    </row>
    <row r="153" spans="1:9" ht="12.75">
      <c r="A153" s="161">
        <v>94638</v>
      </c>
      <c r="B153" s="160"/>
      <c r="C153" s="160"/>
      <c r="D153" s="160">
        <v>6015</v>
      </c>
      <c r="E153" s="160"/>
      <c r="F153" s="160"/>
      <c r="G153" s="160"/>
      <c r="H153" s="160"/>
      <c r="I153" s="160">
        <v>6015</v>
      </c>
    </row>
    <row r="154" spans="1:9" ht="12.75">
      <c r="A154" s="159">
        <v>306</v>
      </c>
      <c r="B154" s="160"/>
      <c r="C154" s="160"/>
      <c r="D154" s="160">
        <v>9881</v>
      </c>
      <c r="E154" s="160"/>
      <c r="F154" s="160"/>
      <c r="G154" s="160"/>
      <c r="H154" s="160"/>
      <c r="I154" s="160">
        <v>9881</v>
      </c>
    </row>
    <row r="155" spans="1:9" ht="12.75">
      <c r="A155" s="161" t="s">
        <v>4</v>
      </c>
      <c r="B155" s="160"/>
      <c r="C155" s="160"/>
      <c r="D155" s="160">
        <v>9881</v>
      </c>
      <c r="E155" s="160"/>
      <c r="F155" s="160"/>
      <c r="G155" s="160"/>
      <c r="H155" s="160"/>
      <c r="I155" s="160">
        <v>9881</v>
      </c>
    </row>
    <row r="156" spans="1:9" ht="12.75">
      <c r="A156" s="159">
        <v>545</v>
      </c>
      <c r="B156" s="160"/>
      <c r="C156" s="160">
        <v>10590</v>
      </c>
      <c r="D156" s="160"/>
      <c r="E156" s="160"/>
      <c r="F156" s="160"/>
      <c r="G156" s="160"/>
      <c r="H156" s="160"/>
      <c r="I156" s="160">
        <v>10590</v>
      </c>
    </row>
    <row r="157" spans="1:9" ht="12.75">
      <c r="A157" s="161">
        <v>86754</v>
      </c>
      <c r="B157" s="160"/>
      <c r="C157" s="160">
        <v>10590</v>
      </c>
      <c r="D157" s="160"/>
      <c r="E157" s="160"/>
      <c r="F157" s="160"/>
      <c r="G157" s="160"/>
      <c r="H157" s="160"/>
      <c r="I157" s="160">
        <v>10590</v>
      </c>
    </row>
    <row r="158" spans="1:9" ht="12.75">
      <c r="A158" s="159">
        <v>3942</v>
      </c>
      <c r="B158" s="160"/>
      <c r="C158" s="160">
        <v>9663</v>
      </c>
      <c r="D158" s="160"/>
      <c r="E158" s="160"/>
      <c r="F158" s="160"/>
      <c r="G158" s="160"/>
      <c r="H158" s="160"/>
      <c r="I158" s="160">
        <v>9663</v>
      </c>
    </row>
    <row r="159" spans="1:9" ht="12.75">
      <c r="A159" s="161">
        <v>87539</v>
      </c>
      <c r="B159" s="160"/>
      <c r="C159" s="160">
        <v>9663</v>
      </c>
      <c r="D159" s="160"/>
      <c r="E159" s="160"/>
      <c r="F159" s="160"/>
      <c r="G159" s="160"/>
      <c r="H159" s="160"/>
      <c r="I159" s="160">
        <v>9663</v>
      </c>
    </row>
    <row r="160" spans="1:9" ht="12.75">
      <c r="A160" s="159">
        <v>364</v>
      </c>
      <c r="B160" s="160"/>
      <c r="C160" s="160">
        <v>10496</v>
      </c>
      <c r="D160" s="160"/>
      <c r="E160" s="160"/>
      <c r="F160" s="160"/>
      <c r="G160" s="160"/>
      <c r="H160" s="160"/>
      <c r="I160" s="160">
        <v>10496</v>
      </c>
    </row>
    <row r="161" spans="1:9" ht="12.75">
      <c r="A161" s="161" t="s">
        <v>4</v>
      </c>
      <c r="B161" s="160"/>
      <c r="C161" s="160">
        <v>10496</v>
      </c>
      <c r="D161" s="160"/>
      <c r="E161" s="160"/>
      <c r="F161" s="160"/>
      <c r="G161" s="160"/>
      <c r="H161" s="160"/>
      <c r="I161" s="160">
        <v>10496</v>
      </c>
    </row>
    <row r="162" spans="1:9" ht="12.75">
      <c r="A162" s="159">
        <v>924</v>
      </c>
      <c r="B162" s="160"/>
      <c r="C162" s="160">
        <v>11133</v>
      </c>
      <c r="D162" s="160"/>
      <c r="E162" s="160"/>
      <c r="F162" s="160"/>
      <c r="G162" s="160"/>
      <c r="H162" s="160"/>
      <c r="I162" s="160">
        <v>11133</v>
      </c>
    </row>
    <row r="163" spans="1:9" ht="12.75">
      <c r="A163" s="161">
        <v>94676</v>
      </c>
      <c r="B163" s="160"/>
      <c r="C163" s="160">
        <v>11133</v>
      </c>
      <c r="D163" s="160"/>
      <c r="E163" s="160"/>
      <c r="F163" s="160"/>
      <c r="G163" s="160"/>
      <c r="H163" s="160"/>
      <c r="I163" s="160">
        <v>11133</v>
      </c>
    </row>
    <row r="164" spans="1:9" ht="12.75">
      <c r="A164" s="159">
        <v>4030</v>
      </c>
      <c r="B164" s="160"/>
      <c r="C164" s="160">
        <v>9911</v>
      </c>
      <c r="D164" s="160"/>
      <c r="E164" s="160"/>
      <c r="F164" s="160"/>
      <c r="G164" s="160"/>
      <c r="H164" s="160"/>
      <c r="I164" s="160">
        <v>9911</v>
      </c>
    </row>
    <row r="165" spans="1:9" ht="12.75">
      <c r="A165" s="161" t="s">
        <v>4</v>
      </c>
      <c r="B165" s="160"/>
      <c r="C165" s="160">
        <v>9911</v>
      </c>
      <c r="D165" s="160"/>
      <c r="E165" s="160"/>
      <c r="F165" s="160"/>
      <c r="G165" s="160"/>
      <c r="H165" s="160"/>
      <c r="I165" s="160">
        <v>9911</v>
      </c>
    </row>
    <row r="166" spans="1:9" ht="12.75">
      <c r="A166" s="159">
        <v>1191</v>
      </c>
      <c r="B166" s="160"/>
      <c r="C166" s="160">
        <v>7948</v>
      </c>
      <c r="D166" s="160"/>
      <c r="E166" s="160"/>
      <c r="F166" s="160"/>
      <c r="G166" s="160"/>
      <c r="H166" s="160"/>
      <c r="I166" s="160">
        <v>7948</v>
      </c>
    </row>
    <row r="167" spans="1:9" ht="12.75">
      <c r="A167" s="161">
        <v>90365</v>
      </c>
      <c r="B167" s="160"/>
      <c r="C167" s="160">
        <v>7948</v>
      </c>
      <c r="D167" s="160"/>
      <c r="E167" s="160"/>
      <c r="F167" s="160"/>
      <c r="G167" s="160"/>
      <c r="H167" s="160"/>
      <c r="I167" s="160">
        <v>7948</v>
      </c>
    </row>
    <row r="168" spans="1:9" ht="12.75">
      <c r="A168" s="159">
        <v>613</v>
      </c>
      <c r="B168" s="160"/>
      <c r="C168" s="160">
        <v>11144</v>
      </c>
      <c r="D168" s="160"/>
      <c r="E168" s="160"/>
      <c r="F168" s="160"/>
      <c r="G168" s="160"/>
      <c r="H168" s="160"/>
      <c r="I168" s="160">
        <v>11144</v>
      </c>
    </row>
    <row r="169" spans="1:9" ht="12.75">
      <c r="A169" s="161">
        <v>93421</v>
      </c>
      <c r="B169" s="160"/>
      <c r="C169" s="160">
        <v>11144</v>
      </c>
      <c r="D169" s="160"/>
      <c r="E169" s="160"/>
      <c r="F169" s="160"/>
      <c r="G169" s="160"/>
      <c r="H169" s="160"/>
      <c r="I169" s="160">
        <v>11144</v>
      </c>
    </row>
    <row r="170" spans="1:9" ht="12.75">
      <c r="A170" s="159">
        <v>1285</v>
      </c>
      <c r="B170" s="160"/>
      <c r="C170" s="160">
        <v>9574</v>
      </c>
      <c r="D170" s="160"/>
      <c r="E170" s="160"/>
      <c r="F170" s="160"/>
      <c r="G170" s="160"/>
      <c r="H170" s="160"/>
      <c r="I170" s="160">
        <v>9574</v>
      </c>
    </row>
    <row r="171" spans="1:9" ht="12.75">
      <c r="A171" s="161">
        <v>95368</v>
      </c>
      <c r="B171" s="160"/>
      <c r="C171" s="160">
        <v>9574</v>
      </c>
      <c r="D171" s="160"/>
      <c r="E171" s="160"/>
      <c r="F171" s="160"/>
      <c r="G171" s="160"/>
      <c r="H171" s="160"/>
      <c r="I171" s="160">
        <v>9574</v>
      </c>
    </row>
    <row r="172" spans="1:9" ht="12.75">
      <c r="A172" s="159">
        <v>856</v>
      </c>
      <c r="B172" s="160"/>
      <c r="C172" s="160">
        <v>10115</v>
      </c>
      <c r="D172" s="160"/>
      <c r="E172" s="160"/>
      <c r="F172" s="160"/>
      <c r="G172" s="160"/>
      <c r="H172" s="160"/>
      <c r="I172" s="160">
        <v>10115</v>
      </c>
    </row>
    <row r="173" spans="1:9" ht="12.75">
      <c r="A173" s="161">
        <v>94637</v>
      </c>
      <c r="B173" s="160"/>
      <c r="C173" s="160">
        <v>10115</v>
      </c>
      <c r="D173" s="160"/>
      <c r="E173" s="160"/>
      <c r="F173" s="160"/>
      <c r="G173" s="160"/>
      <c r="H173" s="160"/>
      <c r="I173" s="160">
        <v>10115</v>
      </c>
    </row>
    <row r="174" spans="1:9" ht="12.75">
      <c r="A174" s="159">
        <v>408</v>
      </c>
      <c r="B174" s="160"/>
      <c r="C174" s="160">
        <v>11362</v>
      </c>
      <c r="D174" s="160"/>
      <c r="E174" s="160"/>
      <c r="F174" s="160"/>
      <c r="G174" s="160"/>
      <c r="H174" s="160"/>
      <c r="I174" s="160">
        <v>11362</v>
      </c>
    </row>
    <row r="175" spans="1:9" ht="12.75">
      <c r="A175" s="161">
        <v>79748</v>
      </c>
      <c r="B175" s="160"/>
      <c r="C175" s="160">
        <v>11362</v>
      </c>
      <c r="D175" s="160"/>
      <c r="E175" s="160"/>
      <c r="F175" s="160"/>
      <c r="G175" s="160"/>
      <c r="H175" s="160"/>
      <c r="I175" s="160">
        <v>11362</v>
      </c>
    </row>
    <row r="176" spans="1:9" ht="12.75">
      <c r="A176" s="159">
        <v>976</v>
      </c>
      <c r="B176" s="160"/>
      <c r="C176" s="160">
        <v>9625</v>
      </c>
      <c r="D176" s="160"/>
      <c r="E176" s="160"/>
      <c r="F176" s="160"/>
      <c r="G176" s="160"/>
      <c r="H176" s="160"/>
      <c r="I176" s="160">
        <v>9625</v>
      </c>
    </row>
    <row r="177" spans="1:9" ht="12.75">
      <c r="A177" s="161">
        <v>79786</v>
      </c>
      <c r="B177" s="160"/>
      <c r="C177" s="160">
        <v>9625</v>
      </c>
      <c r="D177" s="160"/>
      <c r="E177" s="160"/>
      <c r="F177" s="160"/>
      <c r="G177" s="160"/>
      <c r="H177" s="160"/>
      <c r="I177" s="160">
        <v>9625</v>
      </c>
    </row>
    <row r="178" spans="1:9" ht="12.75">
      <c r="A178" s="158" t="s">
        <v>266</v>
      </c>
      <c r="B178" s="160"/>
      <c r="C178" s="160">
        <v>9000.888888888889</v>
      </c>
      <c r="D178" s="160">
        <v>7700.272727272727</v>
      </c>
      <c r="E178" s="160"/>
      <c r="F178" s="160">
        <v>6975.921052631579</v>
      </c>
      <c r="G178" s="160"/>
      <c r="H178" s="160"/>
      <c r="I178" s="160">
        <v>8030.085106382979</v>
      </c>
    </row>
    <row r="179" spans="1:9" ht="12.75">
      <c r="A179" s="159">
        <v>211</v>
      </c>
      <c r="B179" s="160"/>
      <c r="C179" s="160"/>
      <c r="D179" s="160"/>
      <c r="E179" s="160"/>
      <c r="F179" s="160">
        <v>6352</v>
      </c>
      <c r="G179" s="160"/>
      <c r="H179" s="160"/>
      <c r="I179" s="160">
        <v>6352</v>
      </c>
    </row>
    <row r="180" spans="1:9" ht="12.75">
      <c r="A180" s="161">
        <v>52228</v>
      </c>
      <c r="B180" s="160"/>
      <c r="C180" s="160"/>
      <c r="D180" s="160"/>
      <c r="E180" s="160"/>
      <c r="F180" s="160">
        <v>6352</v>
      </c>
      <c r="G180" s="160"/>
      <c r="H180" s="160"/>
      <c r="I180" s="160">
        <v>6352</v>
      </c>
    </row>
    <row r="181" spans="1:9" ht="12.75">
      <c r="A181" s="159">
        <v>214</v>
      </c>
      <c r="B181" s="160"/>
      <c r="C181" s="160"/>
      <c r="D181" s="160"/>
      <c r="E181" s="160"/>
      <c r="F181" s="160">
        <v>5976</v>
      </c>
      <c r="G181" s="160"/>
      <c r="H181" s="160"/>
      <c r="I181" s="160">
        <v>5976</v>
      </c>
    </row>
    <row r="182" spans="1:9" ht="12.75">
      <c r="A182" s="161">
        <v>52231</v>
      </c>
      <c r="B182" s="160"/>
      <c r="C182" s="160"/>
      <c r="D182" s="160"/>
      <c r="E182" s="160"/>
      <c r="F182" s="160">
        <v>5976</v>
      </c>
      <c r="G182" s="160"/>
      <c r="H182" s="160"/>
      <c r="I182" s="160">
        <v>5976</v>
      </c>
    </row>
    <row r="183" spans="1:9" ht="12.75">
      <c r="A183" s="159">
        <v>220</v>
      </c>
      <c r="B183" s="160"/>
      <c r="C183" s="160"/>
      <c r="D183" s="160"/>
      <c r="E183" s="160"/>
      <c r="F183" s="160">
        <v>6970</v>
      </c>
      <c r="G183" s="160"/>
      <c r="H183" s="160"/>
      <c r="I183" s="160">
        <v>6970</v>
      </c>
    </row>
    <row r="184" spans="1:9" ht="12.75">
      <c r="A184" s="161">
        <v>52800</v>
      </c>
      <c r="B184" s="160"/>
      <c r="C184" s="160"/>
      <c r="D184" s="160"/>
      <c r="E184" s="160"/>
      <c r="F184" s="160">
        <v>6970</v>
      </c>
      <c r="G184" s="160"/>
      <c r="H184" s="160"/>
      <c r="I184" s="160">
        <v>6970</v>
      </c>
    </row>
    <row r="185" spans="1:9" ht="12.75">
      <c r="A185" s="159">
        <v>345</v>
      </c>
      <c r="B185" s="160"/>
      <c r="C185" s="160"/>
      <c r="D185" s="160"/>
      <c r="E185" s="160"/>
      <c r="F185" s="160">
        <v>6186</v>
      </c>
      <c r="G185" s="160"/>
      <c r="H185" s="160"/>
      <c r="I185" s="160">
        <v>6186</v>
      </c>
    </row>
    <row r="186" spans="1:9" ht="12.75">
      <c r="A186" s="161">
        <v>59219</v>
      </c>
      <c r="B186" s="160"/>
      <c r="C186" s="160"/>
      <c r="D186" s="160"/>
      <c r="E186" s="160"/>
      <c r="F186" s="160">
        <v>6186</v>
      </c>
      <c r="G186" s="160"/>
      <c r="H186" s="160"/>
      <c r="I186" s="160">
        <v>6186</v>
      </c>
    </row>
    <row r="187" spans="1:9" ht="12.75">
      <c r="A187" s="159">
        <v>390</v>
      </c>
      <c r="B187" s="160"/>
      <c r="C187" s="160">
        <v>10792</v>
      </c>
      <c r="D187" s="160"/>
      <c r="E187" s="160"/>
      <c r="F187" s="160"/>
      <c r="G187" s="160"/>
      <c r="H187" s="160"/>
      <c r="I187" s="160">
        <v>10792</v>
      </c>
    </row>
    <row r="188" spans="1:9" ht="12.75">
      <c r="A188" s="161">
        <v>83263</v>
      </c>
      <c r="B188" s="160"/>
      <c r="C188" s="160">
        <v>10792</v>
      </c>
      <c r="D188" s="160"/>
      <c r="E188" s="160"/>
      <c r="F188" s="160"/>
      <c r="G188" s="160"/>
      <c r="H188" s="160"/>
      <c r="I188" s="160">
        <v>10792</v>
      </c>
    </row>
    <row r="189" spans="1:9" ht="12.75">
      <c r="A189" s="159">
        <v>397</v>
      </c>
      <c r="B189" s="160"/>
      <c r="C189" s="160">
        <v>10039</v>
      </c>
      <c r="D189" s="160"/>
      <c r="E189" s="160"/>
      <c r="F189" s="160"/>
      <c r="G189" s="160"/>
      <c r="H189" s="160"/>
      <c r="I189" s="160">
        <v>10039</v>
      </c>
    </row>
    <row r="190" spans="1:9" ht="12.75">
      <c r="A190" s="161">
        <v>83266</v>
      </c>
      <c r="B190" s="160"/>
      <c r="C190" s="160">
        <v>10039</v>
      </c>
      <c r="D190" s="160"/>
      <c r="E190" s="160"/>
      <c r="F190" s="160"/>
      <c r="G190" s="160"/>
      <c r="H190" s="160"/>
      <c r="I190" s="160">
        <v>10039</v>
      </c>
    </row>
    <row r="191" spans="1:9" ht="12.75">
      <c r="A191" s="159">
        <v>400</v>
      </c>
      <c r="B191" s="160"/>
      <c r="C191" s="160"/>
      <c r="D191" s="160"/>
      <c r="E191" s="160"/>
      <c r="F191" s="160">
        <v>4641</v>
      </c>
      <c r="G191" s="160"/>
      <c r="H191" s="160"/>
      <c r="I191" s="160">
        <v>4641</v>
      </c>
    </row>
    <row r="192" spans="1:9" ht="12.75">
      <c r="A192" s="161">
        <v>52511</v>
      </c>
      <c r="B192" s="160"/>
      <c r="C192" s="160"/>
      <c r="D192" s="160"/>
      <c r="E192" s="160"/>
      <c r="F192" s="160">
        <v>4641</v>
      </c>
      <c r="G192" s="160"/>
      <c r="H192" s="160"/>
      <c r="I192" s="160">
        <v>4641</v>
      </c>
    </row>
    <row r="193" spans="1:9" ht="12.75">
      <c r="A193" s="159">
        <v>405</v>
      </c>
      <c r="B193" s="160"/>
      <c r="C193" s="160">
        <v>10171</v>
      </c>
      <c r="D193" s="160"/>
      <c r="E193" s="160"/>
      <c r="F193" s="160"/>
      <c r="G193" s="160"/>
      <c r="H193" s="160"/>
      <c r="I193" s="160">
        <v>10171</v>
      </c>
    </row>
    <row r="194" spans="1:9" ht="12.75">
      <c r="A194" s="161" t="s">
        <v>4</v>
      </c>
      <c r="B194" s="160"/>
      <c r="C194" s="160">
        <v>10171</v>
      </c>
      <c r="D194" s="160"/>
      <c r="E194" s="160"/>
      <c r="F194" s="160"/>
      <c r="G194" s="160"/>
      <c r="H194" s="160"/>
      <c r="I194" s="160">
        <v>10171</v>
      </c>
    </row>
    <row r="195" spans="1:9" ht="12.75">
      <c r="A195" s="159">
        <v>411</v>
      </c>
      <c r="B195" s="160"/>
      <c r="C195" s="160">
        <v>9838</v>
      </c>
      <c r="D195" s="160"/>
      <c r="E195" s="160"/>
      <c r="F195" s="160"/>
      <c r="G195" s="160"/>
      <c r="H195" s="160"/>
      <c r="I195" s="160">
        <v>9838</v>
      </c>
    </row>
    <row r="196" spans="1:9" ht="12.75">
      <c r="A196" s="161" t="s">
        <v>4</v>
      </c>
      <c r="B196" s="160"/>
      <c r="C196" s="160">
        <v>9838</v>
      </c>
      <c r="D196" s="160"/>
      <c r="E196" s="160"/>
      <c r="F196" s="160"/>
      <c r="G196" s="160"/>
      <c r="H196" s="160"/>
      <c r="I196" s="160">
        <v>9838</v>
      </c>
    </row>
    <row r="197" spans="1:9" ht="12.75">
      <c r="A197" s="159">
        <v>422</v>
      </c>
      <c r="B197" s="160"/>
      <c r="C197" s="160">
        <v>10590</v>
      </c>
      <c r="D197" s="160"/>
      <c r="E197" s="160"/>
      <c r="F197" s="160"/>
      <c r="G197" s="160"/>
      <c r="H197" s="160"/>
      <c r="I197" s="160">
        <v>10590</v>
      </c>
    </row>
    <row r="198" spans="1:9" ht="12.75">
      <c r="A198" s="161" t="s">
        <v>4</v>
      </c>
      <c r="B198" s="160"/>
      <c r="C198" s="160">
        <v>10590</v>
      </c>
      <c r="D198" s="160"/>
      <c r="E198" s="160"/>
      <c r="F198" s="160"/>
      <c r="G198" s="160"/>
      <c r="H198" s="160"/>
      <c r="I198" s="160">
        <v>10590</v>
      </c>
    </row>
    <row r="199" spans="1:9" ht="12.75">
      <c r="A199" s="159">
        <v>444</v>
      </c>
      <c r="B199" s="160"/>
      <c r="C199" s="160">
        <v>8814</v>
      </c>
      <c r="D199" s="160"/>
      <c r="E199" s="160"/>
      <c r="F199" s="160"/>
      <c r="G199" s="160"/>
      <c r="H199" s="160"/>
      <c r="I199" s="160">
        <v>8814</v>
      </c>
    </row>
    <row r="200" spans="1:9" ht="12.75">
      <c r="A200" s="161">
        <v>82762</v>
      </c>
      <c r="B200" s="160"/>
      <c r="C200" s="160">
        <v>8814</v>
      </c>
      <c r="D200" s="160"/>
      <c r="E200" s="160"/>
      <c r="F200" s="160"/>
      <c r="G200" s="160"/>
      <c r="H200" s="160"/>
      <c r="I200" s="160">
        <v>8814</v>
      </c>
    </row>
    <row r="201" spans="1:9" ht="12.75">
      <c r="A201" s="159">
        <v>470</v>
      </c>
      <c r="B201" s="160"/>
      <c r="C201" s="160">
        <v>9947</v>
      </c>
      <c r="D201" s="160"/>
      <c r="E201" s="160"/>
      <c r="F201" s="160"/>
      <c r="G201" s="160"/>
      <c r="H201" s="160"/>
      <c r="I201" s="160">
        <v>9947</v>
      </c>
    </row>
    <row r="202" spans="1:9" ht="12.75">
      <c r="A202" s="161">
        <v>86609</v>
      </c>
      <c r="B202" s="160"/>
      <c r="C202" s="160">
        <v>9947</v>
      </c>
      <c r="D202" s="160"/>
      <c r="E202" s="160"/>
      <c r="F202" s="160"/>
      <c r="G202" s="160"/>
      <c r="H202" s="160"/>
      <c r="I202" s="160">
        <v>9947</v>
      </c>
    </row>
    <row r="203" spans="1:9" ht="12.75">
      <c r="A203" s="159">
        <v>485</v>
      </c>
      <c r="B203" s="160"/>
      <c r="C203" s="160">
        <v>8680</v>
      </c>
      <c r="D203" s="160"/>
      <c r="E203" s="160"/>
      <c r="F203" s="160"/>
      <c r="G203" s="160"/>
      <c r="H203" s="160"/>
      <c r="I203" s="160">
        <v>8680</v>
      </c>
    </row>
    <row r="204" spans="1:9" ht="12.75">
      <c r="A204" s="161">
        <v>88243</v>
      </c>
      <c r="B204" s="160"/>
      <c r="C204" s="160">
        <v>8680</v>
      </c>
      <c r="D204" s="160"/>
      <c r="E204" s="160"/>
      <c r="F204" s="160"/>
      <c r="G204" s="160"/>
      <c r="H204" s="160"/>
      <c r="I204" s="160">
        <v>8680</v>
      </c>
    </row>
    <row r="205" spans="1:9" ht="12.75">
      <c r="A205" s="159">
        <v>494</v>
      </c>
      <c r="B205" s="160"/>
      <c r="C205" s="160">
        <v>10375</v>
      </c>
      <c r="D205" s="160"/>
      <c r="E205" s="160"/>
      <c r="F205" s="160"/>
      <c r="G205" s="160"/>
      <c r="H205" s="160"/>
      <c r="I205" s="160">
        <v>10375</v>
      </c>
    </row>
    <row r="206" spans="1:9" ht="12.75">
      <c r="A206" s="161">
        <v>88323</v>
      </c>
      <c r="B206" s="160"/>
      <c r="C206" s="160">
        <v>10375</v>
      </c>
      <c r="D206" s="160"/>
      <c r="E206" s="160"/>
      <c r="F206" s="160"/>
      <c r="G206" s="160"/>
      <c r="H206" s="160"/>
      <c r="I206" s="160">
        <v>10375</v>
      </c>
    </row>
    <row r="207" spans="1:9" ht="12.75">
      <c r="A207" s="159">
        <v>558</v>
      </c>
      <c r="B207" s="160"/>
      <c r="C207" s="160"/>
      <c r="D207" s="160"/>
      <c r="E207" s="160"/>
      <c r="F207" s="160">
        <v>4930</v>
      </c>
      <c r="G207" s="160"/>
      <c r="H207" s="160"/>
      <c r="I207" s="160">
        <v>4930</v>
      </c>
    </row>
    <row r="208" spans="1:9" ht="12.75">
      <c r="A208" s="161" t="s">
        <v>4</v>
      </c>
      <c r="B208" s="160"/>
      <c r="C208" s="160"/>
      <c r="D208" s="160"/>
      <c r="E208" s="160"/>
      <c r="F208" s="160">
        <v>4930</v>
      </c>
      <c r="G208" s="160"/>
      <c r="H208" s="160"/>
      <c r="I208" s="160">
        <v>4930</v>
      </c>
    </row>
    <row r="209" spans="1:9" ht="12.75">
      <c r="A209" s="159">
        <v>732</v>
      </c>
      <c r="B209" s="160"/>
      <c r="C209" s="160"/>
      <c r="D209" s="160"/>
      <c r="E209" s="160"/>
      <c r="F209" s="160">
        <v>6800</v>
      </c>
      <c r="G209" s="160"/>
      <c r="H209" s="160"/>
      <c r="I209" s="160">
        <v>6800</v>
      </c>
    </row>
    <row r="210" spans="1:9" ht="12.75">
      <c r="A210" s="161">
        <v>61399</v>
      </c>
      <c r="B210" s="160"/>
      <c r="C210" s="160"/>
      <c r="D210" s="160"/>
      <c r="E210" s="160"/>
      <c r="F210" s="160">
        <v>6800</v>
      </c>
      <c r="G210" s="160"/>
      <c r="H210" s="160"/>
      <c r="I210" s="160">
        <v>6800</v>
      </c>
    </row>
    <row r="211" spans="1:9" ht="12.75">
      <c r="A211" s="159">
        <v>957</v>
      </c>
      <c r="B211" s="160"/>
      <c r="C211" s="160"/>
      <c r="D211" s="160"/>
      <c r="E211" s="160"/>
      <c r="F211" s="160">
        <v>7656</v>
      </c>
      <c r="G211" s="160"/>
      <c r="H211" s="160"/>
      <c r="I211" s="160">
        <v>7656</v>
      </c>
    </row>
    <row r="212" spans="1:9" ht="12.75">
      <c r="A212" s="161">
        <v>58540</v>
      </c>
      <c r="B212" s="160"/>
      <c r="C212" s="160"/>
      <c r="D212" s="160"/>
      <c r="E212" s="160"/>
      <c r="F212" s="160">
        <v>7656</v>
      </c>
      <c r="G212" s="160"/>
      <c r="H212" s="160"/>
      <c r="I212" s="160">
        <v>7656</v>
      </c>
    </row>
    <row r="213" spans="1:9" ht="12.75">
      <c r="A213" s="159">
        <v>959</v>
      </c>
      <c r="B213" s="160"/>
      <c r="C213" s="160">
        <v>7704</v>
      </c>
      <c r="D213" s="160"/>
      <c r="E213" s="160"/>
      <c r="F213" s="160"/>
      <c r="G213" s="160"/>
      <c r="H213" s="160"/>
      <c r="I213" s="160">
        <v>7704</v>
      </c>
    </row>
    <row r="214" spans="1:9" ht="12.75">
      <c r="A214" s="161">
        <v>79477</v>
      </c>
      <c r="B214" s="160"/>
      <c r="C214" s="160">
        <v>7704</v>
      </c>
      <c r="D214" s="160"/>
      <c r="E214" s="160"/>
      <c r="F214" s="160"/>
      <c r="G214" s="160"/>
      <c r="H214" s="160"/>
      <c r="I214" s="160">
        <v>7704</v>
      </c>
    </row>
    <row r="215" spans="1:9" ht="12.75">
      <c r="A215" s="159">
        <v>1023</v>
      </c>
      <c r="B215" s="160"/>
      <c r="C215" s="160">
        <v>11117</v>
      </c>
      <c r="D215" s="160"/>
      <c r="E215" s="160"/>
      <c r="F215" s="160"/>
      <c r="G215" s="160"/>
      <c r="H215" s="160"/>
      <c r="I215" s="160">
        <v>11117</v>
      </c>
    </row>
    <row r="216" spans="1:9" ht="12.75">
      <c r="A216" s="161" t="s">
        <v>4</v>
      </c>
      <c r="B216" s="160"/>
      <c r="C216" s="160">
        <v>11117</v>
      </c>
      <c r="D216" s="160"/>
      <c r="E216" s="160"/>
      <c r="F216" s="160"/>
      <c r="G216" s="160"/>
      <c r="H216" s="160"/>
      <c r="I216" s="160">
        <v>11117</v>
      </c>
    </row>
    <row r="217" spans="1:9" ht="12.75">
      <c r="A217" s="159">
        <v>1067</v>
      </c>
      <c r="B217" s="160"/>
      <c r="C217" s="160"/>
      <c r="D217" s="160"/>
      <c r="E217" s="160"/>
      <c r="F217" s="160">
        <v>6612</v>
      </c>
      <c r="G217" s="160"/>
      <c r="H217" s="160"/>
      <c r="I217" s="160">
        <v>6612</v>
      </c>
    </row>
    <row r="218" spans="1:9" ht="12.75">
      <c r="A218" s="161">
        <v>60758</v>
      </c>
      <c r="B218" s="160"/>
      <c r="C218" s="160"/>
      <c r="D218" s="160"/>
      <c r="E218" s="160"/>
      <c r="F218" s="160">
        <v>6612</v>
      </c>
      <c r="G218" s="160"/>
      <c r="H218" s="160"/>
      <c r="I218" s="160">
        <v>6612</v>
      </c>
    </row>
    <row r="219" spans="1:9" ht="12.75">
      <c r="A219" s="159">
        <v>1091</v>
      </c>
      <c r="B219" s="160"/>
      <c r="C219" s="160">
        <v>9906</v>
      </c>
      <c r="D219" s="160"/>
      <c r="E219" s="160"/>
      <c r="F219" s="160"/>
      <c r="G219" s="160"/>
      <c r="H219" s="160"/>
      <c r="I219" s="160">
        <v>9906</v>
      </c>
    </row>
    <row r="220" spans="1:9" ht="12.75">
      <c r="A220" s="161" t="s">
        <v>4</v>
      </c>
      <c r="B220" s="160"/>
      <c r="C220" s="160">
        <v>9906</v>
      </c>
      <c r="D220" s="160"/>
      <c r="E220" s="160"/>
      <c r="F220" s="160"/>
      <c r="G220" s="160"/>
      <c r="H220" s="160"/>
      <c r="I220" s="160">
        <v>9906</v>
      </c>
    </row>
    <row r="221" spans="1:9" ht="12.75">
      <c r="A221" s="159">
        <v>1105</v>
      </c>
      <c r="B221" s="160"/>
      <c r="C221" s="160">
        <v>11352</v>
      </c>
      <c r="D221" s="160"/>
      <c r="E221" s="160"/>
      <c r="F221" s="160"/>
      <c r="G221" s="160"/>
      <c r="H221" s="160"/>
      <c r="I221" s="160">
        <v>11352</v>
      </c>
    </row>
    <row r="222" spans="1:9" ht="12.75">
      <c r="A222" s="161" t="s">
        <v>4</v>
      </c>
      <c r="B222" s="160"/>
      <c r="C222" s="160">
        <v>11352</v>
      </c>
      <c r="D222" s="160"/>
      <c r="E222" s="160"/>
      <c r="F222" s="160"/>
      <c r="G222" s="160"/>
      <c r="H222" s="160"/>
      <c r="I222" s="160">
        <v>11352</v>
      </c>
    </row>
    <row r="223" spans="1:9" ht="12.75">
      <c r="A223" s="159">
        <v>1209</v>
      </c>
      <c r="B223" s="160"/>
      <c r="C223" s="160"/>
      <c r="D223" s="160"/>
      <c r="E223" s="160"/>
      <c r="F223" s="160">
        <v>6486</v>
      </c>
      <c r="G223" s="160"/>
      <c r="H223" s="160"/>
      <c r="I223" s="160">
        <v>6486</v>
      </c>
    </row>
    <row r="224" spans="1:9" ht="12.75">
      <c r="A224" s="161">
        <v>64804</v>
      </c>
      <c r="B224" s="160"/>
      <c r="C224" s="160"/>
      <c r="D224" s="160"/>
      <c r="E224" s="160"/>
      <c r="F224" s="160">
        <v>6486</v>
      </c>
      <c r="G224" s="160"/>
      <c r="H224" s="160"/>
      <c r="I224" s="160">
        <v>6486</v>
      </c>
    </row>
    <row r="225" spans="1:9" ht="12.75">
      <c r="A225" s="159">
        <v>1273</v>
      </c>
      <c r="B225" s="160"/>
      <c r="C225" s="160"/>
      <c r="D225" s="160"/>
      <c r="E225" s="160"/>
      <c r="F225" s="160">
        <v>7171</v>
      </c>
      <c r="G225" s="160"/>
      <c r="H225" s="160"/>
      <c r="I225" s="160">
        <v>7171</v>
      </c>
    </row>
    <row r="226" spans="1:9" ht="12.75">
      <c r="A226" s="161">
        <v>65820</v>
      </c>
      <c r="B226" s="160"/>
      <c r="C226" s="160"/>
      <c r="D226" s="160"/>
      <c r="E226" s="160"/>
      <c r="F226" s="160">
        <v>7171</v>
      </c>
      <c r="G226" s="160"/>
      <c r="H226" s="160"/>
      <c r="I226" s="160">
        <v>7171</v>
      </c>
    </row>
    <row r="227" spans="1:9" ht="12.75">
      <c r="A227" s="159">
        <v>1307</v>
      </c>
      <c r="B227" s="160"/>
      <c r="C227" s="160"/>
      <c r="D227" s="160"/>
      <c r="E227" s="160"/>
      <c r="F227" s="160">
        <v>6967</v>
      </c>
      <c r="G227" s="160"/>
      <c r="H227" s="160"/>
      <c r="I227" s="160">
        <v>6967</v>
      </c>
    </row>
    <row r="228" spans="1:9" ht="12.75">
      <c r="A228" s="161">
        <v>65853</v>
      </c>
      <c r="B228" s="160"/>
      <c r="C228" s="160"/>
      <c r="D228" s="160"/>
      <c r="E228" s="160"/>
      <c r="F228" s="160">
        <v>6967</v>
      </c>
      <c r="G228" s="160"/>
      <c r="H228" s="160"/>
      <c r="I228" s="160">
        <v>6967</v>
      </c>
    </row>
    <row r="229" spans="1:9" ht="12.75">
      <c r="A229" s="159">
        <v>1397</v>
      </c>
      <c r="B229" s="160"/>
      <c r="C229" s="160"/>
      <c r="D229" s="160"/>
      <c r="E229" s="160"/>
      <c r="F229" s="160">
        <v>6647</v>
      </c>
      <c r="G229" s="160"/>
      <c r="H229" s="160"/>
      <c r="I229" s="160">
        <v>6647</v>
      </c>
    </row>
    <row r="230" spans="1:9" ht="12.75">
      <c r="A230" s="161">
        <v>67628</v>
      </c>
      <c r="B230" s="160"/>
      <c r="C230" s="160"/>
      <c r="D230" s="160"/>
      <c r="E230" s="160"/>
      <c r="F230" s="160">
        <v>6647</v>
      </c>
      <c r="G230" s="160"/>
      <c r="H230" s="160"/>
      <c r="I230" s="160">
        <v>6647</v>
      </c>
    </row>
    <row r="231" spans="1:9" ht="12.75">
      <c r="A231" s="159">
        <v>1444</v>
      </c>
      <c r="B231" s="160"/>
      <c r="C231" s="160"/>
      <c r="D231" s="160"/>
      <c r="E231" s="160"/>
      <c r="F231" s="160">
        <v>7597</v>
      </c>
      <c r="G231" s="160"/>
      <c r="H231" s="160"/>
      <c r="I231" s="160">
        <v>7597</v>
      </c>
    </row>
    <row r="232" spans="1:9" ht="12.75">
      <c r="A232" s="161">
        <v>69479</v>
      </c>
      <c r="B232" s="160"/>
      <c r="C232" s="160"/>
      <c r="D232" s="160"/>
      <c r="E232" s="160"/>
      <c r="F232" s="160">
        <v>7597</v>
      </c>
      <c r="G232" s="160"/>
      <c r="H232" s="160"/>
      <c r="I232" s="160">
        <v>7597</v>
      </c>
    </row>
    <row r="233" spans="1:9" ht="12.75">
      <c r="A233" s="159">
        <v>2160</v>
      </c>
      <c r="B233" s="160"/>
      <c r="C233" s="160">
        <v>7438</v>
      </c>
      <c r="D233" s="160"/>
      <c r="E233" s="160"/>
      <c r="F233" s="160"/>
      <c r="G233" s="160"/>
      <c r="H233" s="160"/>
      <c r="I233" s="160">
        <v>7438</v>
      </c>
    </row>
    <row r="234" spans="1:9" ht="12.75">
      <c r="A234" s="161" t="s">
        <v>4</v>
      </c>
      <c r="B234" s="160"/>
      <c r="C234" s="160">
        <v>7438</v>
      </c>
      <c r="D234" s="160"/>
      <c r="E234" s="160"/>
      <c r="F234" s="160"/>
      <c r="G234" s="160"/>
      <c r="H234" s="160"/>
      <c r="I234" s="160">
        <v>7438</v>
      </c>
    </row>
    <row r="235" spans="1:9" ht="12.75">
      <c r="A235" s="159">
        <v>2258</v>
      </c>
      <c r="B235" s="160"/>
      <c r="C235" s="160"/>
      <c r="D235" s="160"/>
      <c r="E235" s="160"/>
      <c r="F235" s="160">
        <v>7934</v>
      </c>
      <c r="G235" s="160"/>
      <c r="H235" s="160"/>
      <c r="I235" s="160">
        <v>7934</v>
      </c>
    </row>
    <row r="236" spans="1:9" ht="12.75">
      <c r="A236" s="161">
        <v>55739</v>
      </c>
      <c r="B236" s="160"/>
      <c r="C236" s="160"/>
      <c r="D236" s="160"/>
      <c r="E236" s="160"/>
      <c r="F236" s="160">
        <v>7934</v>
      </c>
      <c r="G236" s="160"/>
      <c r="H236" s="160"/>
      <c r="I236" s="160">
        <v>7934</v>
      </c>
    </row>
    <row r="237" spans="1:9" ht="12.75">
      <c r="A237" s="159">
        <v>2263</v>
      </c>
      <c r="B237" s="160"/>
      <c r="C237" s="160"/>
      <c r="D237" s="160"/>
      <c r="E237" s="160"/>
      <c r="F237" s="160">
        <v>7136</v>
      </c>
      <c r="G237" s="160"/>
      <c r="H237" s="160"/>
      <c r="I237" s="160">
        <v>7136</v>
      </c>
    </row>
    <row r="238" spans="1:9" ht="12.75">
      <c r="A238" s="161">
        <v>55742</v>
      </c>
      <c r="B238" s="160"/>
      <c r="C238" s="160"/>
      <c r="D238" s="160"/>
      <c r="E238" s="160"/>
      <c r="F238" s="160">
        <v>7136</v>
      </c>
      <c r="G238" s="160"/>
      <c r="H238" s="160"/>
      <c r="I238" s="160">
        <v>7136</v>
      </c>
    </row>
    <row r="239" spans="1:9" ht="12.75">
      <c r="A239" s="159">
        <v>2278</v>
      </c>
      <c r="B239" s="160"/>
      <c r="C239" s="160"/>
      <c r="D239" s="160"/>
      <c r="E239" s="160"/>
      <c r="F239" s="160">
        <v>7374</v>
      </c>
      <c r="G239" s="160"/>
      <c r="H239" s="160"/>
      <c r="I239" s="160">
        <v>7374</v>
      </c>
    </row>
    <row r="240" spans="1:9" ht="12.75">
      <c r="A240" s="161">
        <v>57035</v>
      </c>
      <c r="B240" s="160"/>
      <c r="C240" s="160"/>
      <c r="D240" s="160"/>
      <c r="E240" s="160"/>
      <c r="F240" s="160">
        <v>7374</v>
      </c>
      <c r="G240" s="160"/>
      <c r="H240" s="160"/>
      <c r="I240" s="160">
        <v>7374</v>
      </c>
    </row>
    <row r="241" spans="1:9" ht="12.75">
      <c r="A241" s="159">
        <v>2316</v>
      </c>
      <c r="B241" s="160"/>
      <c r="C241" s="160"/>
      <c r="D241" s="160"/>
      <c r="E241" s="160"/>
      <c r="F241" s="160">
        <v>6949</v>
      </c>
      <c r="G241" s="160"/>
      <c r="H241" s="160"/>
      <c r="I241" s="160">
        <v>6949</v>
      </c>
    </row>
    <row r="242" spans="1:9" ht="12.75">
      <c r="A242" s="161">
        <v>59377</v>
      </c>
      <c r="B242" s="160"/>
      <c r="C242" s="160"/>
      <c r="D242" s="160"/>
      <c r="E242" s="160"/>
      <c r="F242" s="160">
        <v>6949</v>
      </c>
      <c r="G242" s="160"/>
      <c r="H242" s="160"/>
      <c r="I242" s="160">
        <v>6949</v>
      </c>
    </row>
    <row r="243" spans="1:9" ht="12.75">
      <c r="A243" s="159">
        <v>2330</v>
      </c>
      <c r="B243" s="160"/>
      <c r="C243" s="160"/>
      <c r="D243" s="160"/>
      <c r="E243" s="160"/>
      <c r="F243" s="160">
        <v>6873</v>
      </c>
      <c r="G243" s="160"/>
      <c r="H243" s="160"/>
      <c r="I243" s="160">
        <v>6873</v>
      </c>
    </row>
    <row r="244" spans="1:9" ht="12.75">
      <c r="A244" s="161">
        <v>59390</v>
      </c>
      <c r="B244" s="160"/>
      <c r="C244" s="160"/>
      <c r="D244" s="160"/>
      <c r="E244" s="160"/>
      <c r="F244" s="160">
        <v>6873</v>
      </c>
      <c r="G244" s="160"/>
      <c r="H244" s="160"/>
      <c r="I244" s="160">
        <v>6873</v>
      </c>
    </row>
    <row r="245" spans="1:9" ht="12.75">
      <c r="A245" s="159">
        <v>2331</v>
      </c>
      <c r="B245" s="160"/>
      <c r="C245" s="160">
        <v>7825</v>
      </c>
      <c r="D245" s="160"/>
      <c r="E245" s="160"/>
      <c r="F245" s="160">
        <v>7287</v>
      </c>
      <c r="G245" s="160"/>
      <c r="H245" s="160"/>
      <c r="I245" s="160">
        <v>7556</v>
      </c>
    </row>
    <row r="246" spans="1:9" ht="12.75">
      <c r="A246" s="161" t="s">
        <v>4</v>
      </c>
      <c r="B246" s="160"/>
      <c r="C246" s="160">
        <v>7825</v>
      </c>
      <c r="D246" s="160"/>
      <c r="E246" s="160"/>
      <c r="F246" s="160"/>
      <c r="G246" s="160"/>
      <c r="H246" s="160"/>
      <c r="I246" s="160">
        <v>7825</v>
      </c>
    </row>
    <row r="247" spans="1:9" ht="12.75">
      <c r="A247" s="161">
        <v>59391</v>
      </c>
      <c r="B247" s="160"/>
      <c r="C247" s="160"/>
      <c r="D247" s="160"/>
      <c r="E247" s="160"/>
      <c r="F247" s="160">
        <v>7287</v>
      </c>
      <c r="G247" s="160"/>
      <c r="H247" s="160"/>
      <c r="I247" s="160">
        <v>7287</v>
      </c>
    </row>
    <row r="248" spans="1:9" ht="12.75">
      <c r="A248" s="159">
        <v>2333</v>
      </c>
      <c r="B248" s="160"/>
      <c r="C248" s="160">
        <v>7250</v>
      </c>
      <c r="D248" s="160"/>
      <c r="E248" s="160"/>
      <c r="F248" s="160"/>
      <c r="G248" s="160"/>
      <c r="H248" s="160"/>
      <c r="I248" s="160">
        <v>7250</v>
      </c>
    </row>
    <row r="249" spans="1:9" ht="12.75">
      <c r="A249" s="161" t="s">
        <v>4</v>
      </c>
      <c r="B249" s="160"/>
      <c r="C249" s="160">
        <v>7250</v>
      </c>
      <c r="D249" s="160"/>
      <c r="E249" s="160"/>
      <c r="F249" s="160"/>
      <c r="G249" s="160"/>
      <c r="H249" s="160"/>
      <c r="I249" s="160">
        <v>7250</v>
      </c>
    </row>
    <row r="250" spans="1:9" ht="12.75">
      <c r="A250" s="159">
        <v>2337</v>
      </c>
      <c r="B250" s="160"/>
      <c r="C250" s="160">
        <v>8658</v>
      </c>
      <c r="D250" s="160"/>
      <c r="E250" s="160"/>
      <c r="F250" s="160"/>
      <c r="G250" s="160"/>
      <c r="H250" s="160"/>
      <c r="I250" s="160">
        <v>8658</v>
      </c>
    </row>
    <row r="251" spans="1:9" ht="12.75">
      <c r="A251" s="161" t="s">
        <v>4</v>
      </c>
      <c r="B251" s="160"/>
      <c r="C251" s="160">
        <v>8658</v>
      </c>
      <c r="D251" s="160"/>
      <c r="E251" s="160"/>
      <c r="F251" s="160"/>
      <c r="G251" s="160"/>
      <c r="H251" s="160"/>
      <c r="I251" s="160">
        <v>8658</v>
      </c>
    </row>
    <row r="252" spans="1:9" ht="12.75">
      <c r="A252" s="159">
        <v>2342</v>
      </c>
      <c r="B252" s="160"/>
      <c r="C252" s="160"/>
      <c r="D252" s="160"/>
      <c r="E252" s="160"/>
      <c r="F252" s="160">
        <v>6855</v>
      </c>
      <c r="G252" s="160"/>
      <c r="H252" s="160"/>
      <c r="I252" s="160">
        <v>6855</v>
      </c>
    </row>
    <row r="253" spans="1:9" ht="12.75">
      <c r="A253" s="161">
        <v>59401</v>
      </c>
      <c r="B253" s="160"/>
      <c r="C253" s="160"/>
      <c r="D253" s="160"/>
      <c r="E253" s="160"/>
      <c r="F253" s="160">
        <v>6855</v>
      </c>
      <c r="G253" s="160"/>
      <c r="H253" s="160"/>
      <c r="I253" s="160">
        <v>6855</v>
      </c>
    </row>
    <row r="254" spans="1:9" ht="12.75">
      <c r="A254" s="159">
        <v>2353</v>
      </c>
      <c r="B254" s="160"/>
      <c r="C254" s="160">
        <v>8092</v>
      </c>
      <c r="D254" s="160"/>
      <c r="E254" s="160"/>
      <c r="F254" s="160"/>
      <c r="G254" s="160"/>
      <c r="H254" s="160"/>
      <c r="I254" s="160">
        <v>8092</v>
      </c>
    </row>
    <row r="255" spans="1:9" ht="12.75">
      <c r="A255" s="161" t="s">
        <v>4</v>
      </c>
      <c r="B255" s="160"/>
      <c r="C255" s="160">
        <v>8092</v>
      </c>
      <c r="D255" s="160"/>
      <c r="E255" s="160"/>
      <c r="F255" s="160"/>
      <c r="G255" s="160"/>
      <c r="H255" s="160"/>
      <c r="I255" s="160">
        <v>8092</v>
      </c>
    </row>
    <row r="256" spans="1:9" ht="12.75">
      <c r="A256" s="159">
        <v>2357</v>
      </c>
      <c r="B256" s="160"/>
      <c r="C256" s="160"/>
      <c r="D256" s="160"/>
      <c r="E256" s="160"/>
      <c r="F256" s="160">
        <v>7064</v>
      </c>
      <c r="G256" s="160"/>
      <c r="H256" s="160"/>
      <c r="I256" s="160">
        <v>7064</v>
      </c>
    </row>
    <row r="257" spans="1:9" ht="12.75">
      <c r="A257" s="161">
        <v>60413</v>
      </c>
      <c r="B257" s="160"/>
      <c r="C257" s="160"/>
      <c r="D257" s="160"/>
      <c r="E257" s="160"/>
      <c r="F257" s="160">
        <v>7064</v>
      </c>
      <c r="G257" s="160"/>
      <c r="H257" s="160"/>
      <c r="I257" s="160">
        <v>7064</v>
      </c>
    </row>
    <row r="258" spans="1:9" ht="12.75">
      <c r="A258" s="159">
        <v>2367</v>
      </c>
      <c r="B258" s="160"/>
      <c r="C258" s="160">
        <v>5573</v>
      </c>
      <c r="D258" s="160"/>
      <c r="E258" s="160"/>
      <c r="F258" s="160"/>
      <c r="G258" s="160"/>
      <c r="H258" s="160"/>
      <c r="I258" s="160">
        <v>5573</v>
      </c>
    </row>
    <row r="259" spans="1:9" ht="12.75">
      <c r="A259" s="161" t="s">
        <v>4</v>
      </c>
      <c r="B259" s="160"/>
      <c r="C259" s="160">
        <v>5573</v>
      </c>
      <c r="D259" s="160"/>
      <c r="E259" s="160"/>
      <c r="F259" s="160"/>
      <c r="G259" s="160"/>
      <c r="H259" s="160"/>
      <c r="I259" s="160">
        <v>5573</v>
      </c>
    </row>
    <row r="260" spans="1:9" ht="12.75">
      <c r="A260" s="159">
        <v>2381</v>
      </c>
      <c r="B260" s="160"/>
      <c r="C260" s="160">
        <v>7268</v>
      </c>
      <c r="D260" s="160"/>
      <c r="E260" s="160"/>
      <c r="F260" s="160"/>
      <c r="G260" s="160"/>
      <c r="H260" s="160"/>
      <c r="I260" s="160">
        <v>7268</v>
      </c>
    </row>
    <row r="261" spans="1:9" ht="12.75">
      <c r="A261" s="161" t="s">
        <v>4</v>
      </c>
      <c r="B261" s="160"/>
      <c r="C261" s="160">
        <v>7268</v>
      </c>
      <c r="D261" s="160"/>
      <c r="E261" s="160"/>
      <c r="F261" s="160"/>
      <c r="G261" s="160"/>
      <c r="H261" s="160"/>
      <c r="I261" s="160">
        <v>7268</v>
      </c>
    </row>
    <row r="262" spans="1:9" ht="12.75">
      <c r="A262" s="159">
        <v>2382</v>
      </c>
      <c r="B262" s="160"/>
      <c r="C262" s="160"/>
      <c r="D262" s="160"/>
      <c r="E262" s="160"/>
      <c r="F262" s="160">
        <v>7770</v>
      </c>
      <c r="G262" s="160"/>
      <c r="H262" s="160"/>
      <c r="I262" s="160">
        <v>7770</v>
      </c>
    </row>
    <row r="263" spans="1:9" ht="12.75">
      <c r="A263" s="161">
        <v>60428</v>
      </c>
      <c r="B263" s="160"/>
      <c r="C263" s="160"/>
      <c r="D263" s="160"/>
      <c r="E263" s="160"/>
      <c r="F263" s="160">
        <v>7770</v>
      </c>
      <c r="G263" s="160"/>
      <c r="H263" s="160"/>
      <c r="I263" s="160">
        <v>7770</v>
      </c>
    </row>
    <row r="264" spans="1:9" ht="12.75">
      <c r="A264" s="159">
        <v>2394</v>
      </c>
      <c r="B264" s="160"/>
      <c r="C264" s="160"/>
      <c r="D264" s="160"/>
      <c r="E264" s="160"/>
      <c r="F264" s="160">
        <v>6806</v>
      </c>
      <c r="G264" s="160"/>
      <c r="H264" s="160"/>
      <c r="I264" s="160">
        <v>6806</v>
      </c>
    </row>
    <row r="265" spans="1:9" ht="12.75">
      <c r="A265" s="161">
        <v>60436</v>
      </c>
      <c r="B265" s="160"/>
      <c r="C265" s="160"/>
      <c r="D265" s="160"/>
      <c r="E265" s="160"/>
      <c r="F265" s="160">
        <v>6806</v>
      </c>
      <c r="G265" s="160"/>
      <c r="H265" s="160"/>
      <c r="I265" s="160">
        <v>6806</v>
      </c>
    </row>
    <row r="266" spans="1:9" ht="12.75">
      <c r="A266" s="159">
        <v>2406</v>
      </c>
      <c r="B266" s="160"/>
      <c r="C266" s="160"/>
      <c r="D266" s="160"/>
      <c r="E266" s="160"/>
      <c r="F266" s="160">
        <v>6821</v>
      </c>
      <c r="G266" s="160"/>
      <c r="H266" s="160"/>
      <c r="I266" s="160">
        <v>6821</v>
      </c>
    </row>
    <row r="267" spans="1:9" ht="12.75">
      <c r="A267" s="161">
        <v>61404</v>
      </c>
      <c r="B267" s="160"/>
      <c r="C267" s="160"/>
      <c r="D267" s="160"/>
      <c r="E267" s="160"/>
      <c r="F267" s="160">
        <v>6821</v>
      </c>
      <c r="G267" s="160"/>
      <c r="H267" s="160"/>
      <c r="I267" s="160">
        <v>6821</v>
      </c>
    </row>
    <row r="268" spans="1:9" ht="12.75">
      <c r="A268" s="159">
        <v>2408</v>
      </c>
      <c r="B268" s="160"/>
      <c r="C268" s="160"/>
      <c r="D268" s="160"/>
      <c r="E268" s="160"/>
      <c r="F268" s="160">
        <v>7401</v>
      </c>
      <c r="G268" s="160"/>
      <c r="H268" s="160"/>
      <c r="I268" s="160">
        <v>7401</v>
      </c>
    </row>
    <row r="269" spans="1:9" ht="12.75">
      <c r="A269" s="161">
        <v>61417</v>
      </c>
      <c r="B269" s="160"/>
      <c r="C269" s="160"/>
      <c r="D269" s="160"/>
      <c r="E269" s="160"/>
      <c r="F269" s="160">
        <v>7401</v>
      </c>
      <c r="G269" s="160"/>
      <c r="H269" s="160"/>
      <c r="I269" s="160">
        <v>7401</v>
      </c>
    </row>
    <row r="270" spans="1:9" ht="12.75">
      <c r="A270" s="159">
        <v>2494</v>
      </c>
      <c r="B270" s="160"/>
      <c r="C270" s="160"/>
      <c r="D270" s="160"/>
      <c r="E270" s="160"/>
      <c r="F270" s="160">
        <v>7942</v>
      </c>
      <c r="G270" s="160"/>
      <c r="H270" s="160"/>
      <c r="I270" s="160">
        <v>7942</v>
      </c>
    </row>
    <row r="271" spans="1:9" ht="12.75">
      <c r="A271" s="161">
        <v>63735</v>
      </c>
      <c r="B271" s="160"/>
      <c r="C271" s="160"/>
      <c r="D271" s="160"/>
      <c r="E271" s="160"/>
      <c r="F271" s="160">
        <v>7942</v>
      </c>
      <c r="G271" s="160"/>
      <c r="H271" s="160"/>
      <c r="I271" s="160">
        <v>7942</v>
      </c>
    </row>
    <row r="272" spans="1:9" ht="12.75">
      <c r="A272" s="159">
        <v>2499</v>
      </c>
      <c r="B272" s="160"/>
      <c r="C272" s="160">
        <v>10433</v>
      </c>
      <c r="D272" s="160"/>
      <c r="E272" s="160"/>
      <c r="F272" s="160"/>
      <c r="G272" s="160"/>
      <c r="H272" s="160"/>
      <c r="I272" s="160">
        <v>10433</v>
      </c>
    </row>
    <row r="273" spans="1:9" ht="12.75">
      <c r="A273" s="161" t="s">
        <v>4</v>
      </c>
      <c r="B273" s="160"/>
      <c r="C273" s="160">
        <v>10433</v>
      </c>
      <c r="D273" s="160"/>
      <c r="E273" s="160"/>
      <c r="F273" s="160"/>
      <c r="G273" s="160"/>
      <c r="H273" s="160"/>
      <c r="I273" s="160">
        <v>10433</v>
      </c>
    </row>
    <row r="274" spans="1:9" ht="12.75">
      <c r="A274" s="159">
        <v>2551</v>
      </c>
      <c r="B274" s="160"/>
      <c r="C274" s="160"/>
      <c r="D274" s="160"/>
      <c r="E274" s="160"/>
      <c r="F274" s="160">
        <v>7789</v>
      </c>
      <c r="G274" s="160"/>
      <c r="H274" s="160"/>
      <c r="I274" s="160">
        <v>7789</v>
      </c>
    </row>
    <row r="275" spans="1:9" ht="12.75">
      <c r="A275" s="161">
        <v>65383</v>
      </c>
      <c r="B275" s="160"/>
      <c r="C275" s="160"/>
      <c r="D275" s="160"/>
      <c r="E275" s="160"/>
      <c r="F275" s="160">
        <v>7789</v>
      </c>
      <c r="G275" s="160"/>
      <c r="H275" s="160"/>
      <c r="I275" s="160">
        <v>7789</v>
      </c>
    </row>
    <row r="276" spans="1:9" ht="12.75">
      <c r="A276" s="159">
        <v>2587</v>
      </c>
      <c r="B276" s="160"/>
      <c r="C276" s="160">
        <v>11143</v>
      </c>
      <c r="D276" s="160"/>
      <c r="E276" s="160"/>
      <c r="F276" s="160"/>
      <c r="G276" s="160"/>
      <c r="H276" s="160"/>
      <c r="I276" s="160">
        <v>11143</v>
      </c>
    </row>
    <row r="277" spans="1:9" ht="12.75">
      <c r="A277" s="161" t="s">
        <v>4</v>
      </c>
      <c r="B277" s="160"/>
      <c r="C277" s="160">
        <v>11143</v>
      </c>
      <c r="D277" s="160"/>
      <c r="E277" s="160"/>
      <c r="F277" s="160"/>
      <c r="G277" s="160"/>
      <c r="H277" s="160"/>
      <c r="I277" s="160">
        <v>11143</v>
      </c>
    </row>
    <row r="278" spans="1:9" ht="12.75">
      <c r="A278" s="159">
        <v>2612</v>
      </c>
      <c r="B278" s="160"/>
      <c r="C278" s="160"/>
      <c r="D278" s="160"/>
      <c r="E278" s="160"/>
      <c r="F278" s="160">
        <v>8065</v>
      </c>
      <c r="G278" s="160"/>
      <c r="H278" s="160"/>
      <c r="I278" s="160">
        <v>8065</v>
      </c>
    </row>
    <row r="279" spans="1:9" ht="12.75">
      <c r="A279" s="161">
        <v>66731</v>
      </c>
      <c r="B279" s="160"/>
      <c r="C279" s="160"/>
      <c r="D279" s="160"/>
      <c r="E279" s="160"/>
      <c r="F279" s="160">
        <v>8065</v>
      </c>
      <c r="G279" s="160"/>
      <c r="H279" s="160"/>
      <c r="I279" s="160">
        <v>8065</v>
      </c>
    </row>
    <row r="280" spans="1:9" ht="12.75">
      <c r="A280" s="159">
        <v>2621</v>
      </c>
      <c r="B280" s="160"/>
      <c r="C280" s="160"/>
      <c r="D280" s="160"/>
      <c r="E280" s="160"/>
      <c r="F280" s="160">
        <v>8124</v>
      </c>
      <c r="G280" s="160"/>
      <c r="H280" s="160"/>
      <c r="I280" s="160">
        <v>8124</v>
      </c>
    </row>
    <row r="281" spans="1:9" ht="12.75">
      <c r="A281" s="161">
        <v>66738</v>
      </c>
      <c r="B281" s="160"/>
      <c r="C281" s="160"/>
      <c r="D281" s="160"/>
      <c r="E281" s="160"/>
      <c r="F281" s="160">
        <v>8124</v>
      </c>
      <c r="G281" s="160"/>
      <c r="H281" s="160"/>
      <c r="I281" s="160">
        <v>8124</v>
      </c>
    </row>
    <row r="282" spans="1:9" ht="12.75">
      <c r="A282" s="159">
        <v>2628</v>
      </c>
      <c r="B282" s="160"/>
      <c r="C282" s="160"/>
      <c r="D282" s="160"/>
      <c r="E282" s="160"/>
      <c r="F282" s="160">
        <v>7399</v>
      </c>
      <c r="G282" s="160"/>
      <c r="H282" s="160"/>
      <c r="I282" s="160">
        <v>7399</v>
      </c>
    </row>
    <row r="283" spans="1:9" ht="12.75">
      <c r="A283" s="161">
        <v>66742</v>
      </c>
      <c r="B283" s="160"/>
      <c r="C283" s="160"/>
      <c r="D283" s="160"/>
      <c r="E283" s="160"/>
      <c r="F283" s="160">
        <v>7399</v>
      </c>
      <c r="G283" s="160"/>
      <c r="H283" s="160"/>
      <c r="I283" s="160">
        <v>7399</v>
      </c>
    </row>
    <row r="284" spans="1:9" ht="12.75">
      <c r="A284" s="159">
        <v>2636</v>
      </c>
      <c r="B284" s="160"/>
      <c r="C284" s="160"/>
      <c r="D284" s="160"/>
      <c r="E284" s="160"/>
      <c r="F284" s="160">
        <v>7802</v>
      </c>
      <c r="G284" s="160"/>
      <c r="H284" s="160"/>
      <c r="I284" s="160">
        <v>7802</v>
      </c>
    </row>
    <row r="285" spans="1:9" ht="12.75">
      <c r="A285" s="161">
        <v>66743</v>
      </c>
      <c r="B285" s="160"/>
      <c r="C285" s="160"/>
      <c r="D285" s="160"/>
      <c r="E285" s="160"/>
      <c r="F285" s="160">
        <v>7802</v>
      </c>
      <c r="G285" s="160"/>
      <c r="H285" s="160"/>
      <c r="I285" s="160">
        <v>7802</v>
      </c>
    </row>
    <row r="286" spans="1:9" ht="12.75">
      <c r="A286" s="159">
        <v>2668</v>
      </c>
      <c r="B286" s="160"/>
      <c r="C286" s="160"/>
      <c r="D286" s="160"/>
      <c r="E286" s="160"/>
      <c r="F286" s="160">
        <v>7692</v>
      </c>
      <c r="G286" s="160"/>
      <c r="H286" s="160"/>
      <c r="I286" s="160">
        <v>7692</v>
      </c>
    </row>
    <row r="287" spans="1:9" ht="12.75">
      <c r="A287" s="161">
        <v>68647</v>
      </c>
      <c r="B287" s="160"/>
      <c r="C287" s="160"/>
      <c r="D287" s="160"/>
      <c r="E287" s="160"/>
      <c r="F287" s="160">
        <v>7692</v>
      </c>
      <c r="G287" s="160"/>
      <c r="H287" s="160"/>
      <c r="I287" s="160">
        <v>7692</v>
      </c>
    </row>
    <row r="288" spans="1:9" ht="12.75">
      <c r="A288" s="159">
        <v>2716</v>
      </c>
      <c r="B288" s="160"/>
      <c r="C288" s="160">
        <v>9677</v>
      </c>
      <c r="D288" s="160"/>
      <c r="E288" s="160"/>
      <c r="F288" s="160"/>
      <c r="G288" s="160"/>
      <c r="H288" s="160"/>
      <c r="I288" s="160">
        <v>9677</v>
      </c>
    </row>
    <row r="289" spans="1:9" ht="12.75">
      <c r="A289" s="161" t="s">
        <v>4</v>
      </c>
      <c r="B289" s="160"/>
      <c r="C289" s="160">
        <v>9677</v>
      </c>
      <c r="D289" s="160"/>
      <c r="E289" s="160"/>
      <c r="F289" s="160"/>
      <c r="G289" s="160"/>
      <c r="H289" s="160"/>
      <c r="I289" s="160">
        <v>9677</v>
      </c>
    </row>
    <row r="290" spans="1:9" ht="12.75">
      <c r="A290" s="159">
        <v>2956</v>
      </c>
      <c r="B290" s="160"/>
      <c r="C290" s="160">
        <v>8997</v>
      </c>
      <c r="D290" s="160"/>
      <c r="E290" s="160"/>
      <c r="F290" s="160"/>
      <c r="G290" s="160"/>
      <c r="H290" s="160"/>
      <c r="I290" s="160">
        <v>8997</v>
      </c>
    </row>
    <row r="291" spans="1:9" ht="12.75">
      <c r="A291" s="161" t="s">
        <v>4</v>
      </c>
      <c r="B291" s="160"/>
      <c r="C291" s="160">
        <v>8997</v>
      </c>
      <c r="D291" s="160"/>
      <c r="E291" s="160"/>
      <c r="F291" s="160"/>
      <c r="G291" s="160"/>
      <c r="H291" s="160"/>
      <c r="I291" s="160">
        <v>8997</v>
      </c>
    </row>
    <row r="292" spans="1:9" ht="12.75">
      <c r="A292" s="159">
        <v>2985</v>
      </c>
      <c r="B292" s="160"/>
      <c r="C292" s="160">
        <v>8872</v>
      </c>
      <c r="D292" s="160"/>
      <c r="E292" s="160"/>
      <c r="F292" s="160"/>
      <c r="G292" s="160"/>
      <c r="H292" s="160"/>
      <c r="I292" s="160">
        <v>8872</v>
      </c>
    </row>
    <row r="293" spans="1:9" ht="12.75">
      <c r="A293" s="161" t="s">
        <v>4</v>
      </c>
      <c r="B293" s="160"/>
      <c r="C293" s="160">
        <v>8872</v>
      </c>
      <c r="D293" s="160"/>
      <c r="E293" s="160"/>
      <c r="F293" s="160"/>
      <c r="G293" s="160"/>
      <c r="H293" s="160"/>
      <c r="I293" s="160">
        <v>8872</v>
      </c>
    </row>
    <row r="294" spans="1:9" ht="12.75">
      <c r="A294" s="159">
        <v>3349</v>
      </c>
      <c r="B294" s="160"/>
      <c r="C294" s="160"/>
      <c r="D294" s="160">
        <v>9280</v>
      </c>
      <c r="E294" s="160"/>
      <c r="F294" s="160"/>
      <c r="G294" s="160"/>
      <c r="H294" s="160"/>
      <c r="I294" s="160">
        <v>9280</v>
      </c>
    </row>
    <row r="295" spans="1:9" ht="12.75">
      <c r="A295" s="161" t="s">
        <v>4</v>
      </c>
      <c r="B295" s="160"/>
      <c r="C295" s="160"/>
      <c r="D295" s="160">
        <v>9280</v>
      </c>
      <c r="E295" s="160"/>
      <c r="F295" s="160"/>
      <c r="G295" s="160"/>
      <c r="H295" s="160"/>
      <c r="I295" s="160">
        <v>9280</v>
      </c>
    </row>
    <row r="296" spans="1:9" ht="12.75">
      <c r="A296" s="159">
        <v>3433</v>
      </c>
      <c r="B296" s="160"/>
      <c r="C296" s="160">
        <v>9144</v>
      </c>
      <c r="D296" s="160"/>
      <c r="E296" s="160"/>
      <c r="F296" s="160"/>
      <c r="G296" s="160"/>
      <c r="H296" s="160"/>
      <c r="I296" s="160">
        <v>9144</v>
      </c>
    </row>
    <row r="297" spans="1:9" ht="12.75">
      <c r="A297" s="161" t="s">
        <v>4</v>
      </c>
      <c r="B297" s="160"/>
      <c r="C297" s="160">
        <v>9144</v>
      </c>
      <c r="D297" s="160"/>
      <c r="E297" s="160"/>
      <c r="F297" s="160"/>
      <c r="G297" s="160"/>
      <c r="H297" s="160"/>
      <c r="I297" s="160">
        <v>9144</v>
      </c>
    </row>
    <row r="298" spans="1:9" ht="12.75">
      <c r="A298" s="159">
        <v>3463</v>
      </c>
      <c r="B298" s="160"/>
      <c r="C298" s="160"/>
      <c r="D298" s="160">
        <v>8035</v>
      </c>
      <c r="E298" s="160"/>
      <c r="F298" s="160"/>
      <c r="G298" s="160"/>
      <c r="H298" s="160"/>
      <c r="I298" s="160">
        <v>8035</v>
      </c>
    </row>
    <row r="299" spans="1:9" ht="12.75">
      <c r="A299" s="161" t="s">
        <v>4</v>
      </c>
      <c r="B299" s="160"/>
      <c r="C299" s="160"/>
      <c r="D299" s="160">
        <v>8035</v>
      </c>
      <c r="E299" s="160"/>
      <c r="F299" s="160"/>
      <c r="G299" s="160"/>
      <c r="H299" s="160"/>
      <c r="I299" s="160">
        <v>8035</v>
      </c>
    </row>
    <row r="300" spans="1:9" ht="12.75">
      <c r="A300" s="159">
        <v>3571</v>
      </c>
      <c r="B300" s="160"/>
      <c r="C300" s="160"/>
      <c r="D300" s="160">
        <v>8192</v>
      </c>
      <c r="E300" s="160"/>
      <c r="F300" s="160"/>
      <c r="G300" s="160"/>
      <c r="H300" s="160"/>
      <c r="I300" s="160">
        <v>8192</v>
      </c>
    </row>
    <row r="301" spans="1:9" ht="12.75">
      <c r="A301" s="161" t="s">
        <v>4</v>
      </c>
      <c r="B301" s="160"/>
      <c r="C301" s="160"/>
      <c r="D301" s="160">
        <v>8192</v>
      </c>
      <c r="E301" s="160"/>
      <c r="F301" s="160"/>
      <c r="G301" s="160"/>
      <c r="H301" s="160"/>
      <c r="I301" s="160">
        <v>8192</v>
      </c>
    </row>
    <row r="302" spans="1:9" ht="12.75">
      <c r="A302" s="159">
        <v>3579</v>
      </c>
      <c r="B302" s="160"/>
      <c r="C302" s="160">
        <v>8291</v>
      </c>
      <c r="D302" s="160"/>
      <c r="E302" s="160"/>
      <c r="F302" s="160"/>
      <c r="G302" s="160"/>
      <c r="H302" s="160"/>
      <c r="I302" s="160">
        <v>8291</v>
      </c>
    </row>
    <row r="303" spans="1:9" ht="12.75">
      <c r="A303" s="161" t="s">
        <v>4</v>
      </c>
      <c r="B303" s="160"/>
      <c r="C303" s="160">
        <v>8291</v>
      </c>
      <c r="D303" s="160"/>
      <c r="E303" s="160"/>
      <c r="F303" s="160"/>
      <c r="G303" s="160"/>
      <c r="H303" s="160"/>
      <c r="I303" s="160">
        <v>8291</v>
      </c>
    </row>
    <row r="304" spans="1:9" ht="12.75">
      <c r="A304" s="159">
        <v>3637</v>
      </c>
      <c r="B304" s="160"/>
      <c r="C304" s="160"/>
      <c r="D304" s="160"/>
      <c r="E304" s="160"/>
      <c r="F304" s="160">
        <v>6481</v>
      </c>
      <c r="G304" s="160"/>
      <c r="H304" s="160"/>
      <c r="I304" s="160">
        <v>6481</v>
      </c>
    </row>
    <row r="305" spans="1:9" ht="12.75">
      <c r="A305" s="161">
        <v>56049</v>
      </c>
      <c r="B305" s="160"/>
      <c r="C305" s="160"/>
      <c r="D305" s="160"/>
      <c r="E305" s="160"/>
      <c r="F305" s="160">
        <v>6481</v>
      </c>
      <c r="G305" s="160"/>
      <c r="H305" s="160"/>
      <c r="I305" s="160">
        <v>6481</v>
      </c>
    </row>
    <row r="306" spans="1:9" ht="12.75">
      <c r="A306" s="159">
        <v>3707</v>
      </c>
      <c r="B306" s="160"/>
      <c r="C306" s="160"/>
      <c r="D306" s="160">
        <v>8063</v>
      </c>
      <c r="E306" s="160"/>
      <c r="F306" s="160"/>
      <c r="G306" s="160"/>
      <c r="H306" s="160"/>
      <c r="I306" s="160">
        <v>8063</v>
      </c>
    </row>
    <row r="307" spans="1:9" ht="12.75">
      <c r="A307" s="161" t="s">
        <v>4</v>
      </c>
      <c r="B307" s="160"/>
      <c r="C307" s="160"/>
      <c r="D307" s="160">
        <v>8063</v>
      </c>
      <c r="E307" s="160"/>
      <c r="F307" s="160"/>
      <c r="G307" s="160"/>
      <c r="H307" s="160"/>
      <c r="I307" s="160">
        <v>8063</v>
      </c>
    </row>
    <row r="308" spans="1:9" ht="12.75">
      <c r="A308" s="159">
        <v>3732</v>
      </c>
      <c r="B308" s="160"/>
      <c r="C308" s="160"/>
      <c r="D308" s="160">
        <v>8694</v>
      </c>
      <c r="E308" s="160"/>
      <c r="F308" s="160"/>
      <c r="G308" s="160"/>
      <c r="H308" s="160"/>
      <c r="I308" s="160">
        <v>8694</v>
      </c>
    </row>
    <row r="309" spans="1:9" ht="12.75">
      <c r="A309" s="161" t="s">
        <v>4</v>
      </c>
      <c r="B309" s="160"/>
      <c r="C309" s="160"/>
      <c r="D309" s="160">
        <v>8694</v>
      </c>
      <c r="E309" s="160"/>
      <c r="F309" s="160"/>
      <c r="G309" s="160"/>
      <c r="H309" s="160"/>
      <c r="I309" s="160">
        <v>8694</v>
      </c>
    </row>
    <row r="310" spans="1:9" ht="12.75">
      <c r="A310" s="159">
        <v>4874</v>
      </c>
      <c r="B310" s="160"/>
      <c r="C310" s="160">
        <v>8225</v>
      </c>
      <c r="D310" s="160"/>
      <c r="E310" s="160"/>
      <c r="F310" s="160"/>
      <c r="G310" s="160"/>
      <c r="H310" s="160"/>
      <c r="I310" s="160">
        <v>8225</v>
      </c>
    </row>
    <row r="311" spans="1:9" ht="12.75">
      <c r="A311" s="161">
        <v>80951</v>
      </c>
      <c r="B311" s="160"/>
      <c r="C311" s="160">
        <v>8225</v>
      </c>
      <c r="D311" s="160"/>
      <c r="E311" s="160"/>
      <c r="F311" s="160"/>
      <c r="G311" s="160"/>
      <c r="H311" s="160"/>
      <c r="I311" s="160">
        <v>8225</v>
      </c>
    </row>
    <row r="312" spans="1:9" ht="12.75">
      <c r="A312" s="159">
        <v>21325</v>
      </c>
      <c r="B312" s="160"/>
      <c r="C312" s="160">
        <v>8581</v>
      </c>
      <c r="D312" s="160"/>
      <c r="E312" s="160"/>
      <c r="F312" s="160"/>
      <c r="G312" s="160"/>
      <c r="H312" s="160"/>
      <c r="I312" s="160">
        <v>8581</v>
      </c>
    </row>
    <row r="313" spans="1:9" ht="12.75">
      <c r="A313" s="161">
        <v>79971</v>
      </c>
      <c r="B313" s="160"/>
      <c r="C313" s="160">
        <v>8581</v>
      </c>
      <c r="D313" s="160"/>
      <c r="E313" s="160"/>
      <c r="F313" s="160"/>
      <c r="G313" s="160"/>
      <c r="H313" s="160"/>
      <c r="I313" s="160">
        <v>8581</v>
      </c>
    </row>
    <row r="314" spans="1:9" ht="12.75">
      <c r="A314" s="159">
        <v>21370</v>
      </c>
      <c r="B314" s="160"/>
      <c r="C314" s="160">
        <v>7288</v>
      </c>
      <c r="D314" s="160"/>
      <c r="E314" s="160"/>
      <c r="F314" s="160"/>
      <c r="G314" s="160"/>
      <c r="H314" s="160"/>
      <c r="I314" s="160">
        <v>7288</v>
      </c>
    </row>
    <row r="315" spans="1:9" ht="12.75">
      <c r="A315" s="161">
        <v>81880</v>
      </c>
      <c r="B315" s="160"/>
      <c r="C315" s="160">
        <v>7288</v>
      </c>
      <c r="D315" s="160"/>
      <c r="E315" s="160"/>
      <c r="F315" s="160"/>
      <c r="G315" s="160"/>
      <c r="H315" s="160"/>
      <c r="I315" s="160">
        <v>7288</v>
      </c>
    </row>
    <row r="316" spans="1:9" ht="12.75">
      <c r="A316" s="159">
        <v>332</v>
      </c>
      <c r="B316" s="160"/>
      <c r="C316" s="160"/>
      <c r="D316" s="160"/>
      <c r="E316" s="160"/>
      <c r="F316" s="160">
        <v>6350</v>
      </c>
      <c r="G316" s="160"/>
      <c r="H316" s="160"/>
      <c r="I316" s="160">
        <v>6350</v>
      </c>
    </row>
    <row r="317" spans="1:9" ht="12.75">
      <c r="A317" s="161">
        <v>65652</v>
      </c>
      <c r="B317" s="160"/>
      <c r="C317" s="160"/>
      <c r="D317" s="160"/>
      <c r="E317" s="160"/>
      <c r="F317" s="160">
        <v>6350</v>
      </c>
      <c r="G317" s="160"/>
      <c r="H317" s="160"/>
      <c r="I317" s="160">
        <v>6350</v>
      </c>
    </row>
    <row r="318" spans="1:9" ht="12.75">
      <c r="A318" s="159">
        <v>796</v>
      </c>
      <c r="B318" s="160"/>
      <c r="C318" s="160"/>
      <c r="D318" s="160"/>
      <c r="E318" s="160"/>
      <c r="F318" s="160">
        <v>7971</v>
      </c>
      <c r="G318" s="160"/>
      <c r="H318" s="160"/>
      <c r="I318" s="160">
        <v>7971</v>
      </c>
    </row>
    <row r="319" spans="1:9" ht="12.75">
      <c r="A319" s="161">
        <v>65363</v>
      </c>
      <c r="B319" s="160"/>
      <c r="C319" s="160"/>
      <c r="D319" s="160"/>
      <c r="E319" s="160"/>
      <c r="F319" s="160">
        <v>7971</v>
      </c>
      <c r="G319" s="160"/>
      <c r="H319" s="160"/>
      <c r="I319" s="160">
        <v>7971</v>
      </c>
    </row>
    <row r="320" spans="1:9" ht="12.75">
      <c r="A320" s="159">
        <v>652</v>
      </c>
      <c r="B320" s="160"/>
      <c r="C320" s="160"/>
      <c r="D320" s="160"/>
      <c r="E320" s="160"/>
      <c r="F320" s="160">
        <v>4849</v>
      </c>
      <c r="G320" s="160"/>
      <c r="H320" s="160"/>
      <c r="I320" s="160">
        <v>4849</v>
      </c>
    </row>
    <row r="321" spans="1:9" ht="12.75">
      <c r="A321" s="161" t="s">
        <v>4</v>
      </c>
      <c r="B321" s="160"/>
      <c r="C321" s="160"/>
      <c r="D321" s="160"/>
      <c r="E321" s="160"/>
      <c r="F321" s="160">
        <v>4849</v>
      </c>
      <c r="G321" s="160"/>
      <c r="H321" s="160"/>
      <c r="I321" s="160">
        <v>4849</v>
      </c>
    </row>
    <row r="322" spans="1:9" ht="12.75">
      <c r="A322" s="159">
        <v>867</v>
      </c>
      <c r="B322" s="160"/>
      <c r="C322" s="160"/>
      <c r="D322" s="160"/>
      <c r="E322" s="160"/>
      <c r="F322" s="160">
        <v>7360</v>
      </c>
      <c r="G322" s="160"/>
      <c r="H322" s="160"/>
      <c r="I322" s="160">
        <v>7360</v>
      </c>
    </row>
    <row r="323" spans="1:9" ht="12.75">
      <c r="A323" s="161">
        <v>71181</v>
      </c>
      <c r="B323" s="160"/>
      <c r="C323" s="160"/>
      <c r="D323" s="160"/>
      <c r="E323" s="160"/>
      <c r="F323" s="160">
        <v>7360</v>
      </c>
      <c r="G323" s="160"/>
      <c r="H323" s="160"/>
      <c r="I323" s="160">
        <v>7360</v>
      </c>
    </row>
    <row r="324" spans="1:9" ht="12.75">
      <c r="A324" s="159">
        <v>370</v>
      </c>
      <c r="B324" s="160"/>
      <c r="C324" s="160"/>
      <c r="D324" s="160">
        <v>7054</v>
      </c>
      <c r="E324" s="160"/>
      <c r="F324" s="160"/>
      <c r="G324" s="160"/>
      <c r="H324" s="160"/>
      <c r="I324" s="160">
        <v>7054</v>
      </c>
    </row>
    <row r="325" spans="1:9" ht="12.75">
      <c r="A325" s="161" t="s">
        <v>4</v>
      </c>
      <c r="B325" s="160"/>
      <c r="C325" s="160"/>
      <c r="D325" s="160">
        <v>7054</v>
      </c>
      <c r="E325" s="160"/>
      <c r="F325" s="160"/>
      <c r="G325" s="160"/>
      <c r="H325" s="160"/>
      <c r="I325" s="160">
        <v>7054</v>
      </c>
    </row>
    <row r="326" spans="1:9" ht="12.75">
      <c r="A326" s="159">
        <v>310</v>
      </c>
      <c r="B326" s="160"/>
      <c r="C326" s="160"/>
      <c r="D326" s="160">
        <v>6829</v>
      </c>
      <c r="E326" s="160"/>
      <c r="F326" s="160"/>
      <c r="G326" s="160"/>
      <c r="H326" s="160"/>
      <c r="I326" s="160">
        <v>6829</v>
      </c>
    </row>
    <row r="327" spans="1:9" ht="12.75">
      <c r="A327" s="161" t="s">
        <v>4</v>
      </c>
      <c r="B327" s="160"/>
      <c r="C327" s="160"/>
      <c r="D327" s="160">
        <v>6829</v>
      </c>
      <c r="E327" s="160"/>
      <c r="F327" s="160"/>
      <c r="G327" s="160"/>
      <c r="H327" s="160"/>
      <c r="I327" s="160">
        <v>6829</v>
      </c>
    </row>
    <row r="328" spans="1:9" ht="12.75">
      <c r="A328" s="159">
        <v>496.01</v>
      </c>
      <c r="B328" s="160"/>
      <c r="C328" s="160"/>
      <c r="D328" s="160">
        <v>6981</v>
      </c>
      <c r="E328" s="160"/>
      <c r="F328" s="160"/>
      <c r="G328" s="160"/>
      <c r="H328" s="160"/>
      <c r="I328" s="160">
        <v>6981</v>
      </c>
    </row>
    <row r="329" spans="1:9" ht="12.75">
      <c r="A329" s="161" t="s">
        <v>4</v>
      </c>
      <c r="B329" s="160"/>
      <c r="C329" s="160"/>
      <c r="D329" s="160">
        <v>6981</v>
      </c>
      <c r="E329" s="160"/>
      <c r="F329" s="160"/>
      <c r="G329" s="160"/>
      <c r="H329" s="160"/>
      <c r="I329" s="160">
        <v>6981</v>
      </c>
    </row>
    <row r="330" spans="1:9" ht="12.75">
      <c r="A330" s="159">
        <v>519</v>
      </c>
      <c r="B330" s="160"/>
      <c r="C330" s="160"/>
      <c r="D330" s="160">
        <v>6907</v>
      </c>
      <c r="E330" s="160"/>
      <c r="F330" s="160"/>
      <c r="G330" s="160"/>
      <c r="H330" s="160"/>
      <c r="I330" s="160">
        <v>6907</v>
      </c>
    </row>
    <row r="331" spans="1:9" ht="12.75">
      <c r="A331" s="161" t="s">
        <v>4</v>
      </c>
      <c r="B331" s="160"/>
      <c r="C331" s="160"/>
      <c r="D331" s="160">
        <v>6907</v>
      </c>
      <c r="E331" s="160"/>
      <c r="F331" s="160"/>
      <c r="G331" s="160"/>
      <c r="H331" s="160"/>
      <c r="I331" s="160">
        <v>6907</v>
      </c>
    </row>
    <row r="332" spans="1:9" ht="12.75">
      <c r="A332" s="159">
        <v>233</v>
      </c>
      <c r="B332" s="160"/>
      <c r="C332" s="160"/>
      <c r="D332" s="160">
        <v>7121</v>
      </c>
      <c r="E332" s="160"/>
      <c r="F332" s="160"/>
      <c r="G332" s="160"/>
      <c r="H332" s="160"/>
      <c r="I332" s="160">
        <v>7121</v>
      </c>
    </row>
    <row r="333" spans="1:9" ht="12.75">
      <c r="A333" s="161" t="s">
        <v>4</v>
      </c>
      <c r="B333" s="160"/>
      <c r="C333" s="160"/>
      <c r="D333" s="160">
        <v>7121</v>
      </c>
      <c r="E333" s="160"/>
      <c r="F333" s="160"/>
      <c r="G333" s="160"/>
      <c r="H333" s="160"/>
      <c r="I333" s="160">
        <v>7121</v>
      </c>
    </row>
    <row r="334" spans="1:9" ht="12.75">
      <c r="A334" s="159">
        <v>3711</v>
      </c>
      <c r="B334" s="160"/>
      <c r="C334" s="160"/>
      <c r="D334" s="160">
        <v>7547</v>
      </c>
      <c r="E334" s="160"/>
      <c r="F334" s="160"/>
      <c r="G334" s="160"/>
      <c r="H334" s="160"/>
      <c r="I334" s="160">
        <v>7547</v>
      </c>
    </row>
    <row r="335" spans="1:9" ht="12.75">
      <c r="A335" s="161" t="s">
        <v>4</v>
      </c>
      <c r="B335" s="160"/>
      <c r="C335" s="160"/>
      <c r="D335" s="160">
        <v>7547</v>
      </c>
      <c r="E335" s="160"/>
      <c r="F335" s="160"/>
      <c r="G335" s="160"/>
      <c r="H335" s="160"/>
      <c r="I335" s="160">
        <v>7547</v>
      </c>
    </row>
    <row r="336" spans="1:9" ht="12.75">
      <c r="A336" s="159">
        <v>5143</v>
      </c>
      <c r="B336" s="160"/>
      <c r="C336" s="160">
        <v>8570</v>
      </c>
      <c r="D336" s="160"/>
      <c r="E336" s="160"/>
      <c r="F336" s="160"/>
      <c r="G336" s="160"/>
      <c r="H336" s="160"/>
      <c r="I336" s="160">
        <v>8570</v>
      </c>
    </row>
    <row r="337" spans="1:9" ht="12.75">
      <c r="A337" s="161">
        <v>90439</v>
      </c>
      <c r="B337" s="160"/>
      <c r="C337" s="160">
        <v>8570</v>
      </c>
      <c r="D337" s="160"/>
      <c r="E337" s="160"/>
      <c r="F337" s="160"/>
      <c r="G337" s="160"/>
      <c r="H337" s="160"/>
      <c r="I337" s="160">
        <v>8570</v>
      </c>
    </row>
    <row r="338" spans="1:9" ht="12.75">
      <c r="A338" s="159">
        <v>21532</v>
      </c>
      <c r="B338" s="160"/>
      <c r="C338" s="160">
        <v>8193</v>
      </c>
      <c r="D338" s="160"/>
      <c r="E338" s="160"/>
      <c r="F338" s="160"/>
      <c r="G338" s="160"/>
      <c r="H338" s="160"/>
      <c r="I338" s="160">
        <v>8193</v>
      </c>
    </row>
    <row r="339" spans="1:9" ht="12.75">
      <c r="A339" s="161">
        <v>92985</v>
      </c>
      <c r="B339" s="160"/>
      <c r="C339" s="160">
        <v>8193</v>
      </c>
      <c r="D339" s="160"/>
      <c r="E339" s="160"/>
      <c r="F339" s="160"/>
      <c r="G339" s="160"/>
      <c r="H339" s="160"/>
      <c r="I339" s="160">
        <v>8193</v>
      </c>
    </row>
    <row r="340" spans="1:9" ht="12.75">
      <c r="A340" s="159">
        <v>970</v>
      </c>
      <c r="B340" s="160"/>
      <c r="C340" s="160">
        <v>6701</v>
      </c>
      <c r="D340" s="160"/>
      <c r="E340" s="160"/>
      <c r="F340" s="160"/>
      <c r="G340" s="160"/>
      <c r="H340" s="160"/>
      <c r="I340" s="160">
        <v>6701</v>
      </c>
    </row>
    <row r="341" spans="1:9" ht="12.75">
      <c r="A341" s="161">
        <v>79482</v>
      </c>
      <c r="B341" s="160"/>
      <c r="C341" s="160">
        <v>6701</v>
      </c>
      <c r="D341" s="160"/>
      <c r="E341" s="160"/>
      <c r="F341" s="160"/>
      <c r="G341" s="160"/>
      <c r="H341" s="160"/>
      <c r="I341" s="160">
        <v>6701</v>
      </c>
    </row>
    <row r="342" spans="1:9" ht="12.75">
      <c r="A342" s="159">
        <v>2652</v>
      </c>
      <c r="B342" s="160"/>
      <c r="C342" s="160">
        <v>9962</v>
      </c>
      <c r="D342" s="160"/>
      <c r="E342" s="160"/>
      <c r="F342" s="160"/>
      <c r="G342" s="160"/>
      <c r="H342" s="160"/>
      <c r="I342" s="160">
        <v>9962</v>
      </c>
    </row>
    <row r="343" spans="1:9" ht="12.75">
      <c r="A343" s="161" t="s">
        <v>4</v>
      </c>
      <c r="B343" s="160"/>
      <c r="C343" s="160">
        <v>9962</v>
      </c>
      <c r="D343" s="160"/>
      <c r="E343" s="160"/>
      <c r="F343" s="160"/>
      <c r="G343" s="160"/>
      <c r="H343" s="160"/>
      <c r="I343" s="160">
        <v>9962</v>
      </c>
    </row>
    <row r="344" spans="1:9" ht="12.75">
      <c r="A344" s="159">
        <v>394</v>
      </c>
      <c r="B344" s="160"/>
      <c r="C344" s="160">
        <v>9404</v>
      </c>
      <c r="D344" s="160"/>
      <c r="E344" s="160"/>
      <c r="F344" s="160"/>
      <c r="G344" s="160"/>
      <c r="H344" s="160"/>
      <c r="I344" s="160">
        <v>9404</v>
      </c>
    </row>
    <row r="345" spans="1:9" ht="12.75">
      <c r="A345" s="161">
        <v>83264</v>
      </c>
      <c r="B345" s="160"/>
      <c r="C345" s="160">
        <v>9404</v>
      </c>
      <c r="D345" s="160"/>
      <c r="E345" s="160"/>
      <c r="F345" s="160"/>
      <c r="G345" s="160"/>
      <c r="H345" s="160"/>
      <c r="I345" s="160">
        <v>9404</v>
      </c>
    </row>
    <row r="346" spans="1:9" ht="12.75">
      <c r="A346" s="159">
        <v>21319</v>
      </c>
      <c r="B346" s="160"/>
      <c r="C346" s="160">
        <v>8147</v>
      </c>
      <c r="D346" s="160"/>
      <c r="E346" s="160"/>
      <c r="F346" s="160"/>
      <c r="G346" s="160"/>
      <c r="H346" s="160"/>
      <c r="I346" s="160">
        <v>8147</v>
      </c>
    </row>
    <row r="347" spans="1:9" ht="12.75">
      <c r="A347" s="161">
        <v>80235</v>
      </c>
      <c r="B347" s="160"/>
      <c r="C347" s="160">
        <v>8147</v>
      </c>
      <c r="D347" s="160"/>
      <c r="E347" s="160"/>
      <c r="F347" s="160"/>
      <c r="G347" s="160"/>
      <c r="H347" s="160"/>
      <c r="I347" s="160">
        <v>8147</v>
      </c>
    </row>
    <row r="348" spans="1:9" ht="12.75">
      <c r="A348" s="159">
        <v>4930</v>
      </c>
      <c r="B348" s="160"/>
      <c r="C348" s="160">
        <v>8417</v>
      </c>
      <c r="D348" s="160"/>
      <c r="E348" s="160"/>
      <c r="F348" s="160"/>
      <c r="G348" s="160"/>
      <c r="H348" s="160"/>
      <c r="I348" s="160">
        <v>8417</v>
      </c>
    </row>
    <row r="349" spans="1:9" ht="12.75">
      <c r="A349" s="161">
        <v>83038</v>
      </c>
      <c r="B349" s="160"/>
      <c r="C349" s="160">
        <v>8417</v>
      </c>
      <c r="D349" s="160"/>
      <c r="E349" s="160"/>
      <c r="F349" s="160"/>
      <c r="G349" s="160"/>
      <c r="H349" s="160"/>
      <c r="I349" s="160">
        <v>8417</v>
      </c>
    </row>
    <row r="350" spans="1:9" ht="12.75">
      <c r="A350" s="159">
        <v>556</v>
      </c>
      <c r="B350" s="160"/>
      <c r="C350" s="160">
        <v>8526</v>
      </c>
      <c r="D350" s="160"/>
      <c r="E350" s="160"/>
      <c r="F350" s="160"/>
      <c r="G350" s="160"/>
      <c r="H350" s="160"/>
      <c r="I350" s="160">
        <v>8526</v>
      </c>
    </row>
    <row r="351" spans="1:9" ht="12.75">
      <c r="A351" s="161">
        <v>90386</v>
      </c>
      <c r="B351" s="160"/>
      <c r="C351" s="160">
        <v>8526</v>
      </c>
      <c r="D351" s="160"/>
      <c r="E351" s="160"/>
      <c r="F351" s="160"/>
      <c r="G351" s="160"/>
      <c r="H351" s="160"/>
      <c r="I351" s="160">
        <v>8526</v>
      </c>
    </row>
    <row r="352" spans="1:9" ht="12.75">
      <c r="A352" s="159">
        <v>2706.01</v>
      </c>
      <c r="B352" s="160"/>
      <c r="C352" s="160">
        <v>11214</v>
      </c>
      <c r="D352" s="160"/>
      <c r="E352" s="160"/>
      <c r="F352" s="160"/>
      <c r="G352" s="160"/>
      <c r="H352" s="160"/>
      <c r="I352" s="160">
        <v>11214</v>
      </c>
    </row>
    <row r="353" spans="1:9" ht="12.75">
      <c r="A353" s="161">
        <v>86559</v>
      </c>
      <c r="B353" s="160"/>
      <c r="C353" s="160">
        <v>11214</v>
      </c>
      <c r="D353" s="160"/>
      <c r="E353" s="160"/>
      <c r="F353" s="160"/>
      <c r="G353" s="160"/>
      <c r="H353" s="160"/>
      <c r="I353" s="160">
        <v>11214</v>
      </c>
    </row>
    <row r="354" spans="1:9" ht="12.75">
      <c r="A354" s="159">
        <v>3572</v>
      </c>
      <c r="B354" s="160"/>
      <c r="C354" s="160">
        <v>8101</v>
      </c>
      <c r="D354" s="160"/>
      <c r="E354" s="160"/>
      <c r="F354" s="160"/>
      <c r="G354" s="160"/>
      <c r="H354" s="160"/>
      <c r="I354" s="160">
        <v>8101</v>
      </c>
    </row>
    <row r="355" spans="1:9" ht="12.75">
      <c r="A355" s="161" t="s">
        <v>4</v>
      </c>
      <c r="B355" s="160"/>
      <c r="C355" s="160">
        <v>8101</v>
      </c>
      <c r="D355" s="160"/>
      <c r="E355" s="160"/>
      <c r="F355" s="160"/>
      <c r="G355" s="160"/>
      <c r="H355" s="160"/>
      <c r="I355" s="160">
        <v>8101</v>
      </c>
    </row>
    <row r="356" spans="1:9" ht="12.75">
      <c r="A356" s="159">
        <v>2279</v>
      </c>
      <c r="B356" s="160"/>
      <c r="C356" s="160">
        <v>9486</v>
      </c>
      <c r="D356" s="160"/>
      <c r="E356" s="160"/>
      <c r="F356" s="160"/>
      <c r="G356" s="160"/>
      <c r="H356" s="160"/>
      <c r="I356" s="160">
        <v>9486</v>
      </c>
    </row>
    <row r="357" spans="1:9" ht="12.75">
      <c r="A357" s="161" t="s">
        <v>4</v>
      </c>
      <c r="B357" s="160"/>
      <c r="C357" s="160">
        <v>9486</v>
      </c>
      <c r="D357" s="160"/>
      <c r="E357" s="160"/>
      <c r="F357" s="160"/>
      <c r="G357" s="160"/>
      <c r="H357" s="160"/>
      <c r="I357" s="160">
        <v>9486</v>
      </c>
    </row>
    <row r="358" spans="1:9" ht="12.75">
      <c r="A358" s="159">
        <v>5248</v>
      </c>
      <c r="B358" s="160"/>
      <c r="C358" s="160">
        <v>9053</v>
      </c>
      <c r="D358" s="160"/>
      <c r="E358" s="160"/>
      <c r="F358" s="160"/>
      <c r="G358" s="160"/>
      <c r="H358" s="160"/>
      <c r="I358" s="160">
        <v>9053</v>
      </c>
    </row>
    <row r="359" spans="1:9" ht="12.75">
      <c r="A359" s="161">
        <v>92361</v>
      </c>
      <c r="B359" s="160"/>
      <c r="C359" s="160">
        <v>9053</v>
      </c>
      <c r="D359" s="160"/>
      <c r="E359" s="160"/>
      <c r="F359" s="160"/>
      <c r="G359" s="160"/>
      <c r="H359" s="160"/>
      <c r="I359" s="160">
        <v>9053</v>
      </c>
    </row>
    <row r="360" spans="1:9" ht="12.75">
      <c r="A360" s="159">
        <v>7</v>
      </c>
      <c r="B360" s="160"/>
      <c r="C360" s="160">
        <v>7380</v>
      </c>
      <c r="D360" s="160"/>
      <c r="E360" s="160"/>
      <c r="F360" s="160"/>
      <c r="G360" s="160"/>
      <c r="H360" s="160"/>
      <c r="I360" s="160">
        <v>7380</v>
      </c>
    </row>
    <row r="361" spans="1:9" ht="12.75">
      <c r="A361" s="161" t="s">
        <v>4</v>
      </c>
      <c r="B361" s="160"/>
      <c r="C361" s="160">
        <v>7380</v>
      </c>
      <c r="D361" s="160"/>
      <c r="E361" s="160"/>
      <c r="F361" s="160"/>
      <c r="G361" s="160"/>
      <c r="H361" s="160"/>
      <c r="I361" s="160">
        <v>7380</v>
      </c>
    </row>
    <row r="362" spans="1:9" ht="12.75">
      <c r="A362" s="159">
        <v>431</v>
      </c>
      <c r="B362" s="160"/>
      <c r="C362" s="160">
        <v>10274</v>
      </c>
      <c r="D362" s="160"/>
      <c r="E362" s="160"/>
      <c r="F362" s="160"/>
      <c r="G362" s="160"/>
      <c r="H362" s="160"/>
      <c r="I362" s="160">
        <v>10274</v>
      </c>
    </row>
    <row r="363" spans="1:9" ht="12.75">
      <c r="A363" s="161" t="s">
        <v>4</v>
      </c>
      <c r="B363" s="160"/>
      <c r="C363" s="160">
        <v>10274</v>
      </c>
      <c r="D363" s="160"/>
      <c r="E363" s="160"/>
      <c r="F363" s="160"/>
      <c r="G363" s="160"/>
      <c r="H363" s="160"/>
      <c r="I363" s="160">
        <v>10274</v>
      </c>
    </row>
    <row r="364" spans="1:9" ht="12.75">
      <c r="A364" s="159">
        <v>5259</v>
      </c>
      <c r="B364" s="160"/>
      <c r="C364" s="160">
        <v>9532</v>
      </c>
      <c r="D364" s="160"/>
      <c r="E364" s="160"/>
      <c r="F364" s="160"/>
      <c r="G364" s="160"/>
      <c r="H364" s="160"/>
      <c r="I364" s="160">
        <v>9532</v>
      </c>
    </row>
    <row r="365" spans="1:9" ht="12.75">
      <c r="A365" s="161">
        <v>92370</v>
      </c>
      <c r="B365" s="160"/>
      <c r="C365" s="160">
        <v>9532</v>
      </c>
      <c r="D365" s="160"/>
      <c r="E365" s="160"/>
      <c r="F365" s="160"/>
      <c r="G365" s="160"/>
      <c r="H365" s="160"/>
      <c r="I365" s="160">
        <v>9532</v>
      </c>
    </row>
    <row r="366" spans="1:9" ht="12.75">
      <c r="A366" s="158" t="s">
        <v>267</v>
      </c>
      <c r="B366" s="160"/>
      <c r="C366" s="160">
        <v>8920</v>
      </c>
      <c r="D366" s="160">
        <v>7486.25</v>
      </c>
      <c r="E366" s="160"/>
      <c r="F366" s="160"/>
      <c r="G366" s="160"/>
      <c r="H366" s="160"/>
      <c r="I366" s="160">
        <v>7773</v>
      </c>
    </row>
    <row r="367" spans="1:9" ht="12.75">
      <c r="A367" s="159">
        <v>508</v>
      </c>
      <c r="B367" s="160"/>
      <c r="C367" s="160"/>
      <c r="D367" s="160">
        <v>7358</v>
      </c>
      <c r="E367" s="160"/>
      <c r="F367" s="160"/>
      <c r="G367" s="160"/>
      <c r="H367" s="160"/>
      <c r="I367" s="160">
        <v>7358</v>
      </c>
    </row>
    <row r="368" spans="1:9" ht="12.75">
      <c r="A368" s="161" t="s">
        <v>4</v>
      </c>
      <c r="B368" s="160"/>
      <c r="C368" s="160"/>
      <c r="D368" s="160">
        <v>7358</v>
      </c>
      <c r="E368" s="160"/>
      <c r="F368" s="160"/>
      <c r="G368" s="160"/>
      <c r="H368" s="160"/>
      <c r="I368" s="160">
        <v>7358</v>
      </c>
    </row>
    <row r="369" spans="1:9" ht="12.75">
      <c r="A369" s="159">
        <v>559</v>
      </c>
      <c r="B369" s="160"/>
      <c r="C369" s="160"/>
      <c r="D369" s="160">
        <v>8163</v>
      </c>
      <c r="E369" s="160"/>
      <c r="F369" s="160"/>
      <c r="G369" s="160"/>
      <c r="H369" s="160"/>
      <c r="I369" s="160">
        <v>8163</v>
      </c>
    </row>
    <row r="370" spans="1:9" ht="12.75">
      <c r="A370" s="161" t="s">
        <v>4</v>
      </c>
      <c r="B370" s="160"/>
      <c r="C370" s="160"/>
      <c r="D370" s="160">
        <v>8163</v>
      </c>
      <c r="E370" s="160"/>
      <c r="F370" s="160"/>
      <c r="G370" s="160"/>
      <c r="H370" s="160"/>
      <c r="I370" s="160">
        <v>8163</v>
      </c>
    </row>
    <row r="371" spans="1:9" ht="12.75">
      <c r="A371" s="159">
        <v>564</v>
      </c>
      <c r="B371" s="160"/>
      <c r="C371" s="160"/>
      <c r="D371" s="160">
        <v>7794</v>
      </c>
      <c r="E371" s="160"/>
      <c r="F371" s="160"/>
      <c r="G371" s="160"/>
      <c r="H371" s="160"/>
      <c r="I371" s="160">
        <v>7794</v>
      </c>
    </row>
    <row r="372" spans="1:9" ht="12.75">
      <c r="A372" s="161" t="s">
        <v>4</v>
      </c>
      <c r="B372" s="160"/>
      <c r="C372" s="160"/>
      <c r="D372" s="160">
        <v>7794</v>
      </c>
      <c r="E372" s="160"/>
      <c r="F372" s="160"/>
      <c r="G372" s="160"/>
      <c r="H372" s="160"/>
      <c r="I372" s="160">
        <v>7794</v>
      </c>
    </row>
    <row r="373" spans="1:9" ht="12.75">
      <c r="A373" s="159">
        <v>575</v>
      </c>
      <c r="B373" s="160"/>
      <c r="C373" s="160">
        <v>8920</v>
      </c>
      <c r="D373" s="160"/>
      <c r="E373" s="160"/>
      <c r="F373" s="160"/>
      <c r="G373" s="160"/>
      <c r="H373" s="160"/>
      <c r="I373" s="160">
        <v>8920</v>
      </c>
    </row>
    <row r="374" spans="1:9" ht="12.75">
      <c r="A374" s="161" t="s">
        <v>4</v>
      </c>
      <c r="B374" s="160"/>
      <c r="C374" s="160">
        <v>8920</v>
      </c>
      <c r="D374" s="160"/>
      <c r="E374" s="160"/>
      <c r="F374" s="160"/>
      <c r="G374" s="160"/>
      <c r="H374" s="160"/>
      <c r="I374" s="160">
        <v>8920</v>
      </c>
    </row>
    <row r="375" spans="1:9" ht="12.75">
      <c r="A375" s="159">
        <v>700</v>
      </c>
      <c r="B375" s="160"/>
      <c r="C375" s="160"/>
      <c r="D375" s="160">
        <v>6630</v>
      </c>
      <c r="E375" s="160"/>
      <c r="F375" s="160"/>
      <c r="G375" s="160"/>
      <c r="H375" s="160"/>
      <c r="I375" s="160">
        <v>6630</v>
      </c>
    </row>
    <row r="376" spans="1:9" ht="12.75">
      <c r="A376" s="161" t="s">
        <v>4</v>
      </c>
      <c r="B376" s="160"/>
      <c r="C376" s="160"/>
      <c r="D376" s="160">
        <v>6630</v>
      </c>
      <c r="E376" s="160"/>
      <c r="F376" s="160"/>
      <c r="G376" s="160"/>
      <c r="H376" s="160"/>
      <c r="I376" s="160">
        <v>6630</v>
      </c>
    </row>
    <row r="377" spans="1:9" ht="12.75">
      <c r="A377" s="158" t="s">
        <v>268</v>
      </c>
      <c r="B377" s="160"/>
      <c r="C377" s="160">
        <v>9149.4</v>
      </c>
      <c r="D377" s="160"/>
      <c r="E377" s="160"/>
      <c r="F377" s="160">
        <v>7867</v>
      </c>
      <c r="G377" s="160"/>
      <c r="H377" s="160"/>
      <c r="I377" s="160">
        <v>8401.333333333334</v>
      </c>
    </row>
    <row r="378" spans="1:9" ht="12.75">
      <c r="A378" s="159">
        <v>316</v>
      </c>
      <c r="B378" s="160"/>
      <c r="C378" s="160"/>
      <c r="D378" s="160"/>
      <c r="E378" s="160"/>
      <c r="F378" s="160">
        <v>7805</v>
      </c>
      <c r="G378" s="160"/>
      <c r="H378" s="160"/>
      <c r="I378" s="160">
        <v>7805</v>
      </c>
    </row>
    <row r="379" spans="1:9" ht="12.75">
      <c r="A379" s="161">
        <v>65321</v>
      </c>
      <c r="B379" s="160"/>
      <c r="C379" s="160"/>
      <c r="D379" s="160"/>
      <c r="E379" s="160"/>
      <c r="F379" s="160">
        <v>7805</v>
      </c>
      <c r="G379" s="160"/>
      <c r="H379" s="160"/>
      <c r="I379" s="160">
        <v>7805</v>
      </c>
    </row>
    <row r="380" spans="1:9" ht="12.75">
      <c r="A380" s="159">
        <v>355</v>
      </c>
      <c r="B380" s="160"/>
      <c r="C380" s="160"/>
      <c r="D380" s="160"/>
      <c r="E380" s="160"/>
      <c r="F380" s="160">
        <v>7677</v>
      </c>
      <c r="G380" s="160"/>
      <c r="H380" s="160"/>
      <c r="I380" s="160">
        <v>7677</v>
      </c>
    </row>
    <row r="381" spans="1:9" ht="12.75">
      <c r="A381" s="161">
        <v>70774</v>
      </c>
      <c r="B381" s="160"/>
      <c r="C381" s="160"/>
      <c r="D381" s="160"/>
      <c r="E381" s="160"/>
      <c r="F381" s="160">
        <v>7677</v>
      </c>
      <c r="G381" s="160"/>
      <c r="H381" s="160"/>
      <c r="I381" s="160">
        <v>7677</v>
      </c>
    </row>
    <row r="382" spans="1:9" ht="12.75">
      <c r="A382" s="159">
        <v>2377</v>
      </c>
      <c r="B382" s="160"/>
      <c r="C382" s="160"/>
      <c r="D382" s="160"/>
      <c r="E382" s="160"/>
      <c r="F382" s="160">
        <v>8113</v>
      </c>
      <c r="G382" s="160"/>
      <c r="H382" s="160"/>
      <c r="I382" s="160">
        <v>8113</v>
      </c>
    </row>
    <row r="383" spans="1:9" ht="12.75">
      <c r="A383" s="161" t="s">
        <v>4</v>
      </c>
      <c r="B383" s="160"/>
      <c r="C383" s="160"/>
      <c r="D383" s="160"/>
      <c r="E383" s="160"/>
      <c r="F383" s="160">
        <v>8113</v>
      </c>
      <c r="G383" s="160"/>
      <c r="H383" s="160"/>
      <c r="I383" s="160">
        <v>8113</v>
      </c>
    </row>
    <row r="384" spans="1:9" ht="12.75">
      <c r="A384" s="159">
        <v>2379</v>
      </c>
      <c r="B384" s="160"/>
      <c r="C384" s="160">
        <v>9475</v>
      </c>
      <c r="D384" s="160"/>
      <c r="E384" s="160"/>
      <c r="F384" s="160"/>
      <c r="G384" s="160"/>
      <c r="H384" s="160"/>
      <c r="I384" s="160">
        <v>9475</v>
      </c>
    </row>
    <row r="385" spans="1:9" ht="12.75">
      <c r="A385" s="161" t="s">
        <v>4</v>
      </c>
      <c r="B385" s="160"/>
      <c r="C385" s="160">
        <v>9475</v>
      </c>
      <c r="D385" s="160"/>
      <c r="E385" s="160"/>
      <c r="F385" s="160"/>
      <c r="G385" s="160"/>
      <c r="H385" s="160"/>
      <c r="I385" s="160">
        <v>9475</v>
      </c>
    </row>
    <row r="386" spans="1:9" ht="12.75">
      <c r="A386" s="159">
        <v>2402</v>
      </c>
      <c r="B386" s="160"/>
      <c r="C386" s="160"/>
      <c r="D386" s="160"/>
      <c r="E386" s="160"/>
      <c r="F386" s="160">
        <v>8185</v>
      </c>
      <c r="G386" s="160"/>
      <c r="H386" s="160"/>
      <c r="I386" s="160">
        <v>8185</v>
      </c>
    </row>
    <row r="387" spans="1:9" ht="12.75">
      <c r="A387" s="161" t="s">
        <v>4</v>
      </c>
      <c r="B387" s="160"/>
      <c r="C387" s="160"/>
      <c r="D387" s="160"/>
      <c r="E387" s="160"/>
      <c r="F387" s="160">
        <v>8185</v>
      </c>
      <c r="G387" s="160"/>
      <c r="H387" s="160"/>
      <c r="I387" s="160">
        <v>8185</v>
      </c>
    </row>
    <row r="388" spans="1:9" ht="12.75">
      <c r="A388" s="159">
        <v>2445</v>
      </c>
      <c r="B388" s="160"/>
      <c r="C388" s="160"/>
      <c r="D388" s="160"/>
      <c r="E388" s="160"/>
      <c r="F388" s="160">
        <v>8020</v>
      </c>
      <c r="G388" s="160"/>
      <c r="H388" s="160"/>
      <c r="I388" s="160">
        <v>8020</v>
      </c>
    </row>
    <row r="389" spans="1:9" ht="12.75">
      <c r="A389" s="161" t="s">
        <v>4</v>
      </c>
      <c r="B389" s="160"/>
      <c r="C389" s="160"/>
      <c r="D389" s="160"/>
      <c r="E389" s="160"/>
      <c r="F389" s="160">
        <v>8020</v>
      </c>
      <c r="G389" s="160"/>
      <c r="H389" s="160"/>
      <c r="I389" s="160">
        <v>8020</v>
      </c>
    </row>
    <row r="390" spans="1:9" ht="12.75">
      <c r="A390" s="159">
        <v>2474</v>
      </c>
      <c r="B390" s="160"/>
      <c r="C390" s="160">
        <v>9008</v>
      </c>
      <c r="D390" s="160"/>
      <c r="E390" s="160"/>
      <c r="F390" s="160"/>
      <c r="G390" s="160"/>
      <c r="H390" s="160"/>
      <c r="I390" s="160">
        <v>9008</v>
      </c>
    </row>
    <row r="391" spans="1:9" ht="12.75">
      <c r="A391" s="161" t="s">
        <v>4</v>
      </c>
      <c r="B391" s="160"/>
      <c r="C391" s="160">
        <v>9008</v>
      </c>
      <c r="D391" s="160"/>
      <c r="E391" s="160"/>
      <c r="F391" s="160"/>
      <c r="G391" s="160"/>
      <c r="H391" s="160"/>
      <c r="I391" s="160">
        <v>9008</v>
      </c>
    </row>
    <row r="392" spans="1:9" ht="12.75">
      <c r="A392" s="159">
        <v>2506</v>
      </c>
      <c r="B392" s="160"/>
      <c r="C392" s="160"/>
      <c r="D392" s="160"/>
      <c r="E392" s="160"/>
      <c r="F392" s="160">
        <v>6854</v>
      </c>
      <c r="G392" s="160"/>
      <c r="H392" s="160"/>
      <c r="I392" s="160">
        <v>6854</v>
      </c>
    </row>
    <row r="393" spans="1:9" ht="12.75">
      <c r="A393" s="161" t="s">
        <v>4</v>
      </c>
      <c r="B393" s="160"/>
      <c r="C393" s="160"/>
      <c r="D393" s="160"/>
      <c r="E393" s="160"/>
      <c r="F393" s="160">
        <v>6854</v>
      </c>
      <c r="G393" s="160"/>
      <c r="H393" s="160"/>
      <c r="I393" s="160">
        <v>6854</v>
      </c>
    </row>
    <row r="394" spans="1:9" ht="12.75">
      <c r="A394" s="159">
        <v>2514</v>
      </c>
      <c r="B394" s="160"/>
      <c r="C394" s="160">
        <v>7772</v>
      </c>
      <c r="D394" s="160"/>
      <c r="E394" s="160"/>
      <c r="F394" s="160"/>
      <c r="G394" s="160"/>
      <c r="H394" s="160"/>
      <c r="I394" s="160">
        <v>7772</v>
      </c>
    </row>
    <row r="395" spans="1:9" ht="12.75">
      <c r="A395" s="161" t="s">
        <v>4</v>
      </c>
      <c r="B395" s="160"/>
      <c r="C395" s="160">
        <v>7772</v>
      </c>
      <c r="D395" s="160"/>
      <c r="E395" s="160"/>
      <c r="F395" s="160"/>
      <c r="G395" s="160"/>
      <c r="H395" s="160"/>
      <c r="I395" s="160">
        <v>7772</v>
      </c>
    </row>
    <row r="396" spans="1:9" ht="12.75">
      <c r="A396" s="159">
        <v>2581</v>
      </c>
      <c r="B396" s="160"/>
      <c r="C396" s="160">
        <v>9204</v>
      </c>
      <c r="D396" s="160"/>
      <c r="E396" s="160"/>
      <c r="F396" s="160"/>
      <c r="G396" s="160"/>
      <c r="H396" s="160"/>
      <c r="I396" s="160">
        <v>9204</v>
      </c>
    </row>
    <row r="397" spans="1:9" ht="12.75">
      <c r="A397" s="161" t="s">
        <v>4</v>
      </c>
      <c r="B397" s="160"/>
      <c r="C397" s="160">
        <v>9204</v>
      </c>
      <c r="D397" s="160"/>
      <c r="E397" s="160"/>
      <c r="F397" s="160"/>
      <c r="G397" s="160"/>
      <c r="H397" s="160"/>
      <c r="I397" s="160">
        <v>9204</v>
      </c>
    </row>
    <row r="398" spans="1:9" ht="12.75">
      <c r="A398" s="159">
        <v>365</v>
      </c>
      <c r="B398" s="160"/>
      <c r="C398" s="160"/>
      <c r="D398" s="160"/>
      <c r="E398" s="160"/>
      <c r="F398" s="160">
        <v>8415</v>
      </c>
      <c r="G398" s="160"/>
      <c r="H398" s="160"/>
      <c r="I398" s="160">
        <v>8415</v>
      </c>
    </row>
    <row r="399" spans="1:9" ht="12.75">
      <c r="A399" s="161">
        <v>72108</v>
      </c>
      <c r="B399" s="160"/>
      <c r="C399" s="160"/>
      <c r="D399" s="160"/>
      <c r="E399" s="160"/>
      <c r="F399" s="160">
        <v>8415</v>
      </c>
      <c r="G399" s="160"/>
      <c r="H399" s="160"/>
      <c r="I399" s="160">
        <v>8415</v>
      </c>
    </row>
    <row r="400" spans="1:9" ht="12.75">
      <c r="A400" s="159">
        <v>251</v>
      </c>
      <c r="B400" s="160"/>
      <c r="C400" s="160">
        <v>10288</v>
      </c>
      <c r="D400" s="160"/>
      <c r="E400" s="160"/>
      <c r="F400" s="160"/>
      <c r="G400" s="160"/>
      <c r="H400" s="160"/>
      <c r="I400" s="160">
        <v>10288</v>
      </c>
    </row>
    <row r="401" spans="1:9" ht="12.75">
      <c r="A401" s="161" t="s">
        <v>4</v>
      </c>
      <c r="B401" s="160"/>
      <c r="C401" s="160">
        <v>10288</v>
      </c>
      <c r="D401" s="160"/>
      <c r="E401" s="160"/>
      <c r="F401" s="160"/>
      <c r="G401" s="160"/>
      <c r="H401" s="160"/>
      <c r="I401" s="160">
        <v>10288</v>
      </c>
    </row>
    <row r="402" spans="1:9" ht="12.75">
      <c r="A402" s="158" t="s">
        <v>262</v>
      </c>
      <c r="B402" s="160"/>
      <c r="C402" s="160">
        <v>8563.125</v>
      </c>
      <c r="D402" s="160">
        <v>7735.857142857143</v>
      </c>
      <c r="E402" s="160"/>
      <c r="F402" s="160">
        <v>7804.866666666667</v>
      </c>
      <c r="G402" s="160"/>
      <c r="H402" s="160"/>
      <c r="I402" s="160">
        <v>8053</v>
      </c>
    </row>
    <row r="403" spans="1:9" ht="12.75">
      <c r="A403" s="159">
        <v>176</v>
      </c>
      <c r="B403" s="160"/>
      <c r="C403" s="160"/>
      <c r="D403" s="160"/>
      <c r="E403" s="160"/>
      <c r="F403" s="160">
        <v>6257</v>
      </c>
      <c r="G403" s="160"/>
      <c r="H403" s="160"/>
      <c r="I403" s="160">
        <v>6257</v>
      </c>
    </row>
    <row r="404" spans="1:9" ht="12.75">
      <c r="A404" s="161">
        <v>72305</v>
      </c>
      <c r="B404" s="160"/>
      <c r="C404" s="160"/>
      <c r="D404" s="160"/>
      <c r="E404" s="160"/>
      <c r="F404" s="160">
        <v>6257</v>
      </c>
      <c r="G404" s="160"/>
      <c r="H404" s="160"/>
      <c r="I404" s="160">
        <v>6257</v>
      </c>
    </row>
    <row r="405" spans="1:9" ht="12.75">
      <c r="A405" s="159">
        <v>298</v>
      </c>
      <c r="B405" s="160"/>
      <c r="C405" s="160"/>
      <c r="D405" s="160"/>
      <c r="E405" s="160"/>
      <c r="F405" s="160">
        <v>6606</v>
      </c>
      <c r="G405" s="160"/>
      <c r="H405" s="160"/>
      <c r="I405" s="160">
        <v>6606</v>
      </c>
    </row>
    <row r="406" spans="1:9" ht="12.75">
      <c r="A406" s="161">
        <v>61673</v>
      </c>
      <c r="B406" s="160"/>
      <c r="C406" s="160"/>
      <c r="D406" s="160"/>
      <c r="E406" s="160"/>
      <c r="F406" s="160">
        <v>6606</v>
      </c>
      <c r="G406" s="160"/>
      <c r="H406" s="160"/>
      <c r="I406" s="160">
        <v>6606</v>
      </c>
    </row>
    <row r="407" spans="1:9" ht="12.75">
      <c r="A407" s="159">
        <v>334</v>
      </c>
      <c r="B407" s="160"/>
      <c r="C407" s="160"/>
      <c r="D407" s="160"/>
      <c r="E407" s="160"/>
      <c r="F407" s="160">
        <v>9474</v>
      </c>
      <c r="G407" s="160"/>
      <c r="H407" s="160"/>
      <c r="I407" s="160">
        <v>9474</v>
      </c>
    </row>
    <row r="408" spans="1:9" ht="12.75">
      <c r="A408" s="161">
        <v>63198</v>
      </c>
      <c r="B408" s="160"/>
      <c r="C408" s="160"/>
      <c r="D408" s="160"/>
      <c r="E408" s="160"/>
      <c r="F408" s="160">
        <v>9474</v>
      </c>
      <c r="G408" s="160"/>
      <c r="H408" s="160"/>
      <c r="I408" s="160">
        <v>9474</v>
      </c>
    </row>
    <row r="409" spans="1:9" ht="12.75">
      <c r="A409" s="159">
        <v>351</v>
      </c>
      <c r="B409" s="160"/>
      <c r="C409" s="160"/>
      <c r="D409" s="160"/>
      <c r="E409" s="160"/>
      <c r="F409" s="160">
        <v>8085</v>
      </c>
      <c r="G409" s="160"/>
      <c r="H409" s="160"/>
      <c r="I409" s="160">
        <v>8085</v>
      </c>
    </row>
    <row r="410" spans="1:9" ht="12.75">
      <c r="A410" s="161">
        <v>64770</v>
      </c>
      <c r="B410" s="160"/>
      <c r="C410" s="160"/>
      <c r="D410" s="160"/>
      <c r="E410" s="160"/>
      <c r="F410" s="160">
        <v>8085</v>
      </c>
      <c r="G410" s="160"/>
      <c r="H410" s="160"/>
      <c r="I410" s="160">
        <v>8085</v>
      </c>
    </row>
    <row r="411" spans="1:9" ht="12.75">
      <c r="A411" s="159">
        <v>376</v>
      </c>
      <c r="B411" s="160"/>
      <c r="C411" s="160"/>
      <c r="D411" s="160"/>
      <c r="E411" s="160"/>
      <c r="F411" s="160">
        <v>8833</v>
      </c>
      <c r="G411" s="160"/>
      <c r="H411" s="160"/>
      <c r="I411" s="160">
        <v>8833</v>
      </c>
    </row>
    <row r="412" spans="1:9" ht="12.75">
      <c r="A412" s="161">
        <v>65972</v>
      </c>
      <c r="B412" s="160"/>
      <c r="C412" s="160"/>
      <c r="D412" s="160"/>
      <c r="E412" s="160"/>
      <c r="F412" s="160">
        <v>8833</v>
      </c>
      <c r="G412" s="160"/>
      <c r="H412" s="160"/>
      <c r="I412" s="160">
        <v>8833</v>
      </c>
    </row>
    <row r="413" spans="1:9" ht="12.75">
      <c r="A413" s="159">
        <v>457</v>
      </c>
      <c r="B413" s="160"/>
      <c r="C413" s="160"/>
      <c r="D413" s="160"/>
      <c r="E413" s="160"/>
      <c r="F413" s="160">
        <v>8381</v>
      </c>
      <c r="G413" s="160"/>
      <c r="H413" s="160"/>
      <c r="I413" s="160">
        <v>8381</v>
      </c>
    </row>
    <row r="414" spans="1:9" ht="12.75">
      <c r="A414" s="161">
        <v>71892</v>
      </c>
      <c r="B414" s="160"/>
      <c r="C414" s="160"/>
      <c r="D414" s="160"/>
      <c r="E414" s="160"/>
      <c r="F414" s="160">
        <v>8381</v>
      </c>
      <c r="G414" s="160"/>
      <c r="H414" s="160"/>
      <c r="I414" s="160">
        <v>8381</v>
      </c>
    </row>
    <row r="415" spans="1:9" ht="12.75">
      <c r="A415" s="159">
        <v>461</v>
      </c>
      <c r="B415" s="160"/>
      <c r="C415" s="160"/>
      <c r="D415" s="160"/>
      <c r="E415" s="160"/>
      <c r="F415" s="160">
        <v>7998</v>
      </c>
      <c r="G415" s="160"/>
      <c r="H415" s="160"/>
      <c r="I415" s="160">
        <v>7998</v>
      </c>
    </row>
    <row r="416" spans="1:9" ht="12.75">
      <c r="A416" s="161">
        <v>71896</v>
      </c>
      <c r="B416" s="160"/>
      <c r="C416" s="160"/>
      <c r="D416" s="160"/>
      <c r="E416" s="160"/>
      <c r="F416" s="160">
        <v>7998</v>
      </c>
      <c r="G416" s="160"/>
      <c r="H416" s="160"/>
      <c r="I416" s="160">
        <v>7998</v>
      </c>
    </row>
    <row r="417" spans="1:9" ht="12.75">
      <c r="A417" s="159">
        <v>506</v>
      </c>
      <c r="B417" s="160"/>
      <c r="C417" s="160"/>
      <c r="D417" s="160"/>
      <c r="E417" s="160"/>
      <c r="F417" s="160">
        <v>7449</v>
      </c>
      <c r="G417" s="160"/>
      <c r="H417" s="160"/>
      <c r="I417" s="160">
        <v>7449</v>
      </c>
    </row>
    <row r="418" spans="1:9" ht="12.75">
      <c r="A418" s="161">
        <v>58746</v>
      </c>
      <c r="B418" s="160"/>
      <c r="C418" s="160"/>
      <c r="D418" s="160"/>
      <c r="E418" s="160"/>
      <c r="F418" s="160">
        <v>7449</v>
      </c>
      <c r="G418" s="160"/>
      <c r="H418" s="160"/>
      <c r="I418" s="160">
        <v>7449</v>
      </c>
    </row>
    <row r="419" spans="1:9" ht="12.75">
      <c r="A419" s="159">
        <v>653</v>
      </c>
      <c r="B419" s="160"/>
      <c r="C419" s="160"/>
      <c r="D419" s="160">
        <v>7181</v>
      </c>
      <c r="E419" s="160"/>
      <c r="F419" s="160"/>
      <c r="G419" s="160"/>
      <c r="H419" s="160"/>
      <c r="I419" s="160">
        <v>7181</v>
      </c>
    </row>
    <row r="420" spans="1:9" ht="12.75">
      <c r="A420" s="161" t="s">
        <v>4</v>
      </c>
      <c r="B420" s="160"/>
      <c r="C420" s="160"/>
      <c r="D420" s="160">
        <v>7181</v>
      </c>
      <c r="E420" s="160"/>
      <c r="F420" s="160"/>
      <c r="G420" s="160"/>
      <c r="H420" s="160"/>
      <c r="I420" s="160">
        <v>7181</v>
      </c>
    </row>
    <row r="421" spans="1:9" ht="12.75">
      <c r="A421" s="159">
        <v>664</v>
      </c>
      <c r="B421" s="160"/>
      <c r="C421" s="160"/>
      <c r="D421" s="160"/>
      <c r="E421" s="160"/>
      <c r="F421" s="160">
        <v>7642</v>
      </c>
      <c r="G421" s="160"/>
      <c r="H421" s="160"/>
      <c r="I421" s="160">
        <v>7642</v>
      </c>
    </row>
    <row r="422" spans="1:9" ht="12.75">
      <c r="A422" s="161" t="s">
        <v>4</v>
      </c>
      <c r="B422" s="160"/>
      <c r="C422" s="160"/>
      <c r="D422" s="160"/>
      <c r="E422" s="160"/>
      <c r="F422" s="160">
        <v>7642</v>
      </c>
      <c r="G422" s="160"/>
      <c r="H422" s="160"/>
      <c r="I422" s="160">
        <v>7642</v>
      </c>
    </row>
    <row r="423" spans="1:9" ht="12.75">
      <c r="A423" s="159">
        <v>691</v>
      </c>
      <c r="B423" s="160"/>
      <c r="C423" s="160">
        <v>10053</v>
      </c>
      <c r="D423" s="160"/>
      <c r="E423" s="160"/>
      <c r="F423" s="160"/>
      <c r="G423" s="160"/>
      <c r="H423" s="160"/>
      <c r="I423" s="160">
        <v>10053</v>
      </c>
    </row>
    <row r="424" spans="1:9" ht="12.75">
      <c r="A424" s="161" t="s">
        <v>4</v>
      </c>
      <c r="B424" s="160"/>
      <c r="C424" s="160">
        <v>10053</v>
      </c>
      <c r="D424" s="160"/>
      <c r="E424" s="160"/>
      <c r="F424" s="160"/>
      <c r="G424" s="160"/>
      <c r="H424" s="160"/>
      <c r="I424" s="160">
        <v>10053</v>
      </c>
    </row>
    <row r="425" spans="1:9" ht="12.75">
      <c r="A425" s="159">
        <v>725</v>
      </c>
      <c r="B425" s="160"/>
      <c r="C425" s="160"/>
      <c r="D425" s="160">
        <v>7845</v>
      </c>
      <c r="E425" s="160"/>
      <c r="F425" s="160"/>
      <c r="G425" s="160"/>
      <c r="H425" s="160"/>
      <c r="I425" s="160">
        <v>7845</v>
      </c>
    </row>
    <row r="426" spans="1:9" ht="12.75">
      <c r="A426" s="161" t="s">
        <v>4</v>
      </c>
      <c r="B426" s="160"/>
      <c r="C426" s="160"/>
      <c r="D426" s="160">
        <v>7845</v>
      </c>
      <c r="E426" s="160"/>
      <c r="F426" s="160"/>
      <c r="G426" s="160"/>
      <c r="H426" s="160"/>
      <c r="I426" s="160">
        <v>7845</v>
      </c>
    </row>
    <row r="427" spans="1:9" ht="12.75">
      <c r="A427" s="159">
        <v>855</v>
      </c>
      <c r="B427" s="160"/>
      <c r="C427" s="160">
        <v>10256</v>
      </c>
      <c r="D427" s="160"/>
      <c r="E427" s="160"/>
      <c r="F427" s="160"/>
      <c r="G427" s="160"/>
      <c r="H427" s="160"/>
      <c r="I427" s="160">
        <v>10256</v>
      </c>
    </row>
    <row r="428" spans="1:9" ht="12.75">
      <c r="A428" s="161" t="s">
        <v>4</v>
      </c>
      <c r="B428" s="160"/>
      <c r="C428" s="160">
        <v>10256</v>
      </c>
      <c r="D428" s="160"/>
      <c r="E428" s="160"/>
      <c r="F428" s="160"/>
      <c r="G428" s="160"/>
      <c r="H428" s="160"/>
      <c r="I428" s="160">
        <v>10256</v>
      </c>
    </row>
    <row r="429" spans="1:9" ht="12.75">
      <c r="A429" s="159">
        <v>885</v>
      </c>
      <c r="B429" s="160"/>
      <c r="C429" s="160">
        <v>9946</v>
      </c>
      <c r="D429" s="160"/>
      <c r="E429" s="160"/>
      <c r="F429" s="160"/>
      <c r="G429" s="160"/>
      <c r="H429" s="160"/>
      <c r="I429" s="160">
        <v>9946</v>
      </c>
    </row>
    <row r="430" spans="1:9" ht="12.75">
      <c r="A430" s="161" t="s">
        <v>4</v>
      </c>
      <c r="B430" s="160"/>
      <c r="C430" s="160">
        <v>9946</v>
      </c>
      <c r="D430" s="160"/>
      <c r="E430" s="160"/>
      <c r="F430" s="160"/>
      <c r="G430" s="160"/>
      <c r="H430" s="160"/>
      <c r="I430" s="160">
        <v>9946</v>
      </c>
    </row>
    <row r="431" spans="1:9" ht="12.75">
      <c r="A431" s="159">
        <v>980</v>
      </c>
      <c r="B431" s="160"/>
      <c r="C431" s="160">
        <v>8163</v>
      </c>
      <c r="D431" s="160"/>
      <c r="E431" s="160"/>
      <c r="F431" s="160"/>
      <c r="G431" s="160"/>
      <c r="H431" s="160"/>
      <c r="I431" s="160">
        <v>8163</v>
      </c>
    </row>
    <row r="432" spans="1:9" ht="12.75">
      <c r="A432" s="161">
        <v>84859</v>
      </c>
      <c r="B432" s="160"/>
      <c r="C432" s="160">
        <v>8163</v>
      </c>
      <c r="D432" s="160"/>
      <c r="E432" s="160"/>
      <c r="F432" s="160"/>
      <c r="G432" s="160"/>
      <c r="H432" s="160"/>
      <c r="I432" s="160">
        <v>8163</v>
      </c>
    </row>
    <row r="433" spans="1:9" ht="12.75">
      <c r="A433" s="159">
        <v>1011</v>
      </c>
      <c r="B433" s="160"/>
      <c r="C433" s="160">
        <v>8902</v>
      </c>
      <c r="D433" s="160"/>
      <c r="E433" s="160"/>
      <c r="F433" s="160"/>
      <c r="G433" s="160"/>
      <c r="H433" s="160"/>
      <c r="I433" s="160">
        <v>8902</v>
      </c>
    </row>
    <row r="434" spans="1:9" ht="12.75">
      <c r="A434" s="161">
        <v>83707</v>
      </c>
      <c r="B434" s="160"/>
      <c r="C434" s="160">
        <v>8902</v>
      </c>
      <c r="D434" s="160"/>
      <c r="E434" s="160"/>
      <c r="F434" s="160"/>
      <c r="G434" s="160"/>
      <c r="H434" s="160"/>
      <c r="I434" s="160">
        <v>8902</v>
      </c>
    </row>
    <row r="435" spans="1:9" ht="12.75">
      <c r="A435" s="159">
        <v>1019</v>
      </c>
      <c r="B435" s="160"/>
      <c r="C435" s="160">
        <v>8990</v>
      </c>
      <c r="D435" s="160"/>
      <c r="E435" s="160"/>
      <c r="F435" s="160"/>
      <c r="G435" s="160"/>
      <c r="H435" s="160"/>
      <c r="I435" s="160">
        <v>8990</v>
      </c>
    </row>
    <row r="436" spans="1:9" ht="12.75">
      <c r="A436" s="161">
        <v>84309</v>
      </c>
      <c r="B436" s="160"/>
      <c r="C436" s="160">
        <v>8990</v>
      </c>
      <c r="D436" s="160"/>
      <c r="E436" s="160"/>
      <c r="F436" s="160"/>
      <c r="G436" s="160"/>
      <c r="H436" s="160"/>
      <c r="I436" s="160">
        <v>8990</v>
      </c>
    </row>
    <row r="437" spans="1:9" ht="12.75">
      <c r="A437" s="159">
        <v>1036</v>
      </c>
      <c r="B437" s="160"/>
      <c r="C437" s="160">
        <v>8575</v>
      </c>
      <c r="D437" s="160"/>
      <c r="E437" s="160"/>
      <c r="F437" s="160"/>
      <c r="G437" s="160"/>
      <c r="H437" s="160"/>
      <c r="I437" s="160">
        <v>8575</v>
      </c>
    </row>
    <row r="438" spans="1:9" ht="12.75">
      <c r="A438" s="161">
        <v>85738</v>
      </c>
      <c r="B438" s="160"/>
      <c r="C438" s="160">
        <v>8575</v>
      </c>
      <c r="D438" s="160"/>
      <c r="E438" s="160"/>
      <c r="F438" s="160"/>
      <c r="G438" s="160"/>
      <c r="H438" s="160"/>
      <c r="I438" s="160">
        <v>8575</v>
      </c>
    </row>
    <row r="439" spans="1:9" ht="12.75">
      <c r="A439" s="159">
        <v>1044</v>
      </c>
      <c r="B439" s="160"/>
      <c r="C439" s="160">
        <v>9284</v>
      </c>
      <c r="D439" s="160"/>
      <c r="E439" s="160"/>
      <c r="F439" s="160"/>
      <c r="G439" s="160"/>
      <c r="H439" s="160"/>
      <c r="I439" s="160">
        <v>9284</v>
      </c>
    </row>
    <row r="440" spans="1:9" ht="12.75">
      <c r="A440" s="161">
        <v>86308</v>
      </c>
      <c r="B440" s="160"/>
      <c r="C440" s="160">
        <v>9284</v>
      </c>
      <c r="D440" s="160"/>
      <c r="E440" s="160"/>
      <c r="F440" s="160"/>
      <c r="G440" s="160"/>
      <c r="H440" s="160"/>
      <c r="I440" s="160">
        <v>9284</v>
      </c>
    </row>
    <row r="441" spans="1:9" ht="12.75">
      <c r="A441" s="159">
        <v>1048</v>
      </c>
      <c r="B441" s="160"/>
      <c r="C441" s="160">
        <v>6667</v>
      </c>
      <c r="D441" s="160"/>
      <c r="E441" s="160"/>
      <c r="F441" s="160"/>
      <c r="G441" s="160"/>
      <c r="H441" s="160"/>
      <c r="I441" s="160">
        <v>6667</v>
      </c>
    </row>
    <row r="442" spans="1:9" ht="12.75">
      <c r="A442" s="161">
        <v>86628</v>
      </c>
      <c r="B442" s="160"/>
      <c r="C442" s="160">
        <v>6667</v>
      </c>
      <c r="D442" s="160"/>
      <c r="E442" s="160"/>
      <c r="F442" s="160"/>
      <c r="G442" s="160"/>
      <c r="H442" s="160"/>
      <c r="I442" s="160">
        <v>6667</v>
      </c>
    </row>
    <row r="443" spans="1:9" ht="12.75">
      <c r="A443" s="159">
        <v>1067</v>
      </c>
      <c r="B443" s="160"/>
      <c r="C443" s="160">
        <v>11289</v>
      </c>
      <c r="D443" s="160"/>
      <c r="E443" s="160"/>
      <c r="F443" s="160"/>
      <c r="G443" s="160"/>
      <c r="H443" s="160"/>
      <c r="I443" s="160">
        <v>11289</v>
      </c>
    </row>
    <row r="444" spans="1:9" ht="12.75">
      <c r="A444" s="161" t="s">
        <v>4</v>
      </c>
      <c r="B444" s="160"/>
      <c r="C444" s="160">
        <v>11289</v>
      </c>
      <c r="D444" s="160"/>
      <c r="E444" s="160"/>
      <c r="F444" s="160"/>
      <c r="G444" s="160"/>
      <c r="H444" s="160"/>
      <c r="I444" s="160">
        <v>11289</v>
      </c>
    </row>
    <row r="445" spans="1:9" ht="12.75">
      <c r="A445" s="159">
        <v>1085</v>
      </c>
      <c r="B445" s="160"/>
      <c r="C445" s="160">
        <v>6781</v>
      </c>
      <c r="D445" s="160"/>
      <c r="E445" s="160"/>
      <c r="F445" s="160"/>
      <c r="G445" s="160"/>
      <c r="H445" s="160"/>
      <c r="I445" s="160">
        <v>6781</v>
      </c>
    </row>
    <row r="446" spans="1:9" ht="12.75">
      <c r="A446" s="161" t="s">
        <v>4</v>
      </c>
      <c r="B446" s="160"/>
      <c r="C446" s="160">
        <v>6781</v>
      </c>
      <c r="D446" s="160"/>
      <c r="E446" s="160"/>
      <c r="F446" s="160"/>
      <c r="G446" s="160"/>
      <c r="H446" s="160"/>
      <c r="I446" s="160">
        <v>6781</v>
      </c>
    </row>
    <row r="447" spans="1:9" ht="12.75">
      <c r="A447" s="159">
        <v>1107</v>
      </c>
      <c r="B447" s="160"/>
      <c r="C447" s="160">
        <v>7076</v>
      </c>
      <c r="D447" s="160"/>
      <c r="E447" s="160"/>
      <c r="F447" s="160"/>
      <c r="G447" s="160"/>
      <c r="H447" s="160"/>
      <c r="I447" s="160">
        <v>7076</v>
      </c>
    </row>
    <row r="448" spans="1:9" ht="12.75">
      <c r="A448" s="161" t="s">
        <v>4</v>
      </c>
      <c r="B448" s="160"/>
      <c r="C448" s="160">
        <v>7076</v>
      </c>
      <c r="D448" s="160"/>
      <c r="E448" s="160"/>
      <c r="F448" s="160"/>
      <c r="G448" s="160"/>
      <c r="H448" s="160"/>
      <c r="I448" s="160">
        <v>7076</v>
      </c>
    </row>
    <row r="449" spans="1:9" ht="12.75">
      <c r="A449" s="159">
        <v>1609</v>
      </c>
      <c r="B449" s="160"/>
      <c r="C449" s="160"/>
      <c r="D449" s="160">
        <v>8485</v>
      </c>
      <c r="E449" s="160"/>
      <c r="F449" s="160"/>
      <c r="G449" s="160"/>
      <c r="H449" s="160"/>
      <c r="I449" s="160">
        <v>8485</v>
      </c>
    </row>
    <row r="450" spans="1:9" ht="12.75">
      <c r="A450" s="161" t="s">
        <v>4</v>
      </c>
      <c r="B450" s="160"/>
      <c r="C450" s="160"/>
      <c r="D450" s="160">
        <v>8485</v>
      </c>
      <c r="E450" s="160"/>
      <c r="F450" s="160"/>
      <c r="G450" s="160"/>
      <c r="H450" s="160"/>
      <c r="I450" s="160">
        <v>8485</v>
      </c>
    </row>
    <row r="451" spans="1:9" ht="12.75">
      <c r="A451" s="159">
        <v>1643</v>
      </c>
      <c r="B451" s="160"/>
      <c r="C451" s="160"/>
      <c r="D451" s="160">
        <v>8334</v>
      </c>
      <c r="E451" s="160"/>
      <c r="F451" s="160"/>
      <c r="G451" s="160"/>
      <c r="H451" s="160"/>
      <c r="I451" s="160">
        <v>8334</v>
      </c>
    </row>
    <row r="452" spans="1:9" ht="12.75">
      <c r="A452" s="161" t="s">
        <v>4</v>
      </c>
      <c r="B452" s="160"/>
      <c r="C452" s="160"/>
      <c r="D452" s="160">
        <v>8334</v>
      </c>
      <c r="E452" s="160"/>
      <c r="F452" s="160"/>
      <c r="G452" s="160"/>
      <c r="H452" s="160"/>
      <c r="I452" s="160">
        <v>8334</v>
      </c>
    </row>
    <row r="453" spans="1:9" ht="12.75">
      <c r="A453" s="159">
        <v>1652</v>
      </c>
      <c r="B453" s="160"/>
      <c r="C453" s="160"/>
      <c r="D453" s="160">
        <v>7932</v>
      </c>
      <c r="E453" s="160"/>
      <c r="F453" s="160"/>
      <c r="G453" s="160"/>
      <c r="H453" s="160"/>
      <c r="I453" s="160">
        <v>7932</v>
      </c>
    </row>
    <row r="454" spans="1:9" ht="12.75">
      <c r="A454" s="161" t="s">
        <v>4</v>
      </c>
      <c r="B454" s="160"/>
      <c r="C454" s="160"/>
      <c r="D454" s="160">
        <v>7932</v>
      </c>
      <c r="E454" s="160"/>
      <c r="F454" s="160"/>
      <c r="G454" s="160"/>
      <c r="H454" s="160"/>
      <c r="I454" s="160">
        <v>7932</v>
      </c>
    </row>
    <row r="455" spans="1:9" ht="12.75">
      <c r="A455" s="159">
        <v>1653</v>
      </c>
      <c r="B455" s="160"/>
      <c r="C455" s="160"/>
      <c r="D455" s="160">
        <v>6593</v>
      </c>
      <c r="E455" s="160"/>
      <c r="F455" s="160"/>
      <c r="G455" s="160"/>
      <c r="H455" s="160"/>
      <c r="I455" s="160">
        <v>6593</v>
      </c>
    </row>
    <row r="456" spans="1:9" ht="12.75">
      <c r="A456" s="161" t="s">
        <v>4</v>
      </c>
      <c r="B456" s="160"/>
      <c r="C456" s="160"/>
      <c r="D456" s="160">
        <v>6593</v>
      </c>
      <c r="E456" s="160"/>
      <c r="F456" s="160"/>
      <c r="G456" s="160"/>
      <c r="H456" s="160"/>
      <c r="I456" s="160">
        <v>6593</v>
      </c>
    </row>
    <row r="457" spans="1:9" ht="12.75">
      <c r="A457" s="159">
        <v>1654</v>
      </c>
      <c r="B457" s="160"/>
      <c r="C457" s="160"/>
      <c r="D457" s="160">
        <v>7392</v>
      </c>
      <c r="E457" s="160"/>
      <c r="F457" s="160"/>
      <c r="G457" s="160"/>
      <c r="H457" s="160"/>
      <c r="I457" s="160">
        <v>7392</v>
      </c>
    </row>
    <row r="458" spans="1:9" ht="12.75">
      <c r="A458" s="161" t="s">
        <v>4</v>
      </c>
      <c r="B458" s="160"/>
      <c r="C458" s="160"/>
      <c r="D458" s="160">
        <v>7392</v>
      </c>
      <c r="E458" s="160"/>
      <c r="F458" s="160"/>
      <c r="G458" s="160"/>
      <c r="H458" s="160"/>
      <c r="I458" s="160">
        <v>7392</v>
      </c>
    </row>
    <row r="459" spans="1:9" ht="12.75">
      <c r="A459" s="159">
        <v>1661</v>
      </c>
      <c r="B459" s="160"/>
      <c r="C459" s="160"/>
      <c r="D459" s="160">
        <v>7329</v>
      </c>
      <c r="E459" s="160"/>
      <c r="F459" s="160"/>
      <c r="G459" s="160"/>
      <c r="H459" s="160"/>
      <c r="I459" s="160">
        <v>7329</v>
      </c>
    </row>
    <row r="460" spans="1:9" ht="12.75">
      <c r="A460" s="161" t="s">
        <v>4</v>
      </c>
      <c r="B460" s="160"/>
      <c r="C460" s="160"/>
      <c r="D460" s="160">
        <v>7329</v>
      </c>
      <c r="E460" s="160"/>
      <c r="F460" s="160"/>
      <c r="G460" s="160"/>
      <c r="H460" s="160"/>
      <c r="I460" s="160">
        <v>7329</v>
      </c>
    </row>
    <row r="461" spans="1:9" ht="12.75">
      <c r="A461" s="159">
        <v>2028</v>
      </c>
      <c r="B461" s="160"/>
      <c r="C461" s="160"/>
      <c r="D461" s="160">
        <v>8281</v>
      </c>
      <c r="E461" s="160"/>
      <c r="F461" s="160"/>
      <c r="G461" s="160"/>
      <c r="H461" s="160"/>
      <c r="I461" s="160">
        <v>8281</v>
      </c>
    </row>
    <row r="462" spans="1:9" ht="12.75">
      <c r="A462" s="161" t="s">
        <v>4</v>
      </c>
      <c r="B462" s="160"/>
      <c r="C462" s="160"/>
      <c r="D462" s="160">
        <v>8281</v>
      </c>
      <c r="E462" s="160"/>
      <c r="F462" s="160"/>
      <c r="G462" s="160"/>
      <c r="H462" s="160"/>
      <c r="I462" s="160">
        <v>8281</v>
      </c>
    </row>
    <row r="463" spans="1:9" ht="12.75">
      <c r="A463" s="159">
        <v>2104</v>
      </c>
      <c r="B463" s="160"/>
      <c r="C463" s="160"/>
      <c r="D463" s="160">
        <v>7952</v>
      </c>
      <c r="E463" s="160"/>
      <c r="F463" s="160"/>
      <c r="G463" s="160"/>
      <c r="H463" s="160"/>
      <c r="I463" s="160">
        <v>7952</v>
      </c>
    </row>
    <row r="464" spans="1:9" ht="12.75">
      <c r="A464" s="161" t="s">
        <v>4</v>
      </c>
      <c r="B464" s="160"/>
      <c r="C464" s="160"/>
      <c r="D464" s="160">
        <v>7952</v>
      </c>
      <c r="E464" s="160"/>
      <c r="F464" s="160"/>
      <c r="G464" s="160"/>
      <c r="H464" s="160"/>
      <c r="I464" s="160">
        <v>7952</v>
      </c>
    </row>
    <row r="465" spans="1:9" ht="12.75">
      <c r="A465" s="159">
        <v>2261</v>
      </c>
      <c r="B465" s="160"/>
      <c r="C465" s="160"/>
      <c r="D465" s="160">
        <v>8897</v>
      </c>
      <c r="E465" s="160"/>
      <c r="F465" s="160"/>
      <c r="G465" s="160"/>
      <c r="H465" s="160"/>
      <c r="I465" s="160">
        <v>8897</v>
      </c>
    </row>
    <row r="466" spans="1:9" ht="12.75">
      <c r="A466" s="161" t="s">
        <v>4</v>
      </c>
      <c r="B466" s="160"/>
      <c r="C466" s="160"/>
      <c r="D466" s="160">
        <v>8897</v>
      </c>
      <c r="E466" s="160"/>
      <c r="F466" s="160"/>
      <c r="G466" s="160"/>
      <c r="H466" s="160"/>
      <c r="I466" s="160">
        <v>8897</v>
      </c>
    </row>
    <row r="467" spans="1:9" ht="12.75">
      <c r="A467" s="159">
        <v>2301</v>
      </c>
      <c r="B467" s="160"/>
      <c r="C467" s="160">
        <v>8026</v>
      </c>
      <c r="D467" s="160"/>
      <c r="E467" s="160"/>
      <c r="F467" s="160"/>
      <c r="G467" s="160"/>
      <c r="H467" s="160"/>
      <c r="I467" s="160">
        <v>8026</v>
      </c>
    </row>
    <row r="468" spans="1:9" ht="12.75">
      <c r="A468" s="161" t="s">
        <v>4</v>
      </c>
      <c r="B468" s="160"/>
      <c r="C468" s="160">
        <v>8026</v>
      </c>
      <c r="D468" s="160"/>
      <c r="E468" s="160"/>
      <c r="F468" s="160"/>
      <c r="G468" s="160"/>
      <c r="H468" s="160"/>
      <c r="I468" s="160">
        <v>8026</v>
      </c>
    </row>
    <row r="469" spans="1:9" ht="12.75">
      <c r="A469" s="159">
        <v>2302</v>
      </c>
      <c r="B469" s="160"/>
      <c r="C469" s="160">
        <v>6981</v>
      </c>
      <c r="D469" s="160"/>
      <c r="E469" s="160"/>
      <c r="F469" s="160"/>
      <c r="G469" s="160"/>
      <c r="H469" s="160"/>
      <c r="I469" s="160">
        <v>6981</v>
      </c>
    </row>
    <row r="470" spans="1:9" ht="12.75">
      <c r="A470" s="161" t="s">
        <v>4</v>
      </c>
      <c r="B470" s="160"/>
      <c r="C470" s="160">
        <v>6981</v>
      </c>
      <c r="D470" s="160"/>
      <c r="E470" s="160"/>
      <c r="F470" s="160"/>
      <c r="G470" s="160"/>
      <c r="H470" s="160"/>
      <c r="I470" s="160">
        <v>6981</v>
      </c>
    </row>
    <row r="471" spans="1:9" ht="12.75">
      <c r="A471" s="159">
        <v>2319</v>
      </c>
      <c r="B471" s="160"/>
      <c r="C471" s="160"/>
      <c r="D471" s="160">
        <v>7908</v>
      </c>
      <c r="E471" s="160"/>
      <c r="F471" s="160"/>
      <c r="G471" s="160"/>
      <c r="H471" s="160"/>
      <c r="I471" s="160">
        <v>7908</v>
      </c>
    </row>
    <row r="472" spans="1:9" ht="12.75">
      <c r="A472" s="161" t="s">
        <v>4</v>
      </c>
      <c r="B472" s="160"/>
      <c r="C472" s="160"/>
      <c r="D472" s="160">
        <v>7908</v>
      </c>
      <c r="E472" s="160"/>
      <c r="F472" s="160"/>
      <c r="G472" s="160"/>
      <c r="H472" s="160"/>
      <c r="I472" s="160">
        <v>7908</v>
      </c>
    </row>
    <row r="473" spans="1:9" ht="12.75">
      <c r="A473" s="159">
        <v>2362</v>
      </c>
      <c r="B473" s="160"/>
      <c r="C473" s="160"/>
      <c r="D473" s="160">
        <v>7848</v>
      </c>
      <c r="E473" s="160"/>
      <c r="F473" s="160"/>
      <c r="G473" s="160"/>
      <c r="H473" s="160"/>
      <c r="I473" s="160">
        <v>7848</v>
      </c>
    </row>
    <row r="474" spans="1:9" ht="12.75">
      <c r="A474" s="161" t="s">
        <v>4</v>
      </c>
      <c r="B474" s="160"/>
      <c r="C474" s="160"/>
      <c r="D474" s="160">
        <v>7848</v>
      </c>
      <c r="E474" s="160"/>
      <c r="F474" s="160"/>
      <c r="G474" s="160"/>
      <c r="H474" s="160"/>
      <c r="I474" s="160">
        <v>7848</v>
      </c>
    </row>
    <row r="475" spans="1:9" ht="12.75">
      <c r="A475" s="159">
        <v>2388</v>
      </c>
      <c r="B475" s="160"/>
      <c r="C475" s="160">
        <v>8750</v>
      </c>
      <c r="D475" s="160"/>
      <c r="E475" s="160"/>
      <c r="F475" s="160"/>
      <c r="G475" s="160"/>
      <c r="H475" s="160"/>
      <c r="I475" s="160">
        <v>8750</v>
      </c>
    </row>
    <row r="476" spans="1:9" ht="12.75">
      <c r="A476" s="161" t="s">
        <v>4</v>
      </c>
      <c r="B476" s="160"/>
      <c r="C476" s="160">
        <v>8750</v>
      </c>
      <c r="D476" s="160"/>
      <c r="E476" s="160"/>
      <c r="F476" s="160"/>
      <c r="G476" s="160"/>
      <c r="H476" s="160"/>
      <c r="I476" s="160">
        <v>8750</v>
      </c>
    </row>
    <row r="477" spans="1:9" ht="12.75">
      <c r="A477" s="159">
        <v>326</v>
      </c>
      <c r="B477" s="160"/>
      <c r="C477" s="160"/>
      <c r="D477" s="160"/>
      <c r="E477" s="160"/>
      <c r="F477" s="160">
        <v>7845</v>
      </c>
      <c r="G477" s="160"/>
      <c r="H477" s="160"/>
      <c r="I477" s="160">
        <v>7845</v>
      </c>
    </row>
    <row r="478" spans="1:9" ht="12.75">
      <c r="A478" s="161">
        <v>63191</v>
      </c>
      <c r="B478" s="160"/>
      <c r="C478" s="160"/>
      <c r="D478" s="160"/>
      <c r="E478" s="160"/>
      <c r="F478" s="160">
        <v>7845</v>
      </c>
      <c r="G478" s="160"/>
      <c r="H478" s="160"/>
      <c r="I478" s="160">
        <v>7845</v>
      </c>
    </row>
    <row r="479" spans="1:9" ht="12.75">
      <c r="A479" s="159">
        <v>386</v>
      </c>
      <c r="B479" s="160"/>
      <c r="C479" s="160"/>
      <c r="D479" s="160"/>
      <c r="E479" s="160"/>
      <c r="F479" s="160">
        <v>8522</v>
      </c>
      <c r="G479" s="160"/>
      <c r="H479" s="160"/>
      <c r="I479" s="160">
        <v>8522</v>
      </c>
    </row>
    <row r="480" spans="1:9" ht="12.75">
      <c r="A480" s="161">
        <v>65981</v>
      </c>
      <c r="B480" s="160"/>
      <c r="C480" s="160"/>
      <c r="D480" s="160"/>
      <c r="E480" s="160"/>
      <c r="F480" s="160">
        <v>8522</v>
      </c>
      <c r="G480" s="160"/>
      <c r="H480" s="160"/>
      <c r="I480" s="160">
        <v>8522</v>
      </c>
    </row>
    <row r="481" spans="1:9" ht="12.75">
      <c r="A481" s="159">
        <v>403</v>
      </c>
      <c r="B481" s="160"/>
      <c r="C481" s="160"/>
      <c r="D481" s="160"/>
      <c r="E481" s="160"/>
      <c r="F481" s="160">
        <v>7849</v>
      </c>
      <c r="G481" s="160"/>
      <c r="H481" s="160"/>
      <c r="I481" s="160">
        <v>7849</v>
      </c>
    </row>
    <row r="482" spans="1:9" ht="12.75">
      <c r="A482" s="161">
        <v>67702</v>
      </c>
      <c r="B482" s="160"/>
      <c r="C482" s="160"/>
      <c r="D482" s="160"/>
      <c r="E482" s="160"/>
      <c r="F482" s="160">
        <v>7849</v>
      </c>
      <c r="G482" s="160"/>
      <c r="H482" s="160"/>
      <c r="I482" s="160">
        <v>7849</v>
      </c>
    </row>
    <row r="483" spans="1:9" ht="12.75">
      <c r="A483" s="159">
        <v>741</v>
      </c>
      <c r="B483" s="160"/>
      <c r="C483" s="160"/>
      <c r="D483" s="160"/>
      <c r="E483" s="160"/>
      <c r="F483" s="160">
        <v>6598</v>
      </c>
      <c r="G483" s="160"/>
      <c r="H483" s="160"/>
      <c r="I483" s="160">
        <v>6598</v>
      </c>
    </row>
    <row r="484" spans="1:9" ht="12.75">
      <c r="A484" s="161" t="s">
        <v>4</v>
      </c>
      <c r="B484" s="160"/>
      <c r="C484" s="160"/>
      <c r="D484" s="160"/>
      <c r="E484" s="160"/>
      <c r="F484" s="160">
        <v>6598</v>
      </c>
      <c r="G484" s="160"/>
      <c r="H484" s="160"/>
      <c r="I484" s="160">
        <v>6598</v>
      </c>
    </row>
    <row r="485" spans="1:9" ht="12.75">
      <c r="A485" s="159">
        <v>349</v>
      </c>
      <c r="B485" s="160"/>
      <c r="C485" s="160"/>
      <c r="D485" s="160"/>
      <c r="E485" s="160"/>
      <c r="F485" s="160">
        <v>7923</v>
      </c>
      <c r="G485" s="160"/>
      <c r="H485" s="160"/>
      <c r="I485" s="160">
        <v>7923</v>
      </c>
    </row>
    <row r="486" spans="1:9" ht="12.75">
      <c r="A486" s="161">
        <v>64768</v>
      </c>
      <c r="B486" s="160"/>
      <c r="C486" s="160"/>
      <c r="D486" s="160"/>
      <c r="E486" s="160"/>
      <c r="F486" s="160">
        <v>7923</v>
      </c>
      <c r="G486" s="160"/>
      <c r="H486" s="160"/>
      <c r="I486" s="160">
        <v>7923</v>
      </c>
    </row>
    <row r="487" spans="1:9" ht="12.75">
      <c r="A487" s="159">
        <v>377</v>
      </c>
      <c r="B487" s="160"/>
      <c r="C487" s="160"/>
      <c r="D487" s="160"/>
      <c r="E487" s="160"/>
      <c r="F487" s="160">
        <v>7611</v>
      </c>
      <c r="G487" s="160"/>
      <c r="H487" s="160"/>
      <c r="I487" s="160">
        <v>7611</v>
      </c>
    </row>
    <row r="488" spans="1:9" ht="12.75">
      <c r="A488" s="161">
        <v>65973</v>
      </c>
      <c r="B488" s="160"/>
      <c r="C488" s="160"/>
      <c r="D488" s="160"/>
      <c r="E488" s="160"/>
      <c r="F488" s="160">
        <v>7611</v>
      </c>
      <c r="G488" s="160"/>
      <c r="H488" s="160"/>
      <c r="I488" s="160">
        <v>7611</v>
      </c>
    </row>
    <row r="489" spans="1:9" ht="12.75">
      <c r="A489" s="159">
        <v>804</v>
      </c>
      <c r="B489" s="160"/>
      <c r="C489" s="160"/>
      <c r="D489" s="160">
        <v>6325</v>
      </c>
      <c r="E489" s="160"/>
      <c r="F489" s="160"/>
      <c r="G489" s="160"/>
      <c r="H489" s="160"/>
      <c r="I489" s="160">
        <v>6325</v>
      </c>
    </row>
    <row r="490" spans="1:9" ht="12.75">
      <c r="A490" s="161" t="s">
        <v>4</v>
      </c>
      <c r="B490" s="160"/>
      <c r="C490" s="160"/>
      <c r="D490" s="160">
        <v>6325</v>
      </c>
      <c r="E490" s="160"/>
      <c r="F490" s="160"/>
      <c r="G490" s="160"/>
      <c r="H490" s="160"/>
      <c r="I490" s="160">
        <v>6325</v>
      </c>
    </row>
    <row r="491" spans="1:9" ht="12.75">
      <c r="A491" s="159">
        <v>1096</v>
      </c>
      <c r="B491" s="160"/>
      <c r="C491" s="160">
        <v>7271</v>
      </c>
      <c r="D491" s="160"/>
      <c r="E491" s="160"/>
      <c r="F491" s="160"/>
      <c r="G491" s="160"/>
      <c r="H491" s="160"/>
      <c r="I491" s="160">
        <v>7271</v>
      </c>
    </row>
    <row r="492" spans="1:9" ht="12.75">
      <c r="A492" s="161" t="s">
        <v>4</v>
      </c>
      <c r="B492" s="160"/>
      <c r="C492" s="160">
        <v>7271</v>
      </c>
      <c r="D492" s="160"/>
      <c r="E492" s="160"/>
      <c r="F492" s="160"/>
      <c r="G492" s="160"/>
      <c r="H492" s="160"/>
      <c r="I492" s="160">
        <v>7271</v>
      </c>
    </row>
    <row r="493" spans="1:9" ht="12.75">
      <c r="A493" s="158" t="s">
        <v>261</v>
      </c>
      <c r="B493" s="160"/>
      <c r="C493" s="160">
        <v>9073.75</v>
      </c>
      <c r="D493" s="160">
        <v>7025.461538461538</v>
      </c>
      <c r="E493" s="160">
        <v>7081.7692307692305</v>
      </c>
      <c r="F493" s="160">
        <v>6988.7037037037035</v>
      </c>
      <c r="G493" s="160">
        <v>6858.4</v>
      </c>
      <c r="H493" s="160">
        <v>6937.416666666667</v>
      </c>
      <c r="I493" s="160">
        <v>7987.686567164179</v>
      </c>
    </row>
    <row r="494" spans="1:9" ht="12.75">
      <c r="A494" s="159">
        <v>82</v>
      </c>
      <c r="B494" s="160"/>
      <c r="C494" s="160"/>
      <c r="D494" s="160">
        <v>7098</v>
      </c>
      <c r="E494" s="160"/>
      <c r="F494" s="160"/>
      <c r="G494" s="160"/>
      <c r="H494" s="160"/>
      <c r="I494" s="160">
        <v>7098</v>
      </c>
    </row>
    <row r="495" spans="1:9" ht="12.75">
      <c r="A495" s="161" t="s">
        <v>4</v>
      </c>
      <c r="B495" s="160"/>
      <c r="C495" s="160"/>
      <c r="D495" s="160">
        <v>7098</v>
      </c>
      <c r="E495" s="160"/>
      <c r="F495" s="160"/>
      <c r="G495" s="160"/>
      <c r="H495" s="160"/>
      <c r="I495" s="160">
        <v>7098</v>
      </c>
    </row>
    <row r="496" spans="1:9" ht="12.75">
      <c r="A496" s="159">
        <v>125</v>
      </c>
      <c r="B496" s="160"/>
      <c r="C496" s="160">
        <v>9497</v>
      </c>
      <c r="D496" s="160"/>
      <c r="E496" s="160"/>
      <c r="F496" s="160"/>
      <c r="G496" s="160"/>
      <c r="H496" s="160"/>
      <c r="I496" s="160">
        <v>9497</v>
      </c>
    </row>
    <row r="497" spans="1:9" ht="12.75">
      <c r="A497" s="161">
        <v>82314</v>
      </c>
      <c r="B497" s="160"/>
      <c r="C497" s="160">
        <v>9497</v>
      </c>
      <c r="D497" s="160"/>
      <c r="E497" s="160"/>
      <c r="F497" s="160"/>
      <c r="G497" s="160"/>
      <c r="H497" s="160"/>
      <c r="I497" s="160">
        <v>9497</v>
      </c>
    </row>
    <row r="498" spans="1:9" ht="12.75">
      <c r="A498" s="159">
        <v>129</v>
      </c>
      <c r="B498" s="160"/>
      <c r="C498" s="160"/>
      <c r="D498" s="160"/>
      <c r="E498" s="160"/>
      <c r="F498" s="160">
        <v>7163</v>
      </c>
      <c r="G498" s="160"/>
      <c r="H498" s="160"/>
      <c r="I498" s="160">
        <v>7163</v>
      </c>
    </row>
    <row r="499" spans="1:9" ht="12.75">
      <c r="A499" s="161" t="s">
        <v>4</v>
      </c>
      <c r="B499" s="160"/>
      <c r="C499" s="160"/>
      <c r="D499" s="160"/>
      <c r="E499" s="160"/>
      <c r="F499" s="160">
        <v>7163</v>
      </c>
      <c r="G499" s="160"/>
      <c r="H499" s="160"/>
      <c r="I499" s="160">
        <v>7163</v>
      </c>
    </row>
    <row r="500" spans="1:9" ht="12.75">
      <c r="A500" s="159">
        <v>149</v>
      </c>
      <c r="B500" s="160"/>
      <c r="C500" s="160"/>
      <c r="D500" s="160"/>
      <c r="E500" s="160"/>
      <c r="F500" s="160">
        <v>6543</v>
      </c>
      <c r="G500" s="160"/>
      <c r="H500" s="160"/>
      <c r="I500" s="160">
        <v>6543</v>
      </c>
    </row>
    <row r="501" spans="1:9" ht="12.75">
      <c r="A501" s="161" t="s">
        <v>4</v>
      </c>
      <c r="B501" s="160"/>
      <c r="C501" s="160"/>
      <c r="D501" s="160"/>
      <c r="E501" s="160"/>
      <c r="F501" s="160">
        <v>6543</v>
      </c>
      <c r="G501" s="160"/>
      <c r="H501" s="160"/>
      <c r="I501" s="160">
        <v>6543</v>
      </c>
    </row>
    <row r="502" spans="1:9" ht="12.75">
      <c r="A502" s="159">
        <v>164</v>
      </c>
      <c r="B502" s="160"/>
      <c r="C502" s="160">
        <v>9430</v>
      </c>
      <c r="D502" s="160"/>
      <c r="E502" s="160"/>
      <c r="F502" s="160"/>
      <c r="G502" s="160"/>
      <c r="H502" s="160"/>
      <c r="I502" s="160">
        <v>9430</v>
      </c>
    </row>
    <row r="503" spans="1:9" ht="12.75">
      <c r="A503" s="161">
        <v>85761</v>
      </c>
      <c r="B503" s="160"/>
      <c r="C503" s="160">
        <v>9430</v>
      </c>
      <c r="D503" s="160"/>
      <c r="E503" s="160"/>
      <c r="F503" s="160"/>
      <c r="G503" s="160"/>
      <c r="H503" s="160"/>
      <c r="I503" s="160">
        <v>9430</v>
      </c>
    </row>
    <row r="504" spans="1:9" ht="12.75">
      <c r="A504" s="159">
        <v>175</v>
      </c>
      <c r="B504" s="160"/>
      <c r="C504" s="160">
        <v>9301</v>
      </c>
      <c r="D504" s="160"/>
      <c r="E504" s="160"/>
      <c r="F504" s="160"/>
      <c r="G504" s="160"/>
      <c r="H504" s="160"/>
      <c r="I504" s="160">
        <v>9301</v>
      </c>
    </row>
    <row r="505" spans="1:9" ht="12.75">
      <c r="A505" s="161" t="s">
        <v>4</v>
      </c>
      <c r="B505" s="160"/>
      <c r="C505" s="160">
        <v>9301</v>
      </c>
      <c r="D505" s="160"/>
      <c r="E505" s="160"/>
      <c r="F505" s="160"/>
      <c r="G505" s="160"/>
      <c r="H505" s="160"/>
      <c r="I505" s="160">
        <v>9301</v>
      </c>
    </row>
    <row r="506" spans="1:9" ht="12.75">
      <c r="A506" s="159">
        <v>200</v>
      </c>
      <c r="B506" s="160"/>
      <c r="C506" s="160">
        <v>8830</v>
      </c>
      <c r="D506" s="160"/>
      <c r="E506" s="160"/>
      <c r="F506" s="160"/>
      <c r="G506" s="160"/>
      <c r="H506" s="160"/>
      <c r="I506" s="160">
        <v>8830</v>
      </c>
    </row>
    <row r="507" spans="1:9" ht="12.75">
      <c r="A507" s="161" t="s">
        <v>4</v>
      </c>
      <c r="B507" s="160"/>
      <c r="C507" s="160">
        <v>8830</v>
      </c>
      <c r="D507" s="160"/>
      <c r="E507" s="160"/>
      <c r="F507" s="160"/>
      <c r="G507" s="160"/>
      <c r="H507" s="160"/>
      <c r="I507" s="160">
        <v>8830</v>
      </c>
    </row>
    <row r="508" spans="1:9" ht="12.75">
      <c r="A508" s="159">
        <v>210</v>
      </c>
      <c r="B508" s="160"/>
      <c r="C508" s="160"/>
      <c r="D508" s="160"/>
      <c r="E508" s="160"/>
      <c r="F508" s="160">
        <v>7210</v>
      </c>
      <c r="G508" s="160"/>
      <c r="H508" s="160"/>
      <c r="I508" s="160">
        <v>7210</v>
      </c>
    </row>
    <row r="509" spans="1:9" ht="12.75">
      <c r="A509" s="161">
        <v>57303</v>
      </c>
      <c r="B509" s="160"/>
      <c r="C509" s="160"/>
      <c r="D509" s="160"/>
      <c r="E509" s="160"/>
      <c r="F509" s="160">
        <v>7210</v>
      </c>
      <c r="G509" s="160"/>
      <c r="H509" s="160"/>
      <c r="I509" s="160">
        <v>7210</v>
      </c>
    </row>
    <row r="510" spans="1:9" ht="12.75">
      <c r="A510" s="159">
        <v>221</v>
      </c>
      <c r="B510" s="160"/>
      <c r="C510" s="160">
        <v>10013</v>
      </c>
      <c r="D510" s="160"/>
      <c r="E510" s="160"/>
      <c r="F510" s="160"/>
      <c r="G510" s="160"/>
      <c r="H510" s="160"/>
      <c r="I510" s="160">
        <v>10013</v>
      </c>
    </row>
    <row r="511" spans="1:9" ht="12.75">
      <c r="A511" s="161">
        <v>88179</v>
      </c>
      <c r="B511" s="160"/>
      <c r="C511" s="160">
        <v>10013</v>
      </c>
      <c r="D511" s="160"/>
      <c r="E511" s="160"/>
      <c r="F511" s="160"/>
      <c r="G511" s="160"/>
      <c r="H511" s="160"/>
      <c r="I511" s="160">
        <v>10013</v>
      </c>
    </row>
    <row r="512" spans="1:9" ht="12.75">
      <c r="A512" s="159">
        <v>247</v>
      </c>
      <c r="B512" s="160"/>
      <c r="C512" s="160">
        <v>9917</v>
      </c>
      <c r="D512" s="160"/>
      <c r="E512" s="160"/>
      <c r="F512" s="160"/>
      <c r="G512" s="160"/>
      <c r="H512" s="160"/>
      <c r="I512" s="160">
        <v>9917</v>
      </c>
    </row>
    <row r="513" spans="1:9" ht="12.75">
      <c r="A513" s="161">
        <v>89628</v>
      </c>
      <c r="B513" s="160"/>
      <c r="C513" s="160">
        <v>9917</v>
      </c>
      <c r="D513" s="160"/>
      <c r="E513" s="160"/>
      <c r="F513" s="160"/>
      <c r="G513" s="160"/>
      <c r="H513" s="160"/>
      <c r="I513" s="160">
        <v>9917</v>
      </c>
    </row>
    <row r="514" spans="1:9" ht="12.75">
      <c r="A514" s="159">
        <v>255</v>
      </c>
      <c r="B514" s="160"/>
      <c r="C514" s="160"/>
      <c r="D514" s="160"/>
      <c r="E514" s="160"/>
      <c r="F514" s="160">
        <v>7134</v>
      </c>
      <c r="G514" s="160"/>
      <c r="H514" s="160"/>
      <c r="I514" s="160">
        <v>7134</v>
      </c>
    </row>
    <row r="515" spans="1:9" ht="12.75">
      <c r="A515" s="161">
        <v>64191</v>
      </c>
      <c r="B515" s="160"/>
      <c r="C515" s="160"/>
      <c r="D515" s="160"/>
      <c r="E515" s="160"/>
      <c r="F515" s="160">
        <v>7134</v>
      </c>
      <c r="G515" s="160"/>
      <c r="H515" s="160"/>
      <c r="I515" s="160">
        <v>7134</v>
      </c>
    </row>
    <row r="516" spans="1:9" ht="12.75">
      <c r="A516" s="159">
        <v>262</v>
      </c>
      <c r="B516" s="160"/>
      <c r="C516" s="160">
        <v>9776</v>
      </c>
      <c r="D516" s="160"/>
      <c r="E516" s="160"/>
      <c r="F516" s="160"/>
      <c r="G516" s="160"/>
      <c r="H516" s="160"/>
      <c r="I516" s="160">
        <v>9776</v>
      </c>
    </row>
    <row r="517" spans="1:9" ht="12.75">
      <c r="A517" s="161">
        <v>92010</v>
      </c>
      <c r="B517" s="160"/>
      <c r="C517" s="160">
        <v>9776</v>
      </c>
      <c r="D517" s="160"/>
      <c r="E517" s="160"/>
      <c r="F517" s="160"/>
      <c r="G517" s="160"/>
      <c r="H517" s="160"/>
      <c r="I517" s="160">
        <v>9776</v>
      </c>
    </row>
    <row r="518" spans="1:9" ht="12.75">
      <c r="A518" s="159">
        <v>311</v>
      </c>
      <c r="B518" s="160"/>
      <c r="C518" s="160">
        <v>8948</v>
      </c>
      <c r="D518" s="160"/>
      <c r="E518" s="160"/>
      <c r="F518" s="160"/>
      <c r="G518" s="160"/>
      <c r="H518" s="160"/>
      <c r="I518" s="160">
        <v>8948</v>
      </c>
    </row>
    <row r="519" spans="1:9" ht="12.75">
      <c r="A519" s="161" t="s">
        <v>4</v>
      </c>
      <c r="B519" s="160"/>
      <c r="C519" s="160">
        <v>8948</v>
      </c>
      <c r="D519" s="160"/>
      <c r="E519" s="160"/>
      <c r="F519" s="160"/>
      <c r="G519" s="160"/>
      <c r="H519" s="160"/>
      <c r="I519" s="160">
        <v>8948</v>
      </c>
    </row>
    <row r="520" spans="1:9" ht="12.75">
      <c r="A520" s="159">
        <v>345.01</v>
      </c>
      <c r="B520" s="160"/>
      <c r="C520" s="160"/>
      <c r="D520" s="160"/>
      <c r="E520" s="160"/>
      <c r="F520" s="160">
        <v>7989</v>
      </c>
      <c r="G520" s="160"/>
      <c r="H520" s="160"/>
      <c r="I520" s="160">
        <v>7989</v>
      </c>
    </row>
    <row r="521" spans="1:9" ht="12.75">
      <c r="A521" s="161" t="s">
        <v>4</v>
      </c>
      <c r="B521" s="160"/>
      <c r="C521" s="160"/>
      <c r="D521" s="160"/>
      <c r="E521" s="160"/>
      <c r="F521" s="160">
        <v>7989</v>
      </c>
      <c r="G521" s="160"/>
      <c r="H521" s="160"/>
      <c r="I521" s="160">
        <v>7989</v>
      </c>
    </row>
    <row r="522" spans="1:9" ht="12.75">
      <c r="A522" s="159">
        <v>371</v>
      </c>
      <c r="B522" s="160"/>
      <c r="C522" s="160"/>
      <c r="D522" s="160"/>
      <c r="E522" s="160"/>
      <c r="F522" s="160">
        <v>7701</v>
      </c>
      <c r="G522" s="160"/>
      <c r="H522" s="160"/>
      <c r="I522" s="160">
        <v>7701</v>
      </c>
    </row>
    <row r="523" spans="1:9" ht="12.75">
      <c r="A523" s="161">
        <v>55512</v>
      </c>
      <c r="B523" s="160"/>
      <c r="C523" s="160"/>
      <c r="D523" s="160"/>
      <c r="E523" s="160"/>
      <c r="F523" s="160">
        <v>7701</v>
      </c>
      <c r="G523" s="160"/>
      <c r="H523" s="160"/>
      <c r="I523" s="160">
        <v>7701</v>
      </c>
    </row>
    <row r="524" spans="1:9" ht="12.75">
      <c r="A524" s="159">
        <v>437</v>
      </c>
      <c r="B524" s="160"/>
      <c r="C524" s="160"/>
      <c r="D524" s="160"/>
      <c r="E524" s="160"/>
      <c r="F524" s="160">
        <v>7543</v>
      </c>
      <c r="G524" s="160"/>
      <c r="H524" s="160"/>
      <c r="I524" s="160">
        <v>7543</v>
      </c>
    </row>
    <row r="525" spans="1:9" ht="12.75">
      <c r="A525" s="161">
        <v>57754</v>
      </c>
      <c r="B525" s="160"/>
      <c r="C525" s="160"/>
      <c r="D525" s="160"/>
      <c r="E525" s="160"/>
      <c r="F525" s="160">
        <v>7543</v>
      </c>
      <c r="G525" s="160"/>
      <c r="H525" s="160"/>
      <c r="I525" s="160">
        <v>7543</v>
      </c>
    </row>
    <row r="526" spans="1:9" ht="12.75">
      <c r="A526" s="159">
        <v>438</v>
      </c>
      <c r="B526" s="160"/>
      <c r="C526" s="160"/>
      <c r="D526" s="160">
        <v>5210</v>
      </c>
      <c r="E526" s="160"/>
      <c r="F526" s="160"/>
      <c r="G526" s="160"/>
      <c r="H526" s="160"/>
      <c r="I526" s="160">
        <v>5210</v>
      </c>
    </row>
    <row r="527" spans="1:9" ht="12.75">
      <c r="A527" s="161" t="s">
        <v>4</v>
      </c>
      <c r="B527" s="160"/>
      <c r="C527" s="160"/>
      <c r="D527" s="160">
        <v>5210</v>
      </c>
      <c r="E527" s="160"/>
      <c r="F527" s="160"/>
      <c r="G527" s="160"/>
      <c r="H527" s="160"/>
      <c r="I527" s="160">
        <v>5210</v>
      </c>
    </row>
    <row r="528" spans="1:9" ht="12.75">
      <c r="A528" s="159">
        <v>448.01</v>
      </c>
      <c r="B528" s="160"/>
      <c r="C528" s="160">
        <v>11163</v>
      </c>
      <c r="D528" s="160"/>
      <c r="E528" s="160"/>
      <c r="F528" s="160"/>
      <c r="G528" s="160"/>
      <c r="H528" s="160"/>
      <c r="I528" s="160">
        <v>11163</v>
      </c>
    </row>
    <row r="529" spans="1:9" ht="12.75">
      <c r="A529" s="161" t="s">
        <v>4</v>
      </c>
      <c r="B529" s="160"/>
      <c r="C529" s="160">
        <v>11163</v>
      </c>
      <c r="D529" s="160"/>
      <c r="E529" s="160"/>
      <c r="F529" s="160"/>
      <c r="G529" s="160"/>
      <c r="H529" s="160"/>
      <c r="I529" s="160">
        <v>11163</v>
      </c>
    </row>
    <row r="530" spans="1:9" ht="12.75">
      <c r="A530" s="159">
        <v>451</v>
      </c>
      <c r="B530" s="160"/>
      <c r="C530" s="160"/>
      <c r="D530" s="160">
        <v>5709</v>
      </c>
      <c r="E530" s="160"/>
      <c r="F530" s="160"/>
      <c r="G530" s="160"/>
      <c r="H530" s="160"/>
      <c r="I530" s="160">
        <v>5709</v>
      </c>
    </row>
    <row r="531" spans="1:9" ht="12.75">
      <c r="A531" s="161" t="s">
        <v>4</v>
      </c>
      <c r="B531" s="160"/>
      <c r="C531" s="160"/>
      <c r="D531" s="160">
        <v>5709</v>
      </c>
      <c r="E531" s="160"/>
      <c r="F531" s="160"/>
      <c r="G531" s="160"/>
      <c r="H531" s="160"/>
      <c r="I531" s="160">
        <v>5709</v>
      </c>
    </row>
    <row r="532" spans="1:9" ht="12.75">
      <c r="A532" s="159">
        <v>455.01</v>
      </c>
      <c r="B532" s="160"/>
      <c r="C532" s="160"/>
      <c r="D532" s="160"/>
      <c r="E532" s="160"/>
      <c r="F532" s="160">
        <v>6561</v>
      </c>
      <c r="G532" s="160"/>
      <c r="H532" s="160"/>
      <c r="I532" s="160">
        <v>6561</v>
      </c>
    </row>
    <row r="533" spans="1:9" ht="12.75">
      <c r="A533" s="161">
        <v>60444</v>
      </c>
      <c r="B533" s="160"/>
      <c r="C533" s="160"/>
      <c r="D533" s="160"/>
      <c r="E533" s="160"/>
      <c r="F533" s="160">
        <v>6561</v>
      </c>
      <c r="G533" s="160"/>
      <c r="H533" s="160"/>
      <c r="I533" s="160">
        <v>6561</v>
      </c>
    </row>
    <row r="534" spans="1:9" ht="12.75">
      <c r="A534" s="159">
        <v>467</v>
      </c>
      <c r="B534" s="160"/>
      <c r="C534" s="160"/>
      <c r="D534" s="160">
        <v>5502</v>
      </c>
      <c r="E534" s="160"/>
      <c r="F534" s="160"/>
      <c r="G534" s="160"/>
      <c r="H534" s="160"/>
      <c r="I534" s="160">
        <v>5502</v>
      </c>
    </row>
    <row r="535" spans="1:9" ht="12.75">
      <c r="A535" s="161" t="s">
        <v>4</v>
      </c>
      <c r="B535" s="160"/>
      <c r="C535" s="160"/>
      <c r="D535" s="160">
        <v>5502</v>
      </c>
      <c r="E535" s="160"/>
      <c r="F535" s="160"/>
      <c r="G535" s="160"/>
      <c r="H535" s="160"/>
      <c r="I535" s="160">
        <v>5502</v>
      </c>
    </row>
    <row r="536" spans="1:9" ht="12.75">
      <c r="A536" s="159">
        <v>483</v>
      </c>
      <c r="B536" s="160"/>
      <c r="C536" s="160">
        <v>9281</v>
      </c>
      <c r="D536" s="160"/>
      <c r="E536" s="160"/>
      <c r="F536" s="160"/>
      <c r="G536" s="160"/>
      <c r="H536" s="160"/>
      <c r="I536" s="160">
        <v>9281</v>
      </c>
    </row>
    <row r="537" spans="1:9" ht="12.75">
      <c r="A537" s="161" t="s">
        <v>4</v>
      </c>
      <c r="B537" s="160"/>
      <c r="C537" s="160">
        <v>9281</v>
      </c>
      <c r="D537" s="160"/>
      <c r="E537" s="160"/>
      <c r="F537" s="160"/>
      <c r="G537" s="160"/>
      <c r="H537" s="160"/>
      <c r="I537" s="160">
        <v>9281</v>
      </c>
    </row>
    <row r="538" spans="1:9" ht="12.75">
      <c r="A538" s="159">
        <v>490</v>
      </c>
      <c r="B538" s="160"/>
      <c r="C538" s="160">
        <v>9978</v>
      </c>
      <c r="D538" s="160"/>
      <c r="E538" s="160"/>
      <c r="F538" s="160"/>
      <c r="G538" s="160"/>
      <c r="H538" s="160"/>
      <c r="I538" s="160">
        <v>9978</v>
      </c>
    </row>
    <row r="539" spans="1:9" ht="12.75">
      <c r="A539" s="161" t="s">
        <v>4</v>
      </c>
      <c r="B539" s="160"/>
      <c r="C539" s="160">
        <v>9978</v>
      </c>
      <c r="D539" s="160"/>
      <c r="E539" s="160"/>
      <c r="F539" s="160"/>
      <c r="G539" s="160"/>
      <c r="H539" s="160"/>
      <c r="I539" s="160">
        <v>9978</v>
      </c>
    </row>
    <row r="540" spans="1:9" ht="12.75">
      <c r="A540" s="159">
        <v>500.01</v>
      </c>
      <c r="B540" s="160"/>
      <c r="C540" s="160"/>
      <c r="D540" s="160">
        <v>9701</v>
      </c>
      <c r="E540" s="160"/>
      <c r="F540" s="160"/>
      <c r="G540" s="160"/>
      <c r="H540" s="160"/>
      <c r="I540" s="160">
        <v>9701</v>
      </c>
    </row>
    <row r="541" spans="1:9" ht="12.75">
      <c r="A541" s="161" t="s">
        <v>4</v>
      </c>
      <c r="B541" s="160"/>
      <c r="C541" s="160"/>
      <c r="D541" s="160">
        <v>9701</v>
      </c>
      <c r="E541" s="160"/>
      <c r="F541" s="160"/>
      <c r="G541" s="160"/>
      <c r="H541" s="160"/>
      <c r="I541" s="160">
        <v>9701</v>
      </c>
    </row>
    <row r="542" spans="1:9" ht="12.75">
      <c r="A542" s="159">
        <v>505</v>
      </c>
      <c r="B542" s="160"/>
      <c r="C542" s="160">
        <v>8899</v>
      </c>
      <c r="D542" s="160">
        <v>5214</v>
      </c>
      <c r="E542" s="160"/>
      <c r="F542" s="160"/>
      <c r="G542" s="160"/>
      <c r="H542" s="160"/>
      <c r="I542" s="160">
        <v>7056.5</v>
      </c>
    </row>
    <row r="543" spans="1:9" ht="12.75">
      <c r="A543" s="161">
        <v>85405</v>
      </c>
      <c r="B543" s="160"/>
      <c r="C543" s="160">
        <v>8899</v>
      </c>
      <c r="D543" s="160"/>
      <c r="E543" s="160"/>
      <c r="F543" s="160"/>
      <c r="G543" s="160"/>
      <c r="H543" s="160"/>
      <c r="I543" s="160">
        <v>8899</v>
      </c>
    </row>
    <row r="544" spans="1:9" ht="12.75">
      <c r="A544" s="161" t="s">
        <v>4</v>
      </c>
      <c r="B544" s="160"/>
      <c r="C544" s="160"/>
      <c r="D544" s="160">
        <v>5214</v>
      </c>
      <c r="E544" s="160"/>
      <c r="F544" s="160"/>
      <c r="G544" s="160"/>
      <c r="H544" s="160"/>
      <c r="I544" s="160">
        <v>5214</v>
      </c>
    </row>
    <row r="545" spans="1:9" ht="12.75">
      <c r="A545" s="159">
        <v>506</v>
      </c>
      <c r="B545" s="160"/>
      <c r="C545" s="160"/>
      <c r="D545" s="160">
        <v>5664</v>
      </c>
      <c r="E545" s="160"/>
      <c r="F545" s="160"/>
      <c r="G545" s="160"/>
      <c r="H545" s="160"/>
      <c r="I545" s="160">
        <v>5664</v>
      </c>
    </row>
    <row r="546" spans="1:9" ht="12.75">
      <c r="A546" s="161" t="s">
        <v>4</v>
      </c>
      <c r="B546" s="160"/>
      <c r="C546" s="160"/>
      <c r="D546" s="160">
        <v>5664</v>
      </c>
      <c r="E546" s="160"/>
      <c r="F546" s="160"/>
      <c r="G546" s="160"/>
      <c r="H546" s="160"/>
      <c r="I546" s="160">
        <v>5664</v>
      </c>
    </row>
    <row r="547" spans="1:9" ht="12.75">
      <c r="A547" s="159">
        <v>506.01</v>
      </c>
      <c r="B547" s="160"/>
      <c r="C547" s="160"/>
      <c r="D547" s="160"/>
      <c r="E547" s="160"/>
      <c r="F547" s="160">
        <v>7638</v>
      </c>
      <c r="G547" s="160"/>
      <c r="H547" s="160"/>
      <c r="I547" s="160">
        <v>7638</v>
      </c>
    </row>
    <row r="548" spans="1:9" ht="12.75">
      <c r="A548" s="161">
        <v>55839</v>
      </c>
      <c r="B548" s="160"/>
      <c r="C548" s="160"/>
      <c r="D548" s="160"/>
      <c r="E548" s="160"/>
      <c r="F548" s="160">
        <v>7638</v>
      </c>
      <c r="G548" s="160"/>
      <c r="H548" s="160"/>
      <c r="I548" s="160">
        <v>7638</v>
      </c>
    </row>
    <row r="549" spans="1:9" ht="12.75">
      <c r="A549" s="159">
        <v>507</v>
      </c>
      <c r="B549" s="160"/>
      <c r="C549" s="160"/>
      <c r="D549" s="160"/>
      <c r="E549" s="160"/>
      <c r="F549" s="160">
        <v>7985</v>
      </c>
      <c r="G549" s="160"/>
      <c r="H549" s="160"/>
      <c r="I549" s="160">
        <v>7985</v>
      </c>
    </row>
    <row r="550" spans="1:9" ht="12.75">
      <c r="A550" s="161">
        <v>55840</v>
      </c>
      <c r="B550" s="160"/>
      <c r="C550" s="160"/>
      <c r="D550" s="160"/>
      <c r="E550" s="160"/>
      <c r="F550" s="160">
        <v>7985</v>
      </c>
      <c r="G550" s="160"/>
      <c r="H550" s="160"/>
      <c r="I550" s="160">
        <v>7985</v>
      </c>
    </row>
    <row r="551" spans="1:9" ht="12.75">
      <c r="A551" s="159">
        <v>517</v>
      </c>
      <c r="B551" s="160"/>
      <c r="C551" s="160">
        <v>10319</v>
      </c>
      <c r="D551" s="160"/>
      <c r="E551" s="160"/>
      <c r="F551" s="160"/>
      <c r="G551" s="160"/>
      <c r="H551" s="160"/>
      <c r="I551" s="160">
        <v>10319</v>
      </c>
    </row>
    <row r="552" spans="1:9" ht="12.75">
      <c r="A552" s="161" t="s">
        <v>4</v>
      </c>
      <c r="B552" s="160"/>
      <c r="C552" s="160">
        <v>10319</v>
      </c>
      <c r="D552" s="160"/>
      <c r="E552" s="160"/>
      <c r="F552" s="160"/>
      <c r="G552" s="160"/>
      <c r="H552" s="160"/>
      <c r="I552" s="160">
        <v>10319</v>
      </c>
    </row>
    <row r="553" spans="1:9" ht="12.75">
      <c r="A553" s="159">
        <v>540.01</v>
      </c>
      <c r="B553" s="160"/>
      <c r="C553" s="160"/>
      <c r="D553" s="160">
        <v>10383</v>
      </c>
      <c r="E553" s="160"/>
      <c r="F553" s="160"/>
      <c r="G553" s="160"/>
      <c r="H553" s="160"/>
      <c r="I553" s="160">
        <v>10383</v>
      </c>
    </row>
    <row r="554" spans="1:9" ht="12.75">
      <c r="A554" s="161" t="s">
        <v>4</v>
      </c>
      <c r="B554" s="160"/>
      <c r="C554" s="160"/>
      <c r="D554" s="160">
        <v>10383</v>
      </c>
      <c r="E554" s="160"/>
      <c r="F554" s="160"/>
      <c r="G554" s="160"/>
      <c r="H554" s="160"/>
      <c r="I554" s="160">
        <v>10383</v>
      </c>
    </row>
    <row r="555" spans="1:9" ht="12.75">
      <c r="A555" s="159">
        <v>547.01</v>
      </c>
      <c r="B555" s="160"/>
      <c r="C555" s="160"/>
      <c r="D555" s="160"/>
      <c r="E555" s="160"/>
      <c r="F555" s="160">
        <v>7652</v>
      </c>
      <c r="G555" s="160"/>
      <c r="H555" s="160"/>
      <c r="I555" s="160">
        <v>7652</v>
      </c>
    </row>
    <row r="556" spans="1:9" ht="12.75">
      <c r="A556" s="161" t="s">
        <v>4</v>
      </c>
      <c r="B556" s="160"/>
      <c r="C556" s="160"/>
      <c r="D556" s="160"/>
      <c r="E556" s="160"/>
      <c r="F556" s="160">
        <v>7652</v>
      </c>
      <c r="G556" s="160"/>
      <c r="H556" s="160"/>
      <c r="I556" s="160">
        <v>7652</v>
      </c>
    </row>
    <row r="557" spans="1:9" ht="12.75">
      <c r="A557" s="159">
        <v>555</v>
      </c>
      <c r="B557" s="160"/>
      <c r="C557" s="160"/>
      <c r="D557" s="160"/>
      <c r="E557" s="160"/>
      <c r="F557" s="160">
        <v>6649</v>
      </c>
      <c r="G557" s="160"/>
      <c r="H557" s="160"/>
      <c r="I557" s="160">
        <v>6649</v>
      </c>
    </row>
    <row r="558" spans="1:9" ht="12.75">
      <c r="A558" s="161" t="s">
        <v>4</v>
      </c>
      <c r="B558" s="160"/>
      <c r="C558" s="160"/>
      <c r="D558" s="160"/>
      <c r="E558" s="160"/>
      <c r="F558" s="160">
        <v>6649</v>
      </c>
      <c r="G558" s="160"/>
      <c r="H558" s="160"/>
      <c r="I558" s="160">
        <v>6649</v>
      </c>
    </row>
    <row r="559" spans="1:9" ht="12.75">
      <c r="A559" s="159">
        <v>564</v>
      </c>
      <c r="B559" s="160"/>
      <c r="C559" s="160">
        <v>7645</v>
      </c>
      <c r="D559" s="160"/>
      <c r="E559" s="160"/>
      <c r="F559" s="160"/>
      <c r="G559" s="160"/>
      <c r="H559" s="160"/>
      <c r="I559" s="160">
        <v>7645</v>
      </c>
    </row>
    <row r="560" spans="1:9" ht="12.75">
      <c r="A560" s="161" t="s">
        <v>4</v>
      </c>
      <c r="B560" s="160"/>
      <c r="C560" s="160">
        <v>7645</v>
      </c>
      <c r="D560" s="160"/>
      <c r="E560" s="160"/>
      <c r="F560" s="160"/>
      <c r="G560" s="160"/>
      <c r="H560" s="160"/>
      <c r="I560" s="160">
        <v>7645</v>
      </c>
    </row>
    <row r="561" spans="1:9" ht="12.75">
      <c r="A561" s="159">
        <v>568</v>
      </c>
      <c r="B561" s="160"/>
      <c r="C561" s="160">
        <v>8550</v>
      </c>
      <c r="D561" s="160">
        <v>5285</v>
      </c>
      <c r="E561" s="160"/>
      <c r="F561" s="160"/>
      <c r="G561" s="160"/>
      <c r="H561" s="160"/>
      <c r="I561" s="160">
        <v>6917.5</v>
      </c>
    </row>
    <row r="562" spans="1:9" ht="12.75">
      <c r="A562" s="161" t="s">
        <v>4</v>
      </c>
      <c r="B562" s="160"/>
      <c r="C562" s="160">
        <v>8550</v>
      </c>
      <c r="D562" s="160">
        <v>5285</v>
      </c>
      <c r="E562" s="160"/>
      <c r="F562" s="160"/>
      <c r="G562" s="160"/>
      <c r="H562" s="160"/>
      <c r="I562" s="160">
        <v>6917.5</v>
      </c>
    </row>
    <row r="563" spans="1:9" ht="12.75">
      <c r="A563" s="159">
        <v>568.01</v>
      </c>
      <c r="B563" s="160"/>
      <c r="C563" s="160"/>
      <c r="D563" s="160"/>
      <c r="E563" s="160"/>
      <c r="F563" s="160">
        <v>6932</v>
      </c>
      <c r="G563" s="160"/>
      <c r="H563" s="160"/>
      <c r="I563" s="160">
        <v>6932</v>
      </c>
    </row>
    <row r="564" spans="1:9" ht="12.75">
      <c r="A564" s="161" t="s">
        <v>4</v>
      </c>
      <c r="B564" s="160"/>
      <c r="C564" s="160"/>
      <c r="D564" s="160"/>
      <c r="E564" s="160"/>
      <c r="F564" s="160">
        <v>6932</v>
      </c>
      <c r="G564" s="160"/>
      <c r="H564" s="160"/>
      <c r="I564" s="160">
        <v>6932</v>
      </c>
    </row>
    <row r="565" spans="1:9" ht="12.75">
      <c r="A565" s="159">
        <v>572</v>
      </c>
      <c r="B565" s="160"/>
      <c r="C565" s="160"/>
      <c r="D565" s="160"/>
      <c r="E565" s="160"/>
      <c r="F565" s="160">
        <v>7595</v>
      </c>
      <c r="G565" s="160"/>
      <c r="H565" s="160"/>
      <c r="I565" s="160">
        <v>7595</v>
      </c>
    </row>
    <row r="566" spans="1:9" ht="12.75">
      <c r="A566" s="161">
        <v>60092</v>
      </c>
      <c r="B566" s="160"/>
      <c r="C566" s="160"/>
      <c r="D566" s="160"/>
      <c r="E566" s="160"/>
      <c r="F566" s="160">
        <v>7595</v>
      </c>
      <c r="G566" s="160"/>
      <c r="H566" s="160"/>
      <c r="I566" s="160">
        <v>7595</v>
      </c>
    </row>
    <row r="567" spans="1:9" ht="12.75">
      <c r="A567" s="159">
        <v>580.01</v>
      </c>
      <c r="B567" s="160"/>
      <c r="C567" s="160"/>
      <c r="D567" s="160"/>
      <c r="E567" s="160"/>
      <c r="F567" s="160">
        <v>6885</v>
      </c>
      <c r="G567" s="160"/>
      <c r="H567" s="160"/>
      <c r="I567" s="160">
        <v>6885</v>
      </c>
    </row>
    <row r="568" spans="1:9" ht="12.75">
      <c r="A568" s="161">
        <v>60102</v>
      </c>
      <c r="B568" s="160"/>
      <c r="C568" s="160"/>
      <c r="D568" s="160"/>
      <c r="E568" s="160"/>
      <c r="F568" s="160">
        <v>6885</v>
      </c>
      <c r="G568" s="160"/>
      <c r="H568" s="160"/>
      <c r="I568" s="160">
        <v>6885</v>
      </c>
    </row>
    <row r="569" spans="1:9" ht="12.75">
      <c r="A569" s="159">
        <v>586.01</v>
      </c>
      <c r="B569" s="160"/>
      <c r="C569" s="160"/>
      <c r="D569" s="160"/>
      <c r="E569" s="160"/>
      <c r="F569" s="160">
        <v>6249</v>
      </c>
      <c r="G569" s="160"/>
      <c r="H569" s="160"/>
      <c r="I569" s="160">
        <v>6249</v>
      </c>
    </row>
    <row r="570" spans="1:9" ht="12.75">
      <c r="A570" s="161" t="s">
        <v>4</v>
      </c>
      <c r="B570" s="160"/>
      <c r="C570" s="160"/>
      <c r="D570" s="160"/>
      <c r="E570" s="160"/>
      <c r="F570" s="160">
        <v>6249</v>
      </c>
      <c r="G570" s="160"/>
      <c r="H570" s="160"/>
      <c r="I570" s="160">
        <v>6249</v>
      </c>
    </row>
    <row r="571" spans="1:9" ht="12.75">
      <c r="A571" s="159">
        <v>596</v>
      </c>
      <c r="B571" s="160"/>
      <c r="C571" s="160">
        <v>10386</v>
      </c>
      <c r="D571" s="160"/>
      <c r="E571" s="160"/>
      <c r="F571" s="160"/>
      <c r="G571" s="160"/>
      <c r="H571" s="160"/>
      <c r="I571" s="160">
        <v>10386</v>
      </c>
    </row>
    <row r="572" spans="1:9" ht="12.75">
      <c r="A572" s="161" t="s">
        <v>4</v>
      </c>
      <c r="B572" s="160"/>
      <c r="C572" s="160">
        <v>10386</v>
      </c>
      <c r="D572" s="160"/>
      <c r="E572" s="160"/>
      <c r="F572" s="160"/>
      <c r="G572" s="160"/>
      <c r="H572" s="160"/>
      <c r="I572" s="160">
        <v>10386</v>
      </c>
    </row>
    <row r="573" spans="1:9" ht="12.75">
      <c r="A573" s="159">
        <v>631.01</v>
      </c>
      <c r="B573" s="160"/>
      <c r="C573" s="160"/>
      <c r="D573" s="160"/>
      <c r="E573" s="160"/>
      <c r="F573" s="160">
        <v>7528</v>
      </c>
      <c r="G573" s="160"/>
      <c r="H573" s="160"/>
      <c r="I573" s="160">
        <v>7528</v>
      </c>
    </row>
    <row r="574" spans="1:9" ht="12.75">
      <c r="A574" s="161">
        <v>65169</v>
      </c>
      <c r="B574" s="160"/>
      <c r="C574" s="160"/>
      <c r="D574" s="160"/>
      <c r="E574" s="160"/>
      <c r="F574" s="160">
        <v>7528</v>
      </c>
      <c r="G574" s="160"/>
      <c r="H574" s="160"/>
      <c r="I574" s="160">
        <v>7528</v>
      </c>
    </row>
    <row r="575" spans="1:9" ht="12.75">
      <c r="A575" s="159">
        <v>632.01</v>
      </c>
      <c r="B575" s="160"/>
      <c r="C575" s="160"/>
      <c r="D575" s="160"/>
      <c r="E575" s="160"/>
      <c r="F575" s="160">
        <v>8288</v>
      </c>
      <c r="G575" s="160"/>
      <c r="H575" s="160"/>
      <c r="I575" s="160">
        <v>8288</v>
      </c>
    </row>
    <row r="576" spans="1:9" ht="12.75">
      <c r="A576" s="161">
        <v>65170</v>
      </c>
      <c r="B576" s="160"/>
      <c r="C576" s="160"/>
      <c r="D576" s="160"/>
      <c r="E576" s="160"/>
      <c r="F576" s="160">
        <v>8288</v>
      </c>
      <c r="G576" s="160"/>
      <c r="H576" s="160"/>
      <c r="I576" s="160">
        <v>8288</v>
      </c>
    </row>
    <row r="577" spans="1:9" ht="12.75">
      <c r="A577" s="159">
        <v>651</v>
      </c>
      <c r="B577" s="160"/>
      <c r="C577" s="160"/>
      <c r="D577" s="160"/>
      <c r="E577" s="160"/>
      <c r="F577" s="160">
        <v>7454</v>
      </c>
      <c r="G577" s="160"/>
      <c r="H577" s="160"/>
      <c r="I577" s="160">
        <v>7454</v>
      </c>
    </row>
    <row r="578" spans="1:9" ht="12.75">
      <c r="A578" s="161" t="s">
        <v>4</v>
      </c>
      <c r="B578" s="160"/>
      <c r="C578" s="160"/>
      <c r="D578" s="160"/>
      <c r="E578" s="160"/>
      <c r="F578" s="160">
        <v>7454</v>
      </c>
      <c r="G578" s="160"/>
      <c r="H578" s="160"/>
      <c r="I578" s="160">
        <v>7454</v>
      </c>
    </row>
    <row r="579" spans="1:9" ht="12.75">
      <c r="A579" s="159">
        <v>654.01</v>
      </c>
      <c r="B579" s="160"/>
      <c r="C579" s="160"/>
      <c r="D579" s="160"/>
      <c r="E579" s="160"/>
      <c r="F579" s="160">
        <v>6822</v>
      </c>
      <c r="G579" s="160"/>
      <c r="H579" s="160"/>
      <c r="I579" s="160">
        <v>6822</v>
      </c>
    </row>
    <row r="580" spans="1:9" ht="12.75">
      <c r="A580" s="161" t="s">
        <v>4</v>
      </c>
      <c r="B580" s="160"/>
      <c r="C580" s="160"/>
      <c r="D580" s="160"/>
      <c r="E580" s="160"/>
      <c r="F580" s="160">
        <v>6822</v>
      </c>
      <c r="G580" s="160"/>
      <c r="H580" s="160"/>
      <c r="I580" s="160">
        <v>6822</v>
      </c>
    </row>
    <row r="581" spans="1:9" ht="12.75">
      <c r="A581" s="159">
        <v>664</v>
      </c>
      <c r="B581" s="160"/>
      <c r="C581" s="160"/>
      <c r="D581" s="160"/>
      <c r="E581" s="160"/>
      <c r="F581" s="160">
        <v>5534</v>
      </c>
      <c r="G581" s="160"/>
      <c r="H581" s="160"/>
      <c r="I581" s="160">
        <v>5534</v>
      </c>
    </row>
    <row r="582" spans="1:9" ht="12.75">
      <c r="A582" s="161" t="s">
        <v>4</v>
      </c>
      <c r="B582" s="160"/>
      <c r="C582" s="160"/>
      <c r="D582" s="160"/>
      <c r="E582" s="160"/>
      <c r="F582" s="160">
        <v>5534</v>
      </c>
      <c r="G582" s="160"/>
      <c r="H582" s="160"/>
      <c r="I582" s="160">
        <v>5534</v>
      </c>
    </row>
    <row r="583" spans="1:9" ht="12.75">
      <c r="A583" s="159">
        <v>665</v>
      </c>
      <c r="B583" s="160"/>
      <c r="C583" s="160"/>
      <c r="D583" s="160"/>
      <c r="E583" s="160"/>
      <c r="F583" s="160">
        <v>6421</v>
      </c>
      <c r="G583" s="160"/>
      <c r="H583" s="160"/>
      <c r="I583" s="160">
        <v>6421</v>
      </c>
    </row>
    <row r="584" spans="1:9" ht="12.75">
      <c r="A584" s="161" t="s">
        <v>4</v>
      </c>
      <c r="B584" s="160"/>
      <c r="C584" s="160"/>
      <c r="D584" s="160"/>
      <c r="E584" s="160"/>
      <c r="F584" s="160">
        <v>6421</v>
      </c>
      <c r="G584" s="160"/>
      <c r="H584" s="160"/>
      <c r="I584" s="160">
        <v>6421</v>
      </c>
    </row>
    <row r="585" spans="1:9" ht="12.75">
      <c r="A585" s="159">
        <v>715</v>
      </c>
      <c r="B585" s="160"/>
      <c r="C585" s="160">
        <v>10529</v>
      </c>
      <c r="D585" s="160"/>
      <c r="E585" s="160"/>
      <c r="F585" s="160"/>
      <c r="G585" s="160"/>
      <c r="H585" s="160"/>
      <c r="I585" s="160">
        <v>10529</v>
      </c>
    </row>
    <row r="586" spans="1:9" ht="12.75">
      <c r="A586" s="161">
        <v>81411</v>
      </c>
      <c r="B586" s="160"/>
      <c r="C586" s="160">
        <v>10529</v>
      </c>
      <c r="D586" s="160"/>
      <c r="E586" s="160"/>
      <c r="F586" s="160"/>
      <c r="G586" s="160"/>
      <c r="H586" s="160"/>
      <c r="I586" s="160">
        <v>10529</v>
      </c>
    </row>
    <row r="587" spans="1:9" ht="12.75">
      <c r="A587" s="159">
        <v>831</v>
      </c>
      <c r="B587" s="160"/>
      <c r="C587" s="160"/>
      <c r="D587" s="160">
        <v>8447</v>
      </c>
      <c r="E587" s="160"/>
      <c r="F587" s="160"/>
      <c r="G587" s="160"/>
      <c r="H587" s="160"/>
      <c r="I587" s="160">
        <v>8447</v>
      </c>
    </row>
    <row r="588" spans="1:9" ht="12.75">
      <c r="A588" s="161" t="s">
        <v>4</v>
      </c>
      <c r="B588" s="160"/>
      <c r="C588" s="160"/>
      <c r="D588" s="160">
        <v>8447</v>
      </c>
      <c r="E588" s="160"/>
      <c r="F588" s="160"/>
      <c r="G588" s="160"/>
      <c r="H588" s="160"/>
      <c r="I588" s="160">
        <v>8447</v>
      </c>
    </row>
    <row r="589" spans="1:9" ht="12.75">
      <c r="A589" s="159">
        <v>902</v>
      </c>
      <c r="B589" s="160"/>
      <c r="C589" s="160"/>
      <c r="D589" s="160">
        <v>8816</v>
      </c>
      <c r="E589" s="160"/>
      <c r="F589" s="160"/>
      <c r="G589" s="160"/>
      <c r="H589" s="160"/>
      <c r="I589" s="160">
        <v>8816</v>
      </c>
    </row>
    <row r="590" spans="1:9" ht="12.75">
      <c r="A590" s="161" t="s">
        <v>4</v>
      </c>
      <c r="B590" s="160"/>
      <c r="C590" s="160"/>
      <c r="D590" s="160">
        <v>8816</v>
      </c>
      <c r="E590" s="160"/>
      <c r="F590" s="160"/>
      <c r="G590" s="160"/>
      <c r="H590" s="160"/>
      <c r="I590" s="160">
        <v>8816</v>
      </c>
    </row>
    <row r="591" spans="1:9" ht="12.75">
      <c r="A591" s="159">
        <v>1004</v>
      </c>
      <c r="B591" s="160"/>
      <c r="C591" s="160">
        <v>10715</v>
      </c>
      <c r="D591" s="160"/>
      <c r="E591" s="160"/>
      <c r="F591" s="160"/>
      <c r="G591" s="160"/>
      <c r="H591" s="160"/>
      <c r="I591" s="160">
        <v>10715</v>
      </c>
    </row>
    <row r="592" spans="1:9" ht="12.75">
      <c r="A592" s="161">
        <v>83872</v>
      </c>
      <c r="B592" s="160"/>
      <c r="C592" s="160">
        <v>10715</v>
      </c>
      <c r="D592" s="160"/>
      <c r="E592" s="160"/>
      <c r="F592" s="160"/>
      <c r="G592" s="160"/>
      <c r="H592" s="160"/>
      <c r="I592" s="160">
        <v>10715</v>
      </c>
    </row>
    <row r="593" spans="1:9" ht="12.75">
      <c r="A593" s="159">
        <v>1016</v>
      </c>
      <c r="B593" s="160"/>
      <c r="C593" s="160">
        <v>10068</v>
      </c>
      <c r="D593" s="160"/>
      <c r="E593" s="160"/>
      <c r="F593" s="160"/>
      <c r="G593" s="160"/>
      <c r="H593" s="160"/>
      <c r="I593" s="160">
        <v>10068</v>
      </c>
    </row>
    <row r="594" spans="1:9" ht="12.75">
      <c r="A594" s="161">
        <v>79961</v>
      </c>
      <c r="B594" s="160"/>
      <c r="C594" s="160">
        <v>10068</v>
      </c>
      <c r="D594" s="160"/>
      <c r="E594" s="160"/>
      <c r="F594" s="160"/>
      <c r="G594" s="160"/>
      <c r="H594" s="160"/>
      <c r="I594" s="160">
        <v>10068</v>
      </c>
    </row>
    <row r="595" spans="1:9" ht="12.75">
      <c r="A595" s="159">
        <v>1108</v>
      </c>
      <c r="B595" s="160"/>
      <c r="C595" s="160">
        <v>8573</v>
      </c>
      <c r="D595" s="160"/>
      <c r="E595" s="160"/>
      <c r="F595" s="160"/>
      <c r="G595" s="160"/>
      <c r="H595" s="160"/>
      <c r="I595" s="160">
        <v>8573</v>
      </c>
    </row>
    <row r="596" spans="1:9" ht="12.75">
      <c r="A596" s="161">
        <v>84608</v>
      </c>
      <c r="B596" s="160"/>
      <c r="C596" s="160">
        <v>8573</v>
      </c>
      <c r="D596" s="160"/>
      <c r="E596" s="160"/>
      <c r="F596" s="160"/>
      <c r="G596" s="160"/>
      <c r="H596" s="160"/>
      <c r="I596" s="160">
        <v>8573</v>
      </c>
    </row>
    <row r="597" spans="1:9" ht="12.75">
      <c r="A597" s="159">
        <v>1112</v>
      </c>
      <c r="B597" s="160"/>
      <c r="C597" s="160">
        <v>9952</v>
      </c>
      <c r="D597" s="160"/>
      <c r="E597" s="160"/>
      <c r="F597" s="160"/>
      <c r="G597" s="160"/>
      <c r="H597" s="160"/>
      <c r="I597" s="160">
        <v>9952</v>
      </c>
    </row>
    <row r="598" spans="1:9" ht="12.75">
      <c r="A598" s="161">
        <v>84612</v>
      </c>
      <c r="B598" s="160"/>
      <c r="C598" s="160">
        <v>9952</v>
      </c>
      <c r="D598" s="160"/>
      <c r="E598" s="160"/>
      <c r="F598" s="160"/>
      <c r="G598" s="160"/>
      <c r="H598" s="160"/>
      <c r="I598" s="160">
        <v>9952</v>
      </c>
    </row>
    <row r="599" spans="1:9" ht="12.75">
      <c r="A599" s="159">
        <v>1142</v>
      </c>
      <c r="B599" s="160"/>
      <c r="C599" s="160"/>
      <c r="D599" s="160"/>
      <c r="E599" s="160"/>
      <c r="F599" s="160">
        <v>4466</v>
      </c>
      <c r="G599" s="160"/>
      <c r="H599" s="160"/>
      <c r="I599" s="160">
        <v>4466</v>
      </c>
    </row>
    <row r="600" spans="1:9" ht="12.75">
      <c r="A600" s="161" t="s">
        <v>4</v>
      </c>
      <c r="B600" s="160"/>
      <c r="C600" s="160"/>
      <c r="D600" s="160"/>
      <c r="E600" s="160"/>
      <c r="F600" s="160">
        <v>4466</v>
      </c>
      <c r="G600" s="160"/>
      <c r="H600" s="160"/>
      <c r="I600" s="160">
        <v>4466</v>
      </c>
    </row>
    <row r="601" spans="1:9" ht="12.75">
      <c r="A601" s="159">
        <v>1143</v>
      </c>
      <c r="B601" s="160"/>
      <c r="C601" s="160">
        <v>9884</v>
      </c>
      <c r="D601" s="160"/>
      <c r="E601" s="160"/>
      <c r="F601" s="160"/>
      <c r="G601" s="160"/>
      <c r="H601" s="160"/>
      <c r="I601" s="160">
        <v>9884</v>
      </c>
    </row>
    <row r="602" spans="1:9" ht="12.75">
      <c r="A602" s="161">
        <v>86813</v>
      </c>
      <c r="B602" s="160"/>
      <c r="C602" s="160">
        <v>9884</v>
      </c>
      <c r="D602" s="160"/>
      <c r="E602" s="160"/>
      <c r="F602" s="160"/>
      <c r="G602" s="160"/>
      <c r="H602" s="160"/>
      <c r="I602" s="160">
        <v>9884</v>
      </c>
    </row>
    <row r="603" spans="1:9" ht="12.75">
      <c r="A603" s="159">
        <v>1157</v>
      </c>
      <c r="B603" s="160"/>
      <c r="C603" s="160">
        <v>9311</v>
      </c>
      <c r="D603" s="160"/>
      <c r="E603" s="160"/>
      <c r="F603" s="160"/>
      <c r="G603" s="160"/>
      <c r="H603" s="160"/>
      <c r="I603" s="160">
        <v>9311</v>
      </c>
    </row>
    <row r="604" spans="1:9" ht="12.75">
      <c r="A604" s="161">
        <v>87908</v>
      </c>
      <c r="B604" s="160"/>
      <c r="C604" s="160">
        <v>9311</v>
      </c>
      <c r="D604" s="160"/>
      <c r="E604" s="160"/>
      <c r="F604" s="160"/>
      <c r="G604" s="160"/>
      <c r="H604" s="160"/>
      <c r="I604" s="160">
        <v>9311</v>
      </c>
    </row>
    <row r="605" spans="1:9" ht="12.75">
      <c r="A605" s="159">
        <v>1162</v>
      </c>
      <c r="B605" s="160"/>
      <c r="C605" s="160">
        <v>10401</v>
      </c>
      <c r="D605" s="160"/>
      <c r="E605" s="160"/>
      <c r="F605" s="160"/>
      <c r="G605" s="160"/>
      <c r="H605" s="160"/>
      <c r="I605" s="160">
        <v>10401</v>
      </c>
    </row>
    <row r="606" spans="1:9" ht="12.75">
      <c r="A606" s="161">
        <v>88193</v>
      </c>
      <c r="B606" s="160"/>
      <c r="C606" s="160">
        <v>10401</v>
      </c>
      <c r="D606" s="160"/>
      <c r="E606" s="160"/>
      <c r="F606" s="160"/>
      <c r="G606" s="160"/>
      <c r="H606" s="160"/>
      <c r="I606" s="160">
        <v>10401</v>
      </c>
    </row>
    <row r="607" spans="1:9" ht="12.75">
      <c r="A607" s="159">
        <v>1199</v>
      </c>
      <c r="B607" s="160"/>
      <c r="C607" s="160">
        <v>10757</v>
      </c>
      <c r="D607" s="160"/>
      <c r="E607" s="160"/>
      <c r="F607" s="160"/>
      <c r="G607" s="160"/>
      <c r="H607" s="160"/>
      <c r="I607" s="160">
        <v>10757</v>
      </c>
    </row>
    <row r="608" spans="1:9" ht="12.75">
      <c r="A608" s="161">
        <v>91247</v>
      </c>
      <c r="B608" s="160"/>
      <c r="C608" s="160">
        <v>10757</v>
      </c>
      <c r="D608" s="160"/>
      <c r="E608" s="160"/>
      <c r="F608" s="160"/>
      <c r="G608" s="160"/>
      <c r="H608" s="160"/>
      <c r="I608" s="160">
        <v>10757</v>
      </c>
    </row>
    <row r="609" spans="1:9" ht="12.75">
      <c r="A609" s="159">
        <v>1492</v>
      </c>
      <c r="B609" s="160"/>
      <c r="C609" s="160">
        <v>9854</v>
      </c>
      <c r="D609" s="160"/>
      <c r="E609" s="160"/>
      <c r="F609" s="160"/>
      <c r="G609" s="160"/>
      <c r="H609" s="160"/>
      <c r="I609" s="160">
        <v>9854</v>
      </c>
    </row>
    <row r="610" spans="1:9" ht="12.75">
      <c r="A610" s="161">
        <v>85522</v>
      </c>
      <c r="B610" s="160"/>
      <c r="C610" s="160">
        <v>9854</v>
      </c>
      <c r="D610" s="160"/>
      <c r="E610" s="160"/>
      <c r="F610" s="160"/>
      <c r="G610" s="160"/>
      <c r="H610" s="160"/>
      <c r="I610" s="160">
        <v>9854</v>
      </c>
    </row>
    <row r="611" spans="1:9" ht="12.75">
      <c r="A611" s="159">
        <v>2901</v>
      </c>
      <c r="B611" s="160"/>
      <c r="C611" s="160">
        <v>8522</v>
      </c>
      <c r="D611" s="160"/>
      <c r="E611" s="160"/>
      <c r="F611" s="160"/>
      <c r="G611" s="160"/>
      <c r="H611" s="160"/>
      <c r="I611" s="160">
        <v>8522</v>
      </c>
    </row>
    <row r="612" spans="1:9" ht="12.75">
      <c r="A612" s="161" t="s">
        <v>4</v>
      </c>
      <c r="B612" s="160"/>
      <c r="C612" s="160">
        <v>8522</v>
      </c>
      <c r="D612" s="160"/>
      <c r="E612" s="160"/>
      <c r="F612" s="160"/>
      <c r="G612" s="160"/>
      <c r="H612" s="160"/>
      <c r="I612" s="160">
        <v>8522</v>
      </c>
    </row>
    <row r="613" spans="1:9" ht="12.75">
      <c r="A613" s="159">
        <v>2913</v>
      </c>
      <c r="B613" s="160"/>
      <c r="C613" s="160">
        <v>8380</v>
      </c>
      <c r="D613" s="160"/>
      <c r="E613" s="160"/>
      <c r="F613" s="160"/>
      <c r="G613" s="160"/>
      <c r="H613" s="160"/>
      <c r="I613" s="160">
        <v>8380</v>
      </c>
    </row>
    <row r="614" spans="1:9" ht="12.75">
      <c r="A614" s="161" t="s">
        <v>4</v>
      </c>
      <c r="B614" s="160"/>
      <c r="C614" s="160">
        <v>8380</v>
      </c>
      <c r="D614" s="160"/>
      <c r="E614" s="160"/>
      <c r="F614" s="160"/>
      <c r="G614" s="160"/>
      <c r="H614" s="160"/>
      <c r="I614" s="160">
        <v>8380</v>
      </c>
    </row>
    <row r="615" spans="1:9" ht="12.75">
      <c r="A615" s="159">
        <v>3137</v>
      </c>
      <c r="B615" s="160"/>
      <c r="C615" s="160">
        <v>8085</v>
      </c>
      <c r="D615" s="160"/>
      <c r="E615" s="160"/>
      <c r="F615" s="160"/>
      <c r="G615" s="160"/>
      <c r="H615" s="160"/>
      <c r="I615" s="160">
        <v>8085</v>
      </c>
    </row>
    <row r="616" spans="1:9" ht="12.75">
      <c r="A616" s="161" t="s">
        <v>4</v>
      </c>
      <c r="B616" s="160"/>
      <c r="C616" s="160">
        <v>8085</v>
      </c>
      <c r="D616" s="160"/>
      <c r="E616" s="160"/>
      <c r="F616" s="160"/>
      <c r="G616" s="160"/>
      <c r="H616" s="160"/>
      <c r="I616" s="160">
        <v>8085</v>
      </c>
    </row>
    <row r="617" spans="1:9" ht="12.75">
      <c r="A617" s="159">
        <v>3138</v>
      </c>
      <c r="B617" s="160"/>
      <c r="C617" s="160">
        <v>8481</v>
      </c>
      <c r="D617" s="160"/>
      <c r="E617" s="160"/>
      <c r="F617" s="160"/>
      <c r="G617" s="160"/>
      <c r="H617" s="160"/>
      <c r="I617" s="160">
        <v>8481</v>
      </c>
    </row>
    <row r="618" spans="1:9" ht="12.75">
      <c r="A618" s="161" t="s">
        <v>4</v>
      </c>
      <c r="B618" s="160"/>
      <c r="C618" s="160">
        <v>8481</v>
      </c>
      <c r="D618" s="160"/>
      <c r="E618" s="160"/>
      <c r="F618" s="160"/>
      <c r="G618" s="160"/>
      <c r="H618" s="160"/>
      <c r="I618" s="160">
        <v>8481</v>
      </c>
    </row>
    <row r="619" spans="1:9" ht="12.75">
      <c r="A619" s="159">
        <v>3145</v>
      </c>
      <c r="B619" s="160"/>
      <c r="C619" s="160">
        <v>8306</v>
      </c>
      <c r="D619" s="160"/>
      <c r="E619" s="160"/>
      <c r="F619" s="160"/>
      <c r="G619" s="160"/>
      <c r="H619" s="160"/>
      <c r="I619" s="160">
        <v>8306</v>
      </c>
    </row>
    <row r="620" spans="1:9" ht="12.75">
      <c r="A620" s="161" t="s">
        <v>4</v>
      </c>
      <c r="B620" s="160"/>
      <c r="C620" s="160">
        <v>8306</v>
      </c>
      <c r="D620" s="160"/>
      <c r="E620" s="160"/>
      <c r="F620" s="160"/>
      <c r="G620" s="160"/>
      <c r="H620" s="160"/>
      <c r="I620" s="160">
        <v>8306</v>
      </c>
    </row>
    <row r="621" spans="1:9" ht="12.75">
      <c r="A621" s="159">
        <v>3158</v>
      </c>
      <c r="B621" s="160"/>
      <c r="C621" s="160">
        <v>7212</v>
      </c>
      <c r="D621" s="160"/>
      <c r="E621" s="160"/>
      <c r="F621" s="160"/>
      <c r="G621" s="160"/>
      <c r="H621" s="160"/>
      <c r="I621" s="160">
        <v>7212</v>
      </c>
    </row>
    <row r="622" spans="1:9" ht="12.75">
      <c r="A622" s="161" t="s">
        <v>4</v>
      </c>
      <c r="B622" s="160"/>
      <c r="C622" s="160">
        <v>7212</v>
      </c>
      <c r="D622" s="160"/>
      <c r="E622" s="160"/>
      <c r="F622" s="160"/>
      <c r="G622" s="160"/>
      <c r="H622" s="160"/>
      <c r="I622" s="160">
        <v>7212</v>
      </c>
    </row>
    <row r="623" spans="1:9" ht="12.75">
      <c r="A623" s="159">
        <v>3206</v>
      </c>
      <c r="B623" s="160"/>
      <c r="C623" s="160">
        <v>8687</v>
      </c>
      <c r="D623" s="160"/>
      <c r="E623" s="160"/>
      <c r="F623" s="160"/>
      <c r="G623" s="160"/>
      <c r="H623" s="160"/>
      <c r="I623" s="160">
        <v>8687</v>
      </c>
    </row>
    <row r="624" spans="1:9" ht="12.75">
      <c r="A624" s="161" t="s">
        <v>4</v>
      </c>
      <c r="B624" s="160"/>
      <c r="C624" s="160">
        <v>8687</v>
      </c>
      <c r="D624" s="160"/>
      <c r="E624" s="160"/>
      <c r="F624" s="160"/>
      <c r="G624" s="160"/>
      <c r="H624" s="160"/>
      <c r="I624" s="160">
        <v>8687</v>
      </c>
    </row>
    <row r="625" spans="1:9" ht="12.75">
      <c r="A625" s="159">
        <v>3258</v>
      </c>
      <c r="B625" s="160"/>
      <c r="C625" s="160">
        <v>6978</v>
      </c>
      <c r="D625" s="160"/>
      <c r="E625" s="160"/>
      <c r="F625" s="160"/>
      <c r="G625" s="160"/>
      <c r="H625" s="160"/>
      <c r="I625" s="160">
        <v>6978</v>
      </c>
    </row>
    <row r="626" spans="1:9" ht="12.75">
      <c r="A626" s="161" t="s">
        <v>4</v>
      </c>
      <c r="B626" s="160"/>
      <c r="C626" s="160">
        <v>6978</v>
      </c>
      <c r="D626" s="160"/>
      <c r="E626" s="160"/>
      <c r="F626" s="160"/>
      <c r="G626" s="160"/>
      <c r="H626" s="160"/>
      <c r="I626" s="160">
        <v>6978</v>
      </c>
    </row>
    <row r="627" spans="1:9" ht="12.75">
      <c r="A627" s="159">
        <v>3281</v>
      </c>
      <c r="B627" s="160"/>
      <c r="C627" s="160">
        <v>7346</v>
      </c>
      <c r="D627" s="160"/>
      <c r="E627" s="160"/>
      <c r="F627" s="160"/>
      <c r="G627" s="160"/>
      <c r="H627" s="160"/>
      <c r="I627" s="160">
        <v>7346</v>
      </c>
    </row>
    <row r="628" spans="1:9" ht="12.75">
      <c r="A628" s="161" t="s">
        <v>4</v>
      </c>
      <c r="B628" s="160"/>
      <c r="C628" s="160">
        <v>7346</v>
      </c>
      <c r="D628" s="160"/>
      <c r="E628" s="160"/>
      <c r="F628" s="160"/>
      <c r="G628" s="160"/>
      <c r="H628" s="160"/>
      <c r="I628" s="160">
        <v>7346</v>
      </c>
    </row>
    <row r="629" spans="1:9" ht="12.75">
      <c r="A629" s="159">
        <v>3282</v>
      </c>
      <c r="B629" s="160"/>
      <c r="C629" s="160">
        <v>7173</v>
      </c>
      <c r="D629" s="160"/>
      <c r="E629" s="160"/>
      <c r="F629" s="160"/>
      <c r="G629" s="160"/>
      <c r="H629" s="160"/>
      <c r="I629" s="160">
        <v>7173</v>
      </c>
    </row>
    <row r="630" spans="1:9" ht="12.75">
      <c r="A630" s="161" t="s">
        <v>4</v>
      </c>
      <c r="B630" s="160"/>
      <c r="C630" s="160">
        <v>7173</v>
      </c>
      <c r="D630" s="160"/>
      <c r="E630" s="160"/>
      <c r="F630" s="160"/>
      <c r="G630" s="160"/>
      <c r="H630" s="160"/>
      <c r="I630" s="160">
        <v>7173</v>
      </c>
    </row>
    <row r="631" spans="1:9" ht="12.75">
      <c r="A631" s="159">
        <v>3295</v>
      </c>
      <c r="B631" s="160"/>
      <c r="C631" s="160">
        <v>6873</v>
      </c>
      <c r="D631" s="160"/>
      <c r="E631" s="160"/>
      <c r="F631" s="160"/>
      <c r="G631" s="160"/>
      <c r="H631" s="160"/>
      <c r="I631" s="160">
        <v>6873</v>
      </c>
    </row>
    <row r="632" spans="1:9" ht="12.75">
      <c r="A632" s="161" t="s">
        <v>4</v>
      </c>
      <c r="B632" s="160"/>
      <c r="C632" s="160">
        <v>6873</v>
      </c>
      <c r="D632" s="160"/>
      <c r="E632" s="160"/>
      <c r="F632" s="160"/>
      <c r="G632" s="160"/>
      <c r="H632" s="160"/>
      <c r="I632" s="160">
        <v>6873</v>
      </c>
    </row>
    <row r="633" spans="1:9" ht="12.75">
      <c r="A633" s="159">
        <v>3306</v>
      </c>
      <c r="B633" s="160"/>
      <c r="C633" s="160">
        <v>7718</v>
      </c>
      <c r="D633" s="160"/>
      <c r="E633" s="160"/>
      <c r="F633" s="160"/>
      <c r="G633" s="160"/>
      <c r="H633" s="160"/>
      <c r="I633" s="160">
        <v>7718</v>
      </c>
    </row>
    <row r="634" spans="1:9" ht="12.75">
      <c r="A634" s="161" t="s">
        <v>4</v>
      </c>
      <c r="B634" s="160"/>
      <c r="C634" s="160">
        <v>7718</v>
      </c>
      <c r="D634" s="160"/>
      <c r="E634" s="160"/>
      <c r="F634" s="160"/>
      <c r="G634" s="160"/>
      <c r="H634" s="160"/>
      <c r="I634" s="160">
        <v>7718</v>
      </c>
    </row>
    <row r="635" spans="1:9" ht="12.75">
      <c r="A635" s="159">
        <v>3355</v>
      </c>
      <c r="B635" s="160"/>
      <c r="C635" s="160">
        <v>8125</v>
      </c>
      <c r="D635" s="160"/>
      <c r="E635" s="160"/>
      <c r="F635" s="160"/>
      <c r="G635" s="160"/>
      <c r="H635" s="160"/>
      <c r="I635" s="160">
        <v>8125</v>
      </c>
    </row>
    <row r="636" spans="1:9" ht="12.75">
      <c r="A636" s="161" t="s">
        <v>4</v>
      </c>
      <c r="B636" s="160"/>
      <c r="C636" s="160">
        <v>8125</v>
      </c>
      <c r="D636" s="160"/>
      <c r="E636" s="160"/>
      <c r="F636" s="160"/>
      <c r="G636" s="160"/>
      <c r="H636" s="160"/>
      <c r="I636" s="160">
        <v>8125</v>
      </c>
    </row>
    <row r="637" spans="1:9" ht="12.75">
      <c r="A637" s="159">
        <v>3366</v>
      </c>
      <c r="B637" s="160"/>
      <c r="C637" s="160">
        <v>7437</v>
      </c>
      <c r="D637" s="160"/>
      <c r="E637" s="160"/>
      <c r="F637" s="160"/>
      <c r="G637" s="160"/>
      <c r="H637" s="160"/>
      <c r="I637" s="160">
        <v>7437</v>
      </c>
    </row>
    <row r="638" spans="1:9" ht="12.75">
      <c r="A638" s="161" t="s">
        <v>4</v>
      </c>
      <c r="B638" s="160"/>
      <c r="C638" s="160">
        <v>7437</v>
      </c>
      <c r="D638" s="160"/>
      <c r="E638" s="160"/>
      <c r="F638" s="160"/>
      <c r="G638" s="160"/>
      <c r="H638" s="160"/>
      <c r="I638" s="160">
        <v>7437</v>
      </c>
    </row>
    <row r="639" spans="1:9" ht="12.75">
      <c r="A639" s="159">
        <v>3368</v>
      </c>
      <c r="B639" s="160"/>
      <c r="C639" s="160">
        <v>7022</v>
      </c>
      <c r="D639" s="160"/>
      <c r="E639" s="160"/>
      <c r="F639" s="160"/>
      <c r="G639" s="160"/>
      <c r="H639" s="160"/>
      <c r="I639" s="160">
        <v>7022</v>
      </c>
    </row>
    <row r="640" spans="1:9" ht="12.75">
      <c r="A640" s="161" t="s">
        <v>4</v>
      </c>
      <c r="B640" s="160"/>
      <c r="C640" s="160">
        <v>7022</v>
      </c>
      <c r="D640" s="160"/>
      <c r="E640" s="160"/>
      <c r="F640" s="160"/>
      <c r="G640" s="160"/>
      <c r="H640" s="160"/>
      <c r="I640" s="160">
        <v>7022</v>
      </c>
    </row>
    <row r="641" spans="1:9" ht="12.75">
      <c r="A641" s="159">
        <v>3384</v>
      </c>
      <c r="B641" s="160"/>
      <c r="C641" s="160">
        <v>7098</v>
      </c>
      <c r="D641" s="160"/>
      <c r="E641" s="160"/>
      <c r="F641" s="160"/>
      <c r="G641" s="160"/>
      <c r="H641" s="160"/>
      <c r="I641" s="160">
        <v>7098</v>
      </c>
    </row>
    <row r="642" spans="1:9" ht="12.75">
      <c r="A642" s="161" t="s">
        <v>4</v>
      </c>
      <c r="B642" s="160"/>
      <c r="C642" s="160">
        <v>7098</v>
      </c>
      <c r="D642" s="160"/>
      <c r="E642" s="160"/>
      <c r="F642" s="160"/>
      <c r="G642" s="160"/>
      <c r="H642" s="160"/>
      <c r="I642" s="160">
        <v>7098</v>
      </c>
    </row>
    <row r="643" spans="1:9" ht="12.75">
      <c r="A643" s="159">
        <v>3387</v>
      </c>
      <c r="B643" s="160"/>
      <c r="C643" s="160">
        <v>8542</v>
      </c>
      <c r="D643" s="160"/>
      <c r="E643" s="160"/>
      <c r="F643" s="160"/>
      <c r="G643" s="160"/>
      <c r="H643" s="160"/>
      <c r="I643" s="160">
        <v>8542</v>
      </c>
    </row>
    <row r="644" spans="1:9" ht="12.75">
      <c r="A644" s="161" t="s">
        <v>4</v>
      </c>
      <c r="B644" s="160"/>
      <c r="C644" s="160">
        <v>8542</v>
      </c>
      <c r="D644" s="160"/>
      <c r="E644" s="160"/>
      <c r="F644" s="160"/>
      <c r="G644" s="160"/>
      <c r="H644" s="160"/>
      <c r="I644" s="160">
        <v>8542</v>
      </c>
    </row>
    <row r="645" spans="1:9" ht="12.75">
      <c r="A645" s="159">
        <v>3389</v>
      </c>
      <c r="B645" s="160"/>
      <c r="C645" s="160">
        <v>7383</v>
      </c>
      <c r="D645" s="160"/>
      <c r="E645" s="160"/>
      <c r="F645" s="160"/>
      <c r="G645" s="160"/>
      <c r="H645" s="160"/>
      <c r="I645" s="160">
        <v>7383</v>
      </c>
    </row>
    <row r="646" spans="1:9" ht="12.75">
      <c r="A646" s="161" t="s">
        <v>4</v>
      </c>
      <c r="B646" s="160"/>
      <c r="C646" s="160">
        <v>7383</v>
      </c>
      <c r="D646" s="160"/>
      <c r="E646" s="160"/>
      <c r="F646" s="160"/>
      <c r="G646" s="160"/>
      <c r="H646" s="160"/>
      <c r="I646" s="160">
        <v>7383</v>
      </c>
    </row>
    <row r="647" spans="1:9" ht="12.75">
      <c r="A647" s="159">
        <v>3411</v>
      </c>
      <c r="B647" s="160"/>
      <c r="C647" s="160">
        <v>7707</v>
      </c>
      <c r="D647" s="160"/>
      <c r="E647" s="160"/>
      <c r="F647" s="160"/>
      <c r="G647" s="160"/>
      <c r="H647" s="160"/>
      <c r="I647" s="160">
        <v>7707</v>
      </c>
    </row>
    <row r="648" spans="1:9" ht="12.75">
      <c r="A648" s="161" t="s">
        <v>4</v>
      </c>
      <c r="B648" s="160"/>
      <c r="C648" s="160">
        <v>7707</v>
      </c>
      <c r="D648" s="160"/>
      <c r="E648" s="160"/>
      <c r="F648" s="160"/>
      <c r="G648" s="160"/>
      <c r="H648" s="160"/>
      <c r="I648" s="160">
        <v>7707</v>
      </c>
    </row>
    <row r="649" spans="1:9" ht="12.75">
      <c r="A649" s="159">
        <v>3467</v>
      </c>
      <c r="B649" s="160"/>
      <c r="C649" s="160">
        <v>7995</v>
      </c>
      <c r="D649" s="160"/>
      <c r="E649" s="160"/>
      <c r="F649" s="160"/>
      <c r="G649" s="160"/>
      <c r="H649" s="160"/>
      <c r="I649" s="160">
        <v>7995</v>
      </c>
    </row>
    <row r="650" spans="1:9" ht="12.75">
      <c r="A650" s="161" t="s">
        <v>4</v>
      </c>
      <c r="B650" s="160"/>
      <c r="C650" s="160">
        <v>7995</v>
      </c>
      <c r="D650" s="160"/>
      <c r="E650" s="160"/>
      <c r="F650" s="160"/>
      <c r="G650" s="160"/>
      <c r="H650" s="160"/>
      <c r="I650" s="160">
        <v>7995</v>
      </c>
    </row>
    <row r="651" spans="1:9" ht="12.75">
      <c r="A651" s="159">
        <v>3473</v>
      </c>
      <c r="B651" s="160"/>
      <c r="C651" s="160">
        <v>7356</v>
      </c>
      <c r="D651" s="160"/>
      <c r="E651" s="160"/>
      <c r="F651" s="160"/>
      <c r="G651" s="160"/>
      <c r="H651" s="160"/>
      <c r="I651" s="160">
        <v>7356</v>
      </c>
    </row>
    <row r="652" spans="1:9" ht="12.75">
      <c r="A652" s="161" t="s">
        <v>4</v>
      </c>
      <c r="B652" s="160"/>
      <c r="C652" s="160">
        <v>7356</v>
      </c>
      <c r="D652" s="160"/>
      <c r="E652" s="160"/>
      <c r="F652" s="160"/>
      <c r="G652" s="160"/>
      <c r="H652" s="160"/>
      <c r="I652" s="160">
        <v>7356</v>
      </c>
    </row>
    <row r="653" spans="1:9" ht="12.75">
      <c r="A653" s="159">
        <v>6813</v>
      </c>
      <c r="B653" s="160"/>
      <c r="C653" s="160"/>
      <c r="D653" s="160"/>
      <c r="E653" s="160"/>
      <c r="F653" s="160"/>
      <c r="G653" s="160"/>
      <c r="H653" s="160">
        <v>7296</v>
      </c>
      <c r="I653" s="160">
        <v>7296</v>
      </c>
    </row>
    <row r="654" spans="1:9" ht="12.75">
      <c r="A654" s="161">
        <v>3199</v>
      </c>
      <c r="B654" s="160"/>
      <c r="C654" s="160"/>
      <c r="D654" s="160"/>
      <c r="E654" s="160"/>
      <c r="F654" s="160"/>
      <c r="G654" s="160"/>
      <c r="H654" s="160">
        <v>7296</v>
      </c>
      <c r="I654" s="160">
        <v>7296</v>
      </c>
    </row>
    <row r="655" spans="1:9" ht="12.75">
      <c r="A655" s="159">
        <v>7050</v>
      </c>
      <c r="B655" s="160"/>
      <c r="C655" s="160"/>
      <c r="D655" s="160"/>
      <c r="E655" s="160">
        <v>7131</v>
      </c>
      <c r="F655" s="160"/>
      <c r="G655" s="160"/>
      <c r="H655" s="160"/>
      <c r="I655" s="160">
        <v>7131</v>
      </c>
    </row>
    <row r="656" spans="1:9" ht="12.75">
      <c r="A656" s="161">
        <v>3336</v>
      </c>
      <c r="B656" s="160"/>
      <c r="C656" s="160"/>
      <c r="D656" s="160"/>
      <c r="E656" s="160">
        <v>7131</v>
      </c>
      <c r="F656" s="160"/>
      <c r="G656" s="160"/>
      <c r="H656" s="160"/>
      <c r="I656" s="160">
        <v>7131</v>
      </c>
    </row>
    <row r="657" spans="1:9" ht="12.75">
      <c r="A657" s="159">
        <v>7098</v>
      </c>
      <c r="B657" s="160"/>
      <c r="C657" s="160"/>
      <c r="D657" s="160"/>
      <c r="E657" s="160">
        <v>7444</v>
      </c>
      <c r="F657" s="160"/>
      <c r="G657" s="160"/>
      <c r="H657" s="160"/>
      <c r="I657" s="160">
        <v>7444</v>
      </c>
    </row>
    <row r="658" spans="1:9" ht="12.75">
      <c r="A658" s="161">
        <v>3349</v>
      </c>
      <c r="B658" s="160"/>
      <c r="C658" s="160"/>
      <c r="D658" s="160"/>
      <c r="E658" s="160">
        <v>7444</v>
      </c>
      <c r="F658" s="160"/>
      <c r="G658" s="160"/>
      <c r="H658" s="160"/>
      <c r="I658" s="160">
        <v>7444</v>
      </c>
    </row>
    <row r="659" spans="1:9" ht="12.75">
      <c r="A659" s="159">
        <v>7268</v>
      </c>
      <c r="B659" s="160"/>
      <c r="C659" s="160"/>
      <c r="D659" s="160"/>
      <c r="E659" s="160">
        <v>8014</v>
      </c>
      <c r="F659" s="160"/>
      <c r="G659" s="160"/>
      <c r="H659" s="160"/>
      <c r="I659" s="160">
        <v>8014</v>
      </c>
    </row>
    <row r="660" spans="1:9" ht="12.75">
      <c r="A660" s="161">
        <v>3480</v>
      </c>
      <c r="B660" s="160"/>
      <c r="C660" s="160"/>
      <c r="D660" s="160"/>
      <c r="E660" s="160">
        <v>8014</v>
      </c>
      <c r="F660" s="160"/>
      <c r="G660" s="160"/>
      <c r="H660" s="160"/>
      <c r="I660" s="160">
        <v>8014</v>
      </c>
    </row>
    <row r="661" spans="1:9" ht="12.75">
      <c r="A661" s="159">
        <v>7324</v>
      </c>
      <c r="B661" s="160"/>
      <c r="C661" s="160"/>
      <c r="D661" s="160"/>
      <c r="E661" s="160"/>
      <c r="F661" s="160"/>
      <c r="G661" s="160"/>
      <c r="H661" s="160">
        <v>6583</v>
      </c>
      <c r="I661" s="160">
        <v>6583</v>
      </c>
    </row>
    <row r="662" spans="1:9" ht="12.75">
      <c r="A662" s="161">
        <v>3544</v>
      </c>
      <c r="B662" s="160"/>
      <c r="C662" s="160"/>
      <c r="D662" s="160"/>
      <c r="E662" s="160"/>
      <c r="F662" s="160"/>
      <c r="G662" s="160"/>
      <c r="H662" s="160">
        <v>6583</v>
      </c>
      <c r="I662" s="160">
        <v>6583</v>
      </c>
    </row>
    <row r="663" spans="1:9" ht="12.75">
      <c r="A663" s="159">
        <v>7345</v>
      </c>
      <c r="B663" s="160"/>
      <c r="C663" s="160"/>
      <c r="D663" s="160"/>
      <c r="E663" s="160">
        <v>6734</v>
      </c>
      <c r="F663" s="160"/>
      <c r="G663" s="160"/>
      <c r="H663" s="160"/>
      <c r="I663" s="160">
        <v>6734</v>
      </c>
    </row>
    <row r="664" spans="1:9" ht="12.75">
      <c r="A664" s="161" t="s">
        <v>4</v>
      </c>
      <c r="B664" s="160"/>
      <c r="C664" s="160"/>
      <c r="D664" s="160"/>
      <c r="E664" s="160">
        <v>6734</v>
      </c>
      <c r="F664" s="160"/>
      <c r="G664" s="160"/>
      <c r="H664" s="160"/>
      <c r="I664" s="160">
        <v>6734</v>
      </c>
    </row>
    <row r="665" spans="1:9" ht="12.75">
      <c r="A665" s="159">
        <v>7358</v>
      </c>
      <c r="B665" s="160"/>
      <c r="C665" s="160"/>
      <c r="D665" s="160"/>
      <c r="E665" s="160"/>
      <c r="F665" s="160"/>
      <c r="G665" s="160">
        <v>7294</v>
      </c>
      <c r="H665" s="160"/>
      <c r="I665" s="160">
        <v>7294</v>
      </c>
    </row>
    <row r="666" spans="1:9" ht="12.75">
      <c r="A666" s="161" t="s">
        <v>4</v>
      </c>
      <c r="B666" s="160"/>
      <c r="C666" s="160"/>
      <c r="D666" s="160"/>
      <c r="E666" s="160"/>
      <c r="F666" s="160"/>
      <c r="G666" s="160">
        <v>7294</v>
      </c>
      <c r="H666" s="160"/>
      <c r="I666" s="160">
        <v>7294</v>
      </c>
    </row>
    <row r="667" spans="1:9" ht="12.75">
      <c r="A667" s="159">
        <v>7362</v>
      </c>
      <c r="B667" s="160"/>
      <c r="C667" s="160"/>
      <c r="D667" s="160"/>
      <c r="E667" s="160"/>
      <c r="F667" s="160"/>
      <c r="G667" s="160">
        <v>6717</v>
      </c>
      <c r="H667" s="160"/>
      <c r="I667" s="160">
        <v>6717</v>
      </c>
    </row>
    <row r="668" spans="1:9" ht="12.75">
      <c r="A668" s="161">
        <v>3611</v>
      </c>
      <c r="B668" s="160"/>
      <c r="C668" s="160"/>
      <c r="D668" s="160"/>
      <c r="E668" s="160"/>
      <c r="F668" s="160"/>
      <c r="G668" s="160">
        <v>6717</v>
      </c>
      <c r="H668" s="160"/>
      <c r="I668" s="160">
        <v>6717</v>
      </c>
    </row>
    <row r="669" spans="1:9" ht="12.75">
      <c r="A669" s="159">
        <v>7425.01</v>
      </c>
      <c r="B669" s="160"/>
      <c r="C669" s="160"/>
      <c r="D669" s="160"/>
      <c r="E669" s="160">
        <v>6590</v>
      </c>
      <c r="F669" s="160"/>
      <c r="G669" s="160"/>
      <c r="H669" s="160"/>
      <c r="I669" s="160">
        <v>6590</v>
      </c>
    </row>
    <row r="670" spans="1:9" ht="12.75">
      <c r="A670" s="161">
        <v>3636</v>
      </c>
      <c r="B670" s="160"/>
      <c r="C670" s="160"/>
      <c r="D670" s="160"/>
      <c r="E670" s="160">
        <v>6590</v>
      </c>
      <c r="F670" s="160"/>
      <c r="G670" s="160"/>
      <c r="H670" s="160"/>
      <c r="I670" s="160">
        <v>6590</v>
      </c>
    </row>
    <row r="671" spans="1:9" ht="12.75">
      <c r="A671" s="159">
        <v>7541</v>
      </c>
      <c r="B671" s="160"/>
      <c r="C671" s="160"/>
      <c r="D671" s="160"/>
      <c r="E671" s="160">
        <v>6996</v>
      </c>
      <c r="F671" s="160"/>
      <c r="G671" s="160"/>
      <c r="H671" s="160"/>
      <c r="I671" s="160">
        <v>6996</v>
      </c>
    </row>
    <row r="672" spans="1:9" ht="12.75">
      <c r="A672" s="161">
        <v>4530</v>
      </c>
      <c r="B672" s="160"/>
      <c r="C672" s="160"/>
      <c r="D672" s="160"/>
      <c r="E672" s="160">
        <v>6996</v>
      </c>
      <c r="F672" s="160"/>
      <c r="G672" s="160"/>
      <c r="H672" s="160"/>
      <c r="I672" s="160">
        <v>6996</v>
      </c>
    </row>
    <row r="673" spans="1:9" ht="12.75">
      <c r="A673" s="159">
        <v>7650</v>
      </c>
      <c r="B673" s="160"/>
      <c r="C673" s="160"/>
      <c r="D673" s="160"/>
      <c r="E673" s="160">
        <v>7625</v>
      </c>
      <c r="F673" s="160"/>
      <c r="G673" s="160"/>
      <c r="H673" s="160"/>
      <c r="I673" s="160">
        <v>7625</v>
      </c>
    </row>
    <row r="674" spans="1:9" ht="12.75">
      <c r="A674" s="161" t="s">
        <v>4</v>
      </c>
      <c r="B674" s="160"/>
      <c r="C674" s="160"/>
      <c r="D674" s="160"/>
      <c r="E674" s="160">
        <v>7625</v>
      </c>
      <c r="F674" s="160"/>
      <c r="G674" s="160"/>
      <c r="H674" s="160"/>
      <c r="I674" s="160">
        <v>7625</v>
      </c>
    </row>
    <row r="675" spans="1:9" ht="12.75">
      <c r="A675" s="159">
        <v>7684</v>
      </c>
      <c r="B675" s="160"/>
      <c r="C675" s="160"/>
      <c r="D675" s="160"/>
      <c r="E675" s="160"/>
      <c r="F675" s="160"/>
      <c r="G675" s="160"/>
      <c r="H675" s="160">
        <v>7764</v>
      </c>
      <c r="I675" s="160">
        <v>7764</v>
      </c>
    </row>
    <row r="676" spans="1:9" ht="12.75">
      <c r="A676" s="161">
        <v>4763</v>
      </c>
      <c r="B676" s="160"/>
      <c r="C676" s="160"/>
      <c r="D676" s="160"/>
      <c r="E676" s="160"/>
      <c r="F676" s="160"/>
      <c r="G676" s="160"/>
      <c r="H676" s="160">
        <v>7764</v>
      </c>
      <c r="I676" s="160">
        <v>7764</v>
      </c>
    </row>
    <row r="677" spans="1:9" ht="12.75">
      <c r="A677" s="159">
        <v>7728</v>
      </c>
      <c r="B677" s="160"/>
      <c r="C677" s="160"/>
      <c r="D677" s="160"/>
      <c r="E677" s="160"/>
      <c r="F677" s="160"/>
      <c r="G677" s="160"/>
      <c r="H677" s="160">
        <v>7091</v>
      </c>
      <c r="I677" s="160">
        <v>7091</v>
      </c>
    </row>
    <row r="678" spans="1:9" ht="12.75">
      <c r="A678" s="161">
        <v>4774</v>
      </c>
      <c r="B678" s="160"/>
      <c r="C678" s="160"/>
      <c r="D678" s="160"/>
      <c r="E678" s="160"/>
      <c r="F678" s="160"/>
      <c r="G678" s="160"/>
      <c r="H678" s="160">
        <v>7091</v>
      </c>
      <c r="I678" s="160">
        <v>7091</v>
      </c>
    </row>
    <row r="679" spans="1:9" ht="12.75">
      <c r="A679" s="159">
        <v>7746</v>
      </c>
      <c r="B679" s="160"/>
      <c r="C679" s="160"/>
      <c r="D679" s="160"/>
      <c r="E679" s="160">
        <v>7101</v>
      </c>
      <c r="F679" s="160"/>
      <c r="G679" s="160"/>
      <c r="H679" s="160"/>
      <c r="I679" s="160">
        <v>7101</v>
      </c>
    </row>
    <row r="680" spans="1:9" ht="12.75">
      <c r="A680" s="161">
        <v>4837</v>
      </c>
      <c r="B680" s="160"/>
      <c r="C680" s="160"/>
      <c r="D680" s="160"/>
      <c r="E680" s="160">
        <v>7101</v>
      </c>
      <c r="F680" s="160"/>
      <c r="G680" s="160"/>
      <c r="H680" s="160"/>
      <c r="I680" s="160">
        <v>7101</v>
      </c>
    </row>
    <row r="681" spans="1:9" ht="12.75">
      <c r="A681" s="159">
        <v>8382</v>
      </c>
      <c r="B681" s="160"/>
      <c r="C681" s="160"/>
      <c r="D681" s="160"/>
      <c r="E681" s="160"/>
      <c r="F681" s="160"/>
      <c r="G681" s="160"/>
      <c r="H681" s="160">
        <v>7343</v>
      </c>
      <c r="I681" s="160">
        <v>7343</v>
      </c>
    </row>
    <row r="682" spans="1:9" ht="12.75">
      <c r="A682" s="161">
        <v>5745</v>
      </c>
      <c r="B682" s="160"/>
      <c r="C682" s="160"/>
      <c r="D682" s="160"/>
      <c r="E682" s="160"/>
      <c r="F682" s="160"/>
      <c r="G682" s="160"/>
      <c r="H682" s="160">
        <v>7343</v>
      </c>
      <c r="I682" s="160">
        <v>7343</v>
      </c>
    </row>
    <row r="683" spans="1:9" ht="12.75">
      <c r="A683" s="159">
        <v>8480</v>
      </c>
      <c r="B683" s="160"/>
      <c r="C683" s="160"/>
      <c r="D683" s="160"/>
      <c r="E683" s="160"/>
      <c r="F683" s="160"/>
      <c r="G683" s="160"/>
      <c r="H683" s="160">
        <v>7230</v>
      </c>
      <c r="I683" s="160">
        <v>7230</v>
      </c>
    </row>
    <row r="684" spans="1:9" ht="12.75">
      <c r="A684" s="161">
        <v>7031</v>
      </c>
      <c r="B684" s="160"/>
      <c r="C684" s="160"/>
      <c r="D684" s="160"/>
      <c r="E684" s="160"/>
      <c r="F684" s="160"/>
      <c r="G684" s="160"/>
      <c r="H684" s="160">
        <v>7230</v>
      </c>
      <c r="I684" s="160">
        <v>7230</v>
      </c>
    </row>
    <row r="685" spans="1:9" ht="12.75">
      <c r="A685" s="159">
        <v>8643</v>
      </c>
      <c r="B685" s="160"/>
      <c r="C685" s="160"/>
      <c r="D685" s="160"/>
      <c r="E685" s="160"/>
      <c r="F685" s="160"/>
      <c r="G685" s="160">
        <v>6145</v>
      </c>
      <c r="H685" s="160"/>
      <c r="I685" s="160">
        <v>6145</v>
      </c>
    </row>
    <row r="686" spans="1:9" ht="12.75">
      <c r="A686" s="161" t="s">
        <v>4</v>
      </c>
      <c r="B686" s="160"/>
      <c r="C686" s="160"/>
      <c r="D686" s="160"/>
      <c r="E686" s="160"/>
      <c r="F686" s="160"/>
      <c r="G686" s="160">
        <v>6145</v>
      </c>
      <c r="H686" s="160"/>
      <c r="I686" s="160">
        <v>6145</v>
      </c>
    </row>
    <row r="687" spans="1:9" ht="12.75">
      <c r="A687" s="159">
        <v>8812</v>
      </c>
      <c r="B687" s="160"/>
      <c r="C687" s="160"/>
      <c r="D687" s="160"/>
      <c r="E687" s="160"/>
      <c r="F687" s="160"/>
      <c r="G687" s="160">
        <v>6799</v>
      </c>
      <c r="H687" s="160"/>
      <c r="I687" s="160">
        <v>6799</v>
      </c>
    </row>
    <row r="688" spans="1:9" ht="12.75">
      <c r="A688" s="161" t="s">
        <v>4</v>
      </c>
      <c r="B688" s="160"/>
      <c r="C688" s="160"/>
      <c r="D688" s="160"/>
      <c r="E688" s="160"/>
      <c r="F688" s="160"/>
      <c r="G688" s="160">
        <v>6799</v>
      </c>
      <c r="H688" s="160"/>
      <c r="I688" s="160">
        <v>6799</v>
      </c>
    </row>
    <row r="689" spans="1:9" ht="12.75">
      <c r="A689" s="159">
        <v>8854</v>
      </c>
      <c r="B689" s="160"/>
      <c r="C689" s="160"/>
      <c r="D689" s="160"/>
      <c r="E689" s="160">
        <v>7804</v>
      </c>
      <c r="F689" s="160"/>
      <c r="G689" s="160"/>
      <c r="H689" s="160"/>
      <c r="I689" s="160">
        <v>7804</v>
      </c>
    </row>
    <row r="690" spans="1:9" ht="12.75">
      <c r="A690" s="161">
        <v>6444</v>
      </c>
      <c r="B690" s="160"/>
      <c r="C690" s="160"/>
      <c r="D690" s="160"/>
      <c r="E690" s="160">
        <v>7804</v>
      </c>
      <c r="F690" s="160"/>
      <c r="G690" s="160"/>
      <c r="H690" s="160"/>
      <c r="I690" s="160">
        <v>7804</v>
      </c>
    </row>
    <row r="691" spans="1:9" ht="12.75">
      <c r="A691" s="159">
        <v>8858</v>
      </c>
      <c r="B691" s="160"/>
      <c r="C691" s="160"/>
      <c r="D691" s="160"/>
      <c r="E691" s="160"/>
      <c r="F691" s="160"/>
      <c r="G691" s="160"/>
      <c r="H691" s="160">
        <v>7200</v>
      </c>
      <c r="I691" s="160">
        <v>7200</v>
      </c>
    </row>
    <row r="692" spans="1:9" ht="12.75">
      <c r="A692" s="161">
        <v>6413</v>
      </c>
      <c r="B692" s="160"/>
      <c r="C692" s="160"/>
      <c r="D692" s="160"/>
      <c r="E692" s="160"/>
      <c r="F692" s="160"/>
      <c r="G692" s="160"/>
      <c r="H692" s="160">
        <v>7200</v>
      </c>
      <c r="I692" s="160">
        <v>7200</v>
      </c>
    </row>
    <row r="693" spans="1:9" ht="12.75">
      <c r="A693" s="159">
        <v>8867</v>
      </c>
      <c r="B693" s="160"/>
      <c r="C693" s="160"/>
      <c r="D693" s="160"/>
      <c r="E693" s="160">
        <v>6077</v>
      </c>
      <c r="F693" s="160"/>
      <c r="G693" s="160"/>
      <c r="H693" s="160"/>
      <c r="I693" s="160">
        <v>6077</v>
      </c>
    </row>
    <row r="694" spans="1:9" ht="12.75">
      <c r="A694" s="161">
        <v>6465</v>
      </c>
      <c r="B694" s="160"/>
      <c r="C694" s="160"/>
      <c r="D694" s="160"/>
      <c r="E694" s="160">
        <v>6077</v>
      </c>
      <c r="F694" s="160"/>
      <c r="G694" s="160"/>
      <c r="H694" s="160"/>
      <c r="I694" s="160">
        <v>6077</v>
      </c>
    </row>
    <row r="695" spans="1:9" ht="12.75">
      <c r="A695" s="159">
        <v>8961</v>
      </c>
      <c r="B695" s="160"/>
      <c r="C695" s="160"/>
      <c r="D695" s="160"/>
      <c r="E695" s="160"/>
      <c r="F695" s="160"/>
      <c r="G695" s="160">
        <v>7337</v>
      </c>
      <c r="H695" s="160"/>
      <c r="I695" s="160">
        <v>7337</v>
      </c>
    </row>
    <row r="696" spans="1:9" ht="12.75">
      <c r="A696" s="161" t="s">
        <v>500</v>
      </c>
      <c r="B696" s="160"/>
      <c r="C696" s="160"/>
      <c r="D696" s="160"/>
      <c r="E696" s="160"/>
      <c r="F696" s="160"/>
      <c r="G696" s="160">
        <v>7337</v>
      </c>
      <c r="H696" s="160"/>
      <c r="I696" s="160">
        <v>7337</v>
      </c>
    </row>
    <row r="697" spans="1:9" ht="12.75">
      <c r="A697" s="159">
        <v>8965</v>
      </c>
      <c r="B697" s="160"/>
      <c r="C697" s="160"/>
      <c r="D697" s="160"/>
      <c r="E697" s="160"/>
      <c r="F697" s="160"/>
      <c r="G697" s="160"/>
      <c r="H697" s="160">
        <v>6382</v>
      </c>
      <c r="I697" s="160">
        <v>6382</v>
      </c>
    </row>
    <row r="698" spans="1:9" ht="12.75">
      <c r="A698" s="161">
        <v>6555</v>
      </c>
      <c r="B698" s="160"/>
      <c r="C698" s="160"/>
      <c r="D698" s="160"/>
      <c r="E698" s="160"/>
      <c r="F698" s="160"/>
      <c r="G698" s="160"/>
      <c r="H698" s="160">
        <v>6382</v>
      </c>
      <c r="I698" s="160">
        <v>6382</v>
      </c>
    </row>
    <row r="699" spans="1:9" ht="12.75">
      <c r="A699" s="159">
        <v>9011</v>
      </c>
      <c r="B699" s="160"/>
      <c r="C699" s="160"/>
      <c r="D699" s="160"/>
      <c r="E699" s="160">
        <v>6742</v>
      </c>
      <c r="F699" s="160"/>
      <c r="G699" s="160"/>
      <c r="H699" s="160"/>
      <c r="I699" s="160">
        <v>6742</v>
      </c>
    </row>
    <row r="700" spans="1:9" ht="12.75">
      <c r="A700" s="161">
        <v>6533</v>
      </c>
      <c r="B700" s="160"/>
      <c r="C700" s="160"/>
      <c r="D700" s="160"/>
      <c r="E700" s="160">
        <v>6742</v>
      </c>
      <c r="F700" s="160"/>
      <c r="G700" s="160"/>
      <c r="H700" s="160"/>
      <c r="I700" s="160">
        <v>6742</v>
      </c>
    </row>
    <row r="701" spans="1:9" ht="12.75">
      <c r="A701" s="159">
        <v>9088</v>
      </c>
      <c r="B701" s="160"/>
      <c r="C701" s="160"/>
      <c r="D701" s="160"/>
      <c r="E701" s="160"/>
      <c r="F701" s="160"/>
      <c r="G701" s="160"/>
      <c r="H701" s="160">
        <v>6671</v>
      </c>
      <c r="I701" s="160">
        <v>6671</v>
      </c>
    </row>
    <row r="702" spans="1:9" ht="12.75">
      <c r="A702" s="161">
        <v>6655</v>
      </c>
      <c r="B702" s="160"/>
      <c r="C702" s="160"/>
      <c r="D702" s="160"/>
      <c r="E702" s="160"/>
      <c r="F702" s="160"/>
      <c r="G702" s="160"/>
      <c r="H702" s="160">
        <v>6671</v>
      </c>
      <c r="I702" s="160">
        <v>6671</v>
      </c>
    </row>
    <row r="703" spans="1:9" ht="12.75">
      <c r="A703" s="159">
        <v>9091</v>
      </c>
      <c r="B703" s="160"/>
      <c r="C703" s="160"/>
      <c r="D703" s="160"/>
      <c r="E703" s="160"/>
      <c r="F703" s="160"/>
      <c r="G703" s="160"/>
      <c r="H703" s="160">
        <v>6085</v>
      </c>
      <c r="I703" s="160">
        <v>6085</v>
      </c>
    </row>
    <row r="704" spans="1:9" ht="12.75">
      <c r="A704" s="161" t="s">
        <v>4</v>
      </c>
      <c r="B704" s="160"/>
      <c r="C704" s="160"/>
      <c r="D704" s="160"/>
      <c r="E704" s="160"/>
      <c r="F704" s="160"/>
      <c r="G704" s="160"/>
      <c r="H704" s="160">
        <v>6085</v>
      </c>
      <c r="I704" s="160">
        <v>6085</v>
      </c>
    </row>
    <row r="705" spans="1:9" ht="12.75">
      <c r="A705" s="159">
        <v>13377</v>
      </c>
      <c r="B705" s="160"/>
      <c r="C705" s="160">
        <v>8622</v>
      </c>
      <c r="D705" s="160"/>
      <c r="E705" s="160"/>
      <c r="F705" s="160"/>
      <c r="G705" s="160"/>
      <c r="H705" s="160"/>
      <c r="I705" s="160">
        <v>8622</v>
      </c>
    </row>
    <row r="706" spans="1:9" ht="12.75">
      <c r="A706" s="161" t="s">
        <v>4</v>
      </c>
      <c r="B706" s="160"/>
      <c r="C706" s="160">
        <v>8622</v>
      </c>
      <c r="D706" s="160"/>
      <c r="E706" s="160"/>
      <c r="F706" s="160"/>
      <c r="G706" s="160"/>
      <c r="H706" s="160"/>
      <c r="I706" s="160">
        <v>8622</v>
      </c>
    </row>
    <row r="707" spans="1:9" ht="12.75">
      <c r="A707" s="159">
        <v>410</v>
      </c>
      <c r="B707" s="160"/>
      <c r="C707" s="160"/>
      <c r="D707" s="160"/>
      <c r="E707" s="160"/>
      <c r="F707" s="160">
        <v>7835</v>
      </c>
      <c r="G707" s="160"/>
      <c r="H707" s="160"/>
      <c r="I707" s="160">
        <v>7835</v>
      </c>
    </row>
    <row r="708" spans="1:9" ht="12.75">
      <c r="A708" s="161">
        <v>64931</v>
      </c>
      <c r="B708" s="160"/>
      <c r="C708" s="160"/>
      <c r="D708" s="160"/>
      <c r="E708" s="160"/>
      <c r="F708" s="160">
        <v>7835</v>
      </c>
      <c r="G708" s="160"/>
      <c r="H708" s="160"/>
      <c r="I708" s="160">
        <v>7835</v>
      </c>
    </row>
    <row r="709" spans="1:9" ht="12.75">
      <c r="A709" s="159">
        <v>629.02</v>
      </c>
      <c r="B709" s="160"/>
      <c r="C709" s="160"/>
      <c r="D709" s="160"/>
      <c r="E709" s="160"/>
      <c r="F709" s="160">
        <v>6159</v>
      </c>
      <c r="G709" s="160"/>
      <c r="H709" s="160"/>
      <c r="I709" s="160">
        <v>6159</v>
      </c>
    </row>
    <row r="710" spans="1:9" ht="12.75">
      <c r="A710" s="161">
        <v>65167</v>
      </c>
      <c r="B710" s="160"/>
      <c r="C710" s="160"/>
      <c r="D710" s="160"/>
      <c r="E710" s="160"/>
      <c r="F710" s="160">
        <v>6159</v>
      </c>
      <c r="G710" s="160"/>
      <c r="H710" s="160"/>
      <c r="I710" s="160">
        <v>6159</v>
      </c>
    </row>
    <row r="711" spans="1:9" ht="12.75">
      <c r="A711" s="159">
        <v>525.01</v>
      </c>
      <c r="B711" s="160"/>
      <c r="C711" s="160"/>
      <c r="D711" s="160"/>
      <c r="E711" s="160"/>
      <c r="F711" s="160">
        <v>6557</v>
      </c>
      <c r="G711" s="160"/>
      <c r="H711" s="160"/>
      <c r="I711" s="160">
        <v>6557</v>
      </c>
    </row>
    <row r="712" spans="1:9" ht="12.75">
      <c r="A712" s="161">
        <v>62152</v>
      </c>
      <c r="B712" s="160"/>
      <c r="C712" s="160"/>
      <c r="D712" s="160"/>
      <c r="E712" s="160"/>
      <c r="F712" s="160">
        <v>6557</v>
      </c>
      <c r="G712" s="160"/>
      <c r="H712" s="160"/>
      <c r="I712" s="160">
        <v>6557</v>
      </c>
    </row>
    <row r="713" spans="1:9" ht="12.75">
      <c r="A713" s="159">
        <v>297</v>
      </c>
      <c r="B713" s="160"/>
      <c r="C713" s="160"/>
      <c r="D713" s="160"/>
      <c r="E713" s="160"/>
      <c r="F713" s="160">
        <v>6202</v>
      </c>
      <c r="G713" s="160"/>
      <c r="H713" s="160"/>
      <c r="I713" s="160">
        <v>6202</v>
      </c>
    </row>
    <row r="714" spans="1:9" ht="12.75">
      <c r="A714" s="161" t="s">
        <v>4</v>
      </c>
      <c r="B714" s="160"/>
      <c r="C714" s="160"/>
      <c r="D714" s="160"/>
      <c r="E714" s="160"/>
      <c r="F714" s="160">
        <v>6202</v>
      </c>
      <c r="G714" s="160"/>
      <c r="H714" s="160"/>
      <c r="I714" s="160">
        <v>6202</v>
      </c>
    </row>
    <row r="715" spans="1:9" ht="12.75">
      <c r="A715" s="159">
        <v>840</v>
      </c>
      <c r="B715" s="160"/>
      <c r="C715" s="160"/>
      <c r="D715" s="160">
        <v>8027</v>
      </c>
      <c r="E715" s="160"/>
      <c r="F715" s="160"/>
      <c r="G715" s="160"/>
      <c r="H715" s="160"/>
      <c r="I715" s="160">
        <v>8027</v>
      </c>
    </row>
    <row r="716" spans="1:9" ht="12.75">
      <c r="A716" s="161">
        <v>67859</v>
      </c>
      <c r="B716" s="160"/>
      <c r="C716" s="160"/>
      <c r="D716" s="160">
        <v>8027</v>
      </c>
      <c r="E716" s="160"/>
      <c r="F716" s="160"/>
      <c r="G716" s="160"/>
      <c r="H716" s="160"/>
      <c r="I716" s="160">
        <v>8027</v>
      </c>
    </row>
    <row r="717" spans="1:9" ht="12.75">
      <c r="A717" s="159">
        <v>500</v>
      </c>
      <c r="B717" s="160"/>
      <c r="C717" s="160"/>
      <c r="D717" s="160">
        <v>6275</v>
      </c>
      <c r="E717" s="160"/>
      <c r="F717" s="160"/>
      <c r="G717" s="160"/>
      <c r="H717" s="160"/>
      <c r="I717" s="160">
        <v>6275</v>
      </c>
    </row>
    <row r="718" spans="1:9" ht="12.75">
      <c r="A718" s="161" t="s">
        <v>4</v>
      </c>
      <c r="B718" s="160"/>
      <c r="C718" s="160"/>
      <c r="D718" s="160">
        <v>6275</v>
      </c>
      <c r="E718" s="160"/>
      <c r="F718" s="160"/>
      <c r="G718" s="160"/>
      <c r="H718" s="160"/>
      <c r="I718" s="160">
        <v>6275</v>
      </c>
    </row>
    <row r="719" spans="1:9" ht="12.75">
      <c r="A719" s="159">
        <v>1228</v>
      </c>
      <c r="B719" s="160"/>
      <c r="C719" s="160">
        <v>10468</v>
      </c>
      <c r="D719" s="160"/>
      <c r="E719" s="160"/>
      <c r="F719" s="160"/>
      <c r="G719" s="160"/>
      <c r="H719" s="160"/>
      <c r="I719" s="160">
        <v>10468</v>
      </c>
    </row>
    <row r="720" spans="1:9" ht="12.75">
      <c r="A720" s="161">
        <v>93863</v>
      </c>
      <c r="B720" s="160"/>
      <c r="C720" s="160">
        <v>10468</v>
      </c>
      <c r="D720" s="160"/>
      <c r="E720" s="160"/>
      <c r="F720" s="160"/>
      <c r="G720" s="160"/>
      <c r="H720" s="160"/>
      <c r="I720" s="160">
        <v>10468</v>
      </c>
    </row>
    <row r="721" spans="1:9" ht="12.75">
      <c r="A721" s="159">
        <v>2624</v>
      </c>
      <c r="B721" s="160"/>
      <c r="C721" s="160">
        <v>11398</v>
      </c>
      <c r="D721" s="160"/>
      <c r="E721" s="160"/>
      <c r="F721" s="160"/>
      <c r="G721" s="160"/>
      <c r="H721" s="160"/>
      <c r="I721" s="160">
        <v>11398</v>
      </c>
    </row>
    <row r="722" spans="1:9" ht="12.75">
      <c r="A722" s="161">
        <v>81425</v>
      </c>
      <c r="B722" s="160"/>
      <c r="C722" s="160">
        <v>11398</v>
      </c>
      <c r="D722" s="160"/>
      <c r="E722" s="160"/>
      <c r="F722" s="160"/>
      <c r="G722" s="160"/>
      <c r="H722" s="160"/>
      <c r="I722" s="160">
        <v>11398</v>
      </c>
    </row>
    <row r="723" spans="1:9" ht="12.75">
      <c r="A723" s="159">
        <v>821</v>
      </c>
      <c r="B723" s="160"/>
      <c r="C723" s="160">
        <v>10212</v>
      </c>
      <c r="D723" s="160"/>
      <c r="E723" s="160"/>
      <c r="F723" s="160"/>
      <c r="G723" s="160"/>
      <c r="H723" s="160"/>
      <c r="I723" s="160">
        <v>10212</v>
      </c>
    </row>
    <row r="724" spans="1:9" ht="12.75">
      <c r="A724" s="161">
        <v>78441</v>
      </c>
      <c r="B724" s="160"/>
      <c r="C724" s="160">
        <v>10212</v>
      </c>
      <c r="D724" s="160"/>
      <c r="E724" s="160"/>
      <c r="F724" s="160"/>
      <c r="G724" s="160"/>
      <c r="H724" s="160"/>
      <c r="I724" s="160">
        <v>10212</v>
      </c>
    </row>
    <row r="725" spans="1:9" ht="12.75">
      <c r="A725" s="159">
        <v>2995</v>
      </c>
      <c r="B725" s="160"/>
      <c r="C725" s="160">
        <v>10694</v>
      </c>
      <c r="D725" s="160"/>
      <c r="E725" s="160"/>
      <c r="F725" s="160"/>
      <c r="G725" s="160"/>
      <c r="H725" s="160"/>
      <c r="I725" s="160">
        <v>10694</v>
      </c>
    </row>
    <row r="726" spans="1:9" ht="12.75">
      <c r="A726" s="161">
        <v>93061</v>
      </c>
      <c r="B726" s="160"/>
      <c r="C726" s="160">
        <v>10694</v>
      </c>
      <c r="D726" s="160"/>
      <c r="E726" s="160"/>
      <c r="F726" s="160"/>
      <c r="G726" s="160"/>
      <c r="H726" s="160"/>
      <c r="I726" s="160">
        <v>10694</v>
      </c>
    </row>
    <row r="727" spans="1:9" ht="12.75">
      <c r="A727" s="159">
        <v>489.01</v>
      </c>
      <c r="B727" s="160"/>
      <c r="C727" s="160">
        <v>11008</v>
      </c>
      <c r="D727" s="160"/>
      <c r="E727" s="160"/>
      <c r="F727" s="160"/>
      <c r="G727" s="160"/>
      <c r="H727" s="160"/>
      <c r="I727" s="160">
        <v>11008</v>
      </c>
    </row>
    <row r="728" spans="1:9" ht="12.75">
      <c r="A728" s="161">
        <v>85264</v>
      </c>
      <c r="B728" s="160"/>
      <c r="C728" s="160">
        <v>11008</v>
      </c>
      <c r="D728" s="160"/>
      <c r="E728" s="160"/>
      <c r="F728" s="160"/>
      <c r="G728" s="160"/>
      <c r="H728" s="160"/>
      <c r="I728" s="160">
        <v>11008</v>
      </c>
    </row>
    <row r="729" spans="1:9" ht="12.75">
      <c r="A729" s="159">
        <v>1192</v>
      </c>
      <c r="B729" s="160"/>
      <c r="C729" s="160">
        <v>10942</v>
      </c>
      <c r="D729" s="160"/>
      <c r="E729" s="160"/>
      <c r="F729" s="160"/>
      <c r="G729" s="160"/>
      <c r="H729" s="160"/>
      <c r="I729" s="160">
        <v>10942</v>
      </c>
    </row>
    <row r="730" spans="1:9" ht="12.75">
      <c r="A730" s="161">
        <v>91240</v>
      </c>
      <c r="B730" s="160"/>
      <c r="C730" s="160">
        <v>10942</v>
      </c>
      <c r="D730" s="160"/>
      <c r="E730" s="160"/>
      <c r="F730" s="160"/>
      <c r="G730" s="160"/>
      <c r="H730" s="160"/>
      <c r="I730" s="160">
        <v>10942</v>
      </c>
    </row>
    <row r="731" spans="1:9" ht="12.75">
      <c r="A731" s="159">
        <v>3021</v>
      </c>
      <c r="B731" s="160"/>
      <c r="C731" s="160">
        <v>11101</v>
      </c>
      <c r="D731" s="160"/>
      <c r="E731" s="160"/>
      <c r="F731" s="160"/>
      <c r="G731" s="160"/>
      <c r="H731" s="160"/>
      <c r="I731" s="160">
        <v>11101</v>
      </c>
    </row>
    <row r="732" spans="1:9" ht="12.75">
      <c r="A732" s="161">
        <v>93079</v>
      </c>
      <c r="B732" s="160"/>
      <c r="C732" s="160">
        <v>11101</v>
      </c>
      <c r="D732" s="160"/>
      <c r="E732" s="160"/>
      <c r="F732" s="160"/>
      <c r="G732" s="160"/>
      <c r="H732" s="160"/>
      <c r="I732" s="160">
        <v>11101</v>
      </c>
    </row>
    <row r="733" spans="1:9" ht="12.75">
      <c r="A733" s="159">
        <v>984</v>
      </c>
      <c r="B733" s="160"/>
      <c r="C733" s="160">
        <v>10527</v>
      </c>
      <c r="D733" s="160"/>
      <c r="E733" s="160"/>
      <c r="F733" s="160"/>
      <c r="G733" s="160"/>
      <c r="H733" s="160"/>
      <c r="I733" s="160">
        <v>10527</v>
      </c>
    </row>
    <row r="734" spans="1:9" ht="12.75">
      <c r="A734" s="161">
        <v>77772</v>
      </c>
      <c r="B734" s="160"/>
      <c r="C734" s="160">
        <v>10527</v>
      </c>
      <c r="D734" s="160"/>
      <c r="E734" s="160"/>
      <c r="F734" s="160"/>
      <c r="G734" s="160"/>
      <c r="H734" s="160"/>
      <c r="I734" s="160">
        <v>10527</v>
      </c>
    </row>
    <row r="735" spans="1:9" ht="12.75">
      <c r="A735" s="159">
        <v>116</v>
      </c>
      <c r="B735" s="160"/>
      <c r="C735" s="160">
        <v>8602</v>
      </c>
      <c r="D735" s="160"/>
      <c r="E735" s="160"/>
      <c r="F735" s="160"/>
      <c r="G735" s="160"/>
      <c r="H735" s="160"/>
      <c r="I735" s="160">
        <v>8602</v>
      </c>
    </row>
    <row r="736" spans="1:9" ht="12.75">
      <c r="A736" s="161">
        <v>82307</v>
      </c>
      <c r="B736" s="160"/>
      <c r="C736" s="160">
        <v>8602</v>
      </c>
      <c r="D736" s="160"/>
      <c r="E736" s="160"/>
      <c r="F736" s="160"/>
      <c r="G736" s="160"/>
      <c r="H736" s="160"/>
      <c r="I736" s="160">
        <v>8602</v>
      </c>
    </row>
    <row r="737" spans="1:9" ht="12.75">
      <c r="A737" s="159">
        <v>2897</v>
      </c>
      <c r="B737" s="160"/>
      <c r="C737" s="160">
        <v>10229</v>
      </c>
      <c r="D737" s="160"/>
      <c r="E737" s="160"/>
      <c r="F737" s="160"/>
      <c r="G737" s="160"/>
      <c r="H737" s="160"/>
      <c r="I737" s="160">
        <v>10229</v>
      </c>
    </row>
    <row r="738" spans="1:9" ht="12.75">
      <c r="A738" s="161">
        <v>88214</v>
      </c>
      <c r="B738" s="160"/>
      <c r="C738" s="160">
        <v>10229</v>
      </c>
      <c r="D738" s="160"/>
      <c r="E738" s="160"/>
      <c r="F738" s="160"/>
      <c r="G738" s="160"/>
      <c r="H738" s="160"/>
      <c r="I738" s="160">
        <v>10229</v>
      </c>
    </row>
    <row r="739" spans="1:9" ht="12.75">
      <c r="A739" s="159">
        <v>1121</v>
      </c>
      <c r="B739" s="160"/>
      <c r="C739" s="160">
        <v>9380</v>
      </c>
      <c r="D739" s="160"/>
      <c r="E739" s="160"/>
      <c r="F739" s="160"/>
      <c r="G739" s="160"/>
      <c r="H739" s="160"/>
      <c r="I739" s="160">
        <v>9380</v>
      </c>
    </row>
    <row r="740" spans="1:9" ht="12.75">
      <c r="A740" s="161">
        <v>90111</v>
      </c>
      <c r="B740" s="160"/>
      <c r="C740" s="160">
        <v>9380</v>
      </c>
      <c r="D740" s="160"/>
      <c r="E740" s="160"/>
      <c r="F740" s="160"/>
      <c r="G740" s="160"/>
      <c r="H740" s="160"/>
      <c r="I740" s="160">
        <v>9380</v>
      </c>
    </row>
    <row r="741" spans="1:9" ht="12.75">
      <c r="A741" s="159">
        <v>3176</v>
      </c>
      <c r="B741" s="160"/>
      <c r="C741" s="160">
        <v>7011</v>
      </c>
      <c r="D741" s="160"/>
      <c r="E741" s="160"/>
      <c r="F741" s="160"/>
      <c r="G741" s="160"/>
      <c r="H741" s="160"/>
      <c r="I741" s="160">
        <v>7011</v>
      </c>
    </row>
    <row r="742" spans="1:9" ht="12.75">
      <c r="A742" s="161" t="s">
        <v>4</v>
      </c>
      <c r="B742" s="160"/>
      <c r="C742" s="160">
        <v>7011</v>
      </c>
      <c r="D742" s="160"/>
      <c r="E742" s="160"/>
      <c r="F742" s="160"/>
      <c r="G742" s="160"/>
      <c r="H742" s="160"/>
      <c r="I742" s="160">
        <v>7011</v>
      </c>
    </row>
    <row r="743" spans="1:9" ht="12.75">
      <c r="A743" s="159">
        <v>1503</v>
      </c>
      <c r="B743" s="160"/>
      <c r="C743" s="160">
        <v>9620</v>
      </c>
      <c r="D743" s="160"/>
      <c r="E743" s="160"/>
      <c r="F743" s="160"/>
      <c r="G743" s="160"/>
      <c r="H743" s="160"/>
      <c r="I743" s="160">
        <v>9620</v>
      </c>
    </row>
    <row r="744" spans="1:9" ht="12.75">
      <c r="A744" s="161">
        <v>86659</v>
      </c>
      <c r="B744" s="160"/>
      <c r="C744" s="160">
        <v>9620</v>
      </c>
      <c r="D744" s="160"/>
      <c r="E744" s="160"/>
      <c r="F744" s="160"/>
      <c r="G744" s="160"/>
      <c r="H744" s="160"/>
      <c r="I744" s="160">
        <v>9620</v>
      </c>
    </row>
    <row r="745" spans="1:9" ht="12.75">
      <c r="A745" s="159">
        <v>859</v>
      </c>
      <c r="B745" s="160"/>
      <c r="C745" s="160">
        <v>9205</v>
      </c>
      <c r="D745" s="160"/>
      <c r="E745" s="160"/>
      <c r="F745" s="160"/>
      <c r="G745" s="160"/>
      <c r="H745" s="160"/>
      <c r="I745" s="160">
        <v>9205</v>
      </c>
    </row>
    <row r="746" spans="1:9" ht="12.75">
      <c r="A746" s="161">
        <v>78791</v>
      </c>
      <c r="B746" s="160"/>
      <c r="C746" s="160">
        <v>9205</v>
      </c>
      <c r="D746" s="160"/>
      <c r="E746" s="160"/>
      <c r="F746" s="160"/>
      <c r="G746" s="160"/>
      <c r="H746" s="160"/>
      <c r="I746" s="160">
        <v>9205</v>
      </c>
    </row>
    <row r="747" spans="1:9" ht="12.75">
      <c r="A747" s="159">
        <v>3039</v>
      </c>
      <c r="B747" s="160"/>
      <c r="C747" s="160">
        <v>7358</v>
      </c>
      <c r="D747" s="160"/>
      <c r="E747" s="160"/>
      <c r="F747" s="160"/>
      <c r="G747" s="160"/>
      <c r="H747" s="160"/>
      <c r="I747" s="160">
        <v>7358</v>
      </c>
    </row>
    <row r="748" spans="1:9" ht="12.75">
      <c r="A748" s="161" t="s">
        <v>4</v>
      </c>
      <c r="B748" s="160"/>
      <c r="C748" s="160">
        <v>7358</v>
      </c>
      <c r="D748" s="160"/>
      <c r="E748" s="160"/>
      <c r="F748" s="160"/>
      <c r="G748" s="160"/>
      <c r="H748" s="160"/>
      <c r="I748" s="160">
        <v>7358</v>
      </c>
    </row>
    <row r="749" spans="1:9" ht="12.75">
      <c r="A749" s="159">
        <v>1213</v>
      </c>
      <c r="B749" s="160"/>
      <c r="C749" s="160">
        <v>9940</v>
      </c>
      <c r="D749" s="160"/>
      <c r="E749" s="160"/>
      <c r="F749" s="160"/>
      <c r="G749" s="160"/>
      <c r="H749" s="160"/>
      <c r="I749" s="160">
        <v>9940</v>
      </c>
    </row>
    <row r="750" spans="1:9" ht="12.75">
      <c r="A750" s="161">
        <v>92534</v>
      </c>
      <c r="B750" s="160"/>
      <c r="C750" s="160">
        <v>9940</v>
      </c>
      <c r="D750" s="160"/>
      <c r="E750" s="160"/>
      <c r="F750" s="160"/>
      <c r="G750" s="160"/>
      <c r="H750" s="160"/>
      <c r="I750" s="160">
        <v>9940</v>
      </c>
    </row>
    <row r="751" spans="1:9" ht="12.75">
      <c r="A751" s="159">
        <v>7845</v>
      </c>
      <c r="B751" s="160"/>
      <c r="C751" s="160"/>
      <c r="D751" s="160"/>
      <c r="E751" s="160">
        <v>6928</v>
      </c>
      <c r="F751" s="160"/>
      <c r="G751" s="160"/>
      <c r="H751" s="160"/>
      <c r="I751" s="160">
        <v>6928</v>
      </c>
    </row>
    <row r="752" spans="1:9" ht="12.75">
      <c r="A752" s="161">
        <v>4875</v>
      </c>
      <c r="B752" s="160"/>
      <c r="C752" s="160"/>
      <c r="D752" s="160"/>
      <c r="E752" s="160">
        <v>6928</v>
      </c>
      <c r="F752" s="160"/>
      <c r="G752" s="160"/>
      <c r="H752" s="160"/>
      <c r="I752" s="160">
        <v>6928</v>
      </c>
    </row>
    <row r="753" spans="1:9" ht="12.75">
      <c r="A753" s="159">
        <v>7144</v>
      </c>
      <c r="B753" s="160"/>
      <c r="C753" s="160"/>
      <c r="D753" s="160"/>
      <c r="E753" s="160">
        <v>6877</v>
      </c>
      <c r="F753" s="160"/>
      <c r="G753" s="160"/>
      <c r="H753" s="160"/>
      <c r="I753" s="160">
        <v>6877</v>
      </c>
    </row>
    <row r="754" spans="1:9" ht="12.75">
      <c r="A754" s="161">
        <v>3427</v>
      </c>
      <c r="B754" s="160"/>
      <c r="C754" s="160"/>
      <c r="D754" s="160"/>
      <c r="E754" s="160">
        <v>6877</v>
      </c>
      <c r="F754" s="160"/>
      <c r="G754" s="160"/>
      <c r="H754" s="160"/>
      <c r="I754" s="160">
        <v>6877</v>
      </c>
    </row>
    <row r="755" spans="1:9" ht="12.75">
      <c r="A755" s="159">
        <v>8862</v>
      </c>
      <c r="B755" s="160"/>
      <c r="C755" s="160"/>
      <c r="D755" s="160"/>
      <c r="E755" s="160"/>
      <c r="F755" s="160"/>
      <c r="G755" s="160"/>
      <c r="H755" s="160">
        <v>7217</v>
      </c>
      <c r="I755" s="160">
        <v>7217</v>
      </c>
    </row>
    <row r="756" spans="1:9" ht="12.75">
      <c r="A756" s="161">
        <v>6414</v>
      </c>
      <c r="B756" s="160"/>
      <c r="C756" s="160"/>
      <c r="D756" s="160"/>
      <c r="E756" s="160"/>
      <c r="F756" s="160"/>
      <c r="G756" s="160"/>
      <c r="H756" s="160">
        <v>7217</v>
      </c>
      <c r="I756" s="160">
        <v>7217</v>
      </c>
    </row>
    <row r="757" spans="1:9" ht="12.75">
      <c r="A757" s="159">
        <v>8280</v>
      </c>
      <c r="B757" s="160"/>
      <c r="C757" s="160"/>
      <c r="D757" s="160"/>
      <c r="E757" s="160"/>
      <c r="F757" s="160"/>
      <c r="G757" s="160"/>
      <c r="H757" s="160">
        <v>6387</v>
      </c>
      <c r="I757" s="160">
        <v>6387</v>
      </c>
    </row>
    <row r="758" spans="1:9" ht="12.75">
      <c r="A758" s="161">
        <v>5571</v>
      </c>
      <c r="B758" s="160"/>
      <c r="C758" s="160"/>
      <c r="D758" s="160"/>
      <c r="E758" s="160"/>
      <c r="F758" s="160"/>
      <c r="G758" s="160"/>
      <c r="H758" s="160">
        <v>6387</v>
      </c>
      <c r="I758" s="160">
        <v>6387</v>
      </c>
    </row>
    <row r="759" spans="1:9" ht="12.75">
      <c r="A759" s="158" t="s">
        <v>264</v>
      </c>
      <c r="B759" s="160"/>
      <c r="C759" s="160">
        <v>8045.466666666666</v>
      </c>
      <c r="D759" s="160">
        <v>7151.346153846154</v>
      </c>
      <c r="E759" s="160">
        <v>8107</v>
      </c>
      <c r="F759" s="160">
        <v>6253.777777777777</v>
      </c>
      <c r="G759" s="160">
        <v>6523.833333333333</v>
      </c>
      <c r="H759" s="160"/>
      <c r="I759" s="160">
        <v>7195.631578947368</v>
      </c>
    </row>
    <row r="760" spans="1:9" ht="12.75">
      <c r="A760" s="159">
        <v>317</v>
      </c>
      <c r="B760" s="160"/>
      <c r="C760" s="160">
        <v>9233</v>
      </c>
      <c r="D760" s="160"/>
      <c r="E760" s="160"/>
      <c r="F760" s="160"/>
      <c r="G760" s="160"/>
      <c r="H760" s="160"/>
      <c r="I760" s="160">
        <v>9233</v>
      </c>
    </row>
    <row r="761" spans="1:9" ht="12.75">
      <c r="A761" s="161" t="s">
        <v>4</v>
      </c>
      <c r="B761" s="160"/>
      <c r="C761" s="160">
        <v>9233</v>
      </c>
      <c r="D761" s="160"/>
      <c r="E761" s="160"/>
      <c r="F761" s="160"/>
      <c r="G761" s="160"/>
      <c r="H761" s="160"/>
      <c r="I761" s="160">
        <v>9233</v>
      </c>
    </row>
    <row r="762" spans="1:9" ht="12.75">
      <c r="A762" s="159">
        <v>337</v>
      </c>
      <c r="B762" s="160"/>
      <c r="C762" s="160">
        <v>8684</v>
      </c>
      <c r="D762" s="160"/>
      <c r="E762" s="160"/>
      <c r="F762" s="160"/>
      <c r="G762" s="160"/>
      <c r="H762" s="160"/>
      <c r="I762" s="160">
        <v>8684</v>
      </c>
    </row>
    <row r="763" spans="1:9" ht="12.75">
      <c r="A763" s="161" t="s">
        <v>4</v>
      </c>
      <c r="B763" s="160"/>
      <c r="C763" s="160">
        <v>8684</v>
      </c>
      <c r="D763" s="160"/>
      <c r="E763" s="160"/>
      <c r="F763" s="160"/>
      <c r="G763" s="160"/>
      <c r="H763" s="160"/>
      <c r="I763" s="160">
        <v>8684</v>
      </c>
    </row>
    <row r="764" spans="1:9" ht="12.75">
      <c r="A764" s="159">
        <v>376</v>
      </c>
      <c r="B764" s="160"/>
      <c r="C764" s="160">
        <v>7728</v>
      </c>
      <c r="D764" s="160"/>
      <c r="E764" s="160"/>
      <c r="F764" s="160"/>
      <c r="G764" s="160"/>
      <c r="H764" s="160"/>
      <c r="I764" s="160">
        <v>7728</v>
      </c>
    </row>
    <row r="765" spans="1:9" ht="12.75">
      <c r="A765" s="161">
        <v>88813</v>
      </c>
      <c r="B765" s="160"/>
      <c r="C765" s="160">
        <v>7728</v>
      </c>
      <c r="D765" s="160"/>
      <c r="E765" s="160"/>
      <c r="F765" s="160"/>
      <c r="G765" s="160"/>
      <c r="H765" s="160"/>
      <c r="I765" s="160">
        <v>7728</v>
      </c>
    </row>
    <row r="766" spans="1:9" ht="12.75">
      <c r="A766" s="159">
        <v>399</v>
      </c>
      <c r="B766" s="160"/>
      <c r="C766" s="160"/>
      <c r="D766" s="160">
        <v>8012</v>
      </c>
      <c r="E766" s="160"/>
      <c r="F766" s="160"/>
      <c r="G766" s="160"/>
      <c r="H766" s="160"/>
      <c r="I766" s="160">
        <v>8012</v>
      </c>
    </row>
    <row r="767" spans="1:9" ht="12.75">
      <c r="A767" s="161">
        <v>53532</v>
      </c>
      <c r="B767" s="160"/>
      <c r="C767" s="160"/>
      <c r="D767" s="160">
        <v>8012</v>
      </c>
      <c r="E767" s="160"/>
      <c r="F767" s="160"/>
      <c r="G767" s="160"/>
      <c r="H767" s="160"/>
      <c r="I767" s="160">
        <v>8012</v>
      </c>
    </row>
    <row r="768" spans="1:9" ht="12.75">
      <c r="A768" s="159">
        <v>465</v>
      </c>
      <c r="B768" s="160"/>
      <c r="C768" s="160"/>
      <c r="D768" s="160">
        <v>7697</v>
      </c>
      <c r="E768" s="160"/>
      <c r="F768" s="160"/>
      <c r="G768" s="160"/>
      <c r="H768" s="160"/>
      <c r="I768" s="160">
        <v>7697</v>
      </c>
    </row>
    <row r="769" spans="1:9" ht="12.75">
      <c r="A769" s="161" t="s">
        <v>4</v>
      </c>
      <c r="B769" s="160"/>
      <c r="C769" s="160"/>
      <c r="D769" s="160">
        <v>7697</v>
      </c>
      <c r="E769" s="160"/>
      <c r="F769" s="160"/>
      <c r="G769" s="160"/>
      <c r="H769" s="160"/>
      <c r="I769" s="160">
        <v>7697</v>
      </c>
    </row>
    <row r="770" spans="1:9" ht="12.75">
      <c r="A770" s="159">
        <v>619</v>
      </c>
      <c r="B770" s="160"/>
      <c r="C770" s="160"/>
      <c r="D770" s="160">
        <v>6784</v>
      </c>
      <c r="E770" s="160"/>
      <c r="F770" s="160"/>
      <c r="G770" s="160"/>
      <c r="H770" s="160"/>
      <c r="I770" s="160">
        <v>6784</v>
      </c>
    </row>
    <row r="771" spans="1:9" ht="12.75">
      <c r="A771" s="161">
        <v>91812</v>
      </c>
      <c r="B771" s="160"/>
      <c r="C771" s="160"/>
      <c r="D771" s="160">
        <v>6784</v>
      </c>
      <c r="E771" s="160"/>
      <c r="F771" s="160"/>
      <c r="G771" s="160"/>
      <c r="H771" s="160"/>
      <c r="I771" s="160">
        <v>6784</v>
      </c>
    </row>
    <row r="772" spans="1:9" ht="12.75">
      <c r="A772" s="159">
        <v>622</v>
      </c>
      <c r="B772" s="160"/>
      <c r="C772" s="160"/>
      <c r="D772" s="160">
        <v>8174</v>
      </c>
      <c r="E772" s="160"/>
      <c r="F772" s="160"/>
      <c r="G772" s="160"/>
      <c r="H772" s="160"/>
      <c r="I772" s="160">
        <v>8174</v>
      </c>
    </row>
    <row r="773" spans="1:9" ht="12.75">
      <c r="A773" s="161">
        <v>91817</v>
      </c>
      <c r="B773" s="160"/>
      <c r="C773" s="160"/>
      <c r="D773" s="160">
        <v>8174</v>
      </c>
      <c r="E773" s="160"/>
      <c r="F773" s="160"/>
      <c r="G773" s="160"/>
      <c r="H773" s="160"/>
      <c r="I773" s="160">
        <v>8174</v>
      </c>
    </row>
    <row r="774" spans="1:9" ht="12.75">
      <c r="A774" s="159">
        <v>626</v>
      </c>
      <c r="B774" s="160"/>
      <c r="C774" s="160"/>
      <c r="D774" s="160">
        <v>8796</v>
      </c>
      <c r="E774" s="160"/>
      <c r="F774" s="160"/>
      <c r="G774" s="160"/>
      <c r="H774" s="160"/>
      <c r="I774" s="160">
        <v>8796</v>
      </c>
    </row>
    <row r="775" spans="1:9" ht="12.75">
      <c r="A775" s="161">
        <v>94209</v>
      </c>
      <c r="B775" s="160"/>
      <c r="C775" s="160"/>
      <c r="D775" s="160">
        <v>8796</v>
      </c>
      <c r="E775" s="160"/>
      <c r="F775" s="160"/>
      <c r="G775" s="160"/>
      <c r="H775" s="160"/>
      <c r="I775" s="160">
        <v>8796</v>
      </c>
    </row>
    <row r="776" spans="1:9" ht="12.75">
      <c r="A776" s="159">
        <v>745</v>
      </c>
      <c r="B776" s="160"/>
      <c r="C776" s="160"/>
      <c r="D776" s="160">
        <v>8269</v>
      </c>
      <c r="E776" s="160"/>
      <c r="F776" s="160"/>
      <c r="G776" s="160"/>
      <c r="H776" s="160"/>
      <c r="I776" s="160">
        <v>8269</v>
      </c>
    </row>
    <row r="777" spans="1:9" ht="12.75">
      <c r="A777" s="161" t="s">
        <v>4</v>
      </c>
      <c r="B777" s="160"/>
      <c r="C777" s="160"/>
      <c r="D777" s="160">
        <v>8269</v>
      </c>
      <c r="E777" s="160"/>
      <c r="F777" s="160"/>
      <c r="G777" s="160"/>
      <c r="H777" s="160"/>
      <c r="I777" s="160">
        <v>8269</v>
      </c>
    </row>
    <row r="778" spans="1:9" ht="12.75">
      <c r="A778" s="159">
        <v>847</v>
      </c>
      <c r="B778" s="160"/>
      <c r="C778" s="160">
        <v>11028</v>
      </c>
      <c r="D778" s="160"/>
      <c r="E778" s="160"/>
      <c r="F778" s="160"/>
      <c r="G778" s="160"/>
      <c r="H778" s="160"/>
      <c r="I778" s="160">
        <v>11028</v>
      </c>
    </row>
    <row r="779" spans="1:9" ht="12.75">
      <c r="A779" s="161" t="s">
        <v>4</v>
      </c>
      <c r="B779" s="160"/>
      <c r="C779" s="160">
        <v>11028</v>
      </c>
      <c r="D779" s="160"/>
      <c r="E779" s="160"/>
      <c r="F779" s="160"/>
      <c r="G779" s="160"/>
      <c r="H779" s="160"/>
      <c r="I779" s="160">
        <v>11028</v>
      </c>
    </row>
    <row r="780" spans="1:9" ht="12.75">
      <c r="A780" s="159">
        <v>941</v>
      </c>
      <c r="B780" s="160"/>
      <c r="C780" s="160"/>
      <c r="D780" s="160"/>
      <c r="E780" s="160"/>
      <c r="F780" s="160">
        <v>5370</v>
      </c>
      <c r="G780" s="160"/>
      <c r="H780" s="160"/>
      <c r="I780" s="160">
        <v>5370</v>
      </c>
    </row>
    <row r="781" spans="1:9" ht="12.75">
      <c r="A781" s="161" t="s">
        <v>4</v>
      </c>
      <c r="B781" s="160"/>
      <c r="C781" s="160"/>
      <c r="D781" s="160"/>
      <c r="E781" s="160"/>
      <c r="F781" s="160">
        <v>5370</v>
      </c>
      <c r="G781" s="160"/>
      <c r="H781" s="160"/>
      <c r="I781" s="160">
        <v>5370</v>
      </c>
    </row>
    <row r="782" spans="1:9" ht="12.75">
      <c r="A782" s="159">
        <v>1004</v>
      </c>
      <c r="B782" s="160"/>
      <c r="C782" s="160"/>
      <c r="D782" s="160">
        <v>5530</v>
      </c>
      <c r="E782" s="160"/>
      <c r="F782" s="160"/>
      <c r="G782" s="160"/>
      <c r="H782" s="160"/>
      <c r="I782" s="160">
        <v>5530</v>
      </c>
    </row>
    <row r="783" spans="1:9" ht="12.75">
      <c r="A783" s="161" t="s">
        <v>4</v>
      </c>
      <c r="B783" s="160"/>
      <c r="C783" s="160"/>
      <c r="D783" s="160">
        <v>5530</v>
      </c>
      <c r="E783" s="160"/>
      <c r="F783" s="160"/>
      <c r="G783" s="160"/>
      <c r="H783" s="160"/>
      <c r="I783" s="160">
        <v>5530</v>
      </c>
    </row>
    <row r="784" spans="1:9" ht="12.75">
      <c r="A784" s="159">
        <v>1041</v>
      </c>
      <c r="B784" s="160"/>
      <c r="C784" s="160"/>
      <c r="D784" s="160">
        <v>8210</v>
      </c>
      <c r="E784" s="160"/>
      <c r="F784" s="160"/>
      <c r="G784" s="160"/>
      <c r="H784" s="160"/>
      <c r="I784" s="160">
        <v>8210</v>
      </c>
    </row>
    <row r="785" spans="1:9" ht="12.75">
      <c r="A785" s="161" t="s">
        <v>4</v>
      </c>
      <c r="B785" s="160"/>
      <c r="C785" s="160"/>
      <c r="D785" s="160">
        <v>8210</v>
      </c>
      <c r="E785" s="160"/>
      <c r="F785" s="160"/>
      <c r="G785" s="160"/>
      <c r="H785" s="160"/>
      <c r="I785" s="160">
        <v>8210</v>
      </c>
    </row>
    <row r="786" spans="1:9" ht="12.75">
      <c r="A786" s="159">
        <v>1042</v>
      </c>
      <c r="B786" s="160"/>
      <c r="C786" s="160"/>
      <c r="D786" s="160">
        <v>6764</v>
      </c>
      <c r="E786" s="160"/>
      <c r="F786" s="160"/>
      <c r="G786" s="160"/>
      <c r="H786" s="160"/>
      <c r="I786" s="160">
        <v>6764</v>
      </c>
    </row>
    <row r="787" spans="1:9" ht="12.75">
      <c r="A787" s="161" t="s">
        <v>4</v>
      </c>
      <c r="B787" s="160"/>
      <c r="C787" s="160"/>
      <c r="D787" s="160">
        <v>6764</v>
      </c>
      <c r="E787" s="160"/>
      <c r="F787" s="160"/>
      <c r="G787" s="160"/>
      <c r="H787" s="160"/>
      <c r="I787" s="160">
        <v>6764</v>
      </c>
    </row>
    <row r="788" spans="1:9" ht="12.75">
      <c r="A788" s="159">
        <v>1050</v>
      </c>
      <c r="B788" s="160"/>
      <c r="C788" s="160"/>
      <c r="D788" s="160"/>
      <c r="E788" s="160"/>
      <c r="F788" s="160"/>
      <c r="G788" s="160">
        <v>6861</v>
      </c>
      <c r="H788" s="160"/>
      <c r="I788" s="160">
        <v>6861</v>
      </c>
    </row>
    <row r="789" spans="1:9" ht="12.75">
      <c r="A789" s="161" t="s">
        <v>4</v>
      </c>
      <c r="B789" s="160"/>
      <c r="C789" s="160"/>
      <c r="D789" s="160"/>
      <c r="E789" s="160"/>
      <c r="F789" s="160"/>
      <c r="G789" s="160">
        <v>6861</v>
      </c>
      <c r="H789" s="160"/>
      <c r="I789" s="160">
        <v>6861</v>
      </c>
    </row>
    <row r="790" spans="1:9" ht="12.75">
      <c r="A790" s="159">
        <v>1055</v>
      </c>
      <c r="B790" s="160"/>
      <c r="C790" s="160"/>
      <c r="D790" s="160"/>
      <c r="E790" s="160"/>
      <c r="F790" s="160"/>
      <c r="G790" s="160">
        <v>6193</v>
      </c>
      <c r="H790" s="160"/>
      <c r="I790" s="160">
        <v>6193</v>
      </c>
    </row>
    <row r="791" spans="1:9" ht="12.75">
      <c r="A791" s="161" t="s">
        <v>4</v>
      </c>
      <c r="B791" s="160"/>
      <c r="C791" s="160"/>
      <c r="D791" s="160"/>
      <c r="E791" s="160"/>
      <c r="F791" s="160"/>
      <c r="G791" s="160">
        <v>6193</v>
      </c>
      <c r="H791" s="160"/>
      <c r="I791" s="160">
        <v>6193</v>
      </c>
    </row>
    <row r="792" spans="1:9" ht="12.75">
      <c r="A792" s="159">
        <v>1058</v>
      </c>
      <c r="B792" s="160"/>
      <c r="C792" s="160"/>
      <c r="D792" s="160"/>
      <c r="E792" s="160"/>
      <c r="F792" s="160"/>
      <c r="G792" s="160">
        <v>6571</v>
      </c>
      <c r="H792" s="160"/>
      <c r="I792" s="160">
        <v>6571</v>
      </c>
    </row>
    <row r="793" spans="1:9" ht="12.75">
      <c r="A793" s="161" t="s">
        <v>4</v>
      </c>
      <c r="B793" s="160"/>
      <c r="C793" s="160"/>
      <c r="D793" s="160"/>
      <c r="E793" s="160"/>
      <c r="F793" s="160"/>
      <c r="G793" s="160">
        <v>6571</v>
      </c>
      <c r="H793" s="160"/>
      <c r="I793" s="160">
        <v>6571</v>
      </c>
    </row>
    <row r="794" spans="1:9" ht="12.75">
      <c r="A794" s="159">
        <v>1184</v>
      </c>
      <c r="B794" s="160"/>
      <c r="C794" s="160">
        <v>7862</v>
      </c>
      <c r="D794" s="160"/>
      <c r="E794" s="160"/>
      <c r="F794" s="160"/>
      <c r="G794" s="160"/>
      <c r="H794" s="160"/>
      <c r="I794" s="160">
        <v>7862</v>
      </c>
    </row>
    <row r="795" spans="1:9" ht="12.75">
      <c r="A795" s="161" t="s">
        <v>4</v>
      </c>
      <c r="B795" s="160"/>
      <c r="C795" s="160">
        <v>7862</v>
      </c>
      <c r="D795" s="160"/>
      <c r="E795" s="160"/>
      <c r="F795" s="160"/>
      <c r="G795" s="160"/>
      <c r="H795" s="160"/>
      <c r="I795" s="160">
        <v>7862</v>
      </c>
    </row>
    <row r="796" spans="1:9" ht="12.75">
      <c r="A796" s="159">
        <v>1419</v>
      </c>
      <c r="B796" s="160"/>
      <c r="C796" s="160"/>
      <c r="D796" s="160"/>
      <c r="E796" s="160">
        <v>8107</v>
      </c>
      <c r="F796" s="160"/>
      <c r="G796" s="160"/>
      <c r="H796" s="160"/>
      <c r="I796" s="160">
        <v>8107</v>
      </c>
    </row>
    <row r="797" spans="1:9" ht="12.75">
      <c r="A797" s="161" t="s">
        <v>4</v>
      </c>
      <c r="B797" s="160"/>
      <c r="C797" s="160"/>
      <c r="D797" s="160"/>
      <c r="E797" s="160">
        <v>8107</v>
      </c>
      <c r="F797" s="160"/>
      <c r="G797" s="160"/>
      <c r="H797" s="160"/>
      <c r="I797" s="160">
        <v>8107</v>
      </c>
    </row>
    <row r="798" spans="1:9" ht="12.75">
      <c r="A798" s="159">
        <v>1478</v>
      </c>
      <c r="B798" s="160"/>
      <c r="C798" s="160"/>
      <c r="D798" s="160"/>
      <c r="E798" s="160"/>
      <c r="F798" s="160">
        <v>8217</v>
      </c>
      <c r="G798" s="160"/>
      <c r="H798" s="160"/>
      <c r="I798" s="160">
        <v>8217</v>
      </c>
    </row>
    <row r="799" spans="1:9" ht="12.75">
      <c r="A799" s="161" t="s">
        <v>4</v>
      </c>
      <c r="B799" s="160"/>
      <c r="C799" s="160"/>
      <c r="D799" s="160"/>
      <c r="E799" s="160"/>
      <c r="F799" s="160">
        <v>8217</v>
      </c>
      <c r="G799" s="160"/>
      <c r="H799" s="160"/>
      <c r="I799" s="160">
        <v>8217</v>
      </c>
    </row>
    <row r="800" spans="1:9" ht="12.75">
      <c r="A800" s="159">
        <v>1525</v>
      </c>
      <c r="B800" s="160"/>
      <c r="C800" s="160">
        <v>8768</v>
      </c>
      <c r="D800" s="160"/>
      <c r="E800" s="160"/>
      <c r="F800" s="160"/>
      <c r="G800" s="160"/>
      <c r="H800" s="160"/>
      <c r="I800" s="160">
        <v>8768</v>
      </c>
    </row>
    <row r="801" spans="1:9" ht="12.75">
      <c r="A801" s="161" t="s">
        <v>4</v>
      </c>
      <c r="B801" s="160"/>
      <c r="C801" s="160">
        <v>8768</v>
      </c>
      <c r="D801" s="160"/>
      <c r="E801" s="160"/>
      <c r="F801" s="160"/>
      <c r="G801" s="160"/>
      <c r="H801" s="160"/>
      <c r="I801" s="160">
        <v>8768</v>
      </c>
    </row>
    <row r="802" spans="1:9" ht="12.75">
      <c r="A802" s="159">
        <v>1558</v>
      </c>
      <c r="B802" s="160"/>
      <c r="C802" s="160"/>
      <c r="D802" s="160"/>
      <c r="E802" s="160"/>
      <c r="F802" s="160"/>
      <c r="G802" s="160">
        <v>7144</v>
      </c>
      <c r="H802" s="160"/>
      <c r="I802" s="160">
        <v>7144</v>
      </c>
    </row>
    <row r="803" spans="1:9" ht="12.75">
      <c r="A803" s="161" t="s">
        <v>4</v>
      </c>
      <c r="B803" s="160"/>
      <c r="C803" s="160"/>
      <c r="D803" s="160"/>
      <c r="E803" s="160"/>
      <c r="F803" s="160"/>
      <c r="G803" s="160">
        <v>7144</v>
      </c>
      <c r="H803" s="160"/>
      <c r="I803" s="160">
        <v>7144</v>
      </c>
    </row>
    <row r="804" spans="1:9" ht="12.75">
      <c r="A804" s="159">
        <v>1562</v>
      </c>
      <c r="B804" s="160"/>
      <c r="C804" s="160"/>
      <c r="D804" s="160"/>
      <c r="E804" s="160"/>
      <c r="F804" s="160"/>
      <c r="G804" s="160">
        <v>5257</v>
      </c>
      <c r="H804" s="160"/>
      <c r="I804" s="160">
        <v>5257</v>
      </c>
    </row>
    <row r="805" spans="1:9" ht="12.75">
      <c r="A805" s="161" t="s">
        <v>4</v>
      </c>
      <c r="B805" s="160"/>
      <c r="C805" s="160"/>
      <c r="D805" s="160"/>
      <c r="E805" s="160"/>
      <c r="F805" s="160"/>
      <c r="G805" s="160">
        <v>5257</v>
      </c>
      <c r="H805" s="160"/>
      <c r="I805" s="160">
        <v>5257</v>
      </c>
    </row>
    <row r="806" spans="1:9" ht="12.75">
      <c r="A806" s="159">
        <v>1607</v>
      </c>
      <c r="B806" s="160"/>
      <c r="C806" s="160"/>
      <c r="D806" s="160">
        <v>6839</v>
      </c>
      <c r="E806" s="160"/>
      <c r="F806" s="160"/>
      <c r="G806" s="160"/>
      <c r="H806" s="160"/>
      <c r="I806" s="160">
        <v>6839</v>
      </c>
    </row>
    <row r="807" spans="1:9" ht="12.75">
      <c r="A807" s="161" t="s">
        <v>4</v>
      </c>
      <c r="B807" s="160"/>
      <c r="C807" s="160"/>
      <c r="D807" s="160">
        <v>6839</v>
      </c>
      <c r="E807" s="160"/>
      <c r="F807" s="160"/>
      <c r="G807" s="160"/>
      <c r="H807" s="160"/>
      <c r="I807" s="160">
        <v>6839</v>
      </c>
    </row>
    <row r="808" spans="1:9" ht="12.75">
      <c r="A808" s="159">
        <v>1611</v>
      </c>
      <c r="B808" s="160"/>
      <c r="C808" s="160"/>
      <c r="D808" s="160"/>
      <c r="E808" s="160"/>
      <c r="F808" s="160">
        <v>4811</v>
      </c>
      <c r="G808" s="160"/>
      <c r="H808" s="160"/>
      <c r="I808" s="160">
        <v>4811</v>
      </c>
    </row>
    <row r="809" spans="1:9" ht="12.75">
      <c r="A809" s="161">
        <v>54360</v>
      </c>
      <c r="B809" s="160"/>
      <c r="C809" s="160"/>
      <c r="D809" s="160"/>
      <c r="E809" s="160"/>
      <c r="F809" s="160">
        <v>4811</v>
      </c>
      <c r="G809" s="160"/>
      <c r="H809" s="160"/>
      <c r="I809" s="160">
        <v>4811</v>
      </c>
    </row>
    <row r="810" spans="1:9" ht="12.75">
      <c r="A810" s="159">
        <v>1800</v>
      </c>
      <c r="B810" s="160"/>
      <c r="C810" s="160">
        <v>7852</v>
      </c>
      <c r="D810" s="160"/>
      <c r="E810" s="160"/>
      <c r="F810" s="160"/>
      <c r="G810" s="160"/>
      <c r="H810" s="160"/>
      <c r="I810" s="160">
        <v>7852</v>
      </c>
    </row>
    <row r="811" spans="1:9" ht="12.75">
      <c r="A811" s="161">
        <v>82531</v>
      </c>
      <c r="B811" s="160"/>
      <c r="C811" s="160">
        <v>7852</v>
      </c>
      <c r="D811" s="160"/>
      <c r="E811" s="160"/>
      <c r="F811" s="160"/>
      <c r="G811" s="160"/>
      <c r="H811" s="160"/>
      <c r="I811" s="160">
        <v>7852</v>
      </c>
    </row>
    <row r="812" spans="1:9" ht="12.75">
      <c r="A812" s="159">
        <v>1833</v>
      </c>
      <c r="B812" s="160"/>
      <c r="C812" s="160"/>
      <c r="D812" s="160"/>
      <c r="E812" s="160"/>
      <c r="F812" s="160">
        <v>5442</v>
      </c>
      <c r="G812" s="160"/>
      <c r="H812" s="160"/>
      <c r="I812" s="160">
        <v>5442</v>
      </c>
    </row>
    <row r="813" spans="1:9" ht="12.75">
      <c r="A813" s="161">
        <v>63053</v>
      </c>
      <c r="B813" s="160"/>
      <c r="C813" s="160"/>
      <c r="D813" s="160"/>
      <c r="E813" s="160"/>
      <c r="F813" s="160">
        <v>5442</v>
      </c>
      <c r="G813" s="160"/>
      <c r="H813" s="160"/>
      <c r="I813" s="160">
        <v>5442</v>
      </c>
    </row>
    <row r="814" spans="1:9" ht="12.75">
      <c r="A814" s="159">
        <v>1901</v>
      </c>
      <c r="B814" s="160"/>
      <c r="C814" s="160">
        <v>8882</v>
      </c>
      <c r="D814" s="160"/>
      <c r="E814" s="160"/>
      <c r="F814" s="160"/>
      <c r="G814" s="160"/>
      <c r="H814" s="160"/>
      <c r="I814" s="160">
        <v>8882</v>
      </c>
    </row>
    <row r="815" spans="1:9" ht="12.75">
      <c r="A815" s="161">
        <v>86174</v>
      </c>
      <c r="B815" s="160"/>
      <c r="C815" s="160">
        <v>8882</v>
      </c>
      <c r="D815" s="160"/>
      <c r="E815" s="160"/>
      <c r="F815" s="160"/>
      <c r="G815" s="160"/>
      <c r="H815" s="160"/>
      <c r="I815" s="160">
        <v>8882</v>
      </c>
    </row>
    <row r="816" spans="1:9" ht="12.75">
      <c r="A816" s="159">
        <v>3178</v>
      </c>
      <c r="B816" s="160"/>
      <c r="C816" s="160"/>
      <c r="D816" s="160"/>
      <c r="E816" s="160"/>
      <c r="F816" s="160">
        <v>5832</v>
      </c>
      <c r="G816" s="160"/>
      <c r="H816" s="160"/>
      <c r="I816" s="160">
        <v>5832</v>
      </c>
    </row>
    <row r="817" spans="1:9" ht="12.75">
      <c r="A817" s="161">
        <v>60967</v>
      </c>
      <c r="B817" s="160"/>
      <c r="C817" s="160"/>
      <c r="D817" s="160"/>
      <c r="E817" s="160"/>
      <c r="F817" s="160">
        <v>5832</v>
      </c>
      <c r="G817" s="160"/>
      <c r="H817" s="160"/>
      <c r="I817" s="160">
        <v>5832</v>
      </c>
    </row>
    <row r="818" spans="1:9" ht="12.75">
      <c r="A818" s="159">
        <v>3317</v>
      </c>
      <c r="B818" s="160"/>
      <c r="C818" s="160"/>
      <c r="D818" s="160"/>
      <c r="E818" s="160"/>
      <c r="F818" s="160">
        <v>6006</v>
      </c>
      <c r="G818" s="160"/>
      <c r="H818" s="160"/>
      <c r="I818" s="160">
        <v>6006</v>
      </c>
    </row>
    <row r="819" spans="1:9" ht="12.75">
      <c r="A819" s="161" t="s">
        <v>4</v>
      </c>
      <c r="B819" s="160"/>
      <c r="C819" s="160"/>
      <c r="D819" s="160"/>
      <c r="E819" s="160"/>
      <c r="F819" s="160">
        <v>6006</v>
      </c>
      <c r="G819" s="160"/>
      <c r="H819" s="160"/>
      <c r="I819" s="160">
        <v>6006</v>
      </c>
    </row>
    <row r="820" spans="1:9" ht="12.75">
      <c r="A820" s="159">
        <v>3403</v>
      </c>
      <c r="B820" s="160"/>
      <c r="C820" s="160"/>
      <c r="D820" s="160"/>
      <c r="E820" s="160"/>
      <c r="F820" s="160">
        <v>6416</v>
      </c>
      <c r="G820" s="160"/>
      <c r="H820" s="160"/>
      <c r="I820" s="160">
        <v>6416</v>
      </c>
    </row>
    <row r="821" spans="1:9" ht="12.75">
      <c r="A821" s="161" t="s">
        <v>4</v>
      </c>
      <c r="B821" s="160"/>
      <c r="C821" s="160"/>
      <c r="D821" s="160"/>
      <c r="E821" s="160"/>
      <c r="F821" s="160">
        <v>6416</v>
      </c>
      <c r="G821" s="160"/>
      <c r="H821" s="160"/>
      <c r="I821" s="160">
        <v>6416</v>
      </c>
    </row>
    <row r="822" spans="1:9" ht="12.75">
      <c r="A822" s="159">
        <v>3491</v>
      </c>
      <c r="B822" s="160"/>
      <c r="C822" s="160"/>
      <c r="D822" s="160">
        <v>7042</v>
      </c>
      <c r="E822" s="160"/>
      <c r="F822" s="160"/>
      <c r="G822" s="160"/>
      <c r="H822" s="160"/>
      <c r="I822" s="160">
        <v>7042</v>
      </c>
    </row>
    <row r="823" spans="1:9" ht="12.75">
      <c r="A823" s="161">
        <v>90950</v>
      </c>
      <c r="B823" s="160"/>
      <c r="C823" s="160"/>
      <c r="D823" s="160">
        <v>7042</v>
      </c>
      <c r="E823" s="160"/>
      <c r="F823" s="160"/>
      <c r="G823" s="160"/>
      <c r="H823" s="160"/>
      <c r="I823" s="160">
        <v>7042</v>
      </c>
    </row>
    <row r="824" spans="1:9" ht="12.75">
      <c r="A824" s="159">
        <v>3502</v>
      </c>
      <c r="B824" s="160"/>
      <c r="C824" s="160">
        <v>6573</v>
      </c>
      <c r="D824" s="160"/>
      <c r="E824" s="160"/>
      <c r="F824" s="160"/>
      <c r="G824" s="160"/>
      <c r="H824" s="160"/>
      <c r="I824" s="160">
        <v>6573</v>
      </c>
    </row>
    <row r="825" spans="1:9" ht="12.75">
      <c r="A825" s="161">
        <v>90953</v>
      </c>
      <c r="B825" s="160"/>
      <c r="C825" s="160">
        <v>6573</v>
      </c>
      <c r="D825" s="160"/>
      <c r="E825" s="160"/>
      <c r="F825" s="160"/>
      <c r="G825" s="160"/>
      <c r="H825" s="160"/>
      <c r="I825" s="160">
        <v>6573</v>
      </c>
    </row>
    <row r="826" spans="1:9" ht="12.75">
      <c r="A826" s="159">
        <v>3504</v>
      </c>
      <c r="B826" s="160"/>
      <c r="C826" s="160">
        <v>7023</v>
      </c>
      <c r="D826" s="160"/>
      <c r="E826" s="160"/>
      <c r="F826" s="160"/>
      <c r="G826" s="160"/>
      <c r="H826" s="160"/>
      <c r="I826" s="160">
        <v>7023</v>
      </c>
    </row>
    <row r="827" spans="1:9" ht="12.75">
      <c r="A827" s="161" t="s">
        <v>4</v>
      </c>
      <c r="B827" s="160"/>
      <c r="C827" s="160">
        <v>7023</v>
      </c>
      <c r="D827" s="160"/>
      <c r="E827" s="160"/>
      <c r="F827" s="160"/>
      <c r="G827" s="160"/>
      <c r="H827" s="160"/>
      <c r="I827" s="160">
        <v>7023</v>
      </c>
    </row>
    <row r="828" spans="1:9" ht="12.75">
      <c r="A828" s="159">
        <v>3515</v>
      </c>
      <c r="B828" s="160"/>
      <c r="C828" s="160"/>
      <c r="D828" s="160">
        <v>5971</v>
      </c>
      <c r="E828" s="160"/>
      <c r="F828" s="160"/>
      <c r="G828" s="160"/>
      <c r="H828" s="160"/>
      <c r="I828" s="160">
        <v>5971</v>
      </c>
    </row>
    <row r="829" spans="1:9" ht="12.75">
      <c r="A829" s="161">
        <v>90957</v>
      </c>
      <c r="B829" s="160"/>
      <c r="C829" s="160"/>
      <c r="D829" s="160">
        <v>5971</v>
      </c>
      <c r="E829" s="160"/>
      <c r="F829" s="160"/>
      <c r="G829" s="160"/>
      <c r="H829" s="160"/>
      <c r="I829" s="160">
        <v>5971</v>
      </c>
    </row>
    <row r="830" spans="1:9" ht="12.75">
      <c r="A830" s="159">
        <v>3604</v>
      </c>
      <c r="B830" s="160"/>
      <c r="C830" s="160"/>
      <c r="D830" s="160">
        <v>7639</v>
      </c>
      <c r="E830" s="160"/>
      <c r="F830" s="160"/>
      <c r="G830" s="160"/>
      <c r="H830" s="160"/>
      <c r="I830" s="160">
        <v>7639</v>
      </c>
    </row>
    <row r="831" spans="1:9" ht="12.75">
      <c r="A831" s="161" t="s">
        <v>4</v>
      </c>
      <c r="B831" s="160"/>
      <c r="C831" s="160"/>
      <c r="D831" s="160">
        <v>7639</v>
      </c>
      <c r="E831" s="160"/>
      <c r="F831" s="160"/>
      <c r="G831" s="160"/>
      <c r="H831" s="160"/>
      <c r="I831" s="160">
        <v>7639</v>
      </c>
    </row>
    <row r="832" spans="1:9" ht="12.75">
      <c r="A832" s="159">
        <v>3642.01</v>
      </c>
      <c r="B832" s="160"/>
      <c r="C832" s="160">
        <v>5949</v>
      </c>
      <c r="D832" s="160"/>
      <c r="E832" s="160"/>
      <c r="F832" s="160"/>
      <c r="G832" s="160"/>
      <c r="H832" s="160"/>
      <c r="I832" s="160">
        <v>5949</v>
      </c>
    </row>
    <row r="833" spans="1:9" ht="12.75">
      <c r="A833" s="161" t="s">
        <v>4</v>
      </c>
      <c r="B833" s="160"/>
      <c r="C833" s="160">
        <v>5949</v>
      </c>
      <c r="D833" s="160"/>
      <c r="E833" s="160"/>
      <c r="F833" s="160"/>
      <c r="G833" s="160"/>
      <c r="H833" s="160"/>
      <c r="I833" s="160">
        <v>5949</v>
      </c>
    </row>
    <row r="834" spans="1:9" ht="12.75">
      <c r="A834" s="159">
        <v>3705.01</v>
      </c>
      <c r="B834" s="160"/>
      <c r="C834" s="160">
        <v>7807</v>
      </c>
      <c r="D834" s="160"/>
      <c r="E834" s="160"/>
      <c r="F834" s="160"/>
      <c r="G834" s="160"/>
      <c r="H834" s="160"/>
      <c r="I834" s="160">
        <v>7807</v>
      </c>
    </row>
    <row r="835" spans="1:9" ht="12.75">
      <c r="A835" s="161" t="s">
        <v>4</v>
      </c>
      <c r="B835" s="160"/>
      <c r="C835" s="160">
        <v>7807</v>
      </c>
      <c r="D835" s="160"/>
      <c r="E835" s="160"/>
      <c r="F835" s="160"/>
      <c r="G835" s="160"/>
      <c r="H835" s="160"/>
      <c r="I835" s="160">
        <v>7807</v>
      </c>
    </row>
    <row r="836" spans="1:9" ht="12.75">
      <c r="A836" s="159">
        <v>3797.01</v>
      </c>
      <c r="B836" s="160"/>
      <c r="C836" s="160">
        <v>8356</v>
      </c>
      <c r="D836" s="160"/>
      <c r="E836" s="160"/>
      <c r="F836" s="160"/>
      <c r="G836" s="160"/>
      <c r="H836" s="160"/>
      <c r="I836" s="160">
        <v>8356</v>
      </c>
    </row>
    <row r="837" spans="1:9" ht="12.75">
      <c r="A837" s="161" t="s">
        <v>4</v>
      </c>
      <c r="B837" s="160"/>
      <c r="C837" s="160">
        <v>8356</v>
      </c>
      <c r="D837" s="160"/>
      <c r="E837" s="160"/>
      <c r="F837" s="160"/>
      <c r="G837" s="160"/>
      <c r="H837" s="160"/>
      <c r="I837" s="160">
        <v>8356</v>
      </c>
    </row>
    <row r="838" spans="1:9" ht="12.75">
      <c r="A838" s="159">
        <v>3385</v>
      </c>
      <c r="B838" s="160"/>
      <c r="C838" s="160"/>
      <c r="D838" s="160"/>
      <c r="E838" s="160"/>
      <c r="F838" s="160">
        <v>7280</v>
      </c>
      <c r="G838" s="160"/>
      <c r="H838" s="160"/>
      <c r="I838" s="160">
        <v>7280</v>
      </c>
    </row>
    <row r="839" spans="1:9" ht="12.75">
      <c r="A839" s="161">
        <v>90843</v>
      </c>
      <c r="B839" s="160"/>
      <c r="C839" s="160"/>
      <c r="D839" s="160"/>
      <c r="E839" s="160"/>
      <c r="F839" s="160">
        <v>7280</v>
      </c>
      <c r="G839" s="160"/>
      <c r="H839" s="160"/>
      <c r="I839" s="160">
        <v>7280</v>
      </c>
    </row>
    <row r="840" spans="1:9" ht="12.75">
      <c r="A840" s="159">
        <v>3626</v>
      </c>
      <c r="B840" s="160"/>
      <c r="C840" s="160"/>
      <c r="D840" s="160"/>
      <c r="E840" s="160"/>
      <c r="F840" s="160">
        <v>6910</v>
      </c>
      <c r="G840" s="160"/>
      <c r="H840" s="160"/>
      <c r="I840" s="160">
        <v>6910</v>
      </c>
    </row>
    <row r="841" spans="1:9" ht="12.75">
      <c r="A841" s="161">
        <v>72061</v>
      </c>
      <c r="B841" s="160"/>
      <c r="C841" s="160"/>
      <c r="D841" s="160"/>
      <c r="E841" s="160"/>
      <c r="F841" s="160">
        <v>6910</v>
      </c>
      <c r="G841" s="160"/>
      <c r="H841" s="160"/>
      <c r="I841" s="160">
        <v>6910</v>
      </c>
    </row>
    <row r="842" spans="1:9" ht="12.75">
      <c r="A842" s="159">
        <v>747</v>
      </c>
      <c r="B842" s="160"/>
      <c r="C842" s="160"/>
      <c r="D842" s="160">
        <v>8784</v>
      </c>
      <c r="E842" s="160"/>
      <c r="F842" s="160"/>
      <c r="G842" s="160"/>
      <c r="H842" s="160"/>
      <c r="I842" s="160">
        <v>8784</v>
      </c>
    </row>
    <row r="843" spans="1:9" ht="12.75">
      <c r="A843" s="161" t="s">
        <v>4</v>
      </c>
      <c r="B843" s="160"/>
      <c r="C843" s="160"/>
      <c r="D843" s="160">
        <v>8784</v>
      </c>
      <c r="E843" s="160"/>
      <c r="F843" s="160"/>
      <c r="G843" s="160"/>
      <c r="H843" s="160"/>
      <c r="I843" s="160">
        <v>8784</v>
      </c>
    </row>
    <row r="844" spans="1:9" ht="12.75">
      <c r="A844" s="159">
        <v>3025</v>
      </c>
      <c r="B844" s="160"/>
      <c r="C844" s="160"/>
      <c r="D844" s="160">
        <v>7736</v>
      </c>
      <c r="E844" s="160"/>
      <c r="F844" s="160"/>
      <c r="G844" s="160"/>
      <c r="H844" s="160"/>
      <c r="I844" s="160">
        <v>7736</v>
      </c>
    </row>
    <row r="845" spans="1:9" ht="12.75">
      <c r="A845" s="161" t="s">
        <v>4</v>
      </c>
      <c r="B845" s="160"/>
      <c r="C845" s="160"/>
      <c r="D845" s="160">
        <v>7736</v>
      </c>
      <c r="E845" s="160"/>
      <c r="F845" s="160"/>
      <c r="G845" s="160"/>
      <c r="H845" s="160"/>
      <c r="I845" s="160">
        <v>7736</v>
      </c>
    </row>
    <row r="846" spans="1:9" ht="12.75">
      <c r="A846" s="159">
        <v>546</v>
      </c>
      <c r="B846" s="160"/>
      <c r="C846" s="160"/>
      <c r="D846" s="160">
        <v>7833</v>
      </c>
      <c r="E846" s="160"/>
      <c r="F846" s="160"/>
      <c r="G846" s="160"/>
      <c r="H846" s="160"/>
      <c r="I846" s="160">
        <v>7833</v>
      </c>
    </row>
    <row r="847" spans="1:9" ht="12.75">
      <c r="A847" s="161" t="s">
        <v>4</v>
      </c>
      <c r="B847" s="160"/>
      <c r="C847" s="160"/>
      <c r="D847" s="160">
        <v>7833</v>
      </c>
      <c r="E847" s="160"/>
      <c r="F847" s="160"/>
      <c r="G847" s="160"/>
      <c r="H847" s="160"/>
      <c r="I847" s="160">
        <v>7833</v>
      </c>
    </row>
    <row r="848" spans="1:9" ht="12.75">
      <c r="A848" s="159">
        <v>3730</v>
      </c>
      <c r="B848" s="160"/>
      <c r="C848" s="160"/>
      <c r="D848" s="160">
        <v>6183</v>
      </c>
      <c r="E848" s="160"/>
      <c r="F848" s="160"/>
      <c r="G848" s="160"/>
      <c r="H848" s="160"/>
      <c r="I848" s="160">
        <v>6183</v>
      </c>
    </row>
    <row r="849" spans="1:9" ht="12.75">
      <c r="A849" s="161" t="s">
        <v>4</v>
      </c>
      <c r="B849" s="160"/>
      <c r="C849" s="160"/>
      <c r="D849" s="160">
        <v>6183</v>
      </c>
      <c r="E849" s="160"/>
      <c r="F849" s="160"/>
      <c r="G849" s="160"/>
      <c r="H849" s="160"/>
      <c r="I849" s="160">
        <v>6183</v>
      </c>
    </row>
    <row r="850" spans="1:9" ht="12.75">
      <c r="A850" s="159">
        <v>273</v>
      </c>
      <c r="B850" s="160"/>
      <c r="C850" s="160"/>
      <c r="D850" s="160">
        <v>6100</v>
      </c>
      <c r="E850" s="160"/>
      <c r="F850" s="160"/>
      <c r="G850" s="160"/>
      <c r="H850" s="160"/>
      <c r="I850" s="160">
        <v>6100</v>
      </c>
    </row>
    <row r="851" spans="1:9" ht="12.75">
      <c r="A851" s="161" t="s">
        <v>4</v>
      </c>
      <c r="B851" s="160"/>
      <c r="C851" s="160"/>
      <c r="D851" s="160">
        <v>6100</v>
      </c>
      <c r="E851" s="160"/>
      <c r="F851" s="160"/>
      <c r="G851" s="160"/>
      <c r="H851" s="160"/>
      <c r="I851" s="160">
        <v>6100</v>
      </c>
    </row>
    <row r="852" spans="1:9" ht="12.75">
      <c r="A852" s="159">
        <v>3736</v>
      </c>
      <c r="B852" s="160"/>
      <c r="C852" s="160"/>
      <c r="D852" s="160">
        <v>6289</v>
      </c>
      <c r="E852" s="160"/>
      <c r="F852" s="160"/>
      <c r="G852" s="160"/>
      <c r="H852" s="160"/>
      <c r="I852" s="160">
        <v>6289</v>
      </c>
    </row>
    <row r="853" spans="1:9" ht="12.75">
      <c r="A853" s="161">
        <v>95103</v>
      </c>
      <c r="B853" s="160"/>
      <c r="C853" s="160"/>
      <c r="D853" s="160">
        <v>6289</v>
      </c>
      <c r="E853" s="160"/>
      <c r="F853" s="160"/>
      <c r="G853" s="160"/>
      <c r="H853" s="160"/>
      <c r="I853" s="160">
        <v>6289</v>
      </c>
    </row>
    <row r="854" spans="1:9" ht="12.75">
      <c r="A854" s="159">
        <v>194</v>
      </c>
      <c r="B854" s="160"/>
      <c r="C854" s="160"/>
      <c r="D854" s="160">
        <v>7421</v>
      </c>
      <c r="E854" s="160"/>
      <c r="F854" s="160"/>
      <c r="G854" s="160"/>
      <c r="H854" s="160"/>
      <c r="I854" s="160">
        <v>7421</v>
      </c>
    </row>
    <row r="855" spans="1:9" ht="12.75">
      <c r="A855" s="161">
        <v>74392</v>
      </c>
      <c r="B855" s="160"/>
      <c r="C855" s="160"/>
      <c r="D855" s="160">
        <v>7421</v>
      </c>
      <c r="E855" s="160"/>
      <c r="F855" s="160"/>
      <c r="G855" s="160"/>
      <c r="H855" s="160"/>
      <c r="I855" s="160">
        <v>7421</v>
      </c>
    </row>
    <row r="856" spans="1:9" ht="12.75">
      <c r="A856" s="159">
        <v>542</v>
      </c>
      <c r="B856" s="160"/>
      <c r="C856" s="160"/>
      <c r="D856" s="160">
        <v>8311</v>
      </c>
      <c r="E856" s="160"/>
      <c r="F856" s="160"/>
      <c r="G856" s="160"/>
      <c r="H856" s="160"/>
      <c r="I856" s="160">
        <v>8311</v>
      </c>
    </row>
    <row r="857" spans="1:9" ht="12.75">
      <c r="A857" s="161" t="s">
        <v>4</v>
      </c>
      <c r="B857" s="160"/>
      <c r="C857" s="160"/>
      <c r="D857" s="160">
        <v>8311</v>
      </c>
      <c r="E857" s="160"/>
      <c r="F857" s="160"/>
      <c r="G857" s="160"/>
      <c r="H857" s="160"/>
      <c r="I857" s="160">
        <v>8311</v>
      </c>
    </row>
    <row r="858" spans="1:9" ht="12.75">
      <c r="A858" s="159">
        <v>3149</v>
      </c>
      <c r="B858" s="160"/>
      <c r="C858" s="160"/>
      <c r="D858" s="160">
        <v>7222</v>
      </c>
      <c r="E858" s="160"/>
      <c r="F858" s="160"/>
      <c r="G858" s="160"/>
      <c r="H858" s="160"/>
      <c r="I858" s="160">
        <v>7222</v>
      </c>
    </row>
    <row r="859" spans="1:9" ht="12.75">
      <c r="A859" s="161" t="s">
        <v>4</v>
      </c>
      <c r="B859" s="160"/>
      <c r="C859" s="160"/>
      <c r="D859" s="160">
        <v>7222</v>
      </c>
      <c r="E859" s="160"/>
      <c r="F859" s="160"/>
      <c r="G859" s="160"/>
      <c r="H859" s="160"/>
      <c r="I859" s="160">
        <v>7222</v>
      </c>
    </row>
    <row r="860" spans="1:9" ht="12.75">
      <c r="A860" s="159">
        <v>1037</v>
      </c>
      <c r="B860" s="160"/>
      <c r="C860" s="160"/>
      <c r="D860" s="160">
        <v>5878</v>
      </c>
      <c r="E860" s="160"/>
      <c r="F860" s="160"/>
      <c r="G860" s="160"/>
      <c r="H860" s="160"/>
      <c r="I860" s="160">
        <v>5878</v>
      </c>
    </row>
    <row r="861" spans="1:9" ht="12.75">
      <c r="A861" s="161" t="s">
        <v>4</v>
      </c>
      <c r="B861" s="160"/>
      <c r="C861" s="160"/>
      <c r="D861" s="160">
        <v>5878</v>
      </c>
      <c r="E861" s="160"/>
      <c r="F861" s="160"/>
      <c r="G861" s="160"/>
      <c r="H861" s="160"/>
      <c r="I861" s="160">
        <v>5878</v>
      </c>
    </row>
    <row r="862" spans="1:9" ht="12.75">
      <c r="A862" s="159">
        <v>2575</v>
      </c>
      <c r="B862" s="160"/>
      <c r="C862" s="160"/>
      <c r="D862" s="160">
        <v>6679</v>
      </c>
      <c r="E862" s="160"/>
      <c r="F862" s="160"/>
      <c r="G862" s="160"/>
      <c r="H862" s="160"/>
      <c r="I862" s="160">
        <v>6679</v>
      </c>
    </row>
    <row r="863" spans="1:9" ht="12.75">
      <c r="A863" s="161" t="s">
        <v>4</v>
      </c>
      <c r="B863" s="160"/>
      <c r="C863" s="160"/>
      <c r="D863" s="160">
        <v>6679</v>
      </c>
      <c r="E863" s="160"/>
      <c r="F863" s="160"/>
      <c r="G863" s="160"/>
      <c r="H863" s="160"/>
      <c r="I863" s="160">
        <v>6679</v>
      </c>
    </row>
    <row r="864" spans="1:9" ht="12.75">
      <c r="A864" s="159">
        <v>3038</v>
      </c>
      <c r="B864" s="160"/>
      <c r="C864" s="160"/>
      <c r="D864" s="160">
        <v>6174</v>
      </c>
      <c r="E864" s="160"/>
      <c r="F864" s="160"/>
      <c r="G864" s="160"/>
      <c r="H864" s="160"/>
      <c r="I864" s="160">
        <v>6174</v>
      </c>
    </row>
    <row r="865" spans="1:9" ht="12.75">
      <c r="A865" s="161">
        <v>84327</v>
      </c>
      <c r="B865" s="160"/>
      <c r="C865" s="160"/>
      <c r="D865" s="160">
        <v>6174</v>
      </c>
      <c r="E865" s="160"/>
      <c r="F865" s="160"/>
      <c r="G865" s="160"/>
      <c r="H865" s="160"/>
      <c r="I865" s="160">
        <v>6174</v>
      </c>
    </row>
    <row r="866" spans="1:9" ht="12.75">
      <c r="A866" s="159">
        <v>3683</v>
      </c>
      <c r="B866" s="160"/>
      <c r="C866" s="160"/>
      <c r="D866" s="160">
        <v>5598</v>
      </c>
      <c r="E866" s="160"/>
      <c r="F866" s="160"/>
      <c r="G866" s="160"/>
      <c r="H866" s="160"/>
      <c r="I866" s="160">
        <v>5598</v>
      </c>
    </row>
    <row r="867" spans="1:9" ht="12.75">
      <c r="A867" s="161">
        <v>93187</v>
      </c>
      <c r="B867" s="160"/>
      <c r="C867" s="160"/>
      <c r="D867" s="160">
        <v>5598</v>
      </c>
      <c r="E867" s="160"/>
      <c r="F867" s="160"/>
      <c r="G867" s="160"/>
      <c r="H867" s="160"/>
      <c r="I867" s="160">
        <v>5598</v>
      </c>
    </row>
    <row r="868" spans="1:9" ht="12.75">
      <c r="A868" s="159">
        <v>3675</v>
      </c>
      <c r="B868" s="160"/>
      <c r="C868" s="160">
        <v>6638</v>
      </c>
      <c r="D868" s="160"/>
      <c r="E868" s="160"/>
      <c r="F868" s="160"/>
      <c r="G868" s="160"/>
      <c r="H868" s="160"/>
      <c r="I868" s="160">
        <v>6638</v>
      </c>
    </row>
    <row r="869" spans="1:9" ht="12.75">
      <c r="A869" s="161">
        <v>93185</v>
      </c>
      <c r="B869" s="160"/>
      <c r="C869" s="160">
        <v>6638</v>
      </c>
      <c r="D869" s="160"/>
      <c r="E869" s="160"/>
      <c r="F869" s="160"/>
      <c r="G869" s="160"/>
      <c r="H869" s="160"/>
      <c r="I869" s="160">
        <v>6638</v>
      </c>
    </row>
    <row r="870" spans="1:9" ht="12.75">
      <c r="A870" s="159">
        <v>738</v>
      </c>
      <c r="B870" s="160"/>
      <c r="C870" s="160">
        <v>8299</v>
      </c>
      <c r="D870" s="160"/>
      <c r="E870" s="160"/>
      <c r="F870" s="160"/>
      <c r="G870" s="160"/>
      <c r="H870" s="160"/>
      <c r="I870" s="160">
        <v>8299</v>
      </c>
    </row>
    <row r="871" spans="1:9" ht="12.75">
      <c r="A871" s="161" t="s">
        <v>4</v>
      </c>
      <c r="B871" s="160"/>
      <c r="C871" s="160">
        <v>8299</v>
      </c>
      <c r="D871" s="160"/>
      <c r="E871" s="160"/>
      <c r="F871" s="160"/>
      <c r="G871" s="160"/>
      <c r="H871" s="160"/>
      <c r="I871" s="160">
        <v>8299</v>
      </c>
    </row>
    <row r="872" spans="1:9" ht="12.75">
      <c r="A872" s="159">
        <v>1123</v>
      </c>
      <c r="B872" s="160"/>
      <c r="C872" s="160"/>
      <c r="D872" s="160"/>
      <c r="E872" s="160"/>
      <c r="F872" s="160"/>
      <c r="G872" s="160">
        <v>7117</v>
      </c>
      <c r="H872" s="160"/>
      <c r="I872" s="160">
        <v>7117</v>
      </c>
    </row>
    <row r="873" spans="1:9" ht="12.75">
      <c r="A873" s="161" t="s">
        <v>4</v>
      </c>
      <c r="B873" s="160"/>
      <c r="C873" s="160"/>
      <c r="D873" s="160"/>
      <c r="E873" s="160"/>
      <c r="F873" s="160"/>
      <c r="G873" s="160">
        <v>7117</v>
      </c>
      <c r="H873" s="160"/>
      <c r="I873" s="160">
        <v>7117</v>
      </c>
    </row>
    <row r="874" spans="1:9" ht="12.75">
      <c r="A874" s="158" t="s">
        <v>263</v>
      </c>
      <c r="B874" s="160"/>
      <c r="C874" s="160">
        <v>11001.592592592593</v>
      </c>
      <c r="D874" s="160"/>
      <c r="E874" s="160"/>
      <c r="F874" s="160">
        <v>7788.461538461538</v>
      </c>
      <c r="G874" s="160"/>
      <c r="H874" s="160"/>
      <c r="I874" s="160">
        <v>9957.325</v>
      </c>
    </row>
    <row r="875" spans="1:9" ht="12.75">
      <c r="A875" s="159">
        <v>16</v>
      </c>
      <c r="B875" s="160"/>
      <c r="C875" s="160">
        <v>10546</v>
      </c>
      <c r="D875" s="160"/>
      <c r="E875" s="160"/>
      <c r="F875" s="160"/>
      <c r="G875" s="160"/>
      <c r="H875" s="160"/>
      <c r="I875" s="160">
        <v>10546</v>
      </c>
    </row>
    <row r="876" spans="1:9" ht="12.75">
      <c r="A876" s="161">
        <v>88109</v>
      </c>
      <c r="B876" s="160"/>
      <c r="C876" s="160">
        <v>10546</v>
      </c>
      <c r="D876" s="160"/>
      <c r="E876" s="160"/>
      <c r="F876" s="160"/>
      <c r="G876" s="160"/>
      <c r="H876" s="160"/>
      <c r="I876" s="160">
        <v>10546</v>
      </c>
    </row>
    <row r="877" spans="1:9" ht="12.75">
      <c r="A877" s="159">
        <v>21</v>
      </c>
      <c r="B877" s="160"/>
      <c r="C877" s="160">
        <v>11213</v>
      </c>
      <c r="D877" s="160"/>
      <c r="E877" s="160"/>
      <c r="F877" s="160"/>
      <c r="G877" s="160"/>
      <c r="H877" s="160"/>
      <c r="I877" s="160">
        <v>11213</v>
      </c>
    </row>
    <row r="878" spans="1:9" ht="12.75">
      <c r="A878" s="161">
        <v>88111</v>
      </c>
      <c r="B878" s="160"/>
      <c r="C878" s="160">
        <v>11213</v>
      </c>
      <c r="D878" s="160"/>
      <c r="E878" s="160"/>
      <c r="F878" s="160"/>
      <c r="G878" s="160"/>
      <c r="H878" s="160"/>
      <c r="I878" s="160">
        <v>11213</v>
      </c>
    </row>
    <row r="879" spans="1:9" ht="12.75">
      <c r="A879" s="159">
        <v>41</v>
      </c>
      <c r="B879" s="160"/>
      <c r="C879" s="160">
        <v>10949</v>
      </c>
      <c r="D879" s="160"/>
      <c r="E879" s="160"/>
      <c r="F879" s="160"/>
      <c r="G879" s="160"/>
      <c r="H879" s="160"/>
      <c r="I879" s="160">
        <v>10949</v>
      </c>
    </row>
    <row r="880" spans="1:9" ht="12.75">
      <c r="A880" s="161">
        <v>88120</v>
      </c>
      <c r="B880" s="160"/>
      <c r="C880" s="160">
        <v>10949</v>
      </c>
      <c r="D880" s="160"/>
      <c r="E880" s="160"/>
      <c r="F880" s="160"/>
      <c r="G880" s="160"/>
      <c r="H880" s="160"/>
      <c r="I880" s="160">
        <v>10949</v>
      </c>
    </row>
    <row r="881" spans="1:9" ht="12.75">
      <c r="A881" s="159">
        <v>89</v>
      </c>
      <c r="B881" s="160"/>
      <c r="C881" s="160">
        <v>11731</v>
      </c>
      <c r="D881" s="160"/>
      <c r="E881" s="160"/>
      <c r="F881" s="160"/>
      <c r="G881" s="160"/>
      <c r="H881" s="160"/>
      <c r="I881" s="160">
        <v>11731</v>
      </c>
    </row>
    <row r="882" spans="1:9" ht="12.75">
      <c r="A882" s="161">
        <v>92243</v>
      </c>
      <c r="B882" s="160"/>
      <c r="C882" s="160">
        <v>11731</v>
      </c>
      <c r="D882" s="160"/>
      <c r="E882" s="160"/>
      <c r="F882" s="160"/>
      <c r="G882" s="160"/>
      <c r="H882" s="160"/>
      <c r="I882" s="160">
        <v>11731</v>
      </c>
    </row>
    <row r="883" spans="1:9" ht="12.75">
      <c r="A883" s="159">
        <v>91</v>
      </c>
      <c r="B883" s="160"/>
      <c r="C883" s="160">
        <v>11864</v>
      </c>
      <c r="D883" s="160"/>
      <c r="E883" s="160"/>
      <c r="F883" s="160"/>
      <c r="G883" s="160"/>
      <c r="H883" s="160"/>
      <c r="I883" s="160">
        <v>11864</v>
      </c>
    </row>
    <row r="884" spans="1:9" ht="12.75">
      <c r="A884" s="161">
        <v>92244</v>
      </c>
      <c r="B884" s="160"/>
      <c r="C884" s="160">
        <v>11864</v>
      </c>
      <c r="D884" s="160"/>
      <c r="E884" s="160"/>
      <c r="F884" s="160"/>
      <c r="G884" s="160"/>
      <c r="H884" s="160"/>
      <c r="I884" s="160">
        <v>11864</v>
      </c>
    </row>
    <row r="885" spans="1:9" ht="12.75">
      <c r="A885" s="159">
        <v>96</v>
      </c>
      <c r="B885" s="160"/>
      <c r="C885" s="160"/>
      <c r="D885" s="160"/>
      <c r="E885" s="160"/>
      <c r="F885" s="160">
        <v>10372</v>
      </c>
      <c r="G885" s="160"/>
      <c r="H885" s="160"/>
      <c r="I885" s="160">
        <v>10372</v>
      </c>
    </row>
    <row r="886" spans="1:9" ht="12.75">
      <c r="A886" s="161" t="s">
        <v>4</v>
      </c>
      <c r="B886" s="160"/>
      <c r="C886" s="160"/>
      <c r="D886" s="160"/>
      <c r="E886" s="160"/>
      <c r="F886" s="160">
        <v>10372</v>
      </c>
      <c r="G886" s="160"/>
      <c r="H886" s="160"/>
      <c r="I886" s="160">
        <v>10372</v>
      </c>
    </row>
    <row r="887" spans="1:9" ht="12.75">
      <c r="A887" s="159">
        <v>99</v>
      </c>
      <c r="B887" s="160"/>
      <c r="C887" s="160">
        <v>10854</v>
      </c>
      <c r="D887" s="160"/>
      <c r="E887" s="160"/>
      <c r="F887" s="160"/>
      <c r="G887" s="160"/>
      <c r="H887" s="160"/>
      <c r="I887" s="160">
        <v>10854</v>
      </c>
    </row>
    <row r="888" spans="1:9" ht="12.75">
      <c r="A888" s="161">
        <v>92246</v>
      </c>
      <c r="B888" s="160"/>
      <c r="C888" s="160">
        <v>10854</v>
      </c>
      <c r="D888" s="160"/>
      <c r="E888" s="160"/>
      <c r="F888" s="160"/>
      <c r="G888" s="160"/>
      <c r="H888" s="160"/>
      <c r="I888" s="160">
        <v>10854</v>
      </c>
    </row>
    <row r="889" spans="1:9" ht="12.75">
      <c r="A889" s="159">
        <v>272</v>
      </c>
      <c r="B889" s="160"/>
      <c r="C889" s="160"/>
      <c r="D889" s="160"/>
      <c r="E889" s="160"/>
      <c r="F889" s="160">
        <v>8378</v>
      </c>
      <c r="G889" s="160"/>
      <c r="H889" s="160"/>
      <c r="I889" s="160">
        <v>8378</v>
      </c>
    </row>
    <row r="890" spans="1:9" ht="12.75">
      <c r="A890" s="161">
        <v>65954</v>
      </c>
      <c r="B890" s="160"/>
      <c r="C890" s="160"/>
      <c r="D890" s="160"/>
      <c r="E890" s="160"/>
      <c r="F890" s="160">
        <v>8378</v>
      </c>
      <c r="G890" s="160"/>
      <c r="H890" s="160"/>
      <c r="I890" s="160">
        <v>8378</v>
      </c>
    </row>
    <row r="891" spans="1:9" ht="12.75">
      <c r="A891" s="159">
        <v>472</v>
      </c>
      <c r="B891" s="160"/>
      <c r="C891" s="160"/>
      <c r="D891" s="160"/>
      <c r="E891" s="160"/>
      <c r="F891" s="160">
        <v>7610</v>
      </c>
      <c r="G891" s="160"/>
      <c r="H891" s="160"/>
      <c r="I891" s="160">
        <v>7610</v>
      </c>
    </row>
    <row r="892" spans="1:9" ht="12.75">
      <c r="A892" s="161" t="s">
        <v>4</v>
      </c>
      <c r="B892" s="160"/>
      <c r="C892" s="160"/>
      <c r="D892" s="160"/>
      <c r="E892" s="160"/>
      <c r="F892" s="160">
        <v>7610</v>
      </c>
      <c r="G892" s="160"/>
      <c r="H892" s="160"/>
      <c r="I892" s="160">
        <v>7610</v>
      </c>
    </row>
    <row r="893" spans="1:9" ht="12.75">
      <c r="A893" s="159">
        <v>2631</v>
      </c>
      <c r="B893" s="160"/>
      <c r="C893" s="160">
        <v>11768</v>
      </c>
      <c r="D893" s="160"/>
      <c r="E893" s="160"/>
      <c r="F893" s="160"/>
      <c r="G893" s="160"/>
      <c r="H893" s="160"/>
      <c r="I893" s="160">
        <v>11768</v>
      </c>
    </row>
    <row r="894" spans="1:9" ht="12.75">
      <c r="A894" s="161">
        <v>84459</v>
      </c>
      <c r="B894" s="160"/>
      <c r="C894" s="160">
        <v>11768</v>
      </c>
      <c r="D894" s="160"/>
      <c r="E894" s="160"/>
      <c r="F894" s="160"/>
      <c r="G894" s="160"/>
      <c r="H894" s="160"/>
      <c r="I894" s="160">
        <v>11768</v>
      </c>
    </row>
    <row r="895" spans="1:9" ht="12.75">
      <c r="A895" s="159">
        <v>2635</v>
      </c>
      <c r="B895" s="160"/>
      <c r="C895" s="160">
        <v>11723</v>
      </c>
      <c r="D895" s="160"/>
      <c r="E895" s="160"/>
      <c r="F895" s="160"/>
      <c r="G895" s="160"/>
      <c r="H895" s="160"/>
      <c r="I895" s="160">
        <v>11723</v>
      </c>
    </row>
    <row r="896" spans="1:9" ht="12.75">
      <c r="A896" s="161">
        <v>84463</v>
      </c>
      <c r="B896" s="160"/>
      <c r="C896" s="160">
        <v>11723</v>
      </c>
      <c r="D896" s="160"/>
      <c r="E896" s="160"/>
      <c r="F896" s="160"/>
      <c r="G896" s="160"/>
      <c r="H896" s="160"/>
      <c r="I896" s="160">
        <v>11723</v>
      </c>
    </row>
    <row r="897" spans="1:9" ht="12.75">
      <c r="A897" s="159">
        <v>2674</v>
      </c>
      <c r="B897" s="160"/>
      <c r="C897" s="160">
        <v>10792</v>
      </c>
      <c r="D897" s="160"/>
      <c r="E897" s="160"/>
      <c r="F897" s="160"/>
      <c r="G897" s="160"/>
      <c r="H897" s="160"/>
      <c r="I897" s="160">
        <v>10792</v>
      </c>
    </row>
    <row r="898" spans="1:9" ht="12.75">
      <c r="A898" s="161">
        <v>86095</v>
      </c>
      <c r="B898" s="160"/>
      <c r="C898" s="160">
        <v>10792</v>
      </c>
      <c r="D898" s="160"/>
      <c r="E898" s="160"/>
      <c r="F898" s="160"/>
      <c r="G898" s="160"/>
      <c r="H898" s="160"/>
      <c r="I898" s="160">
        <v>10792</v>
      </c>
    </row>
    <row r="899" spans="1:9" ht="12.75">
      <c r="A899" s="159">
        <v>2682</v>
      </c>
      <c r="B899" s="160"/>
      <c r="C899" s="160">
        <v>10218</v>
      </c>
      <c r="D899" s="160"/>
      <c r="E899" s="160"/>
      <c r="F899" s="160"/>
      <c r="G899" s="160"/>
      <c r="H899" s="160"/>
      <c r="I899" s="160">
        <v>10218</v>
      </c>
    </row>
    <row r="900" spans="1:9" ht="12.75">
      <c r="A900" s="161">
        <v>86101</v>
      </c>
      <c r="B900" s="160"/>
      <c r="C900" s="160">
        <v>10218</v>
      </c>
      <c r="D900" s="160"/>
      <c r="E900" s="160"/>
      <c r="F900" s="160"/>
      <c r="G900" s="160"/>
      <c r="H900" s="160"/>
      <c r="I900" s="160">
        <v>10218</v>
      </c>
    </row>
    <row r="901" spans="1:9" ht="12.75">
      <c r="A901" s="159">
        <v>2690</v>
      </c>
      <c r="B901" s="160"/>
      <c r="C901" s="160">
        <v>10641</v>
      </c>
      <c r="D901" s="160"/>
      <c r="E901" s="160"/>
      <c r="F901" s="160"/>
      <c r="G901" s="160"/>
      <c r="H901" s="160"/>
      <c r="I901" s="160">
        <v>10641</v>
      </c>
    </row>
    <row r="902" spans="1:9" ht="12.75">
      <c r="A902" s="161">
        <v>86898</v>
      </c>
      <c r="B902" s="160"/>
      <c r="C902" s="160">
        <v>10641</v>
      </c>
      <c r="D902" s="160"/>
      <c r="E902" s="160"/>
      <c r="F902" s="160"/>
      <c r="G902" s="160"/>
      <c r="H902" s="160"/>
      <c r="I902" s="160">
        <v>10641</v>
      </c>
    </row>
    <row r="903" spans="1:9" ht="12.75">
      <c r="A903" s="159">
        <v>2692</v>
      </c>
      <c r="B903" s="160"/>
      <c r="C903" s="160">
        <v>11535</v>
      </c>
      <c r="D903" s="160"/>
      <c r="E903" s="160"/>
      <c r="F903" s="160"/>
      <c r="G903" s="160"/>
      <c r="H903" s="160"/>
      <c r="I903" s="160">
        <v>11535</v>
      </c>
    </row>
    <row r="904" spans="1:9" ht="12.75">
      <c r="A904" s="161">
        <v>86899</v>
      </c>
      <c r="B904" s="160"/>
      <c r="C904" s="160">
        <v>11535</v>
      </c>
      <c r="D904" s="160"/>
      <c r="E904" s="160"/>
      <c r="F904" s="160"/>
      <c r="G904" s="160"/>
      <c r="H904" s="160"/>
      <c r="I904" s="160">
        <v>11535</v>
      </c>
    </row>
    <row r="905" spans="1:9" ht="12.75">
      <c r="A905" s="159">
        <v>2700</v>
      </c>
      <c r="B905" s="160"/>
      <c r="C905" s="160">
        <v>12423</v>
      </c>
      <c r="D905" s="160"/>
      <c r="E905" s="160"/>
      <c r="F905" s="160"/>
      <c r="G905" s="160"/>
      <c r="H905" s="160"/>
      <c r="I905" s="160">
        <v>12423</v>
      </c>
    </row>
    <row r="906" spans="1:9" ht="12.75">
      <c r="A906" s="161">
        <v>86906</v>
      </c>
      <c r="B906" s="160"/>
      <c r="C906" s="160">
        <v>12423</v>
      </c>
      <c r="D906" s="160"/>
      <c r="E906" s="160"/>
      <c r="F906" s="160"/>
      <c r="G906" s="160"/>
      <c r="H906" s="160"/>
      <c r="I906" s="160">
        <v>12423</v>
      </c>
    </row>
    <row r="907" spans="1:9" ht="12.75">
      <c r="A907" s="159">
        <v>2731</v>
      </c>
      <c r="B907" s="160"/>
      <c r="C907" s="160">
        <v>9720</v>
      </c>
      <c r="D907" s="160"/>
      <c r="E907" s="160"/>
      <c r="F907" s="160"/>
      <c r="G907" s="160"/>
      <c r="H907" s="160"/>
      <c r="I907" s="160">
        <v>9720</v>
      </c>
    </row>
    <row r="908" spans="1:9" ht="12.75">
      <c r="A908" s="161">
        <v>89143</v>
      </c>
      <c r="B908" s="160"/>
      <c r="C908" s="160">
        <v>9720</v>
      </c>
      <c r="D908" s="160"/>
      <c r="E908" s="160"/>
      <c r="F908" s="160"/>
      <c r="G908" s="160"/>
      <c r="H908" s="160"/>
      <c r="I908" s="160">
        <v>9720</v>
      </c>
    </row>
    <row r="909" spans="1:9" ht="12.75">
      <c r="A909" s="159">
        <v>2760</v>
      </c>
      <c r="B909" s="160"/>
      <c r="C909" s="160">
        <v>11855</v>
      </c>
      <c r="D909" s="160"/>
      <c r="E909" s="160"/>
      <c r="F909" s="160"/>
      <c r="G909" s="160"/>
      <c r="H909" s="160"/>
      <c r="I909" s="160">
        <v>11855</v>
      </c>
    </row>
    <row r="910" spans="1:9" ht="12.75">
      <c r="A910" s="161">
        <v>92043</v>
      </c>
      <c r="B910" s="160"/>
      <c r="C910" s="160">
        <v>11855</v>
      </c>
      <c r="D910" s="160"/>
      <c r="E910" s="160"/>
      <c r="F910" s="160"/>
      <c r="G910" s="160"/>
      <c r="H910" s="160"/>
      <c r="I910" s="160">
        <v>11855</v>
      </c>
    </row>
    <row r="911" spans="1:9" ht="12.75">
      <c r="A911" s="159">
        <v>2762</v>
      </c>
      <c r="B911" s="160"/>
      <c r="C911" s="160">
        <v>10540</v>
      </c>
      <c r="D911" s="160"/>
      <c r="E911" s="160"/>
      <c r="F911" s="160"/>
      <c r="G911" s="160"/>
      <c r="H911" s="160"/>
      <c r="I911" s="160">
        <v>10540</v>
      </c>
    </row>
    <row r="912" spans="1:9" ht="12.75">
      <c r="A912" s="161">
        <v>92045</v>
      </c>
      <c r="B912" s="160"/>
      <c r="C912" s="160">
        <v>10540</v>
      </c>
      <c r="D912" s="160"/>
      <c r="E912" s="160"/>
      <c r="F912" s="160"/>
      <c r="G912" s="160"/>
      <c r="H912" s="160"/>
      <c r="I912" s="160">
        <v>10540</v>
      </c>
    </row>
    <row r="913" spans="1:9" ht="12.75">
      <c r="A913" s="159">
        <v>2769</v>
      </c>
      <c r="B913" s="160"/>
      <c r="C913" s="160">
        <v>11776</v>
      </c>
      <c r="D913" s="160"/>
      <c r="E913" s="160"/>
      <c r="F913" s="160"/>
      <c r="G913" s="160"/>
      <c r="H913" s="160"/>
      <c r="I913" s="160">
        <v>11776</v>
      </c>
    </row>
    <row r="914" spans="1:9" ht="12.75">
      <c r="A914" s="161">
        <v>92052</v>
      </c>
      <c r="B914" s="160"/>
      <c r="C914" s="160">
        <v>11776</v>
      </c>
      <c r="D914" s="160"/>
      <c r="E914" s="160"/>
      <c r="F914" s="160"/>
      <c r="G914" s="160"/>
      <c r="H914" s="160"/>
      <c r="I914" s="160">
        <v>11776</v>
      </c>
    </row>
    <row r="915" spans="1:9" ht="12.75">
      <c r="A915" s="159">
        <v>2770</v>
      </c>
      <c r="B915" s="160"/>
      <c r="C915" s="160">
        <v>13322</v>
      </c>
      <c r="D915" s="160"/>
      <c r="E915" s="160"/>
      <c r="F915" s="160"/>
      <c r="G915" s="160"/>
      <c r="H915" s="160"/>
      <c r="I915" s="160">
        <v>13322</v>
      </c>
    </row>
    <row r="916" spans="1:9" ht="12.75">
      <c r="A916" s="161">
        <v>93795</v>
      </c>
      <c r="B916" s="160"/>
      <c r="C916" s="160">
        <v>13322</v>
      </c>
      <c r="D916" s="160"/>
      <c r="E916" s="160"/>
      <c r="F916" s="160"/>
      <c r="G916" s="160"/>
      <c r="H916" s="160"/>
      <c r="I916" s="160">
        <v>13322</v>
      </c>
    </row>
    <row r="917" spans="1:9" ht="12.75">
      <c r="A917" s="159">
        <v>4353</v>
      </c>
      <c r="B917" s="160"/>
      <c r="C917" s="160">
        <v>10208</v>
      </c>
      <c r="D917" s="160"/>
      <c r="E917" s="160"/>
      <c r="F917" s="160"/>
      <c r="G917" s="160"/>
      <c r="H917" s="160"/>
      <c r="I917" s="160">
        <v>10208</v>
      </c>
    </row>
    <row r="918" spans="1:9" ht="12.75">
      <c r="A918" s="161">
        <v>81775</v>
      </c>
      <c r="B918" s="160"/>
      <c r="C918" s="160">
        <v>10208</v>
      </c>
      <c r="D918" s="160"/>
      <c r="E918" s="160"/>
      <c r="F918" s="160"/>
      <c r="G918" s="160"/>
      <c r="H918" s="160"/>
      <c r="I918" s="160">
        <v>10208</v>
      </c>
    </row>
    <row r="919" spans="1:9" ht="12.75">
      <c r="A919" s="159">
        <v>17103</v>
      </c>
      <c r="B919" s="160"/>
      <c r="C919" s="160"/>
      <c r="D919" s="160"/>
      <c r="E919" s="160"/>
      <c r="F919" s="160">
        <v>8023</v>
      </c>
      <c r="G919" s="160"/>
      <c r="H919" s="160"/>
      <c r="I919" s="160">
        <v>8023</v>
      </c>
    </row>
    <row r="920" spans="1:9" ht="12.75">
      <c r="A920" s="161">
        <v>59038</v>
      </c>
      <c r="B920" s="160"/>
      <c r="C920" s="160"/>
      <c r="D920" s="160"/>
      <c r="E920" s="160"/>
      <c r="F920" s="160">
        <v>8023</v>
      </c>
      <c r="G920" s="160"/>
      <c r="H920" s="160"/>
      <c r="I920" s="160">
        <v>8023</v>
      </c>
    </row>
    <row r="921" spans="1:9" ht="12.75">
      <c r="A921" s="159">
        <v>30606</v>
      </c>
      <c r="B921" s="160"/>
      <c r="C921" s="160"/>
      <c r="D921" s="160"/>
      <c r="E921" s="160"/>
      <c r="F921" s="160">
        <v>7040</v>
      </c>
      <c r="G921" s="160"/>
      <c r="H921" s="160"/>
      <c r="I921" s="160">
        <v>7040</v>
      </c>
    </row>
    <row r="922" spans="1:9" ht="12.75">
      <c r="A922" s="161">
        <v>63317</v>
      </c>
      <c r="B922" s="160"/>
      <c r="C922" s="160"/>
      <c r="D922" s="160"/>
      <c r="E922" s="160"/>
      <c r="F922" s="160">
        <v>7040</v>
      </c>
      <c r="G922" s="160"/>
      <c r="H922" s="160"/>
      <c r="I922" s="160">
        <v>7040</v>
      </c>
    </row>
    <row r="923" spans="1:9" ht="12.75">
      <c r="A923" s="159">
        <v>49106</v>
      </c>
      <c r="B923" s="160"/>
      <c r="C923" s="160">
        <v>10751</v>
      </c>
      <c r="D923" s="160"/>
      <c r="E923" s="160"/>
      <c r="F923" s="160"/>
      <c r="G923" s="160"/>
      <c r="H923" s="160"/>
      <c r="I923" s="160">
        <v>10751</v>
      </c>
    </row>
    <row r="924" spans="1:9" ht="12.75">
      <c r="A924" s="161" t="s">
        <v>4</v>
      </c>
      <c r="B924" s="160"/>
      <c r="C924" s="160">
        <v>10751</v>
      </c>
      <c r="D924" s="160"/>
      <c r="E924" s="160"/>
      <c r="F924" s="160"/>
      <c r="G924" s="160"/>
      <c r="H924" s="160"/>
      <c r="I924" s="160">
        <v>10751</v>
      </c>
    </row>
    <row r="925" spans="1:9" ht="12.75">
      <c r="A925" s="159">
        <v>49117</v>
      </c>
      <c r="B925" s="160"/>
      <c r="C925" s="160">
        <v>11713</v>
      </c>
      <c r="D925" s="160"/>
      <c r="E925" s="160"/>
      <c r="F925" s="160"/>
      <c r="G925" s="160"/>
      <c r="H925" s="160"/>
      <c r="I925" s="160">
        <v>11713</v>
      </c>
    </row>
    <row r="926" spans="1:9" ht="12.75">
      <c r="A926" s="161" t="s">
        <v>4</v>
      </c>
      <c r="B926" s="160"/>
      <c r="C926" s="160">
        <v>11713</v>
      </c>
      <c r="D926" s="160"/>
      <c r="E926" s="160"/>
      <c r="F926" s="160"/>
      <c r="G926" s="160"/>
      <c r="H926" s="160"/>
      <c r="I926" s="160">
        <v>11713</v>
      </c>
    </row>
    <row r="927" spans="1:9" ht="12.75">
      <c r="A927" s="159">
        <v>70505</v>
      </c>
      <c r="B927" s="160"/>
      <c r="C927" s="160"/>
      <c r="D927" s="160"/>
      <c r="E927" s="160"/>
      <c r="F927" s="160">
        <v>7184</v>
      </c>
      <c r="G927" s="160"/>
      <c r="H927" s="160"/>
      <c r="I927" s="160">
        <v>7184</v>
      </c>
    </row>
    <row r="928" spans="1:9" ht="12.75">
      <c r="A928" s="161">
        <v>61725</v>
      </c>
      <c r="B928" s="160"/>
      <c r="C928" s="160"/>
      <c r="D928" s="160"/>
      <c r="E928" s="160"/>
      <c r="F928" s="160">
        <v>7184</v>
      </c>
      <c r="G928" s="160"/>
      <c r="H928" s="160"/>
      <c r="I928" s="160">
        <v>7184</v>
      </c>
    </row>
    <row r="929" spans="1:9" ht="12.75">
      <c r="A929" s="159">
        <v>180606</v>
      </c>
      <c r="B929" s="160"/>
      <c r="C929" s="160"/>
      <c r="D929" s="160"/>
      <c r="E929" s="160"/>
      <c r="F929" s="160">
        <v>7256</v>
      </c>
      <c r="G929" s="160"/>
      <c r="H929" s="160"/>
      <c r="I929" s="160">
        <v>7256</v>
      </c>
    </row>
    <row r="930" spans="1:9" ht="12.75">
      <c r="A930" s="161">
        <v>64377</v>
      </c>
      <c r="B930" s="160"/>
      <c r="C930" s="160"/>
      <c r="D930" s="160"/>
      <c r="E930" s="160"/>
      <c r="F930" s="160">
        <v>7256</v>
      </c>
      <c r="G930" s="160"/>
      <c r="H930" s="160"/>
      <c r="I930" s="160">
        <v>7256</v>
      </c>
    </row>
    <row r="931" spans="1:9" ht="12.75">
      <c r="A931" s="159">
        <v>330606</v>
      </c>
      <c r="B931" s="160"/>
      <c r="C931" s="160"/>
      <c r="D931" s="160"/>
      <c r="E931" s="160"/>
      <c r="F931" s="160">
        <v>7066</v>
      </c>
      <c r="G931" s="160"/>
      <c r="H931" s="160"/>
      <c r="I931" s="160">
        <v>7066</v>
      </c>
    </row>
    <row r="932" spans="1:9" ht="12.75">
      <c r="A932" s="161">
        <v>65265</v>
      </c>
      <c r="B932" s="160"/>
      <c r="C932" s="160"/>
      <c r="D932" s="160"/>
      <c r="E932" s="160"/>
      <c r="F932" s="160">
        <v>7066</v>
      </c>
      <c r="G932" s="160"/>
      <c r="H932" s="160"/>
      <c r="I932" s="160">
        <v>7066</v>
      </c>
    </row>
    <row r="933" spans="1:9" ht="12.75">
      <c r="A933" s="159">
        <v>420606</v>
      </c>
      <c r="B933" s="160"/>
      <c r="C933" s="160"/>
      <c r="D933" s="160"/>
      <c r="E933" s="160"/>
      <c r="F933" s="160">
        <v>7216</v>
      </c>
      <c r="G933" s="160"/>
      <c r="H933" s="160"/>
      <c r="I933" s="160">
        <v>7216</v>
      </c>
    </row>
    <row r="934" spans="1:9" ht="12.75">
      <c r="A934" s="161">
        <v>65745</v>
      </c>
      <c r="B934" s="160"/>
      <c r="C934" s="160"/>
      <c r="D934" s="160"/>
      <c r="E934" s="160"/>
      <c r="F934" s="160">
        <v>7216</v>
      </c>
      <c r="G934" s="160"/>
      <c r="H934" s="160"/>
      <c r="I934" s="160">
        <v>7216</v>
      </c>
    </row>
    <row r="935" spans="1:9" ht="12.75">
      <c r="A935" s="159">
        <v>450606</v>
      </c>
      <c r="B935" s="160"/>
      <c r="C935" s="160"/>
      <c r="D935" s="160"/>
      <c r="E935" s="160"/>
      <c r="F935" s="160">
        <v>7393</v>
      </c>
      <c r="G935" s="160"/>
      <c r="H935" s="160"/>
      <c r="I935" s="160">
        <v>7393</v>
      </c>
    </row>
    <row r="936" spans="1:9" ht="12.75">
      <c r="A936" s="161">
        <v>65748</v>
      </c>
      <c r="B936" s="160"/>
      <c r="C936" s="160"/>
      <c r="D936" s="160"/>
      <c r="E936" s="160"/>
      <c r="F936" s="160">
        <v>7393</v>
      </c>
      <c r="G936" s="160"/>
      <c r="H936" s="160"/>
      <c r="I936" s="160">
        <v>7393</v>
      </c>
    </row>
    <row r="937" spans="1:9" ht="12.75">
      <c r="A937" s="159">
        <v>180808</v>
      </c>
      <c r="B937" s="160"/>
      <c r="C937" s="160"/>
      <c r="D937" s="160"/>
      <c r="E937" s="160"/>
      <c r="F937" s="160">
        <v>8151</v>
      </c>
      <c r="G937" s="160"/>
      <c r="H937" s="160"/>
      <c r="I937" s="160">
        <v>8151</v>
      </c>
    </row>
    <row r="938" spans="1:9" ht="12.75">
      <c r="A938" s="161">
        <v>70234</v>
      </c>
      <c r="B938" s="160"/>
      <c r="C938" s="160"/>
      <c r="D938" s="160"/>
      <c r="E938" s="160"/>
      <c r="F938" s="160">
        <v>8151</v>
      </c>
      <c r="G938" s="160"/>
      <c r="H938" s="160"/>
      <c r="I938" s="160">
        <v>8151</v>
      </c>
    </row>
    <row r="939" spans="1:9" ht="12.75">
      <c r="A939" s="159">
        <v>230505</v>
      </c>
      <c r="B939" s="160"/>
      <c r="C939" s="160"/>
      <c r="D939" s="160"/>
      <c r="E939" s="160"/>
      <c r="F939" s="160">
        <v>7662</v>
      </c>
      <c r="G939" s="160"/>
      <c r="H939" s="160"/>
      <c r="I939" s="160">
        <v>7662</v>
      </c>
    </row>
    <row r="940" spans="1:9" ht="12.75">
      <c r="A940" s="161">
        <v>62134</v>
      </c>
      <c r="B940" s="160"/>
      <c r="C940" s="160"/>
      <c r="D940" s="160"/>
      <c r="E940" s="160"/>
      <c r="F940" s="160">
        <v>7662</v>
      </c>
      <c r="G940" s="160"/>
      <c r="H940" s="160"/>
      <c r="I940" s="160">
        <v>7662</v>
      </c>
    </row>
    <row r="941" spans="1:9" ht="12.75">
      <c r="A941" s="159">
        <v>330808</v>
      </c>
      <c r="B941" s="160"/>
      <c r="C941" s="160"/>
      <c r="D941" s="160"/>
      <c r="E941" s="160"/>
      <c r="F941" s="160">
        <v>7899</v>
      </c>
      <c r="G941" s="160"/>
      <c r="H941" s="160"/>
      <c r="I941" s="160">
        <v>7899</v>
      </c>
    </row>
    <row r="942" spans="1:9" ht="12.75">
      <c r="A942" s="161">
        <v>71105</v>
      </c>
      <c r="B942" s="160"/>
      <c r="C942" s="160"/>
      <c r="D942" s="160"/>
      <c r="E942" s="160"/>
      <c r="F942" s="160">
        <v>7899</v>
      </c>
      <c r="G942" s="160"/>
      <c r="H942" s="160"/>
      <c r="I942" s="160">
        <v>7899</v>
      </c>
    </row>
    <row r="943" spans="1:9" ht="12.75">
      <c r="A943" s="159">
        <v>2805</v>
      </c>
      <c r="B943" s="160"/>
      <c r="C943" s="160">
        <v>13990</v>
      </c>
      <c r="D943" s="160"/>
      <c r="E943" s="160"/>
      <c r="F943" s="160"/>
      <c r="G943" s="160"/>
      <c r="H943" s="160"/>
      <c r="I943" s="160">
        <v>13990</v>
      </c>
    </row>
    <row r="944" spans="1:9" ht="12.75">
      <c r="A944" s="161">
        <v>94769</v>
      </c>
      <c r="B944" s="160"/>
      <c r="C944" s="160">
        <v>13990</v>
      </c>
      <c r="D944" s="160"/>
      <c r="E944" s="160"/>
      <c r="F944" s="160"/>
      <c r="G944" s="160"/>
      <c r="H944" s="160"/>
      <c r="I944" s="160">
        <v>13990</v>
      </c>
    </row>
    <row r="945" spans="1:9" ht="12.75">
      <c r="A945" s="159">
        <v>908</v>
      </c>
      <c r="B945" s="160"/>
      <c r="C945" s="160">
        <v>8931</v>
      </c>
      <c r="D945" s="160"/>
      <c r="E945" s="160"/>
      <c r="F945" s="160"/>
      <c r="G945" s="160"/>
      <c r="H945" s="160"/>
      <c r="I945" s="160">
        <v>8931</v>
      </c>
    </row>
    <row r="946" spans="1:9" ht="12.75">
      <c r="A946" s="161">
        <v>92409</v>
      </c>
      <c r="B946" s="160"/>
      <c r="C946" s="160">
        <v>8931</v>
      </c>
      <c r="D946" s="160"/>
      <c r="E946" s="160"/>
      <c r="F946" s="160"/>
      <c r="G946" s="160"/>
      <c r="H946" s="160"/>
      <c r="I946" s="160">
        <v>8931</v>
      </c>
    </row>
    <row r="947" spans="1:9" ht="12.75">
      <c r="A947" s="159">
        <v>35</v>
      </c>
      <c r="B947" s="160"/>
      <c r="C947" s="160">
        <v>9709</v>
      </c>
      <c r="D947" s="160"/>
      <c r="E947" s="160"/>
      <c r="F947" s="160"/>
      <c r="G947" s="160"/>
      <c r="H947" s="160"/>
      <c r="I947" s="160">
        <v>9709</v>
      </c>
    </row>
    <row r="948" spans="1:9" ht="12.75">
      <c r="A948" s="161">
        <v>88116</v>
      </c>
      <c r="B948" s="160"/>
      <c r="C948" s="160">
        <v>9709</v>
      </c>
      <c r="D948" s="160"/>
      <c r="E948" s="160"/>
      <c r="F948" s="160"/>
      <c r="G948" s="160"/>
      <c r="H948" s="160"/>
      <c r="I948" s="160">
        <v>9709</v>
      </c>
    </row>
    <row r="949" spans="1:9" ht="12.75">
      <c r="A949" s="159">
        <v>489</v>
      </c>
      <c r="B949" s="160"/>
      <c r="C949" s="160">
        <v>10630</v>
      </c>
      <c r="D949" s="160"/>
      <c r="E949" s="160"/>
      <c r="F949" s="160"/>
      <c r="G949" s="160"/>
      <c r="H949" s="160"/>
      <c r="I949" s="160">
        <v>10630</v>
      </c>
    </row>
    <row r="950" spans="1:9" ht="12.75">
      <c r="A950" s="161">
        <v>88091</v>
      </c>
      <c r="B950" s="160"/>
      <c r="C950" s="160">
        <v>10630</v>
      </c>
      <c r="D950" s="160"/>
      <c r="E950" s="160"/>
      <c r="F950" s="160"/>
      <c r="G950" s="160"/>
      <c r="H950" s="160"/>
      <c r="I950" s="160">
        <v>10630</v>
      </c>
    </row>
    <row r="951" spans="1:9" ht="12.75">
      <c r="A951" s="159">
        <v>3608</v>
      </c>
      <c r="B951" s="160"/>
      <c r="C951" s="160">
        <v>8754</v>
      </c>
      <c r="D951" s="160"/>
      <c r="E951" s="160"/>
      <c r="F951" s="160"/>
      <c r="G951" s="160"/>
      <c r="H951" s="160"/>
      <c r="I951" s="160">
        <v>8754</v>
      </c>
    </row>
    <row r="952" spans="1:9" ht="12.75">
      <c r="A952" s="161">
        <v>93887</v>
      </c>
      <c r="B952" s="160"/>
      <c r="C952" s="160">
        <v>8754</v>
      </c>
      <c r="D952" s="160"/>
      <c r="E952" s="160"/>
      <c r="F952" s="160"/>
      <c r="G952" s="160"/>
      <c r="H952" s="160"/>
      <c r="I952" s="160">
        <v>8754</v>
      </c>
    </row>
    <row r="953" spans="1:9" ht="12.75">
      <c r="A953" s="159">
        <v>235</v>
      </c>
      <c r="B953" s="160"/>
      <c r="C953" s="160">
        <v>8887</v>
      </c>
      <c r="D953" s="160"/>
      <c r="E953" s="160"/>
      <c r="F953" s="160"/>
      <c r="G953" s="160"/>
      <c r="H953" s="160"/>
      <c r="I953" s="160">
        <v>8887</v>
      </c>
    </row>
    <row r="954" spans="1:9" ht="12.75">
      <c r="A954" s="161">
        <v>79217</v>
      </c>
      <c r="B954" s="160"/>
      <c r="C954" s="160">
        <v>8887</v>
      </c>
      <c r="D954" s="160"/>
      <c r="E954" s="160"/>
      <c r="F954" s="160"/>
      <c r="G954" s="160"/>
      <c r="H954" s="160"/>
      <c r="I954" s="160">
        <v>8887</v>
      </c>
    </row>
    <row r="955" spans="1:9" ht="12.75">
      <c r="A955" s="158" t="s">
        <v>82</v>
      </c>
      <c r="B955" s="160">
        <v>9419.8</v>
      </c>
      <c r="C955" s="160">
        <v>9312.239795918367</v>
      </c>
      <c r="D955" s="160">
        <v>7374.845070422535</v>
      </c>
      <c r="E955" s="160">
        <v>7155</v>
      </c>
      <c r="F955" s="160">
        <v>7112.695121951219</v>
      </c>
      <c r="G955" s="160">
        <v>6675.909090909091</v>
      </c>
      <c r="H955" s="160">
        <v>6937.416666666667</v>
      </c>
      <c r="I955" s="160">
        <v>8074.520084566596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0"/>
  </sheetPr>
  <dimension ref="A1:R500"/>
  <sheetViews>
    <sheetView zoomScalePageLayoutView="0" workbookViewId="0" topLeftCell="A1">
      <selection activeCell="P10" sqref="P10"/>
    </sheetView>
  </sheetViews>
  <sheetFormatPr defaultColWidth="11.421875" defaultRowHeight="12.75"/>
  <cols>
    <col min="1" max="1" width="8.00390625" style="98" customWidth="1"/>
    <col min="2" max="2" width="7.57421875" style="99" customWidth="1"/>
    <col min="3" max="3" width="6.7109375" style="99" customWidth="1"/>
    <col min="4" max="4" width="13.00390625" style="74" customWidth="1"/>
    <col min="5" max="5" width="7.00390625" style="74" customWidth="1"/>
    <col min="6" max="6" width="9.7109375" style="76" customWidth="1"/>
    <col min="7" max="7" width="10.140625" style="77" customWidth="1"/>
    <col min="8" max="8" width="12.8515625" style="77" customWidth="1"/>
    <col min="9" max="9" width="8.28125" style="77" customWidth="1"/>
    <col min="10" max="10" width="9.140625" style="78" customWidth="1"/>
    <col min="11" max="11" width="7.7109375" style="78" customWidth="1"/>
    <col min="12" max="12" width="9.00390625" style="79" customWidth="1"/>
    <col min="13" max="13" width="6.421875" style="77" bestFit="1" customWidth="1"/>
    <col min="14" max="14" width="8.28125" style="80" bestFit="1" customWidth="1"/>
    <col min="15" max="15" width="9.00390625" style="125" bestFit="1" customWidth="1"/>
    <col min="16" max="16" width="8.8515625" style="82" bestFit="1" customWidth="1"/>
    <col min="17" max="17" width="7.421875" style="82" bestFit="1" customWidth="1"/>
    <col min="18" max="18" width="6.421875" style="100" bestFit="1" customWidth="1"/>
    <col min="19" max="16384" width="11.421875" style="18" customWidth="1"/>
  </cols>
  <sheetData>
    <row r="1" spans="1:18" s="3" customFormat="1" ht="18.75">
      <c r="A1" s="112" t="s">
        <v>259</v>
      </c>
      <c r="B1" s="113"/>
      <c r="C1" s="113"/>
      <c r="E1" s="4"/>
      <c r="F1" s="5"/>
      <c r="G1" s="6"/>
      <c r="H1" s="6"/>
      <c r="I1" s="6"/>
      <c r="J1" s="7"/>
      <c r="K1" s="7"/>
      <c r="L1" s="8"/>
      <c r="O1" s="9"/>
      <c r="P1" s="10"/>
      <c r="R1" s="6"/>
    </row>
    <row r="2" spans="1:18" s="3" customFormat="1" ht="18.75">
      <c r="A2" s="114"/>
      <c r="B2" s="115"/>
      <c r="C2" s="115"/>
      <c r="D2" s="167">
        <v>40983</v>
      </c>
      <c r="E2" s="6"/>
      <c r="F2" s="15" t="s">
        <v>284</v>
      </c>
      <c r="G2" s="6"/>
      <c r="H2" s="6"/>
      <c r="I2" s="6"/>
      <c r="J2" s="7"/>
      <c r="K2" s="7"/>
      <c r="L2" s="8"/>
      <c r="N2" s="10"/>
      <c r="O2" s="9"/>
      <c r="P2" s="10"/>
      <c r="R2" s="6"/>
    </row>
    <row r="3" spans="1:18" s="3" customFormat="1" ht="18.75">
      <c r="A3" s="114"/>
      <c r="B3" s="115"/>
      <c r="C3" s="115"/>
      <c r="D3" s="13"/>
      <c r="E3" s="6"/>
      <c r="F3" s="16" t="s">
        <v>282</v>
      </c>
      <c r="G3" s="6"/>
      <c r="H3" s="6"/>
      <c r="I3" s="6"/>
      <c r="J3" s="7"/>
      <c r="K3" s="7"/>
      <c r="L3" s="8"/>
      <c r="N3" s="10"/>
      <c r="O3" s="9"/>
      <c r="P3" s="10"/>
      <c r="R3" s="6"/>
    </row>
    <row r="4" spans="1:18" s="3" customFormat="1" ht="18.75">
      <c r="A4" s="114"/>
      <c r="B4" s="115"/>
      <c r="C4" s="115"/>
      <c r="D4" s="13"/>
      <c r="E4" s="6"/>
      <c r="F4" s="16" t="s">
        <v>283</v>
      </c>
      <c r="G4" s="6"/>
      <c r="H4" s="6"/>
      <c r="I4" s="6"/>
      <c r="J4" s="7"/>
      <c r="K4" s="7"/>
      <c r="L4" s="8"/>
      <c r="N4" s="10"/>
      <c r="O4" s="9"/>
      <c r="P4" s="10"/>
      <c r="R4" s="6"/>
    </row>
    <row r="5" spans="1:18" ht="18.75">
      <c r="A5" s="116"/>
      <c r="B5" s="117"/>
      <c r="C5" s="117"/>
      <c r="D5" s="15"/>
      <c r="E5" s="19"/>
      <c r="F5" s="16"/>
      <c r="G5" s="19"/>
      <c r="H5" s="19"/>
      <c r="I5" s="19"/>
      <c r="J5" s="21"/>
      <c r="K5" s="22"/>
      <c r="L5" s="23"/>
      <c r="M5" s="17"/>
      <c r="N5" s="186" t="s">
        <v>26</v>
      </c>
      <c r="O5" s="187"/>
      <c r="P5" s="188"/>
      <c r="Q5" s="188"/>
      <c r="R5" s="189"/>
    </row>
    <row r="6" spans="1:18" s="27" customFormat="1" ht="18.75">
      <c r="A6" s="118"/>
      <c r="B6" s="119"/>
      <c r="C6" s="119"/>
      <c r="D6" s="120"/>
      <c r="F6" s="30"/>
      <c r="G6" s="31"/>
      <c r="H6" s="31"/>
      <c r="I6" s="31"/>
      <c r="J6" s="32"/>
      <c r="K6" s="29" t="s">
        <v>109</v>
      </c>
      <c r="L6" s="33">
        <f>+SUBTOTAL(101,L11:L1000)</f>
        <v>1.4557716701902763</v>
      </c>
      <c r="M6" s="34">
        <f aca="true" t="shared" si="0" ref="M6:R6">+SUBTOTAL(101,M11:M1000)</f>
        <v>210.6490486257928</v>
      </c>
      <c r="N6" s="35">
        <f t="shared" si="0"/>
        <v>8074.520084566596</v>
      </c>
      <c r="O6" s="36">
        <f t="shared" si="0"/>
        <v>402.53209302325547</v>
      </c>
      <c r="P6" s="34">
        <f t="shared" si="0"/>
        <v>99.93023255813954</v>
      </c>
      <c r="Q6" s="34">
        <f t="shared" si="0"/>
        <v>49.02839534883724</v>
      </c>
      <c r="R6" s="37">
        <f t="shared" si="0"/>
        <v>3.2177589852008457</v>
      </c>
    </row>
    <row r="7" spans="1:18" s="27" customFormat="1" ht="18.75">
      <c r="A7" s="118"/>
      <c r="B7" s="119"/>
      <c r="C7" s="119"/>
      <c r="D7" s="120"/>
      <c r="F7" s="30"/>
      <c r="G7" s="31"/>
      <c r="H7" s="31"/>
      <c r="I7" s="31"/>
      <c r="J7" s="32"/>
      <c r="K7" s="29" t="s">
        <v>102</v>
      </c>
      <c r="L7" s="34">
        <f>+SUBTOTAL(102,L11:L1000)</f>
        <v>473</v>
      </c>
      <c r="M7" s="41">
        <f aca="true" t="shared" si="1" ref="M7:R7">+SUBTOTAL(102,M11:M1000)</f>
        <v>473</v>
      </c>
      <c r="N7" s="34">
        <f t="shared" si="1"/>
        <v>473</v>
      </c>
      <c r="O7" s="34">
        <f t="shared" si="1"/>
        <v>473</v>
      </c>
      <c r="P7" s="34">
        <f t="shared" si="1"/>
        <v>473</v>
      </c>
      <c r="Q7" s="34">
        <f t="shared" si="1"/>
        <v>473</v>
      </c>
      <c r="R7" s="41">
        <f t="shared" si="1"/>
        <v>473</v>
      </c>
    </row>
    <row r="8" spans="1:18" s="27" customFormat="1" ht="18" customHeight="1">
      <c r="A8" s="118"/>
      <c r="B8" s="119"/>
      <c r="C8" s="119"/>
      <c r="D8" s="120"/>
      <c r="F8" s="30"/>
      <c r="G8" s="31"/>
      <c r="H8" s="31"/>
      <c r="I8" s="31"/>
      <c r="J8" s="32"/>
      <c r="K8" s="29" t="s">
        <v>80</v>
      </c>
      <c r="L8" s="36">
        <f>+SUBTOTAL(105,L11:L1000)</f>
        <v>0</v>
      </c>
      <c r="M8" s="34">
        <f aca="true" t="shared" si="2" ref="M8:R8">+SUBTOTAL(105,M11:M1000)</f>
        <v>31</v>
      </c>
      <c r="N8" s="43">
        <f t="shared" si="2"/>
        <v>4466</v>
      </c>
      <c r="O8" s="36">
        <f t="shared" si="2"/>
        <v>236.47</v>
      </c>
      <c r="P8" s="34">
        <f t="shared" si="2"/>
        <v>99</v>
      </c>
      <c r="Q8" s="34">
        <f t="shared" si="2"/>
        <v>30.34</v>
      </c>
      <c r="R8" s="41">
        <f t="shared" si="2"/>
        <v>1</v>
      </c>
    </row>
    <row r="9" spans="1:18" s="27" customFormat="1" ht="18" customHeight="1">
      <c r="A9" s="121"/>
      <c r="B9" s="121"/>
      <c r="C9" s="121"/>
      <c r="D9" s="120"/>
      <c r="F9" s="30"/>
      <c r="G9" s="31"/>
      <c r="H9" s="31"/>
      <c r="I9" s="31"/>
      <c r="J9" s="32"/>
      <c r="K9" s="29" t="s">
        <v>81</v>
      </c>
      <c r="L9" s="36">
        <f>+SUBTOTAL(104,L11:L1000)</f>
        <v>25.15</v>
      </c>
      <c r="M9" s="34">
        <f aca="true" t="shared" si="3" ref="M9:R9">+SUBTOTAL(104,M11:M1000)</f>
        <v>305</v>
      </c>
      <c r="N9" s="43">
        <f t="shared" si="3"/>
        <v>13990</v>
      </c>
      <c r="O9" s="36">
        <f t="shared" si="3"/>
        <v>808.2</v>
      </c>
      <c r="P9" s="34">
        <f t="shared" si="3"/>
        <v>100</v>
      </c>
      <c r="Q9" s="34">
        <f t="shared" si="3"/>
        <v>66.55</v>
      </c>
      <c r="R9" s="41">
        <f t="shared" si="3"/>
        <v>8</v>
      </c>
    </row>
    <row r="10" spans="1:18" s="154" customFormat="1" ht="12.75">
      <c r="A10" s="141" t="s">
        <v>258</v>
      </c>
      <c r="B10" s="142" t="s">
        <v>257</v>
      </c>
      <c r="C10" s="142" t="s">
        <v>9</v>
      </c>
      <c r="D10" s="143" t="s">
        <v>10</v>
      </c>
      <c r="E10" s="142" t="s">
        <v>11</v>
      </c>
      <c r="F10" s="144" t="s">
        <v>260</v>
      </c>
      <c r="G10" s="145" t="s">
        <v>12</v>
      </c>
      <c r="H10" s="146" t="s">
        <v>13</v>
      </c>
      <c r="I10" s="147" t="s">
        <v>14</v>
      </c>
      <c r="J10" s="148" t="s">
        <v>29</v>
      </c>
      <c r="K10" s="148" t="s">
        <v>30</v>
      </c>
      <c r="L10" s="149" t="s">
        <v>79</v>
      </c>
      <c r="M10" s="146" t="s">
        <v>31</v>
      </c>
      <c r="N10" s="150" t="s">
        <v>83</v>
      </c>
      <c r="O10" s="151" t="s">
        <v>84</v>
      </c>
      <c r="P10" s="152" t="s">
        <v>85</v>
      </c>
      <c r="Q10" s="152" t="s">
        <v>86</v>
      </c>
      <c r="R10" s="153" t="s">
        <v>87</v>
      </c>
    </row>
    <row r="11" spans="1:18" ht="12.75">
      <c r="A11" s="98" t="s">
        <v>266</v>
      </c>
      <c r="B11" s="99" t="s">
        <v>132</v>
      </c>
      <c r="C11" s="99" t="s">
        <v>132</v>
      </c>
      <c r="D11" s="156">
        <v>410001</v>
      </c>
      <c r="E11" s="74">
        <v>2621</v>
      </c>
      <c r="F11" s="76">
        <v>66738</v>
      </c>
      <c r="G11" s="77" t="s">
        <v>134</v>
      </c>
      <c r="H11" s="77" t="s">
        <v>135</v>
      </c>
      <c r="I11" s="77">
        <v>2070</v>
      </c>
      <c r="J11" s="78">
        <v>39083</v>
      </c>
      <c r="K11" s="78">
        <v>40575</v>
      </c>
      <c r="L11" s="79">
        <v>7.04</v>
      </c>
      <c r="M11" s="77">
        <v>272</v>
      </c>
      <c r="N11" s="80">
        <v>8124</v>
      </c>
      <c r="O11" s="122">
        <v>560.235</v>
      </c>
      <c r="P11" s="82">
        <v>100</v>
      </c>
      <c r="Q11" s="82">
        <v>58.08</v>
      </c>
      <c r="R11" s="100">
        <v>3</v>
      </c>
    </row>
    <row r="12" spans="1:18" ht="12.75">
      <c r="A12" s="98" t="s">
        <v>266</v>
      </c>
      <c r="B12" s="99" t="s">
        <v>132</v>
      </c>
      <c r="C12" s="99" t="s">
        <v>132</v>
      </c>
      <c r="D12" s="156">
        <v>110001</v>
      </c>
      <c r="E12" s="74">
        <v>1067</v>
      </c>
      <c r="F12" s="76">
        <v>60758</v>
      </c>
      <c r="G12" s="77" t="s">
        <v>363</v>
      </c>
      <c r="H12" s="77" t="s">
        <v>364</v>
      </c>
      <c r="I12" s="77">
        <v>893.01</v>
      </c>
      <c r="J12" s="78">
        <v>38261</v>
      </c>
      <c r="K12" s="78">
        <v>40664</v>
      </c>
      <c r="L12" s="79">
        <v>5.39</v>
      </c>
      <c r="M12" s="77">
        <v>140</v>
      </c>
      <c r="N12" s="80">
        <v>6612</v>
      </c>
      <c r="O12" s="122">
        <v>505.495</v>
      </c>
      <c r="P12" s="82">
        <v>100</v>
      </c>
      <c r="Q12" s="82">
        <v>57.4</v>
      </c>
      <c r="R12" s="100">
        <v>5</v>
      </c>
    </row>
    <row r="13" spans="1:18" ht="12.75">
      <c r="A13" s="98" t="s">
        <v>261</v>
      </c>
      <c r="B13" s="99" t="s">
        <v>132</v>
      </c>
      <c r="C13" s="99" t="s">
        <v>132</v>
      </c>
      <c r="D13" s="156">
        <v>1960026</v>
      </c>
      <c r="E13" s="74">
        <v>632.01</v>
      </c>
      <c r="F13" s="76">
        <v>65170</v>
      </c>
      <c r="G13" s="77" t="s">
        <v>151</v>
      </c>
      <c r="H13" s="77" t="s">
        <v>152</v>
      </c>
      <c r="I13" s="77">
        <v>442</v>
      </c>
      <c r="J13" s="78">
        <v>38749</v>
      </c>
      <c r="K13" s="78">
        <v>40483</v>
      </c>
      <c r="L13" s="79">
        <v>0.58</v>
      </c>
      <c r="M13" s="77">
        <v>305</v>
      </c>
      <c r="N13" s="80">
        <v>8288</v>
      </c>
      <c r="O13" s="122">
        <v>468.52</v>
      </c>
      <c r="P13" s="82">
        <v>100</v>
      </c>
      <c r="Q13" s="82">
        <v>52.14</v>
      </c>
      <c r="R13" s="100">
        <v>3</v>
      </c>
    </row>
    <row r="14" spans="1:18" ht="12.75">
      <c r="A14" s="98" t="s">
        <v>262</v>
      </c>
      <c r="B14" s="99" t="s">
        <v>132</v>
      </c>
      <c r="C14" s="99" t="s">
        <v>132</v>
      </c>
      <c r="D14" s="156">
        <v>106500003</v>
      </c>
      <c r="E14" s="74">
        <v>334</v>
      </c>
      <c r="F14" s="76">
        <v>63198</v>
      </c>
      <c r="G14" s="77" t="s">
        <v>324</v>
      </c>
      <c r="H14" s="77" t="s">
        <v>325</v>
      </c>
      <c r="I14" s="77">
        <v>197</v>
      </c>
      <c r="J14" s="78">
        <v>38626</v>
      </c>
      <c r="K14" s="78">
        <v>40575</v>
      </c>
      <c r="L14" s="79">
        <v>4.61</v>
      </c>
      <c r="M14" s="77">
        <v>298</v>
      </c>
      <c r="N14" s="80">
        <v>9474</v>
      </c>
      <c r="O14" s="122">
        <v>465.545</v>
      </c>
      <c r="P14" s="82">
        <v>100</v>
      </c>
      <c r="Q14" s="82">
        <v>58.298</v>
      </c>
      <c r="R14" s="100">
        <v>4</v>
      </c>
    </row>
    <row r="15" spans="1:18" ht="12.75">
      <c r="A15" s="98" t="s">
        <v>266</v>
      </c>
      <c r="B15" s="99" t="s">
        <v>132</v>
      </c>
      <c r="C15" s="99" t="s">
        <v>132</v>
      </c>
      <c r="D15" s="156">
        <v>110001</v>
      </c>
      <c r="E15" s="74">
        <v>1209</v>
      </c>
      <c r="F15" s="76">
        <v>64804</v>
      </c>
      <c r="G15" s="77" t="s">
        <v>176</v>
      </c>
      <c r="H15" s="77" t="s">
        <v>177</v>
      </c>
      <c r="I15" s="77">
        <v>740</v>
      </c>
      <c r="J15" s="78">
        <v>38718</v>
      </c>
      <c r="K15" s="78">
        <v>40575</v>
      </c>
      <c r="L15" s="79">
        <v>1.7</v>
      </c>
      <c r="M15" s="77">
        <v>220</v>
      </c>
      <c r="N15" s="80">
        <v>6486</v>
      </c>
      <c r="O15" s="122">
        <v>460.7</v>
      </c>
      <c r="P15" s="82">
        <v>100</v>
      </c>
      <c r="Q15" s="82">
        <v>52.924</v>
      </c>
      <c r="R15" s="100">
        <v>4</v>
      </c>
    </row>
    <row r="16" spans="1:18" ht="12.75">
      <c r="A16" s="98" t="s">
        <v>262</v>
      </c>
      <c r="B16" s="99" t="s">
        <v>132</v>
      </c>
      <c r="C16" s="99" t="s">
        <v>132</v>
      </c>
      <c r="D16" s="156">
        <v>106500003</v>
      </c>
      <c r="E16" s="74">
        <v>376</v>
      </c>
      <c r="F16" s="76">
        <v>65972</v>
      </c>
      <c r="G16" s="77" t="s">
        <v>134</v>
      </c>
      <c r="H16" s="77" t="s">
        <v>135</v>
      </c>
      <c r="I16" s="77">
        <v>227</v>
      </c>
      <c r="J16" s="78">
        <v>38961</v>
      </c>
      <c r="K16" s="78">
        <v>40878</v>
      </c>
      <c r="L16" s="79">
        <v>2.29</v>
      </c>
      <c r="M16" s="77">
        <v>48</v>
      </c>
      <c r="N16" s="80">
        <v>8833</v>
      </c>
      <c r="O16" s="122">
        <v>429.76</v>
      </c>
      <c r="P16" s="82">
        <v>100</v>
      </c>
      <c r="Q16" s="82">
        <v>55.488</v>
      </c>
      <c r="R16" s="100">
        <v>4</v>
      </c>
    </row>
    <row r="17" spans="1:18" ht="12.75">
      <c r="A17" s="98" t="s">
        <v>268</v>
      </c>
      <c r="B17" s="99" t="s">
        <v>132</v>
      </c>
      <c r="C17" s="99" t="s">
        <v>132</v>
      </c>
      <c r="D17" s="156">
        <v>1890020</v>
      </c>
      <c r="E17" s="74">
        <v>365</v>
      </c>
      <c r="F17" s="76">
        <v>72108</v>
      </c>
      <c r="G17" s="77" t="s">
        <v>161</v>
      </c>
      <c r="H17" s="77" t="s">
        <v>162</v>
      </c>
      <c r="I17" s="77">
        <v>241</v>
      </c>
      <c r="J17" s="78">
        <v>39722</v>
      </c>
      <c r="K17" s="78">
        <v>40817</v>
      </c>
      <c r="L17" s="79">
        <v>0</v>
      </c>
      <c r="M17" s="77">
        <v>78</v>
      </c>
      <c r="N17" s="80">
        <v>8415</v>
      </c>
      <c r="O17" s="122">
        <v>423.81</v>
      </c>
      <c r="P17" s="82">
        <v>100</v>
      </c>
      <c r="Q17" s="82">
        <v>43.432</v>
      </c>
      <c r="R17" s="100">
        <v>2</v>
      </c>
    </row>
    <row r="18" spans="1:18" ht="12.75">
      <c r="A18" s="98" t="s">
        <v>261</v>
      </c>
      <c r="B18" s="99" t="s">
        <v>132</v>
      </c>
      <c r="C18" s="99" t="s">
        <v>132</v>
      </c>
      <c r="D18" s="156">
        <v>1960026</v>
      </c>
      <c r="E18" s="74">
        <v>507</v>
      </c>
      <c r="F18" s="76">
        <v>55840</v>
      </c>
      <c r="G18" s="77" t="s">
        <v>136</v>
      </c>
      <c r="H18" s="77" t="s">
        <v>137</v>
      </c>
      <c r="I18" s="77">
        <v>134</v>
      </c>
      <c r="J18" s="78">
        <v>37591</v>
      </c>
      <c r="K18" s="78">
        <v>40695</v>
      </c>
      <c r="L18" s="79">
        <v>0.62</v>
      </c>
      <c r="M18" s="77">
        <v>88</v>
      </c>
      <c r="N18" s="80">
        <v>7985</v>
      </c>
      <c r="O18" s="122">
        <v>422.875</v>
      </c>
      <c r="P18" s="82">
        <v>100</v>
      </c>
      <c r="Q18" s="82">
        <v>50.688</v>
      </c>
      <c r="R18" s="100">
        <v>5</v>
      </c>
    </row>
    <row r="19" spans="1:18" ht="12.75">
      <c r="A19" s="98" t="s">
        <v>261</v>
      </c>
      <c r="B19" s="99" t="s">
        <v>132</v>
      </c>
      <c r="C19" s="99" t="s">
        <v>132</v>
      </c>
      <c r="D19" s="156">
        <v>820001</v>
      </c>
      <c r="E19" s="74">
        <v>371</v>
      </c>
      <c r="F19" s="76">
        <v>55512</v>
      </c>
      <c r="G19" s="77" t="s">
        <v>145</v>
      </c>
      <c r="H19" s="77" t="s">
        <v>146</v>
      </c>
      <c r="I19" s="77">
        <v>989</v>
      </c>
      <c r="J19" s="78">
        <v>37316</v>
      </c>
      <c r="K19" s="78">
        <v>39904</v>
      </c>
      <c r="L19" s="79">
        <v>4.37</v>
      </c>
      <c r="M19" s="77">
        <v>305</v>
      </c>
      <c r="N19" s="80">
        <v>7701</v>
      </c>
      <c r="O19" s="122">
        <v>421.43</v>
      </c>
      <c r="P19" s="82">
        <v>100</v>
      </c>
      <c r="Q19" s="82">
        <v>60.17</v>
      </c>
      <c r="R19" s="100">
        <v>6</v>
      </c>
    </row>
    <row r="20" spans="1:18" ht="12.75">
      <c r="A20" s="98" t="s">
        <v>261</v>
      </c>
      <c r="B20" s="99" t="s">
        <v>132</v>
      </c>
      <c r="C20" s="99" t="s">
        <v>132</v>
      </c>
      <c r="D20" s="156">
        <v>1000005</v>
      </c>
      <c r="E20" s="74">
        <v>129</v>
      </c>
      <c r="F20" s="76" t="s">
        <v>4</v>
      </c>
      <c r="G20" s="77" t="s">
        <v>138</v>
      </c>
      <c r="H20" s="77" t="s">
        <v>139</v>
      </c>
      <c r="I20" s="77">
        <v>31</v>
      </c>
      <c r="J20" s="78">
        <v>38047</v>
      </c>
      <c r="K20" s="78">
        <v>40603</v>
      </c>
      <c r="L20" s="79">
        <v>0</v>
      </c>
      <c r="M20" s="77">
        <v>43</v>
      </c>
      <c r="N20" s="80">
        <v>7163</v>
      </c>
      <c r="O20" s="122">
        <v>404.09</v>
      </c>
      <c r="P20" s="82">
        <v>100</v>
      </c>
      <c r="Q20" s="82">
        <v>46.53</v>
      </c>
      <c r="R20" s="100">
        <v>5</v>
      </c>
    </row>
    <row r="21" spans="1:18" ht="12.75">
      <c r="A21" s="98" t="s">
        <v>266</v>
      </c>
      <c r="B21" s="99" t="s">
        <v>132</v>
      </c>
      <c r="C21" s="99" t="s">
        <v>132</v>
      </c>
      <c r="D21" s="156">
        <v>110001</v>
      </c>
      <c r="E21" s="74">
        <v>1273</v>
      </c>
      <c r="F21" s="76">
        <v>65820</v>
      </c>
      <c r="G21" s="77" t="s">
        <v>142</v>
      </c>
      <c r="H21" s="77" t="s">
        <v>288</v>
      </c>
      <c r="I21" s="77">
        <v>1026</v>
      </c>
      <c r="J21" s="78">
        <v>38899</v>
      </c>
      <c r="K21" s="78">
        <v>40483</v>
      </c>
      <c r="L21" s="79">
        <v>2.63</v>
      </c>
      <c r="M21" s="77">
        <v>298</v>
      </c>
      <c r="N21" s="80">
        <v>7171</v>
      </c>
      <c r="O21" s="122">
        <v>400.69</v>
      </c>
      <c r="P21" s="82">
        <v>100</v>
      </c>
      <c r="Q21" s="82">
        <v>53.972</v>
      </c>
      <c r="R21" s="100">
        <v>3</v>
      </c>
    </row>
    <row r="22" spans="1:18" ht="12.75">
      <c r="A22" s="98" t="s">
        <v>265</v>
      </c>
      <c r="B22" s="99" t="s">
        <v>132</v>
      </c>
      <c r="C22" s="99" t="s">
        <v>132</v>
      </c>
      <c r="D22" s="156">
        <v>770001</v>
      </c>
      <c r="E22" s="74">
        <v>1721</v>
      </c>
      <c r="F22" s="76" t="s">
        <v>4</v>
      </c>
      <c r="G22" s="77" t="s">
        <v>138</v>
      </c>
      <c r="H22" s="77" t="s">
        <v>139</v>
      </c>
      <c r="I22" s="77">
        <v>1300</v>
      </c>
      <c r="J22" s="78">
        <v>38018</v>
      </c>
      <c r="K22" s="78">
        <v>40483</v>
      </c>
      <c r="L22" s="79">
        <v>0</v>
      </c>
      <c r="M22" s="77">
        <v>302</v>
      </c>
      <c r="N22" s="80">
        <v>7612</v>
      </c>
      <c r="O22" s="122">
        <v>400.605</v>
      </c>
      <c r="P22" s="82">
        <v>100</v>
      </c>
      <c r="Q22" s="82">
        <v>57.616</v>
      </c>
      <c r="R22" s="100">
        <v>5</v>
      </c>
    </row>
    <row r="23" spans="1:18" ht="12.75">
      <c r="A23" s="98" t="s">
        <v>265</v>
      </c>
      <c r="B23" s="99" t="s">
        <v>132</v>
      </c>
      <c r="C23" s="99" t="s">
        <v>132</v>
      </c>
      <c r="D23" s="156">
        <v>1890106</v>
      </c>
      <c r="E23" s="74">
        <v>58</v>
      </c>
      <c r="F23" s="76">
        <v>56550</v>
      </c>
      <c r="G23" s="77" t="s">
        <v>145</v>
      </c>
      <c r="H23" s="77" t="s">
        <v>146</v>
      </c>
      <c r="I23" s="77">
        <v>562</v>
      </c>
      <c r="J23" s="78">
        <v>37712</v>
      </c>
      <c r="K23" s="78">
        <v>40725</v>
      </c>
      <c r="L23" s="79">
        <v>7.18</v>
      </c>
      <c r="M23" s="77">
        <v>48</v>
      </c>
      <c r="N23" s="80">
        <v>7603</v>
      </c>
      <c r="O23" s="122">
        <v>389.3</v>
      </c>
      <c r="P23" s="82">
        <v>100</v>
      </c>
      <c r="Q23" s="82">
        <v>48.682</v>
      </c>
      <c r="R23" s="100">
        <v>6</v>
      </c>
    </row>
    <row r="24" spans="1:18" ht="12.75">
      <c r="A24" s="98" t="s">
        <v>261</v>
      </c>
      <c r="B24" s="99" t="s">
        <v>132</v>
      </c>
      <c r="C24" s="99" t="s">
        <v>132</v>
      </c>
      <c r="D24" s="156">
        <v>820001</v>
      </c>
      <c r="E24" s="74">
        <v>547.01</v>
      </c>
      <c r="F24" s="76" t="s">
        <v>4</v>
      </c>
      <c r="G24" s="77" t="s">
        <v>142</v>
      </c>
      <c r="H24" s="77" t="s">
        <v>288</v>
      </c>
      <c r="I24" s="77">
        <v>349</v>
      </c>
      <c r="J24" s="78">
        <v>38657</v>
      </c>
      <c r="K24" s="78">
        <v>39783</v>
      </c>
      <c r="L24" s="79">
        <v>1.33</v>
      </c>
      <c r="M24" s="77">
        <v>305</v>
      </c>
      <c r="N24" s="80">
        <v>7652</v>
      </c>
      <c r="O24" s="122">
        <v>388.025</v>
      </c>
      <c r="P24" s="82">
        <v>100</v>
      </c>
      <c r="Q24" s="82">
        <v>53.24</v>
      </c>
      <c r="R24" s="100">
        <v>2</v>
      </c>
    </row>
    <row r="25" spans="1:18" ht="12.75">
      <c r="A25" s="98" t="s">
        <v>266</v>
      </c>
      <c r="B25" s="99" t="s">
        <v>132</v>
      </c>
      <c r="C25" s="99" t="s">
        <v>132</v>
      </c>
      <c r="D25" s="156">
        <v>410001</v>
      </c>
      <c r="E25" s="74">
        <v>2357</v>
      </c>
      <c r="F25" s="76">
        <v>60413</v>
      </c>
      <c r="G25" s="77" t="s">
        <v>134</v>
      </c>
      <c r="H25" s="77" t="s">
        <v>135</v>
      </c>
      <c r="I25" s="77">
        <v>1899</v>
      </c>
      <c r="J25" s="78">
        <v>38047</v>
      </c>
      <c r="K25" s="78">
        <v>40483</v>
      </c>
      <c r="L25" s="79">
        <v>4.32</v>
      </c>
      <c r="M25" s="77">
        <v>305</v>
      </c>
      <c r="N25" s="80">
        <v>7064</v>
      </c>
      <c r="O25" s="122">
        <v>385.73</v>
      </c>
      <c r="P25" s="82">
        <v>100</v>
      </c>
      <c r="Q25" s="82">
        <v>63.91</v>
      </c>
      <c r="R25" s="100">
        <v>6</v>
      </c>
    </row>
    <row r="26" spans="1:18" ht="12.75">
      <c r="A26" s="98" t="s">
        <v>261</v>
      </c>
      <c r="B26" s="99" t="s">
        <v>132</v>
      </c>
      <c r="C26" s="99" t="s">
        <v>132</v>
      </c>
      <c r="D26" s="156">
        <v>700001</v>
      </c>
      <c r="E26" s="74">
        <v>345.01</v>
      </c>
      <c r="F26" s="76" t="s">
        <v>4</v>
      </c>
      <c r="G26" s="77" t="s">
        <v>136</v>
      </c>
      <c r="H26" s="77" t="s">
        <v>137</v>
      </c>
      <c r="I26" s="77">
        <v>3010</v>
      </c>
      <c r="J26" s="78">
        <v>37288</v>
      </c>
      <c r="K26" s="78">
        <v>40269</v>
      </c>
      <c r="L26" s="79">
        <v>1.59</v>
      </c>
      <c r="M26" s="77">
        <v>165</v>
      </c>
      <c r="N26" s="80">
        <v>7989</v>
      </c>
      <c r="O26" s="122">
        <v>383.01</v>
      </c>
      <c r="P26" s="82">
        <v>100</v>
      </c>
      <c r="Q26" s="82">
        <v>47.895</v>
      </c>
      <c r="R26" s="100">
        <v>5</v>
      </c>
    </row>
    <row r="27" spans="1:18" ht="12.75">
      <c r="A27" s="98" t="s">
        <v>265</v>
      </c>
      <c r="B27" s="99" t="s">
        <v>132</v>
      </c>
      <c r="C27" s="99" t="s">
        <v>132</v>
      </c>
      <c r="D27" s="156">
        <v>1890030</v>
      </c>
      <c r="E27" s="74">
        <v>1494</v>
      </c>
      <c r="F27" s="76" t="s">
        <v>4</v>
      </c>
      <c r="G27" s="77" t="s">
        <v>147</v>
      </c>
      <c r="H27" s="77" t="s">
        <v>148</v>
      </c>
      <c r="I27" s="77">
        <v>47</v>
      </c>
      <c r="J27" s="78">
        <v>37742</v>
      </c>
      <c r="K27" s="78">
        <v>40544</v>
      </c>
      <c r="L27" s="79">
        <v>0.93</v>
      </c>
      <c r="M27" s="77">
        <v>304</v>
      </c>
      <c r="N27" s="80">
        <v>7535</v>
      </c>
      <c r="O27" s="122">
        <v>381.735</v>
      </c>
      <c r="P27" s="82">
        <v>100</v>
      </c>
      <c r="Q27" s="82">
        <v>64.35</v>
      </c>
      <c r="R27" s="100">
        <v>6</v>
      </c>
    </row>
    <row r="28" spans="1:18" ht="12.75">
      <c r="A28" s="98" t="s">
        <v>261</v>
      </c>
      <c r="B28" s="99" t="s">
        <v>132</v>
      </c>
      <c r="C28" s="99" t="s">
        <v>132</v>
      </c>
      <c r="D28" s="156">
        <v>1960026</v>
      </c>
      <c r="E28" s="74">
        <v>654.01</v>
      </c>
      <c r="F28" s="76" t="s">
        <v>4</v>
      </c>
      <c r="G28" s="77" t="s">
        <v>151</v>
      </c>
      <c r="H28" s="77" t="s">
        <v>152</v>
      </c>
      <c r="I28" s="77">
        <v>506.01</v>
      </c>
      <c r="J28" s="78">
        <v>39114</v>
      </c>
      <c r="K28" s="78">
        <v>40452</v>
      </c>
      <c r="L28" s="79">
        <v>2.5</v>
      </c>
      <c r="M28" s="77">
        <v>305</v>
      </c>
      <c r="N28" s="80">
        <v>6822</v>
      </c>
      <c r="O28" s="122">
        <v>374.51</v>
      </c>
      <c r="P28" s="82">
        <v>100</v>
      </c>
      <c r="Q28" s="82">
        <v>49.83</v>
      </c>
      <c r="R28" s="100">
        <v>2</v>
      </c>
    </row>
    <row r="29" spans="1:18" ht="12.75">
      <c r="A29" s="98" t="s">
        <v>265</v>
      </c>
      <c r="B29" s="99" t="s">
        <v>132</v>
      </c>
      <c r="C29" s="99" t="s">
        <v>132</v>
      </c>
      <c r="D29" s="156">
        <v>770001</v>
      </c>
      <c r="E29" s="74">
        <v>2456</v>
      </c>
      <c r="F29" s="76" t="s">
        <v>4</v>
      </c>
      <c r="G29" s="77" t="s">
        <v>362</v>
      </c>
      <c r="H29" s="77" t="s">
        <v>4</v>
      </c>
      <c r="I29" s="77">
        <v>1947</v>
      </c>
      <c r="J29" s="78">
        <v>39692</v>
      </c>
      <c r="K29" s="78">
        <v>40848</v>
      </c>
      <c r="L29" s="79">
        <v>0</v>
      </c>
      <c r="M29" s="77">
        <v>69</v>
      </c>
      <c r="N29" s="80">
        <v>6197</v>
      </c>
      <c r="O29" s="122">
        <v>373.49</v>
      </c>
      <c r="P29" s="82">
        <v>100</v>
      </c>
      <c r="Q29" s="82">
        <v>38.808</v>
      </c>
      <c r="R29" s="100">
        <v>2</v>
      </c>
    </row>
    <row r="30" spans="1:18" ht="12.75">
      <c r="A30" s="98" t="s">
        <v>265</v>
      </c>
      <c r="B30" s="99" t="s">
        <v>132</v>
      </c>
      <c r="C30" s="99" t="s">
        <v>132</v>
      </c>
      <c r="D30" s="156">
        <v>1890030</v>
      </c>
      <c r="E30" s="74">
        <v>1478</v>
      </c>
      <c r="F30" s="76">
        <v>55450</v>
      </c>
      <c r="G30" s="77" t="s">
        <v>178</v>
      </c>
      <c r="H30" s="77" t="s">
        <v>179</v>
      </c>
      <c r="I30" s="77">
        <v>1361</v>
      </c>
      <c r="J30" s="78">
        <v>37653</v>
      </c>
      <c r="K30" s="78">
        <v>40603</v>
      </c>
      <c r="L30" s="79">
        <v>0.39</v>
      </c>
      <c r="M30" s="77">
        <v>297</v>
      </c>
      <c r="N30" s="80">
        <v>7983</v>
      </c>
      <c r="O30" s="122">
        <v>366.945</v>
      </c>
      <c r="P30" s="82">
        <v>100</v>
      </c>
      <c r="Q30" s="82">
        <v>66.55</v>
      </c>
      <c r="R30" s="100">
        <v>7</v>
      </c>
    </row>
    <row r="31" spans="1:18" ht="12.75">
      <c r="A31" s="98" t="s">
        <v>261</v>
      </c>
      <c r="B31" s="99" t="s">
        <v>132</v>
      </c>
      <c r="C31" s="99" t="s">
        <v>132</v>
      </c>
      <c r="D31" s="156">
        <v>1170022</v>
      </c>
      <c r="E31" s="74">
        <v>1142</v>
      </c>
      <c r="F31" s="76" t="s">
        <v>4</v>
      </c>
      <c r="G31" s="77" t="s">
        <v>133</v>
      </c>
      <c r="H31" s="77" t="s">
        <v>4</v>
      </c>
      <c r="I31" s="77">
        <v>941</v>
      </c>
      <c r="J31" s="78">
        <v>38534</v>
      </c>
      <c r="K31" s="78">
        <v>40452</v>
      </c>
      <c r="L31" s="79">
        <v>0</v>
      </c>
      <c r="M31" s="77">
        <v>221</v>
      </c>
      <c r="N31" s="80">
        <v>4466</v>
      </c>
      <c r="O31" s="122">
        <v>364.565</v>
      </c>
      <c r="P31" s="82">
        <v>100</v>
      </c>
      <c r="Q31" s="82">
        <v>43.092</v>
      </c>
      <c r="R31" s="100">
        <v>4</v>
      </c>
    </row>
    <row r="32" spans="1:18" ht="12.75">
      <c r="A32" s="98" t="s">
        <v>266</v>
      </c>
      <c r="B32" s="99" t="s">
        <v>132</v>
      </c>
      <c r="C32" s="99" t="s">
        <v>132</v>
      </c>
      <c r="D32" s="156">
        <v>410001</v>
      </c>
      <c r="E32" s="74">
        <v>2258</v>
      </c>
      <c r="F32" s="76">
        <v>55739</v>
      </c>
      <c r="G32" s="77" t="s">
        <v>140</v>
      </c>
      <c r="H32" s="77" t="s">
        <v>141</v>
      </c>
      <c r="I32" s="77">
        <v>1931</v>
      </c>
      <c r="J32" s="78">
        <v>37653</v>
      </c>
      <c r="K32" s="78">
        <v>40575</v>
      </c>
      <c r="L32" s="79">
        <v>0.78</v>
      </c>
      <c r="M32" s="77">
        <v>287</v>
      </c>
      <c r="N32" s="80">
        <v>7934</v>
      </c>
      <c r="O32" s="122">
        <v>362.44</v>
      </c>
      <c r="P32" s="82">
        <v>100</v>
      </c>
      <c r="Q32" s="82">
        <v>60.61</v>
      </c>
      <c r="R32" s="100">
        <v>7</v>
      </c>
    </row>
    <row r="33" spans="1:18" ht="12.75">
      <c r="A33" s="98" t="s">
        <v>266</v>
      </c>
      <c r="B33" s="99" t="s">
        <v>132</v>
      </c>
      <c r="C33" s="99" t="s">
        <v>132</v>
      </c>
      <c r="D33" s="156">
        <v>410001</v>
      </c>
      <c r="E33" s="74">
        <v>2382</v>
      </c>
      <c r="F33" s="76">
        <v>60428</v>
      </c>
      <c r="G33" s="77" t="s">
        <v>134</v>
      </c>
      <c r="H33" s="77" t="s">
        <v>135</v>
      </c>
      <c r="I33" s="77">
        <v>1869</v>
      </c>
      <c r="J33" s="78">
        <v>38169</v>
      </c>
      <c r="K33" s="78">
        <v>40483</v>
      </c>
      <c r="L33" s="79">
        <v>3.66</v>
      </c>
      <c r="M33" s="77">
        <v>305</v>
      </c>
      <c r="N33" s="80">
        <v>7770</v>
      </c>
      <c r="O33" s="122">
        <v>362.27</v>
      </c>
      <c r="P33" s="82">
        <v>100</v>
      </c>
      <c r="Q33" s="82">
        <v>61.93</v>
      </c>
      <c r="R33" s="100">
        <v>5</v>
      </c>
    </row>
    <row r="34" spans="1:18" ht="12.75">
      <c r="A34" s="98" t="s">
        <v>266</v>
      </c>
      <c r="B34" s="99" t="s">
        <v>132</v>
      </c>
      <c r="C34" s="99" t="s">
        <v>132</v>
      </c>
      <c r="D34" s="156">
        <v>110001</v>
      </c>
      <c r="E34" s="74">
        <v>1307</v>
      </c>
      <c r="F34" s="76">
        <v>65853</v>
      </c>
      <c r="G34" s="77" t="s">
        <v>275</v>
      </c>
      <c r="H34" s="77" t="s">
        <v>276</v>
      </c>
      <c r="I34" s="77">
        <v>1067</v>
      </c>
      <c r="J34" s="78">
        <v>39022</v>
      </c>
      <c r="K34" s="78">
        <v>40634</v>
      </c>
      <c r="L34" s="79">
        <v>5.61</v>
      </c>
      <c r="M34" s="77">
        <v>163</v>
      </c>
      <c r="N34" s="80">
        <v>6967</v>
      </c>
      <c r="O34" s="122">
        <v>361.335</v>
      </c>
      <c r="P34" s="82">
        <v>100</v>
      </c>
      <c r="Q34" s="82">
        <v>49.797</v>
      </c>
      <c r="R34" s="100">
        <v>3</v>
      </c>
    </row>
    <row r="35" spans="1:18" ht="12.75">
      <c r="A35" s="98" t="s">
        <v>261</v>
      </c>
      <c r="B35" s="99" t="s">
        <v>132</v>
      </c>
      <c r="C35" s="99" t="s">
        <v>132</v>
      </c>
      <c r="D35" s="156">
        <v>1960026</v>
      </c>
      <c r="E35" s="74">
        <v>506.01</v>
      </c>
      <c r="F35" s="76">
        <v>55839</v>
      </c>
      <c r="G35" s="77" t="s">
        <v>136</v>
      </c>
      <c r="H35" s="77" t="s">
        <v>137</v>
      </c>
      <c r="I35" s="77">
        <v>361</v>
      </c>
      <c r="J35" s="78">
        <v>37561</v>
      </c>
      <c r="K35" s="78">
        <v>40544</v>
      </c>
      <c r="L35" s="79">
        <v>1.87</v>
      </c>
      <c r="M35" s="77">
        <v>235</v>
      </c>
      <c r="N35" s="80">
        <v>7638</v>
      </c>
      <c r="O35" s="122">
        <v>360.995</v>
      </c>
      <c r="P35" s="82">
        <v>100</v>
      </c>
      <c r="Q35" s="82">
        <v>59.292</v>
      </c>
      <c r="R35" s="100">
        <v>6</v>
      </c>
    </row>
    <row r="36" spans="1:18" ht="12.75">
      <c r="A36" s="98" t="s">
        <v>261</v>
      </c>
      <c r="B36" s="99" t="s">
        <v>132</v>
      </c>
      <c r="C36" s="99" t="s">
        <v>132</v>
      </c>
      <c r="D36" s="156">
        <v>1960026</v>
      </c>
      <c r="E36" s="74">
        <v>651</v>
      </c>
      <c r="F36" s="76" t="s">
        <v>4</v>
      </c>
      <c r="G36" s="77" t="s">
        <v>151</v>
      </c>
      <c r="H36" s="77" t="s">
        <v>152</v>
      </c>
      <c r="I36" s="77">
        <v>580.01</v>
      </c>
      <c r="J36" s="78">
        <v>39083</v>
      </c>
      <c r="K36" s="78">
        <v>40299</v>
      </c>
      <c r="L36" s="79">
        <v>1.86</v>
      </c>
      <c r="M36" s="77">
        <v>305</v>
      </c>
      <c r="N36" s="80">
        <v>7454</v>
      </c>
      <c r="O36" s="122">
        <v>360.91</v>
      </c>
      <c r="P36" s="82">
        <v>100</v>
      </c>
      <c r="Q36" s="82">
        <v>49.94</v>
      </c>
      <c r="R36" s="100">
        <v>2</v>
      </c>
    </row>
    <row r="37" spans="1:18" ht="12.75">
      <c r="A37" s="98" t="s">
        <v>265</v>
      </c>
      <c r="B37" s="99" t="s">
        <v>132</v>
      </c>
      <c r="C37" s="99" t="s">
        <v>132</v>
      </c>
      <c r="D37" s="156">
        <v>770001</v>
      </c>
      <c r="E37" s="74">
        <v>2324</v>
      </c>
      <c r="F37" s="76" t="s">
        <v>4</v>
      </c>
      <c r="G37" s="77" t="s">
        <v>367</v>
      </c>
      <c r="H37" s="77" t="s">
        <v>4</v>
      </c>
      <c r="I37" s="77">
        <v>1525</v>
      </c>
      <c r="J37" s="78">
        <v>39356</v>
      </c>
      <c r="K37" s="78">
        <v>40513</v>
      </c>
      <c r="L37" s="79">
        <v>0</v>
      </c>
      <c r="M37" s="77">
        <v>305</v>
      </c>
      <c r="N37" s="80">
        <v>6879</v>
      </c>
      <c r="O37" s="122">
        <v>357.085</v>
      </c>
      <c r="P37" s="82">
        <v>100</v>
      </c>
      <c r="Q37" s="82">
        <v>47.63</v>
      </c>
      <c r="R37" s="100">
        <v>1</v>
      </c>
    </row>
    <row r="38" spans="1:18" ht="12.75">
      <c r="A38" s="98" t="s">
        <v>261</v>
      </c>
      <c r="B38" s="99" t="s">
        <v>132</v>
      </c>
      <c r="C38" s="99" t="s">
        <v>132</v>
      </c>
      <c r="D38" s="156">
        <v>580001</v>
      </c>
      <c r="E38" s="74">
        <v>255</v>
      </c>
      <c r="F38" s="76">
        <v>64191</v>
      </c>
      <c r="G38" s="77" t="s">
        <v>178</v>
      </c>
      <c r="H38" s="77" t="s">
        <v>179</v>
      </c>
      <c r="I38" s="77">
        <v>210</v>
      </c>
      <c r="J38" s="78">
        <v>38565</v>
      </c>
      <c r="K38" s="78">
        <v>40725</v>
      </c>
      <c r="L38" s="79">
        <v>4.45</v>
      </c>
      <c r="M38" s="77">
        <v>184</v>
      </c>
      <c r="N38" s="80">
        <v>7134</v>
      </c>
      <c r="O38" s="122">
        <v>351.305</v>
      </c>
      <c r="P38" s="82">
        <v>100</v>
      </c>
      <c r="Q38" s="82">
        <v>54.756</v>
      </c>
      <c r="R38" s="100">
        <v>4</v>
      </c>
    </row>
    <row r="39" spans="1:18" ht="12.75">
      <c r="A39" s="98" t="s">
        <v>264</v>
      </c>
      <c r="B39" s="99" t="s">
        <v>132</v>
      </c>
      <c r="C39" s="99" t="s">
        <v>132</v>
      </c>
      <c r="D39" s="156">
        <v>540004</v>
      </c>
      <c r="E39" s="74">
        <v>1478</v>
      </c>
      <c r="F39" s="76" t="s">
        <v>4</v>
      </c>
      <c r="G39" s="77" t="s">
        <v>328</v>
      </c>
      <c r="H39" s="77" t="s">
        <v>329</v>
      </c>
      <c r="I39" s="77">
        <v>1211</v>
      </c>
      <c r="J39" s="78">
        <v>39295</v>
      </c>
      <c r="K39" s="78">
        <v>40787</v>
      </c>
      <c r="L39" s="79">
        <v>0</v>
      </c>
      <c r="M39" s="77">
        <v>45</v>
      </c>
      <c r="N39" s="80">
        <v>8217</v>
      </c>
      <c r="O39" s="122">
        <v>351.05</v>
      </c>
      <c r="P39" s="82">
        <v>100</v>
      </c>
      <c r="Q39" s="82">
        <v>42.588</v>
      </c>
      <c r="R39" s="100">
        <v>3</v>
      </c>
    </row>
    <row r="40" spans="1:18" ht="12.75">
      <c r="A40" s="98" t="s">
        <v>265</v>
      </c>
      <c r="B40" s="99" t="s">
        <v>132</v>
      </c>
      <c r="C40" s="99" t="s">
        <v>132</v>
      </c>
      <c r="D40" s="156">
        <v>1890030</v>
      </c>
      <c r="E40" s="74">
        <v>1434</v>
      </c>
      <c r="F40" s="76">
        <v>54845</v>
      </c>
      <c r="G40" s="77" t="s">
        <v>143</v>
      </c>
      <c r="H40" s="77" t="s">
        <v>144</v>
      </c>
      <c r="I40" s="77">
        <v>1290</v>
      </c>
      <c r="J40" s="78">
        <v>37347</v>
      </c>
      <c r="K40" s="78">
        <v>40756</v>
      </c>
      <c r="L40" s="79">
        <v>3.47</v>
      </c>
      <c r="M40" s="77">
        <v>175</v>
      </c>
      <c r="N40" s="80">
        <v>7691</v>
      </c>
      <c r="O40" s="122">
        <v>350.795</v>
      </c>
      <c r="P40" s="82">
        <v>100</v>
      </c>
      <c r="Q40" s="82">
        <v>63.72</v>
      </c>
      <c r="R40" s="100">
        <v>8</v>
      </c>
    </row>
    <row r="41" spans="1:18" ht="12.75">
      <c r="A41" s="98" t="s">
        <v>261</v>
      </c>
      <c r="B41" s="99" t="s">
        <v>132</v>
      </c>
      <c r="C41" s="99" t="s">
        <v>132</v>
      </c>
      <c r="D41" s="156">
        <v>580001</v>
      </c>
      <c r="E41" s="74">
        <v>210</v>
      </c>
      <c r="F41" s="76">
        <v>57303</v>
      </c>
      <c r="G41" s="77" t="s">
        <v>147</v>
      </c>
      <c r="H41" s="77" t="s">
        <v>148</v>
      </c>
      <c r="I41" s="77">
        <v>138</v>
      </c>
      <c r="J41" s="78">
        <v>37803</v>
      </c>
      <c r="K41" s="78">
        <v>40725</v>
      </c>
      <c r="L41" s="79">
        <v>1.86</v>
      </c>
      <c r="M41" s="77">
        <v>214</v>
      </c>
      <c r="N41" s="80">
        <v>7210</v>
      </c>
      <c r="O41" s="122">
        <v>348.245</v>
      </c>
      <c r="P41" s="82">
        <v>100</v>
      </c>
      <c r="Q41" s="82">
        <v>59.95</v>
      </c>
      <c r="R41" s="100">
        <v>4</v>
      </c>
    </row>
    <row r="42" spans="1:18" ht="12.75">
      <c r="A42" s="98" t="s">
        <v>263</v>
      </c>
      <c r="B42" s="99" t="s">
        <v>132</v>
      </c>
      <c r="C42" s="99" t="s">
        <v>132</v>
      </c>
      <c r="D42" s="156">
        <v>990082</v>
      </c>
      <c r="E42" s="74">
        <v>96</v>
      </c>
      <c r="F42" s="76" t="s">
        <v>4</v>
      </c>
      <c r="G42" s="77" t="s">
        <v>140</v>
      </c>
      <c r="H42" s="77" t="s">
        <v>141</v>
      </c>
      <c r="I42" s="77">
        <v>472</v>
      </c>
      <c r="J42" s="78">
        <v>39479</v>
      </c>
      <c r="K42" s="78">
        <v>40695</v>
      </c>
      <c r="L42" s="79">
        <v>1.05</v>
      </c>
      <c r="M42" s="77">
        <v>245</v>
      </c>
      <c r="N42" s="80">
        <v>10372</v>
      </c>
      <c r="O42" s="122">
        <v>347.055</v>
      </c>
      <c r="P42" s="82">
        <v>100</v>
      </c>
      <c r="Q42" s="82">
        <v>53.737</v>
      </c>
      <c r="R42" s="100">
        <v>2</v>
      </c>
    </row>
    <row r="43" spans="1:18" ht="12.75">
      <c r="A43" s="98" t="s">
        <v>265</v>
      </c>
      <c r="B43" s="99" t="s">
        <v>132</v>
      </c>
      <c r="C43" s="99" t="s">
        <v>132</v>
      </c>
      <c r="D43" s="156">
        <v>1890029</v>
      </c>
      <c r="E43" s="74">
        <v>384</v>
      </c>
      <c r="F43" s="76" t="s">
        <v>4</v>
      </c>
      <c r="G43" s="77" t="s">
        <v>437</v>
      </c>
      <c r="H43" s="77" t="s">
        <v>438</v>
      </c>
      <c r="I43" s="77">
        <v>328</v>
      </c>
      <c r="J43" s="78">
        <v>39600</v>
      </c>
      <c r="K43" s="78">
        <v>40756</v>
      </c>
      <c r="L43" s="79">
        <v>1.95</v>
      </c>
      <c r="M43" s="77">
        <v>171</v>
      </c>
      <c r="N43" s="80">
        <v>8599</v>
      </c>
      <c r="O43" s="122">
        <v>340.51</v>
      </c>
      <c r="P43" s="82">
        <v>100</v>
      </c>
      <c r="Q43" s="82">
        <v>45.423</v>
      </c>
      <c r="R43" s="100">
        <v>2</v>
      </c>
    </row>
    <row r="44" spans="1:18" ht="12.75">
      <c r="A44" s="98" t="s">
        <v>261</v>
      </c>
      <c r="B44" s="99" t="s">
        <v>132</v>
      </c>
      <c r="C44" s="99" t="s">
        <v>132</v>
      </c>
      <c r="D44" s="156">
        <v>1960026</v>
      </c>
      <c r="E44" s="74">
        <v>631.01</v>
      </c>
      <c r="F44" s="76">
        <v>65169</v>
      </c>
      <c r="G44" s="77" t="s">
        <v>151</v>
      </c>
      <c r="H44" s="77" t="s">
        <v>152</v>
      </c>
      <c r="I44" s="77">
        <v>429.01</v>
      </c>
      <c r="J44" s="78">
        <v>38749</v>
      </c>
      <c r="K44" s="78">
        <v>40330</v>
      </c>
      <c r="L44" s="79">
        <v>2.09</v>
      </c>
      <c r="M44" s="77">
        <v>305</v>
      </c>
      <c r="N44" s="80">
        <v>7528</v>
      </c>
      <c r="O44" s="122">
        <v>335.325</v>
      </c>
      <c r="P44" s="82">
        <v>100</v>
      </c>
      <c r="Q44" s="82">
        <v>51.81</v>
      </c>
      <c r="R44" s="100">
        <v>3</v>
      </c>
    </row>
    <row r="45" spans="1:18" ht="12.75">
      <c r="A45" s="98" t="s">
        <v>265</v>
      </c>
      <c r="B45" s="99" t="s">
        <v>132</v>
      </c>
      <c r="C45" s="99" t="s">
        <v>132</v>
      </c>
      <c r="D45" s="156">
        <v>1890028</v>
      </c>
      <c r="E45" s="74">
        <v>1170</v>
      </c>
      <c r="F45" s="76" t="s">
        <v>4</v>
      </c>
      <c r="G45" s="77" t="s">
        <v>165</v>
      </c>
      <c r="H45" s="77" t="s">
        <v>166</v>
      </c>
      <c r="I45" s="77">
        <v>758</v>
      </c>
      <c r="J45" s="78">
        <v>38322</v>
      </c>
      <c r="K45" s="78">
        <v>40603</v>
      </c>
      <c r="L45" s="79">
        <v>0</v>
      </c>
      <c r="M45" s="77">
        <v>303</v>
      </c>
      <c r="N45" s="80">
        <v>8511</v>
      </c>
      <c r="O45" s="122">
        <v>334.9</v>
      </c>
      <c r="P45" s="82">
        <v>100</v>
      </c>
      <c r="Q45" s="82">
        <v>38.72</v>
      </c>
      <c r="R45" s="100">
        <v>5</v>
      </c>
    </row>
    <row r="46" spans="1:18" ht="12.75">
      <c r="A46" s="98" t="s">
        <v>261</v>
      </c>
      <c r="B46" s="99" t="s">
        <v>132</v>
      </c>
      <c r="C46" s="99" t="s">
        <v>132</v>
      </c>
      <c r="D46" s="156">
        <v>820001</v>
      </c>
      <c r="E46" s="74">
        <v>437</v>
      </c>
      <c r="F46" s="76">
        <v>57754</v>
      </c>
      <c r="G46" s="77" t="s">
        <v>153</v>
      </c>
      <c r="H46" s="77" t="s">
        <v>154</v>
      </c>
      <c r="I46" s="77">
        <v>189</v>
      </c>
      <c r="J46" s="78">
        <v>37834</v>
      </c>
      <c r="K46" s="78">
        <v>40210</v>
      </c>
      <c r="L46" s="79">
        <v>1.45</v>
      </c>
      <c r="M46" s="77">
        <v>155</v>
      </c>
      <c r="N46" s="80">
        <v>7543</v>
      </c>
      <c r="O46" s="122">
        <v>334.645</v>
      </c>
      <c r="P46" s="82">
        <v>100</v>
      </c>
      <c r="Q46" s="82">
        <v>59.813</v>
      </c>
      <c r="R46" s="100">
        <v>5</v>
      </c>
    </row>
    <row r="47" spans="1:18" ht="12.75">
      <c r="A47" s="98" t="s">
        <v>266</v>
      </c>
      <c r="B47" s="99" t="s">
        <v>132</v>
      </c>
      <c r="C47" s="99" t="s">
        <v>132</v>
      </c>
      <c r="D47" s="156">
        <v>410001</v>
      </c>
      <c r="E47" s="74">
        <v>2278</v>
      </c>
      <c r="F47" s="76">
        <v>57035</v>
      </c>
      <c r="G47" s="77" t="s">
        <v>147</v>
      </c>
      <c r="H47" s="77" t="s">
        <v>148</v>
      </c>
      <c r="I47" s="77">
        <v>1865</v>
      </c>
      <c r="J47" s="78">
        <v>37712</v>
      </c>
      <c r="K47" s="78">
        <v>40603</v>
      </c>
      <c r="L47" s="79">
        <v>3.73</v>
      </c>
      <c r="M47" s="77">
        <v>263</v>
      </c>
      <c r="N47" s="80">
        <v>7374</v>
      </c>
      <c r="O47" s="122">
        <v>330.225</v>
      </c>
      <c r="P47" s="82">
        <v>100</v>
      </c>
      <c r="Q47" s="82">
        <v>65.34</v>
      </c>
      <c r="R47" s="100">
        <v>7</v>
      </c>
    </row>
    <row r="48" spans="1:18" ht="12.75">
      <c r="A48" s="98" t="s">
        <v>261</v>
      </c>
      <c r="B48" s="99" t="s">
        <v>132</v>
      </c>
      <c r="C48" s="99" t="s">
        <v>132</v>
      </c>
      <c r="D48" s="156">
        <v>820001</v>
      </c>
      <c r="E48" s="74">
        <v>455.01</v>
      </c>
      <c r="F48" s="76">
        <v>60444</v>
      </c>
      <c r="G48" s="77" t="s">
        <v>174</v>
      </c>
      <c r="H48" s="77" t="s">
        <v>175</v>
      </c>
      <c r="I48" s="77">
        <v>349</v>
      </c>
      <c r="J48" s="78">
        <v>37926</v>
      </c>
      <c r="K48" s="78">
        <v>40118</v>
      </c>
      <c r="L48" s="79">
        <v>3.05</v>
      </c>
      <c r="M48" s="77">
        <v>253</v>
      </c>
      <c r="N48" s="80">
        <v>6561</v>
      </c>
      <c r="O48" s="122">
        <v>326.315</v>
      </c>
      <c r="P48" s="82">
        <v>100</v>
      </c>
      <c r="Q48" s="82">
        <v>54.282</v>
      </c>
      <c r="R48" s="100">
        <v>5</v>
      </c>
    </row>
    <row r="49" spans="1:18" ht="12.75">
      <c r="A49" s="98" t="s">
        <v>266</v>
      </c>
      <c r="B49" s="99" t="s">
        <v>132</v>
      </c>
      <c r="C49" s="99" t="s">
        <v>132</v>
      </c>
      <c r="D49" s="156">
        <v>410001</v>
      </c>
      <c r="E49" s="74">
        <v>2636</v>
      </c>
      <c r="F49" s="76">
        <v>66743</v>
      </c>
      <c r="G49" s="77" t="s">
        <v>170</v>
      </c>
      <c r="H49" s="77" t="s">
        <v>171</v>
      </c>
      <c r="I49" s="77">
        <v>2178</v>
      </c>
      <c r="J49" s="78">
        <v>39114</v>
      </c>
      <c r="K49" s="78">
        <v>40695</v>
      </c>
      <c r="L49" s="79">
        <v>3.92</v>
      </c>
      <c r="M49" s="77">
        <v>173</v>
      </c>
      <c r="N49" s="80">
        <v>7802</v>
      </c>
      <c r="O49" s="122">
        <v>325.805</v>
      </c>
      <c r="P49" s="82">
        <v>100</v>
      </c>
      <c r="Q49" s="82">
        <v>54.81</v>
      </c>
      <c r="R49" s="100">
        <v>3</v>
      </c>
    </row>
    <row r="50" spans="1:18" ht="12.75">
      <c r="A50" s="98" t="s">
        <v>266</v>
      </c>
      <c r="B50" s="99" t="s">
        <v>132</v>
      </c>
      <c r="C50" s="99" t="s">
        <v>132</v>
      </c>
      <c r="D50" s="156">
        <v>410001</v>
      </c>
      <c r="E50" s="74">
        <v>2668</v>
      </c>
      <c r="F50" s="76">
        <v>68647</v>
      </c>
      <c r="G50" s="77" t="s">
        <v>134</v>
      </c>
      <c r="H50" s="77" t="s">
        <v>135</v>
      </c>
      <c r="I50" s="77">
        <v>2463</v>
      </c>
      <c r="J50" s="78">
        <v>39234</v>
      </c>
      <c r="K50" s="78">
        <v>40756</v>
      </c>
      <c r="L50" s="79">
        <v>3.02</v>
      </c>
      <c r="M50" s="77">
        <v>110</v>
      </c>
      <c r="N50" s="80">
        <v>7692</v>
      </c>
      <c r="O50" s="122">
        <v>325.635</v>
      </c>
      <c r="P50" s="82">
        <v>100</v>
      </c>
      <c r="Q50" s="82">
        <v>48.411</v>
      </c>
      <c r="R50" s="100">
        <v>3</v>
      </c>
    </row>
    <row r="51" spans="1:18" ht="12.75">
      <c r="A51" s="98" t="s">
        <v>261</v>
      </c>
      <c r="B51" s="99" t="s">
        <v>132</v>
      </c>
      <c r="C51" s="99" t="s">
        <v>132</v>
      </c>
      <c r="D51" s="156">
        <v>1960026</v>
      </c>
      <c r="E51" s="74">
        <v>665</v>
      </c>
      <c r="F51" s="76" t="s">
        <v>4</v>
      </c>
      <c r="G51" s="77" t="s">
        <v>151</v>
      </c>
      <c r="H51" s="77" t="s">
        <v>152</v>
      </c>
      <c r="I51" s="77">
        <v>427.01</v>
      </c>
      <c r="J51" s="78">
        <v>39448</v>
      </c>
      <c r="K51" s="78">
        <v>40330</v>
      </c>
      <c r="L51" s="79">
        <v>1.96</v>
      </c>
      <c r="M51" s="77">
        <v>305</v>
      </c>
      <c r="N51" s="80">
        <v>6421</v>
      </c>
      <c r="O51" s="122">
        <v>324.785</v>
      </c>
      <c r="P51" s="82">
        <v>100</v>
      </c>
      <c r="Q51" s="82">
        <v>44.66</v>
      </c>
      <c r="R51" s="100">
        <v>1</v>
      </c>
    </row>
    <row r="52" spans="1:18" ht="12.75">
      <c r="A52" s="98" t="s">
        <v>261</v>
      </c>
      <c r="B52" s="99" t="s">
        <v>132</v>
      </c>
      <c r="C52" s="99" t="s">
        <v>132</v>
      </c>
      <c r="D52" s="156">
        <v>1960026</v>
      </c>
      <c r="E52" s="74">
        <v>664</v>
      </c>
      <c r="F52" s="76" t="s">
        <v>4</v>
      </c>
      <c r="G52" s="77" t="s">
        <v>151</v>
      </c>
      <c r="H52" s="77" t="s">
        <v>152</v>
      </c>
      <c r="I52" s="77">
        <v>580.01</v>
      </c>
      <c r="J52" s="78">
        <v>39417</v>
      </c>
      <c r="K52" s="78">
        <v>40544</v>
      </c>
      <c r="L52" s="79">
        <v>1.86</v>
      </c>
      <c r="M52" s="77">
        <v>246</v>
      </c>
      <c r="N52" s="80">
        <v>5534</v>
      </c>
      <c r="O52" s="122">
        <v>322.83</v>
      </c>
      <c r="P52" s="82">
        <v>100</v>
      </c>
      <c r="Q52" s="82">
        <v>44.799</v>
      </c>
      <c r="R52" s="100">
        <v>1</v>
      </c>
    </row>
    <row r="53" spans="1:18" ht="12.75">
      <c r="A53" s="98" t="s">
        <v>265</v>
      </c>
      <c r="B53" s="99" t="s">
        <v>132</v>
      </c>
      <c r="C53" s="99" t="s">
        <v>132</v>
      </c>
      <c r="D53" s="156">
        <v>770001</v>
      </c>
      <c r="E53" s="74">
        <v>1767</v>
      </c>
      <c r="F53" s="76" t="s">
        <v>4</v>
      </c>
      <c r="G53" s="77" t="s">
        <v>138</v>
      </c>
      <c r="H53" s="77" t="s">
        <v>139</v>
      </c>
      <c r="I53" s="77">
        <v>1169</v>
      </c>
      <c r="J53" s="78">
        <v>38139</v>
      </c>
      <c r="K53" s="78">
        <v>40483</v>
      </c>
      <c r="L53" s="79">
        <v>0</v>
      </c>
      <c r="M53" s="77">
        <v>305</v>
      </c>
      <c r="N53" s="80">
        <v>6977</v>
      </c>
      <c r="O53" s="122">
        <v>322.49</v>
      </c>
      <c r="P53" s="82">
        <v>100</v>
      </c>
      <c r="Q53" s="82">
        <v>56.074</v>
      </c>
      <c r="R53" s="100">
        <v>5</v>
      </c>
    </row>
    <row r="54" spans="1:18" ht="12.75">
      <c r="A54" s="98" t="s">
        <v>266</v>
      </c>
      <c r="B54" s="99" t="s">
        <v>132</v>
      </c>
      <c r="C54" s="99" t="s">
        <v>132</v>
      </c>
      <c r="D54" s="156">
        <v>410001</v>
      </c>
      <c r="E54" s="74">
        <v>2331</v>
      </c>
      <c r="F54" s="76">
        <v>59391</v>
      </c>
      <c r="G54" s="77" t="s">
        <v>159</v>
      </c>
      <c r="H54" s="77" t="s">
        <v>160</v>
      </c>
      <c r="I54" s="77">
        <v>2007</v>
      </c>
      <c r="J54" s="78">
        <v>37987</v>
      </c>
      <c r="K54" s="78">
        <v>40575</v>
      </c>
      <c r="L54" s="79">
        <v>3.21</v>
      </c>
      <c r="M54" s="77">
        <v>291</v>
      </c>
      <c r="N54" s="80">
        <v>7287</v>
      </c>
      <c r="O54" s="122">
        <v>320.11</v>
      </c>
      <c r="P54" s="82">
        <v>100</v>
      </c>
      <c r="Q54" s="82">
        <v>61.38</v>
      </c>
      <c r="R54" s="100">
        <v>6</v>
      </c>
    </row>
    <row r="55" spans="1:18" ht="12.75">
      <c r="A55" s="98" t="s">
        <v>268</v>
      </c>
      <c r="B55" s="99" t="s">
        <v>132</v>
      </c>
      <c r="C55" s="99" t="s">
        <v>132</v>
      </c>
      <c r="D55" s="156">
        <v>1710001</v>
      </c>
      <c r="E55" s="74">
        <v>2445</v>
      </c>
      <c r="F55" s="76" t="s">
        <v>4</v>
      </c>
      <c r="G55" s="77" t="s">
        <v>149</v>
      </c>
      <c r="H55" s="77" t="s">
        <v>150</v>
      </c>
      <c r="I55" s="77">
        <v>2139</v>
      </c>
      <c r="J55" s="78">
        <v>37438</v>
      </c>
      <c r="K55" s="78">
        <v>38777</v>
      </c>
      <c r="L55" s="79">
        <v>2.29</v>
      </c>
      <c r="M55" s="77">
        <v>175</v>
      </c>
      <c r="N55" s="80">
        <v>8020</v>
      </c>
      <c r="O55" s="122">
        <v>319.515</v>
      </c>
      <c r="P55" s="82">
        <v>100</v>
      </c>
      <c r="Q55" s="82">
        <v>48.204</v>
      </c>
      <c r="R55" s="100">
        <v>2</v>
      </c>
    </row>
    <row r="56" spans="1:18" ht="12.75">
      <c r="A56" s="98" t="s">
        <v>265</v>
      </c>
      <c r="B56" s="99" t="s">
        <v>132</v>
      </c>
      <c r="C56" s="99" t="s">
        <v>132</v>
      </c>
      <c r="D56" s="156">
        <v>1890030</v>
      </c>
      <c r="E56" s="74">
        <v>1638</v>
      </c>
      <c r="F56" s="76" t="s">
        <v>4</v>
      </c>
      <c r="G56" s="77">
        <v>300534</v>
      </c>
      <c r="H56" s="77" t="s">
        <v>4</v>
      </c>
      <c r="I56" s="77">
        <v>1494</v>
      </c>
      <c r="J56" s="78">
        <v>38473</v>
      </c>
      <c r="K56" s="78">
        <v>40422</v>
      </c>
      <c r="L56" s="79">
        <v>0</v>
      </c>
      <c r="M56" s="77">
        <v>305</v>
      </c>
      <c r="N56" s="80">
        <v>7366</v>
      </c>
      <c r="O56" s="122">
        <v>318.75</v>
      </c>
      <c r="P56" s="82">
        <v>100</v>
      </c>
      <c r="Q56" s="82">
        <v>52.36</v>
      </c>
      <c r="R56" s="100">
        <v>4</v>
      </c>
    </row>
    <row r="57" spans="1:18" ht="12.75">
      <c r="A57" s="98" t="s">
        <v>266</v>
      </c>
      <c r="B57" s="99" t="s">
        <v>132</v>
      </c>
      <c r="C57" s="99" t="s">
        <v>132</v>
      </c>
      <c r="D57" s="156">
        <v>110001</v>
      </c>
      <c r="E57" s="74">
        <v>957</v>
      </c>
      <c r="F57" s="76">
        <v>58540</v>
      </c>
      <c r="G57" s="77">
        <v>300003</v>
      </c>
      <c r="H57" s="77" t="s">
        <v>4</v>
      </c>
      <c r="I57" s="77">
        <v>3443</v>
      </c>
      <c r="J57" s="78">
        <v>37865</v>
      </c>
      <c r="K57" s="78">
        <v>40575</v>
      </c>
      <c r="L57" s="79">
        <v>6.51</v>
      </c>
      <c r="M57" s="77">
        <v>205</v>
      </c>
      <c r="N57" s="80">
        <v>7656</v>
      </c>
      <c r="O57" s="122">
        <v>315.605</v>
      </c>
      <c r="P57" s="82">
        <v>100</v>
      </c>
      <c r="Q57" s="82">
        <v>62.16</v>
      </c>
      <c r="R57" s="100">
        <v>6</v>
      </c>
    </row>
    <row r="58" spans="1:18" ht="12.75">
      <c r="A58" s="98" t="s">
        <v>266</v>
      </c>
      <c r="B58" s="99" t="s">
        <v>132</v>
      </c>
      <c r="C58" s="99" t="s">
        <v>132</v>
      </c>
      <c r="D58" s="156">
        <v>410001</v>
      </c>
      <c r="E58" s="74">
        <v>2406</v>
      </c>
      <c r="F58" s="76">
        <v>61404</v>
      </c>
      <c r="G58" s="77" t="s">
        <v>155</v>
      </c>
      <c r="H58" s="77" t="s">
        <v>156</v>
      </c>
      <c r="I58" s="77">
        <v>2236</v>
      </c>
      <c r="J58" s="78">
        <v>38292</v>
      </c>
      <c r="K58" s="78">
        <v>40483</v>
      </c>
      <c r="L58" s="79">
        <v>0.34</v>
      </c>
      <c r="M58" s="77">
        <v>272</v>
      </c>
      <c r="N58" s="80">
        <v>6821</v>
      </c>
      <c r="O58" s="122">
        <v>314.84</v>
      </c>
      <c r="P58" s="82">
        <v>100</v>
      </c>
      <c r="Q58" s="82">
        <v>53.79</v>
      </c>
      <c r="R58" s="100">
        <v>5</v>
      </c>
    </row>
    <row r="59" spans="1:18" ht="12.75">
      <c r="A59" s="98" t="s">
        <v>265</v>
      </c>
      <c r="B59" s="99" t="s">
        <v>132</v>
      </c>
      <c r="C59" s="99" t="s">
        <v>132</v>
      </c>
      <c r="D59" s="156">
        <v>2580013</v>
      </c>
      <c r="E59" s="74">
        <v>1751</v>
      </c>
      <c r="F59" s="76" t="s">
        <v>4</v>
      </c>
      <c r="G59" s="77">
        <v>302614</v>
      </c>
      <c r="H59" s="77" t="s">
        <v>4</v>
      </c>
      <c r="I59" s="77">
        <v>1555</v>
      </c>
      <c r="J59" s="78">
        <v>39569</v>
      </c>
      <c r="K59" s="78">
        <v>40695</v>
      </c>
      <c r="L59" s="79">
        <v>0</v>
      </c>
      <c r="M59" s="77">
        <v>52</v>
      </c>
      <c r="N59" s="80">
        <v>7632</v>
      </c>
      <c r="O59" s="122">
        <v>314.67</v>
      </c>
      <c r="P59" s="82">
        <v>100</v>
      </c>
      <c r="Q59" s="82">
        <v>30.34</v>
      </c>
      <c r="R59" s="100">
        <v>2</v>
      </c>
    </row>
    <row r="60" spans="1:18" ht="12.75">
      <c r="A60" s="98" t="s">
        <v>266</v>
      </c>
      <c r="B60" s="99" t="s">
        <v>132</v>
      </c>
      <c r="C60" s="99" t="s">
        <v>132</v>
      </c>
      <c r="D60" s="156">
        <v>110001</v>
      </c>
      <c r="E60" s="74">
        <v>1444</v>
      </c>
      <c r="F60" s="76">
        <v>69479</v>
      </c>
      <c r="G60" s="77" t="s">
        <v>172</v>
      </c>
      <c r="H60" s="77" t="s">
        <v>173</v>
      </c>
      <c r="I60" s="77">
        <v>957</v>
      </c>
      <c r="J60" s="78">
        <v>39448</v>
      </c>
      <c r="K60" s="78">
        <v>40634</v>
      </c>
      <c r="L60" s="79">
        <v>5.66</v>
      </c>
      <c r="M60" s="77">
        <v>163</v>
      </c>
      <c r="N60" s="80">
        <v>7597</v>
      </c>
      <c r="O60" s="122">
        <v>311.525</v>
      </c>
      <c r="P60" s="82">
        <v>100</v>
      </c>
      <c r="Q60" s="82">
        <v>48.118</v>
      </c>
      <c r="R60" s="100">
        <v>2</v>
      </c>
    </row>
    <row r="61" spans="1:18" ht="12.75">
      <c r="A61" s="98" t="s">
        <v>265</v>
      </c>
      <c r="B61" s="99" t="s">
        <v>132</v>
      </c>
      <c r="C61" s="99" t="s">
        <v>132</v>
      </c>
      <c r="D61" s="156">
        <v>770001</v>
      </c>
      <c r="E61" s="74">
        <v>2323</v>
      </c>
      <c r="F61" s="76" t="s">
        <v>4</v>
      </c>
      <c r="G61" s="77" t="s">
        <v>367</v>
      </c>
      <c r="H61" s="77" t="s">
        <v>4</v>
      </c>
      <c r="I61" s="77">
        <v>1947</v>
      </c>
      <c r="J61" s="78">
        <v>39356</v>
      </c>
      <c r="K61" s="78">
        <v>40544</v>
      </c>
      <c r="L61" s="79">
        <v>0</v>
      </c>
      <c r="M61" s="77">
        <v>305</v>
      </c>
      <c r="N61" s="80">
        <v>6064</v>
      </c>
      <c r="O61" s="122">
        <v>311.44</v>
      </c>
      <c r="P61" s="82">
        <v>100</v>
      </c>
      <c r="Q61" s="82">
        <v>47.145</v>
      </c>
      <c r="R61" s="100">
        <v>2</v>
      </c>
    </row>
    <row r="62" spans="1:18" ht="12.75">
      <c r="A62" s="98" t="s">
        <v>262</v>
      </c>
      <c r="B62" s="99" t="s">
        <v>132</v>
      </c>
      <c r="C62" s="99" t="s">
        <v>132</v>
      </c>
      <c r="D62" s="156">
        <v>106500003</v>
      </c>
      <c r="E62" s="74">
        <v>326</v>
      </c>
      <c r="F62" s="76">
        <v>63191</v>
      </c>
      <c r="G62" s="77" t="s">
        <v>134</v>
      </c>
      <c r="H62" s="77" t="s">
        <v>135</v>
      </c>
      <c r="I62" s="77">
        <v>231</v>
      </c>
      <c r="J62" s="78">
        <v>38534</v>
      </c>
      <c r="K62" s="78">
        <v>40483</v>
      </c>
      <c r="L62" s="79">
        <v>2.98</v>
      </c>
      <c r="M62" s="77">
        <v>305</v>
      </c>
      <c r="N62" s="80">
        <v>7845</v>
      </c>
      <c r="O62" s="122">
        <v>311.27</v>
      </c>
      <c r="P62" s="82">
        <v>100</v>
      </c>
      <c r="Q62" s="82">
        <v>62.48</v>
      </c>
      <c r="R62" s="100">
        <v>4</v>
      </c>
    </row>
    <row r="63" spans="1:18" ht="12.75">
      <c r="A63" s="98" t="s">
        <v>262</v>
      </c>
      <c r="B63" s="99" t="s">
        <v>132</v>
      </c>
      <c r="C63" s="99" t="s">
        <v>132</v>
      </c>
      <c r="D63" s="156">
        <v>1830001</v>
      </c>
      <c r="E63" s="74">
        <v>664</v>
      </c>
      <c r="F63" s="76" t="s">
        <v>4</v>
      </c>
      <c r="G63" s="77" t="s">
        <v>149</v>
      </c>
      <c r="H63" s="77" t="s">
        <v>150</v>
      </c>
      <c r="I63" s="77">
        <v>444</v>
      </c>
      <c r="J63" s="78">
        <v>37834</v>
      </c>
      <c r="K63" s="78">
        <v>40026</v>
      </c>
      <c r="L63" s="79">
        <v>6.61</v>
      </c>
      <c r="M63" s="77">
        <v>305</v>
      </c>
      <c r="N63" s="80">
        <v>7642</v>
      </c>
      <c r="O63" s="122">
        <v>306.425</v>
      </c>
      <c r="P63" s="82">
        <v>100</v>
      </c>
      <c r="Q63" s="82">
        <v>48.723</v>
      </c>
      <c r="R63" s="100">
        <v>4</v>
      </c>
    </row>
    <row r="64" spans="1:18" ht="12.75">
      <c r="A64" s="98" t="s">
        <v>266</v>
      </c>
      <c r="B64" s="99" t="s">
        <v>132</v>
      </c>
      <c r="C64" s="99" t="s">
        <v>132</v>
      </c>
      <c r="D64" s="156">
        <v>410001</v>
      </c>
      <c r="E64" s="74">
        <v>2408</v>
      </c>
      <c r="F64" s="76">
        <v>61417</v>
      </c>
      <c r="G64" s="77" t="s">
        <v>155</v>
      </c>
      <c r="H64" s="77" t="s">
        <v>156</v>
      </c>
      <c r="I64" s="77">
        <v>2248</v>
      </c>
      <c r="J64" s="78">
        <v>38322</v>
      </c>
      <c r="K64" s="78">
        <v>40544</v>
      </c>
      <c r="L64" s="79">
        <v>0.4</v>
      </c>
      <c r="M64" s="77">
        <v>278</v>
      </c>
      <c r="N64" s="80">
        <v>7401</v>
      </c>
      <c r="O64" s="122">
        <v>304.385</v>
      </c>
      <c r="P64" s="82">
        <v>100</v>
      </c>
      <c r="Q64" s="82">
        <v>57.53</v>
      </c>
      <c r="R64" s="100">
        <v>5</v>
      </c>
    </row>
    <row r="65" spans="1:18" ht="12.75">
      <c r="A65" s="98" t="s">
        <v>265</v>
      </c>
      <c r="B65" s="99" t="s">
        <v>132</v>
      </c>
      <c r="C65" s="99" t="s">
        <v>132</v>
      </c>
      <c r="D65" s="156">
        <v>770001</v>
      </c>
      <c r="E65" s="74">
        <v>2120</v>
      </c>
      <c r="F65" s="76">
        <v>66475</v>
      </c>
      <c r="G65" s="77">
        <v>7</v>
      </c>
      <c r="H65" s="77" t="s">
        <v>4</v>
      </c>
      <c r="I65" s="77">
        <v>1559</v>
      </c>
      <c r="J65" s="78">
        <v>38930</v>
      </c>
      <c r="K65" s="78">
        <v>40513</v>
      </c>
      <c r="L65" s="79">
        <v>0</v>
      </c>
      <c r="M65" s="77">
        <v>305</v>
      </c>
      <c r="N65" s="80">
        <v>6388</v>
      </c>
      <c r="O65" s="122">
        <v>303.875</v>
      </c>
      <c r="P65" s="82">
        <v>100</v>
      </c>
      <c r="Q65" s="82">
        <v>48.07</v>
      </c>
      <c r="R65" s="100">
        <v>3</v>
      </c>
    </row>
    <row r="66" spans="1:18" ht="12.75">
      <c r="A66" s="98" t="s">
        <v>262</v>
      </c>
      <c r="B66" s="99" t="s">
        <v>132</v>
      </c>
      <c r="C66" s="99" t="s">
        <v>132</v>
      </c>
      <c r="D66" s="156">
        <v>106500003</v>
      </c>
      <c r="E66" s="74">
        <v>386</v>
      </c>
      <c r="F66" s="76">
        <v>65981</v>
      </c>
      <c r="G66" s="77" t="s">
        <v>326</v>
      </c>
      <c r="H66" s="77" t="s">
        <v>327</v>
      </c>
      <c r="I66" s="77">
        <v>197</v>
      </c>
      <c r="J66" s="78">
        <v>39052</v>
      </c>
      <c r="K66" s="78">
        <v>40695</v>
      </c>
      <c r="L66" s="79">
        <v>3.45</v>
      </c>
      <c r="M66" s="77">
        <v>222</v>
      </c>
      <c r="N66" s="80">
        <v>8522</v>
      </c>
      <c r="O66" s="122">
        <v>300.305</v>
      </c>
      <c r="P66" s="82">
        <v>100</v>
      </c>
      <c r="Q66" s="82">
        <v>59.187</v>
      </c>
      <c r="R66" s="100">
        <v>3</v>
      </c>
    </row>
    <row r="67" spans="1:18" ht="12.75">
      <c r="A67" s="98" t="s">
        <v>263</v>
      </c>
      <c r="B67" s="99" t="s">
        <v>132</v>
      </c>
      <c r="C67" s="99" t="s">
        <v>132</v>
      </c>
      <c r="D67" s="156">
        <v>50001</v>
      </c>
      <c r="E67" s="74">
        <v>17103</v>
      </c>
      <c r="F67" s="76">
        <v>59038</v>
      </c>
      <c r="G67" s="77" t="s">
        <v>145</v>
      </c>
      <c r="H67" s="77" t="s">
        <v>146</v>
      </c>
      <c r="I67" s="77">
        <v>1728</v>
      </c>
      <c r="J67" s="78">
        <v>37895</v>
      </c>
      <c r="K67" s="78">
        <v>40391</v>
      </c>
      <c r="L67" s="79">
        <v>5.72</v>
      </c>
      <c r="M67" s="77">
        <v>214</v>
      </c>
      <c r="N67" s="80">
        <v>8023</v>
      </c>
      <c r="O67" s="122">
        <v>299.965</v>
      </c>
      <c r="P67" s="82">
        <v>100</v>
      </c>
      <c r="Q67" s="82">
        <v>58.969</v>
      </c>
      <c r="R67" s="100">
        <v>5</v>
      </c>
    </row>
    <row r="68" spans="1:18" ht="12.75">
      <c r="A68" s="98" t="s">
        <v>263</v>
      </c>
      <c r="B68" s="99" t="s">
        <v>132</v>
      </c>
      <c r="C68" s="99" t="s">
        <v>132</v>
      </c>
      <c r="D68" s="156">
        <v>1100001</v>
      </c>
      <c r="E68" s="74">
        <v>330606</v>
      </c>
      <c r="F68" s="76">
        <v>65265</v>
      </c>
      <c r="G68" s="77" t="s">
        <v>289</v>
      </c>
      <c r="H68" s="77" t="s">
        <v>290</v>
      </c>
      <c r="I68" s="77">
        <v>180404</v>
      </c>
      <c r="J68" s="78">
        <v>38930</v>
      </c>
      <c r="K68" s="78">
        <v>40544</v>
      </c>
      <c r="L68" s="79">
        <v>1.02</v>
      </c>
      <c r="M68" s="77">
        <v>305</v>
      </c>
      <c r="N68" s="80">
        <v>7066</v>
      </c>
      <c r="O68" s="122">
        <v>298.775</v>
      </c>
      <c r="P68" s="82">
        <v>100</v>
      </c>
      <c r="Q68" s="82">
        <v>55.55</v>
      </c>
      <c r="R68" s="100">
        <v>3</v>
      </c>
    </row>
    <row r="69" spans="1:18" ht="12.75">
      <c r="A69" s="98" t="s">
        <v>265</v>
      </c>
      <c r="B69" s="99" t="s">
        <v>132</v>
      </c>
      <c r="C69" s="99" t="s">
        <v>132</v>
      </c>
      <c r="D69" s="156">
        <v>770001</v>
      </c>
      <c r="E69" s="74">
        <v>2413</v>
      </c>
      <c r="F69" s="76" t="s">
        <v>4</v>
      </c>
      <c r="G69" s="77" t="s">
        <v>362</v>
      </c>
      <c r="H69" s="77" t="s">
        <v>4</v>
      </c>
      <c r="I69" s="77">
        <v>1439</v>
      </c>
      <c r="J69" s="78">
        <v>39600</v>
      </c>
      <c r="K69" s="78">
        <v>40756</v>
      </c>
      <c r="L69" s="79">
        <v>0</v>
      </c>
      <c r="M69" s="77">
        <v>158</v>
      </c>
      <c r="N69" s="80">
        <v>6166</v>
      </c>
      <c r="O69" s="122">
        <v>298.52</v>
      </c>
      <c r="P69" s="82">
        <v>100</v>
      </c>
      <c r="Q69" s="82">
        <v>45.492</v>
      </c>
      <c r="R69" s="100">
        <v>2</v>
      </c>
    </row>
    <row r="70" spans="1:18" ht="12.75">
      <c r="A70" s="98" t="s">
        <v>266</v>
      </c>
      <c r="B70" s="99" t="s">
        <v>132</v>
      </c>
      <c r="C70" s="99" t="s">
        <v>132</v>
      </c>
      <c r="D70" s="156">
        <v>410001</v>
      </c>
      <c r="E70" s="74">
        <v>2628</v>
      </c>
      <c r="F70" s="76">
        <v>66742</v>
      </c>
      <c r="G70" s="77" t="s">
        <v>140</v>
      </c>
      <c r="H70" s="77" t="s">
        <v>141</v>
      </c>
      <c r="I70" s="77">
        <v>2278</v>
      </c>
      <c r="J70" s="78">
        <v>39114</v>
      </c>
      <c r="K70" s="78">
        <v>40603</v>
      </c>
      <c r="L70" s="79">
        <v>1.05</v>
      </c>
      <c r="M70" s="77">
        <v>267</v>
      </c>
      <c r="N70" s="80">
        <v>7399</v>
      </c>
      <c r="O70" s="122">
        <v>297.415</v>
      </c>
      <c r="P70" s="82">
        <v>100</v>
      </c>
      <c r="Q70" s="82">
        <v>57.77</v>
      </c>
      <c r="R70" s="100">
        <v>3</v>
      </c>
    </row>
    <row r="71" spans="1:18" ht="12.75">
      <c r="A71" s="98" t="s">
        <v>265</v>
      </c>
      <c r="B71" s="99" t="s">
        <v>132</v>
      </c>
      <c r="C71" s="99" t="s">
        <v>132</v>
      </c>
      <c r="D71" s="156">
        <v>770001</v>
      </c>
      <c r="E71" s="74">
        <v>2423</v>
      </c>
      <c r="F71" s="76" t="s">
        <v>4</v>
      </c>
      <c r="G71" s="77" t="s">
        <v>362</v>
      </c>
      <c r="H71" s="77" t="s">
        <v>4</v>
      </c>
      <c r="I71" s="77">
        <v>2005</v>
      </c>
      <c r="J71" s="78">
        <v>39630</v>
      </c>
      <c r="K71" s="78">
        <v>40452</v>
      </c>
      <c r="L71" s="79">
        <v>0</v>
      </c>
      <c r="M71" s="77">
        <v>305</v>
      </c>
      <c r="N71" s="80">
        <v>5492</v>
      </c>
      <c r="O71" s="122">
        <v>295.035</v>
      </c>
      <c r="P71" s="82">
        <v>100</v>
      </c>
      <c r="Q71" s="82">
        <v>45.43</v>
      </c>
      <c r="R71" s="100">
        <v>1</v>
      </c>
    </row>
    <row r="72" spans="1:18" ht="12.75">
      <c r="A72" s="98" t="s">
        <v>265</v>
      </c>
      <c r="B72" s="99" t="s">
        <v>132</v>
      </c>
      <c r="C72" s="99" t="s">
        <v>132</v>
      </c>
      <c r="D72" s="156">
        <v>770001</v>
      </c>
      <c r="E72" s="74">
        <v>2430</v>
      </c>
      <c r="F72" s="76" t="s">
        <v>4</v>
      </c>
      <c r="G72" s="77" t="s">
        <v>362</v>
      </c>
      <c r="H72" s="77" t="s">
        <v>4</v>
      </c>
      <c r="I72" s="77">
        <v>1789</v>
      </c>
      <c r="J72" s="78">
        <v>39661</v>
      </c>
      <c r="K72" s="78">
        <v>40787</v>
      </c>
      <c r="L72" s="79">
        <v>0</v>
      </c>
      <c r="M72" s="77">
        <v>124</v>
      </c>
      <c r="N72" s="80">
        <v>5843</v>
      </c>
      <c r="O72" s="122">
        <v>294.44</v>
      </c>
      <c r="P72" s="82">
        <v>100</v>
      </c>
      <c r="Q72" s="82">
        <v>44.394</v>
      </c>
      <c r="R72" s="100">
        <v>2</v>
      </c>
    </row>
    <row r="73" spans="1:18" ht="12.75">
      <c r="A73" s="98" t="s">
        <v>263</v>
      </c>
      <c r="B73" s="99" t="s">
        <v>132</v>
      </c>
      <c r="C73" s="99" t="s">
        <v>132</v>
      </c>
      <c r="D73" s="156">
        <v>990082</v>
      </c>
      <c r="E73" s="74">
        <v>472</v>
      </c>
      <c r="F73" s="76" t="s">
        <v>4</v>
      </c>
      <c r="G73" s="77" t="s">
        <v>178</v>
      </c>
      <c r="H73" s="77" t="s">
        <v>179</v>
      </c>
      <c r="I73" s="77">
        <v>415</v>
      </c>
      <c r="J73" s="78">
        <v>37803</v>
      </c>
      <c r="K73" s="78">
        <v>40848</v>
      </c>
      <c r="L73" s="79">
        <v>3.77</v>
      </c>
      <c r="M73" s="77">
        <v>97</v>
      </c>
      <c r="N73" s="80">
        <v>7610</v>
      </c>
      <c r="O73" s="122">
        <v>294.355</v>
      </c>
      <c r="P73" s="82">
        <v>100</v>
      </c>
      <c r="Q73" s="82">
        <v>58.401</v>
      </c>
      <c r="R73" s="100">
        <v>6</v>
      </c>
    </row>
    <row r="74" spans="1:18" ht="12.75">
      <c r="A74" s="98" t="s">
        <v>262</v>
      </c>
      <c r="B74" s="99" t="s">
        <v>132</v>
      </c>
      <c r="C74" s="99" t="s">
        <v>132</v>
      </c>
      <c r="D74" s="156">
        <v>106500003</v>
      </c>
      <c r="E74" s="74">
        <v>403</v>
      </c>
      <c r="F74" s="76">
        <v>67702</v>
      </c>
      <c r="G74" s="77" t="s">
        <v>326</v>
      </c>
      <c r="H74" s="77" t="s">
        <v>327</v>
      </c>
      <c r="I74" s="77">
        <v>235</v>
      </c>
      <c r="J74" s="78">
        <v>39142</v>
      </c>
      <c r="K74" s="78">
        <v>40756</v>
      </c>
      <c r="L74" s="79">
        <v>2.81</v>
      </c>
      <c r="M74" s="77">
        <v>178</v>
      </c>
      <c r="N74" s="80">
        <v>7849</v>
      </c>
      <c r="O74" s="122">
        <v>294.27</v>
      </c>
      <c r="P74" s="82">
        <v>100</v>
      </c>
      <c r="Q74" s="82">
        <v>58.065</v>
      </c>
      <c r="R74" s="100">
        <v>3</v>
      </c>
    </row>
    <row r="75" spans="1:18" ht="12.75">
      <c r="A75" s="98" t="s">
        <v>264</v>
      </c>
      <c r="B75" s="99" t="s">
        <v>132</v>
      </c>
      <c r="C75" s="99" t="s">
        <v>132</v>
      </c>
      <c r="D75" s="156">
        <v>570001</v>
      </c>
      <c r="E75" s="74">
        <v>3385</v>
      </c>
      <c r="F75" s="76">
        <v>90843</v>
      </c>
      <c r="G75" s="77" t="s">
        <v>326</v>
      </c>
      <c r="H75" s="77" t="s">
        <v>327</v>
      </c>
      <c r="I75" s="77">
        <v>2798</v>
      </c>
      <c r="J75" s="78">
        <v>38749</v>
      </c>
      <c r="K75" s="78">
        <v>40817</v>
      </c>
      <c r="L75" s="79">
        <v>3.39</v>
      </c>
      <c r="M75" s="77">
        <v>84</v>
      </c>
      <c r="N75" s="80">
        <v>7280</v>
      </c>
      <c r="O75" s="122">
        <v>294.1</v>
      </c>
      <c r="P75" s="82">
        <v>100</v>
      </c>
      <c r="Q75" s="82">
        <v>53.064</v>
      </c>
      <c r="R75" s="100">
        <v>4</v>
      </c>
    </row>
    <row r="76" spans="1:18" ht="12.75">
      <c r="A76" s="98" t="s">
        <v>266</v>
      </c>
      <c r="B76" s="99" t="s">
        <v>132</v>
      </c>
      <c r="C76" s="99" t="s">
        <v>132</v>
      </c>
      <c r="D76" s="156">
        <v>2850002</v>
      </c>
      <c r="E76" s="74">
        <v>732</v>
      </c>
      <c r="F76" s="76">
        <v>61399</v>
      </c>
      <c r="G76" s="77" t="s">
        <v>134</v>
      </c>
      <c r="H76" s="77" t="s">
        <v>135</v>
      </c>
      <c r="I76" s="77">
        <v>447</v>
      </c>
      <c r="J76" s="78">
        <v>38384</v>
      </c>
      <c r="K76" s="78">
        <v>40575</v>
      </c>
      <c r="L76" s="79">
        <v>2.66</v>
      </c>
      <c r="M76" s="77">
        <v>208</v>
      </c>
      <c r="N76" s="80">
        <v>6800</v>
      </c>
      <c r="O76" s="122">
        <v>293.08</v>
      </c>
      <c r="P76" s="82">
        <v>100</v>
      </c>
      <c r="Q76" s="82">
        <v>58.968</v>
      </c>
      <c r="R76" s="100">
        <v>5</v>
      </c>
    </row>
    <row r="77" spans="1:18" ht="12.75">
      <c r="A77" s="98" t="s">
        <v>265</v>
      </c>
      <c r="B77" s="99" t="s">
        <v>132</v>
      </c>
      <c r="C77" s="99" t="s">
        <v>132</v>
      </c>
      <c r="D77" s="156">
        <v>1890030</v>
      </c>
      <c r="E77" s="74">
        <v>1552</v>
      </c>
      <c r="F77" s="76">
        <v>58884</v>
      </c>
      <c r="G77" s="77" t="s">
        <v>178</v>
      </c>
      <c r="H77" s="77" t="s">
        <v>179</v>
      </c>
      <c r="I77" s="77">
        <v>1434</v>
      </c>
      <c r="J77" s="78">
        <v>38047</v>
      </c>
      <c r="K77" s="78">
        <v>40544</v>
      </c>
      <c r="L77" s="79">
        <v>3.82</v>
      </c>
      <c r="M77" s="77">
        <v>305</v>
      </c>
      <c r="N77" s="80">
        <v>7139</v>
      </c>
      <c r="O77" s="122">
        <v>291.04</v>
      </c>
      <c r="P77" s="82">
        <v>100</v>
      </c>
      <c r="Q77" s="82">
        <v>59.29</v>
      </c>
      <c r="R77" s="100">
        <v>5</v>
      </c>
    </row>
    <row r="78" spans="1:18" s="3" customFormat="1" ht="12.75">
      <c r="A78" s="98" t="s">
        <v>265</v>
      </c>
      <c r="B78" s="99" t="s">
        <v>132</v>
      </c>
      <c r="C78" s="99" t="s">
        <v>132</v>
      </c>
      <c r="D78" s="156">
        <v>1890106</v>
      </c>
      <c r="E78" s="74">
        <v>46</v>
      </c>
      <c r="F78" s="76">
        <v>56538</v>
      </c>
      <c r="G78" s="77" t="s">
        <v>163</v>
      </c>
      <c r="H78" s="77" t="s">
        <v>164</v>
      </c>
      <c r="I78" s="77">
        <v>658</v>
      </c>
      <c r="J78" s="78">
        <v>37681</v>
      </c>
      <c r="K78" s="78">
        <v>40634</v>
      </c>
      <c r="L78" s="79">
        <v>0.01</v>
      </c>
      <c r="M78" s="124">
        <v>136</v>
      </c>
      <c r="N78" s="3">
        <v>7500</v>
      </c>
      <c r="O78" s="122">
        <v>291.04</v>
      </c>
      <c r="P78" s="82">
        <v>100</v>
      </c>
      <c r="Q78" s="82">
        <v>55.332</v>
      </c>
      <c r="R78" s="100">
        <v>5</v>
      </c>
    </row>
    <row r="79" spans="1:18" ht="12.75">
      <c r="A79" s="98" t="s">
        <v>265</v>
      </c>
      <c r="B79" s="99" t="s">
        <v>132</v>
      </c>
      <c r="C79" s="99" t="s">
        <v>132</v>
      </c>
      <c r="D79" s="156">
        <v>770001</v>
      </c>
      <c r="E79" s="74">
        <v>2388</v>
      </c>
      <c r="F79" s="76" t="s">
        <v>4</v>
      </c>
      <c r="G79" s="77" t="s">
        <v>439</v>
      </c>
      <c r="H79" s="77" t="s">
        <v>4</v>
      </c>
      <c r="I79" s="77">
        <v>1678</v>
      </c>
      <c r="J79" s="78">
        <v>39539</v>
      </c>
      <c r="K79" s="78">
        <v>40664</v>
      </c>
      <c r="L79" s="79">
        <v>0</v>
      </c>
      <c r="M79" s="77">
        <v>242</v>
      </c>
      <c r="N79" s="80">
        <v>8102</v>
      </c>
      <c r="O79" s="122">
        <v>290.785</v>
      </c>
      <c r="P79" s="82">
        <v>100</v>
      </c>
      <c r="Q79" s="82">
        <v>42.23</v>
      </c>
      <c r="R79" s="100">
        <v>2</v>
      </c>
    </row>
    <row r="80" spans="1:18" ht="12.75">
      <c r="A80" s="98" t="s">
        <v>263</v>
      </c>
      <c r="B80" s="99" t="s">
        <v>132</v>
      </c>
      <c r="C80" s="99" t="s">
        <v>132</v>
      </c>
      <c r="D80" s="156">
        <v>1100001</v>
      </c>
      <c r="E80" s="74">
        <v>180808</v>
      </c>
      <c r="F80" s="76">
        <v>70234</v>
      </c>
      <c r="G80" s="77" t="s">
        <v>369</v>
      </c>
      <c r="H80" s="77" t="s">
        <v>370</v>
      </c>
      <c r="I80" s="77">
        <v>470303</v>
      </c>
      <c r="J80" s="78">
        <v>39569</v>
      </c>
      <c r="K80" s="78">
        <v>40787</v>
      </c>
      <c r="L80" s="79">
        <v>2.36</v>
      </c>
      <c r="M80" s="77">
        <v>122</v>
      </c>
      <c r="N80" s="80">
        <v>8151</v>
      </c>
      <c r="O80" s="122">
        <v>289.255</v>
      </c>
      <c r="P80" s="82">
        <v>100</v>
      </c>
      <c r="Q80" s="82">
        <v>30.42</v>
      </c>
      <c r="R80" s="100">
        <v>1</v>
      </c>
    </row>
    <row r="81" spans="1:18" ht="12.75">
      <c r="A81" s="98" t="s">
        <v>264</v>
      </c>
      <c r="B81" s="99" t="s">
        <v>132</v>
      </c>
      <c r="C81" s="99" t="s">
        <v>132</v>
      </c>
      <c r="D81" s="156">
        <v>570001</v>
      </c>
      <c r="E81" s="74">
        <v>3178</v>
      </c>
      <c r="F81" s="76">
        <v>60967</v>
      </c>
      <c r="G81" s="77" t="s">
        <v>140</v>
      </c>
      <c r="H81" s="77" t="s">
        <v>141</v>
      </c>
      <c r="I81" s="77">
        <v>3034</v>
      </c>
      <c r="J81" s="78">
        <v>38078</v>
      </c>
      <c r="K81" s="78">
        <v>40360</v>
      </c>
      <c r="L81" s="79">
        <v>1.44</v>
      </c>
      <c r="M81" s="77">
        <v>305</v>
      </c>
      <c r="N81" s="80">
        <v>5832</v>
      </c>
      <c r="O81" s="122">
        <v>289</v>
      </c>
      <c r="P81" s="82">
        <v>100</v>
      </c>
      <c r="Q81" s="82">
        <v>61.05</v>
      </c>
      <c r="R81" s="100">
        <v>5</v>
      </c>
    </row>
    <row r="82" spans="1:18" ht="12.75">
      <c r="A82" s="98" t="s">
        <v>266</v>
      </c>
      <c r="B82" s="99" t="s">
        <v>132</v>
      </c>
      <c r="C82" s="99" t="s">
        <v>132</v>
      </c>
      <c r="D82" s="156">
        <v>410001</v>
      </c>
      <c r="E82" s="74">
        <v>2551</v>
      </c>
      <c r="F82" s="76">
        <v>65383</v>
      </c>
      <c r="G82" s="77" t="s">
        <v>328</v>
      </c>
      <c r="H82" s="77" t="s">
        <v>329</v>
      </c>
      <c r="I82" s="77">
        <v>2254</v>
      </c>
      <c r="J82" s="78">
        <v>38808</v>
      </c>
      <c r="K82" s="78">
        <v>40695</v>
      </c>
      <c r="L82" s="79">
        <v>2.42</v>
      </c>
      <c r="M82" s="77">
        <v>160</v>
      </c>
      <c r="N82" s="80">
        <v>7789</v>
      </c>
      <c r="O82" s="122">
        <v>287.64</v>
      </c>
      <c r="P82" s="82">
        <v>100</v>
      </c>
      <c r="Q82" s="82">
        <v>51.622</v>
      </c>
      <c r="R82" s="100">
        <v>4</v>
      </c>
    </row>
    <row r="83" spans="1:18" ht="12.75">
      <c r="A83" s="98" t="s">
        <v>261</v>
      </c>
      <c r="B83" s="99" t="s">
        <v>132</v>
      </c>
      <c r="C83" s="99" t="s">
        <v>132</v>
      </c>
      <c r="D83" s="156">
        <v>1960026</v>
      </c>
      <c r="E83" s="74">
        <v>572</v>
      </c>
      <c r="F83" s="76">
        <v>60092</v>
      </c>
      <c r="G83" s="77" t="s">
        <v>293</v>
      </c>
      <c r="H83" s="77" t="s">
        <v>294</v>
      </c>
      <c r="I83" s="77">
        <v>161</v>
      </c>
      <c r="J83" s="78">
        <v>38139</v>
      </c>
      <c r="K83" s="78">
        <v>40360</v>
      </c>
      <c r="L83" s="79">
        <v>0</v>
      </c>
      <c r="M83" s="77">
        <v>305</v>
      </c>
      <c r="N83" s="80">
        <v>7595</v>
      </c>
      <c r="O83" s="122">
        <v>287.215</v>
      </c>
      <c r="P83" s="82">
        <v>100</v>
      </c>
      <c r="Q83" s="82">
        <v>54.23</v>
      </c>
      <c r="R83" s="100">
        <v>4</v>
      </c>
    </row>
    <row r="84" spans="1:18" ht="12.75">
      <c r="A84" s="98" t="s">
        <v>268</v>
      </c>
      <c r="B84" s="99" t="s">
        <v>132</v>
      </c>
      <c r="C84" s="99" t="s">
        <v>132</v>
      </c>
      <c r="D84" s="156">
        <v>1710001</v>
      </c>
      <c r="E84" s="74">
        <v>2377</v>
      </c>
      <c r="F84" s="76" t="s">
        <v>4</v>
      </c>
      <c r="G84" s="77" t="s">
        <v>157</v>
      </c>
      <c r="H84" s="77" t="s">
        <v>158</v>
      </c>
      <c r="I84" s="77">
        <v>1741</v>
      </c>
      <c r="J84" s="78">
        <v>37257</v>
      </c>
      <c r="K84" s="78">
        <v>38443</v>
      </c>
      <c r="L84" s="79">
        <v>0</v>
      </c>
      <c r="M84" s="77">
        <v>305</v>
      </c>
      <c r="N84" s="80">
        <v>8113</v>
      </c>
      <c r="O84" s="122">
        <v>286.535</v>
      </c>
      <c r="P84" s="82">
        <v>100</v>
      </c>
      <c r="Q84" s="82">
        <v>50.6</v>
      </c>
      <c r="R84" s="100">
        <v>2</v>
      </c>
    </row>
    <row r="85" spans="1:18" ht="12.75">
      <c r="A85" s="98" t="s">
        <v>263</v>
      </c>
      <c r="B85" s="99" t="s">
        <v>132</v>
      </c>
      <c r="C85" s="99" t="s">
        <v>132</v>
      </c>
      <c r="D85" s="156">
        <v>1100001</v>
      </c>
      <c r="E85" s="74">
        <v>230505</v>
      </c>
      <c r="F85" s="76">
        <v>62134</v>
      </c>
      <c r="G85" s="77" t="s">
        <v>440</v>
      </c>
      <c r="H85" s="77" t="s">
        <v>441</v>
      </c>
      <c r="I85" s="77">
        <v>389999</v>
      </c>
      <c r="J85" s="78">
        <v>38504</v>
      </c>
      <c r="K85" s="78">
        <v>40878</v>
      </c>
      <c r="L85" s="79">
        <v>2.6</v>
      </c>
      <c r="M85" s="77">
        <v>38</v>
      </c>
      <c r="N85" s="80">
        <v>7662</v>
      </c>
      <c r="O85" s="122">
        <v>286.11</v>
      </c>
      <c r="P85" s="82">
        <v>100</v>
      </c>
      <c r="Q85" s="82">
        <v>54.747</v>
      </c>
      <c r="R85" s="100">
        <v>5</v>
      </c>
    </row>
    <row r="86" spans="1:18" ht="12.75">
      <c r="A86" s="98" t="s">
        <v>264</v>
      </c>
      <c r="B86" s="99" t="s">
        <v>132</v>
      </c>
      <c r="C86" s="99" t="s">
        <v>132</v>
      </c>
      <c r="D86" s="156">
        <v>103060001</v>
      </c>
      <c r="E86" s="74">
        <v>941</v>
      </c>
      <c r="F86" s="76" t="s">
        <v>4</v>
      </c>
      <c r="G86" s="77" t="s">
        <v>365</v>
      </c>
      <c r="H86" s="77" t="s">
        <v>366</v>
      </c>
      <c r="I86" s="77">
        <v>554</v>
      </c>
      <c r="J86" s="78">
        <v>37500</v>
      </c>
      <c r="K86" s="78">
        <v>40603</v>
      </c>
      <c r="L86" s="79">
        <v>0</v>
      </c>
      <c r="M86" s="77">
        <v>297</v>
      </c>
      <c r="N86" s="80">
        <v>5370</v>
      </c>
      <c r="O86" s="122">
        <v>285.855</v>
      </c>
      <c r="P86" s="82">
        <v>100</v>
      </c>
      <c r="Q86" s="82">
        <v>51.775</v>
      </c>
      <c r="R86" s="100">
        <v>6</v>
      </c>
    </row>
    <row r="87" spans="1:18" ht="12.75">
      <c r="A87" s="98" t="s">
        <v>268</v>
      </c>
      <c r="B87" s="99" t="s">
        <v>132</v>
      </c>
      <c r="C87" s="99" t="s">
        <v>132</v>
      </c>
      <c r="D87" s="156">
        <v>1710001</v>
      </c>
      <c r="E87" s="74">
        <v>2402</v>
      </c>
      <c r="F87" s="76" t="s">
        <v>4</v>
      </c>
      <c r="G87" s="77" t="s">
        <v>145</v>
      </c>
      <c r="H87" s="77" t="s">
        <v>146</v>
      </c>
      <c r="I87" s="77">
        <v>2</v>
      </c>
      <c r="J87" s="78">
        <v>37288</v>
      </c>
      <c r="K87" s="78">
        <v>38565</v>
      </c>
      <c r="L87" s="79">
        <v>0</v>
      </c>
      <c r="M87" s="77">
        <v>305</v>
      </c>
      <c r="N87" s="80">
        <v>8185</v>
      </c>
      <c r="O87" s="122">
        <v>285.175</v>
      </c>
      <c r="P87" s="82">
        <v>100</v>
      </c>
      <c r="Q87" s="82">
        <v>45.32</v>
      </c>
      <c r="R87" s="100">
        <v>1</v>
      </c>
    </row>
    <row r="88" spans="1:18" ht="12.75">
      <c r="A88" s="98" t="s">
        <v>265</v>
      </c>
      <c r="B88" s="99" t="s">
        <v>132</v>
      </c>
      <c r="C88" s="99" t="s">
        <v>132</v>
      </c>
      <c r="D88" s="156">
        <v>1890106</v>
      </c>
      <c r="E88" s="74">
        <v>258</v>
      </c>
      <c r="F88" s="76">
        <v>69730</v>
      </c>
      <c r="G88" s="77">
        <v>300534</v>
      </c>
      <c r="H88" s="77" t="s">
        <v>4</v>
      </c>
      <c r="I88" s="77">
        <v>818</v>
      </c>
      <c r="J88" s="78">
        <v>38838</v>
      </c>
      <c r="K88" s="78">
        <v>40695</v>
      </c>
      <c r="L88" s="79">
        <v>0</v>
      </c>
      <c r="M88" s="77">
        <v>74</v>
      </c>
      <c r="N88" s="80">
        <v>7144</v>
      </c>
      <c r="O88" s="122">
        <v>284.58</v>
      </c>
      <c r="P88" s="82">
        <v>100</v>
      </c>
      <c r="Q88" s="82">
        <v>45.54</v>
      </c>
      <c r="R88" s="100">
        <v>4</v>
      </c>
    </row>
    <row r="89" spans="1:18" ht="12.75">
      <c r="A89" s="98" t="s">
        <v>261</v>
      </c>
      <c r="B89" s="99" t="s">
        <v>132</v>
      </c>
      <c r="C89" s="99" t="s">
        <v>132</v>
      </c>
      <c r="D89" s="156">
        <v>1960026</v>
      </c>
      <c r="E89" s="74">
        <v>580.01</v>
      </c>
      <c r="F89" s="76">
        <v>60102</v>
      </c>
      <c r="G89" s="77" t="s">
        <v>293</v>
      </c>
      <c r="H89" s="77" t="s">
        <v>294</v>
      </c>
      <c r="I89" s="77">
        <v>227</v>
      </c>
      <c r="J89" s="78">
        <v>38231</v>
      </c>
      <c r="K89" s="78">
        <v>40118</v>
      </c>
      <c r="L89" s="79">
        <v>0.88</v>
      </c>
      <c r="M89" s="77">
        <v>305</v>
      </c>
      <c r="N89" s="80">
        <v>6885</v>
      </c>
      <c r="O89" s="122">
        <v>281.095</v>
      </c>
      <c r="P89" s="82">
        <v>100</v>
      </c>
      <c r="Q89" s="82">
        <v>58.751</v>
      </c>
      <c r="R89" s="100">
        <v>4</v>
      </c>
    </row>
    <row r="90" spans="1:18" ht="12.75">
      <c r="A90" s="98" t="s">
        <v>263</v>
      </c>
      <c r="B90" s="99" t="s">
        <v>132</v>
      </c>
      <c r="C90" s="99" t="s">
        <v>132</v>
      </c>
      <c r="D90" s="156">
        <v>1100001</v>
      </c>
      <c r="E90" s="74">
        <v>450606</v>
      </c>
      <c r="F90" s="76">
        <v>65748</v>
      </c>
      <c r="G90" s="77" t="s">
        <v>140</v>
      </c>
      <c r="H90" s="77" t="s">
        <v>141</v>
      </c>
      <c r="I90" s="77">
        <v>369999</v>
      </c>
      <c r="J90" s="78">
        <v>39022</v>
      </c>
      <c r="K90" s="78">
        <v>40756</v>
      </c>
      <c r="L90" s="79">
        <v>0.57</v>
      </c>
      <c r="M90" s="77">
        <v>162</v>
      </c>
      <c r="N90" s="80">
        <v>7393</v>
      </c>
      <c r="O90" s="122">
        <v>280.585</v>
      </c>
      <c r="P90" s="82">
        <v>100</v>
      </c>
      <c r="Q90" s="82">
        <v>55.44</v>
      </c>
      <c r="R90" s="100">
        <v>3</v>
      </c>
    </row>
    <row r="91" spans="1:18" ht="12.75">
      <c r="A91" s="98" t="s">
        <v>264</v>
      </c>
      <c r="B91" s="99" t="s">
        <v>132</v>
      </c>
      <c r="C91" s="99" t="s">
        <v>132</v>
      </c>
      <c r="D91" s="156">
        <v>570001</v>
      </c>
      <c r="E91" s="74">
        <v>3403</v>
      </c>
      <c r="F91" s="76" t="s">
        <v>4</v>
      </c>
      <c r="G91" s="77" t="s">
        <v>368</v>
      </c>
      <c r="H91" s="77" t="s">
        <v>4</v>
      </c>
      <c r="I91" s="77">
        <v>3178</v>
      </c>
      <c r="J91" s="78">
        <v>38869</v>
      </c>
      <c r="K91" s="78">
        <v>40817</v>
      </c>
      <c r="L91" s="79">
        <v>0</v>
      </c>
      <c r="M91" s="77">
        <v>87</v>
      </c>
      <c r="N91" s="80">
        <v>6416</v>
      </c>
      <c r="O91" s="122">
        <v>280.075</v>
      </c>
      <c r="P91" s="82">
        <v>100</v>
      </c>
      <c r="Q91" s="82">
        <v>41.515</v>
      </c>
      <c r="R91" s="100">
        <v>3</v>
      </c>
    </row>
    <row r="92" spans="1:18" ht="12.75">
      <c r="A92" s="98" t="s">
        <v>266</v>
      </c>
      <c r="B92" s="99" t="s">
        <v>132</v>
      </c>
      <c r="C92" s="99" t="s">
        <v>132</v>
      </c>
      <c r="D92" s="156">
        <v>110001</v>
      </c>
      <c r="E92" s="74">
        <v>3637</v>
      </c>
      <c r="F92" s="76">
        <v>56049</v>
      </c>
      <c r="G92" s="77" t="s">
        <v>371</v>
      </c>
      <c r="H92" s="77" t="s">
        <v>372</v>
      </c>
      <c r="I92" s="77">
        <v>3303</v>
      </c>
      <c r="J92" s="78">
        <v>37622</v>
      </c>
      <c r="K92" s="78">
        <v>40483</v>
      </c>
      <c r="L92" s="79">
        <v>1.9</v>
      </c>
      <c r="M92" s="77">
        <v>287</v>
      </c>
      <c r="N92" s="80">
        <v>6481</v>
      </c>
      <c r="O92" s="122">
        <v>279.225</v>
      </c>
      <c r="P92" s="82">
        <v>100</v>
      </c>
      <c r="Q92" s="82">
        <v>62.381</v>
      </c>
      <c r="R92" s="100">
        <v>7</v>
      </c>
    </row>
    <row r="93" spans="1:18" ht="12.75">
      <c r="A93" s="98" t="s">
        <v>261</v>
      </c>
      <c r="B93" s="99" t="s">
        <v>132</v>
      </c>
      <c r="C93" s="99" t="s">
        <v>132</v>
      </c>
      <c r="D93" s="156">
        <v>1960040</v>
      </c>
      <c r="E93" s="74">
        <v>410</v>
      </c>
      <c r="F93" s="76">
        <v>64931</v>
      </c>
      <c r="G93" s="77" t="s">
        <v>180</v>
      </c>
      <c r="H93" s="77" t="s">
        <v>181</v>
      </c>
      <c r="I93" s="77">
        <v>351</v>
      </c>
      <c r="J93" s="78">
        <v>38749</v>
      </c>
      <c r="K93" s="78">
        <v>40695</v>
      </c>
      <c r="L93" s="79">
        <v>1.83</v>
      </c>
      <c r="M93" s="77">
        <v>72</v>
      </c>
      <c r="N93" s="80">
        <v>7835</v>
      </c>
      <c r="O93" s="122">
        <v>278.46</v>
      </c>
      <c r="P93" s="82">
        <v>100</v>
      </c>
      <c r="Q93" s="82">
        <v>51.48</v>
      </c>
      <c r="R93" s="100">
        <v>4</v>
      </c>
    </row>
    <row r="94" spans="1:18" ht="12.75">
      <c r="A94" s="98" t="s">
        <v>265</v>
      </c>
      <c r="B94" s="99" t="s">
        <v>132</v>
      </c>
      <c r="C94" s="99" t="s">
        <v>132</v>
      </c>
      <c r="D94" s="156">
        <v>770001</v>
      </c>
      <c r="E94" s="74">
        <v>2499</v>
      </c>
      <c r="F94" s="76" t="s">
        <v>4</v>
      </c>
      <c r="G94" s="77" t="s">
        <v>362</v>
      </c>
      <c r="H94" s="77" t="s">
        <v>4</v>
      </c>
      <c r="I94" s="77">
        <v>1956</v>
      </c>
      <c r="J94" s="78">
        <v>39783</v>
      </c>
      <c r="K94" s="78">
        <v>40603</v>
      </c>
      <c r="L94" s="79">
        <v>0</v>
      </c>
      <c r="M94" s="77">
        <v>305</v>
      </c>
      <c r="N94" s="80">
        <v>6105</v>
      </c>
      <c r="O94" s="122">
        <v>277.865</v>
      </c>
      <c r="P94" s="82">
        <v>100</v>
      </c>
      <c r="Q94" s="82">
        <v>44.44</v>
      </c>
      <c r="R94" s="100">
        <v>1</v>
      </c>
    </row>
    <row r="95" spans="1:18" ht="12.75">
      <c r="A95" s="98" t="s">
        <v>262</v>
      </c>
      <c r="B95" s="99" t="s">
        <v>132</v>
      </c>
      <c r="C95" s="99" t="s">
        <v>132</v>
      </c>
      <c r="D95" s="156">
        <v>106500003</v>
      </c>
      <c r="E95" s="74">
        <v>351</v>
      </c>
      <c r="F95" s="76">
        <v>64770</v>
      </c>
      <c r="G95" s="77" t="s">
        <v>134</v>
      </c>
      <c r="H95" s="77" t="s">
        <v>135</v>
      </c>
      <c r="I95" s="77">
        <v>235</v>
      </c>
      <c r="J95" s="78">
        <v>38749</v>
      </c>
      <c r="K95" s="78">
        <v>40725</v>
      </c>
      <c r="L95" s="79">
        <v>2.82</v>
      </c>
      <c r="M95" s="77">
        <v>197</v>
      </c>
      <c r="N95" s="80">
        <v>8085</v>
      </c>
      <c r="O95" s="123">
        <v>277.525</v>
      </c>
      <c r="P95" s="82">
        <v>100</v>
      </c>
      <c r="Q95" s="82">
        <v>61.344</v>
      </c>
      <c r="R95" s="100">
        <v>4</v>
      </c>
    </row>
    <row r="96" spans="1:18" ht="12.75">
      <c r="A96" s="98" t="s">
        <v>266</v>
      </c>
      <c r="B96" s="99" t="s">
        <v>132</v>
      </c>
      <c r="C96" s="99" t="s">
        <v>132</v>
      </c>
      <c r="D96" s="156">
        <v>3390001</v>
      </c>
      <c r="E96" s="74">
        <v>214</v>
      </c>
      <c r="F96" s="76">
        <v>52231</v>
      </c>
      <c r="G96" s="77" t="s">
        <v>145</v>
      </c>
      <c r="H96" s="77" t="s">
        <v>146</v>
      </c>
      <c r="I96" s="77">
        <v>522</v>
      </c>
      <c r="J96" s="78">
        <v>37288</v>
      </c>
      <c r="K96" s="78">
        <v>38534</v>
      </c>
      <c r="L96" s="79">
        <v>3.73</v>
      </c>
      <c r="M96" s="77">
        <v>305</v>
      </c>
      <c r="N96" s="80">
        <v>5976</v>
      </c>
      <c r="O96" s="122">
        <v>276.93</v>
      </c>
      <c r="P96" s="82">
        <v>100</v>
      </c>
      <c r="Q96" s="82">
        <v>49.83</v>
      </c>
      <c r="R96" s="100">
        <v>2</v>
      </c>
    </row>
    <row r="97" spans="1:18" ht="12.75">
      <c r="A97" s="98" t="s">
        <v>265</v>
      </c>
      <c r="B97" s="99" t="s">
        <v>132</v>
      </c>
      <c r="C97" s="99" t="s">
        <v>132</v>
      </c>
      <c r="D97" s="156">
        <v>770001</v>
      </c>
      <c r="E97" s="74">
        <v>2511</v>
      </c>
      <c r="F97" s="76" t="s">
        <v>4</v>
      </c>
      <c r="G97" s="77" t="s">
        <v>362</v>
      </c>
      <c r="H97" s="77" t="s">
        <v>4</v>
      </c>
      <c r="I97" s="77">
        <v>1825</v>
      </c>
      <c r="J97" s="78">
        <v>39814</v>
      </c>
      <c r="K97" s="78">
        <v>40603</v>
      </c>
      <c r="L97" s="79">
        <v>0</v>
      </c>
      <c r="M97" s="77">
        <v>301</v>
      </c>
      <c r="N97" s="80">
        <v>6296</v>
      </c>
      <c r="O97" s="122">
        <v>276.335</v>
      </c>
      <c r="P97" s="82">
        <v>100</v>
      </c>
      <c r="Q97" s="82">
        <v>45.54</v>
      </c>
      <c r="R97" s="100">
        <v>1</v>
      </c>
    </row>
    <row r="98" spans="1:18" ht="12.75">
      <c r="A98" s="98" t="s">
        <v>266</v>
      </c>
      <c r="B98" s="99" t="s">
        <v>132</v>
      </c>
      <c r="C98" s="99" t="s">
        <v>132</v>
      </c>
      <c r="D98" s="156">
        <v>410001</v>
      </c>
      <c r="E98" s="74">
        <v>2330</v>
      </c>
      <c r="F98" s="76">
        <v>59390</v>
      </c>
      <c r="G98" s="77" t="s">
        <v>134</v>
      </c>
      <c r="H98" s="77" t="s">
        <v>135</v>
      </c>
      <c r="I98" s="77">
        <v>2086</v>
      </c>
      <c r="J98" s="78">
        <v>37956</v>
      </c>
      <c r="K98" s="78">
        <v>40695</v>
      </c>
      <c r="L98" s="79">
        <v>3.7</v>
      </c>
      <c r="M98" s="77">
        <v>151</v>
      </c>
      <c r="N98" s="80">
        <v>6873</v>
      </c>
      <c r="O98" s="122">
        <v>275.655</v>
      </c>
      <c r="P98" s="82">
        <v>100</v>
      </c>
      <c r="Q98" s="82">
        <v>59.042</v>
      </c>
      <c r="R98" s="100">
        <v>6</v>
      </c>
    </row>
    <row r="99" spans="1:18" ht="12.75">
      <c r="A99" s="98" t="s">
        <v>265</v>
      </c>
      <c r="B99" s="99" t="s">
        <v>132</v>
      </c>
      <c r="C99" s="99" t="s">
        <v>132</v>
      </c>
      <c r="D99" s="156">
        <v>1890030</v>
      </c>
      <c r="E99" s="74">
        <v>1470</v>
      </c>
      <c r="F99" s="76">
        <v>55214</v>
      </c>
      <c r="G99" s="77" t="s">
        <v>147</v>
      </c>
      <c r="H99" s="77" t="s">
        <v>148</v>
      </c>
      <c r="I99" s="77">
        <v>1128</v>
      </c>
      <c r="J99" s="78">
        <v>37622</v>
      </c>
      <c r="K99" s="78">
        <v>40878</v>
      </c>
      <c r="L99" s="79">
        <v>1.21</v>
      </c>
      <c r="M99" s="77">
        <v>51</v>
      </c>
      <c r="N99" s="80">
        <v>7374</v>
      </c>
      <c r="O99" s="122">
        <v>275.57</v>
      </c>
      <c r="P99" s="82">
        <v>100</v>
      </c>
      <c r="Q99" s="82">
        <v>59.085</v>
      </c>
      <c r="R99" s="100">
        <v>6</v>
      </c>
    </row>
    <row r="100" spans="1:18" ht="12.75">
      <c r="A100" s="98" t="s">
        <v>266</v>
      </c>
      <c r="B100" s="99" t="s">
        <v>132</v>
      </c>
      <c r="C100" s="99" t="s">
        <v>132</v>
      </c>
      <c r="D100" s="156">
        <v>410001</v>
      </c>
      <c r="E100" s="74">
        <v>2612</v>
      </c>
      <c r="F100" s="76">
        <v>66731</v>
      </c>
      <c r="G100" s="77" t="s">
        <v>289</v>
      </c>
      <c r="H100" s="77" t="s">
        <v>290</v>
      </c>
      <c r="I100" s="77">
        <v>2333</v>
      </c>
      <c r="J100" s="78">
        <v>39052</v>
      </c>
      <c r="K100" s="78">
        <v>40725</v>
      </c>
      <c r="L100" s="79">
        <v>1.94</v>
      </c>
      <c r="M100" s="77">
        <v>143</v>
      </c>
      <c r="N100" s="80">
        <v>8065</v>
      </c>
      <c r="O100" s="122">
        <v>272.595</v>
      </c>
      <c r="P100" s="82">
        <v>100</v>
      </c>
      <c r="Q100" s="82">
        <v>52.839</v>
      </c>
      <c r="R100" s="100">
        <v>3</v>
      </c>
    </row>
    <row r="101" spans="1:18" ht="12.75">
      <c r="A101" s="98" t="s">
        <v>265</v>
      </c>
      <c r="B101" s="99" t="s">
        <v>132</v>
      </c>
      <c r="C101" s="99" t="s">
        <v>132</v>
      </c>
      <c r="D101" s="156">
        <v>770001</v>
      </c>
      <c r="E101" s="74">
        <v>2298</v>
      </c>
      <c r="F101" s="76" t="s">
        <v>4</v>
      </c>
      <c r="G101" s="77" t="s">
        <v>367</v>
      </c>
      <c r="H101" s="77" t="s">
        <v>4</v>
      </c>
      <c r="I101" s="77">
        <v>1603</v>
      </c>
      <c r="J101" s="78">
        <v>39326</v>
      </c>
      <c r="K101" s="78">
        <v>40817</v>
      </c>
      <c r="L101" s="79">
        <v>0</v>
      </c>
      <c r="M101" s="77">
        <v>95</v>
      </c>
      <c r="N101" s="80">
        <v>6863</v>
      </c>
      <c r="O101" s="122">
        <v>271.66</v>
      </c>
      <c r="P101" s="82">
        <v>100</v>
      </c>
      <c r="Q101" s="82">
        <v>44.368</v>
      </c>
      <c r="R101" s="100">
        <v>2</v>
      </c>
    </row>
    <row r="102" spans="1:18" ht="12.75">
      <c r="A102" s="98" t="s">
        <v>265</v>
      </c>
      <c r="B102" s="99" t="s">
        <v>132</v>
      </c>
      <c r="C102" s="99" t="s">
        <v>132</v>
      </c>
      <c r="D102" s="156">
        <v>1890030</v>
      </c>
      <c r="E102" s="74">
        <v>1818</v>
      </c>
      <c r="F102" s="76" t="s">
        <v>4</v>
      </c>
      <c r="G102" s="77" t="s">
        <v>147</v>
      </c>
      <c r="H102" s="77" t="s">
        <v>148</v>
      </c>
      <c r="I102" s="77">
        <v>1376</v>
      </c>
      <c r="J102" s="78">
        <v>39417</v>
      </c>
      <c r="K102" s="78">
        <v>40634</v>
      </c>
      <c r="L102" s="79">
        <v>1.07</v>
      </c>
      <c r="M102" s="77">
        <v>302</v>
      </c>
      <c r="N102" s="80">
        <v>7449</v>
      </c>
      <c r="O102" s="122">
        <v>270.895</v>
      </c>
      <c r="P102" s="82">
        <v>100</v>
      </c>
      <c r="Q102" s="82">
        <v>55.22</v>
      </c>
      <c r="R102" s="100">
        <v>2</v>
      </c>
    </row>
    <row r="103" spans="1:18" ht="12.75">
      <c r="A103" s="98" t="s">
        <v>266</v>
      </c>
      <c r="B103" s="99" t="s">
        <v>132</v>
      </c>
      <c r="C103" s="99" t="s">
        <v>132</v>
      </c>
      <c r="D103" s="156">
        <v>2120001</v>
      </c>
      <c r="E103" s="74">
        <v>332</v>
      </c>
      <c r="F103" s="76">
        <v>65652</v>
      </c>
      <c r="G103" s="77" t="s">
        <v>440</v>
      </c>
      <c r="H103" s="77" t="s">
        <v>441</v>
      </c>
      <c r="I103" s="77">
        <v>98143</v>
      </c>
      <c r="J103" s="78">
        <v>38169</v>
      </c>
      <c r="K103" s="78">
        <v>40787</v>
      </c>
      <c r="L103" s="79">
        <v>1.15</v>
      </c>
      <c r="M103" s="77">
        <v>129</v>
      </c>
      <c r="N103" s="80">
        <v>6350</v>
      </c>
      <c r="O103" s="122">
        <v>270.81</v>
      </c>
      <c r="P103" s="82">
        <v>100</v>
      </c>
      <c r="Q103" s="82">
        <v>49.646</v>
      </c>
      <c r="R103" s="100">
        <v>3</v>
      </c>
    </row>
    <row r="104" spans="1:18" ht="12.75">
      <c r="A104" s="98" t="s">
        <v>266</v>
      </c>
      <c r="B104" s="99" t="s">
        <v>132</v>
      </c>
      <c r="C104" s="99" t="s">
        <v>132</v>
      </c>
      <c r="D104" s="156">
        <v>410001</v>
      </c>
      <c r="E104" s="74">
        <v>2494</v>
      </c>
      <c r="F104" s="76">
        <v>63735</v>
      </c>
      <c r="G104" s="77" t="s">
        <v>182</v>
      </c>
      <c r="H104" s="77" t="s">
        <v>183</v>
      </c>
      <c r="I104" s="77">
        <v>2328</v>
      </c>
      <c r="J104" s="78">
        <v>38657</v>
      </c>
      <c r="K104" s="78">
        <v>40725</v>
      </c>
      <c r="L104" s="79">
        <v>4.22</v>
      </c>
      <c r="M104" s="77">
        <v>138</v>
      </c>
      <c r="N104" s="80">
        <v>7942</v>
      </c>
      <c r="O104" s="122">
        <v>270.81</v>
      </c>
      <c r="P104" s="82">
        <v>100</v>
      </c>
      <c r="Q104" s="82">
        <v>56.07</v>
      </c>
      <c r="R104" s="100">
        <v>4</v>
      </c>
    </row>
    <row r="105" spans="1:18" ht="12.75">
      <c r="A105" s="98" t="s">
        <v>265</v>
      </c>
      <c r="B105" s="99" t="s">
        <v>132</v>
      </c>
      <c r="C105" s="99" t="s">
        <v>132</v>
      </c>
      <c r="D105" s="156">
        <v>1890029</v>
      </c>
      <c r="E105" s="74">
        <v>391</v>
      </c>
      <c r="F105" s="76" t="s">
        <v>4</v>
      </c>
      <c r="G105" s="77" t="s">
        <v>147</v>
      </c>
      <c r="H105" s="77" t="s">
        <v>148</v>
      </c>
      <c r="I105" s="77">
        <v>326</v>
      </c>
      <c r="J105" s="78">
        <v>39661</v>
      </c>
      <c r="K105" s="78">
        <v>40817</v>
      </c>
      <c r="L105" s="79">
        <v>1.39</v>
      </c>
      <c r="M105" s="77">
        <v>101</v>
      </c>
      <c r="N105" s="80">
        <v>8919</v>
      </c>
      <c r="O105" s="122">
        <v>269.195</v>
      </c>
      <c r="P105" s="82">
        <v>100</v>
      </c>
      <c r="Q105" s="82">
        <v>43.616</v>
      </c>
      <c r="R105" s="100">
        <v>2</v>
      </c>
    </row>
    <row r="106" spans="1:18" ht="12.75">
      <c r="A106" s="98" t="s">
        <v>268</v>
      </c>
      <c r="B106" s="99" t="s">
        <v>132</v>
      </c>
      <c r="C106" s="99" t="s">
        <v>132</v>
      </c>
      <c r="D106" s="156">
        <v>1710001</v>
      </c>
      <c r="E106" s="74">
        <v>2506</v>
      </c>
      <c r="F106" s="76" t="s">
        <v>4</v>
      </c>
      <c r="G106" s="77" t="s">
        <v>145</v>
      </c>
      <c r="H106" s="77" t="s">
        <v>146</v>
      </c>
      <c r="I106" s="77">
        <v>1692</v>
      </c>
      <c r="J106" s="78">
        <v>37622</v>
      </c>
      <c r="K106" s="78">
        <v>38718</v>
      </c>
      <c r="L106" s="79">
        <v>0</v>
      </c>
      <c r="M106" s="77">
        <v>216</v>
      </c>
      <c r="N106" s="80">
        <v>6854</v>
      </c>
      <c r="O106" s="122">
        <v>268.6</v>
      </c>
      <c r="P106" s="82">
        <v>100</v>
      </c>
      <c r="Q106" s="82">
        <v>48.492</v>
      </c>
      <c r="R106" s="100">
        <v>2</v>
      </c>
    </row>
    <row r="107" spans="1:18" ht="12.75">
      <c r="A107" s="98" t="s">
        <v>266</v>
      </c>
      <c r="B107" s="99" t="s">
        <v>132</v>
      </c>
      <c r="C107" s="99" t="s">
        <v>132</v>
      </c>
      <c r="D107" s="156">
        <v>3390001</v>
      </c>
      <c r="E107" s="74">
        <v>220</v>
      </c>
      <c r="F107" s="76">
        <v>52800</v>
      </c>
      <c r="G107" s="77" t="s">
        <v>169</v>
      </c>
      <c r="H107" s="77" t="s">
        <v>4</v>
      </c>
      <c r="I107" s="77">
        <v>328</v>
      </c>
      <c r="J107" s="78">
        <v>37347</v>
      </c>
      <c r="K107" s="78">
        <v>38473</v>
      </c>
      <c r="L107" s="79">
        <v>1.49</v>
      </c>
      <c r="M107" s="77">
        <v>305</v>
      </c>
      <c r="N107" s="80">
        <v>6970</v>
      </c>
      <c r="O107" s="122">
        <v>268.175</v>
      </c>
      <c r="P107" s="82">
        <v>100</v>
      </c>
      <c r="Q107" s="82">
        <v>39.894</v>
      </c>
      <c r="R107" s="100">
        <v>2</v>
      </c>
    </row>
    <row r="108" spans="1:18" ht="12.75">
      <c r="A108" s="98" t="s">
        <v>263</v>
      </c>
      <c r="B108" s="99" t="s">
        <v>132</v>
      </c>
      <c r="C108" s="99" t="s">
        <v>132</v>
      </c>
      <c r="D108" s="156">
        <v>1100001</v>
      </c>
      <c r="E108" s="74">
        <v>180606</v>
      </c>
      <c r="F108" s="76">
        <v>64377</v>
      </c>
      <c r="G108" s="77" t="s">
        <v>142</v>
      </c>
      <c r="H108" s="77" t="s">
        <v>288</v>
      </c>
      <c r="I108" s="77">
        <v>90404</v>
      </c>
      <c r="J108" s="78">
        <v>38808</v>
      </c>
      <c r="K108" s="78">
        <v>40725</v>
      </c>
      <c r="L108" s="79">
        <v>2.52</v>
      </c>
      <c r="M108" s="77">
        <v>205</v>
      </c>
      <c r="N108" s="80">
        <v>7256</v>
      </c>
      <c r="O108" s="122">
        <v>267.495</v>
      </c>
      <c r="P108" s="82">
        <v>100</v>
      </c>
      <c r="Q108" s="82">
        <v>52.965</v>
      </c>
      <c r="R108" s="100">
        <v>3</v>
      </c>
    </row>
    <row r="109" spans="1:18" ht="12.75">
      <c r="A109" s="98" t="s">
        <v>265</v>
      </c>
      <c r="B109" s="99" t="s">
        <v>132</v>
      </c>
      <c r="C109" s="99" t="s">
        <v>132</v>
      </c>
      <c r="D109" s="156">
        <v>770001</v>
      </c>
      <c r="E109" s="74">
        <v>2284</v>
      </c>
      <c r="F109" s="76" t="s">
        <v>4</v>
      </c>
      <c r="G109" s="77" t="s">
        <v>367</v>
      </c>
      <c r="H109" s="77" t="s">
        <v>4</v>
      </c>
      <c r="I109" s="77">
        <v>1500</v>
      </c>
      <c r="J109" s="78">
        <v>39295</v>
      </c>
      <c r="K109" s="78">
        <v>40817</v>
      </c>
      <c r="L109" s="79">
        <v>0</v>
      </c>
      <c r="M109" s="77">
        <v>102</v>
      </c>
      <c r="N109" s="80">
        <v>5378</v>
      </c>
      <c r="O109" s="122">
        <v>265.115</v>
      </c>
      <c r="P109" s="82">
        <v>100</v>
      </c>
      <c r="Q109" s="82">
        <v>47.808</v>
      </c>
      <c r="R109" s="100">
        <v>3</v>
      </c>
    </row>
    <row r="110" spans="1:18" ht="12.75">
      <c r="A110" s="98" t="s">
        <v>265</v>
      </c>
      <c r="B110" s="99" t="s">
        <v>132</v>
      </c>
      <c r="C110" s="99" t="s">
        <v>132</v>
      </c>
      <c r="D110" s="156">
        <v>1890106</v>
      </c>
      <c r="E110" s="74">
        <v>279.01</v>
      </c>
      <c r="F110" s="76">
        <v>77180</v>
      </c>
      <c r="G110" s="77">
        <v>300534</v>
      </c>
      <c r="H110" s="77" t="s">
        <v>4</v>
      </c>
      <c r="I110" s="77">
        <v>109</v>
      </c>
      <c r="J110" s="78">
        <v>38961</v>
      </c>
      <c r="K110" s="78">
        <v>40483</v>
      </c>
      <c r="L110" s="79">
        <v>0</v>
      </c>
      <c r="M110" s="77">
        <v>286</v>
      </c>
      <c r="N110" s="80">
        <v>8246</v>
      </c>
      <c r="O110" s="122">
        <v>264.69</v>
      </c>
      <c r="P110" s="82">
        <v>100</v>
      </c>
      <c r="Q110" s="82">
        <v>45.344</v>
      </c>
      <c r="R110" s="100">
        <v>2</v>
      </c>
    </row>
    <row r="111" spans="1:18" ht="12.75">
      <c r="A111" s="98" t="s">
        <v>261</v>
      </c>
      <c r="B111" s="99" t="s">
        <v>132</v>
      </c>
      <c r="C111" s="99" t="s">
        <v>132</v>
      </c>
      <c r="D111" s="156">
        <v>820001</v>
      </c>
      <c r="E111" s="74">
        <v>555</v>
      </c>
      <c r="F111" s="76" t="s">
        <v>4</v>
      </c>
      <c r="G111" s="77" t="s">
        <v>142</v>
      </c>
      <c r="H111" s="77" t="s">
        <v>288</v>
      </c>
      <c r="I111" s="77">
        <v>455.01</v>
      </c>
      <c r="J111" s="78">
        <v>38718</v>
      </c>
      <c r="K111" s="78">
        <v>40238</v>
      </c>
      <c r="L111" s="79">
        <v>1.77</v>
      </c>
      <c r="M111" s="77">
        <v>132</v>
      </c>
      <c r="N111" s="80">
        <v>6649</v>
      </c>
      <c r="O111" s="122">
        <v>264.095</v>
      </c>
      <c r="P111" s="82">
        <v>100</v>
      </c>
      <c r="Q111" s="82">
        <v>50.779</v>
      </c>
      <c r="R111" s="100">
        <v>3</v>
      </c>
    </row>
    <row r="112" spans="1:18" ht="12.75">
      <c r="A112" s="98" t="s">
        <v>265</v>
      </c>
      <c r="B112" s="99" t="s">
        <v>132</v>
      </c>
      <c r="C112" s="99" t="s">
        <v>132</v>
      </c>
      <c r="D112" s="156">
        <v>2580013</v>
      </c>
      <c r="E112" s="74">
        <v>1568</v>
      </c>
      <c r="F112" s="76" t="s">
        <v>4</v>
      </c>
      <c r="G112" s="77" t="s">
        <v>330</v>
      </c>
      <c r="H112" s="77" t="s">
        <v>164</v>
      </c>
      <c r="I112" s="77">
        <v>1489</v>
      </c>
      <c r="J112" s="78">
        <v>37438</v>
      </c>
      <c r="K112" s="78">
        <v>40634</v>
      </c>
      <c r="L112" s="79">
        <v>0.74</v>
      </c>
      <c r="M112" s="77">
        <v>110</v>
      </c>
      <c r="N112" s="80">
        <v>6404</v>
      </c>
      <c r="O112" s="122">
        <v>262.31</v>
      </c>
      <c r="P112" s="82">
        <v>100</v>
      </c>
      <c r="Q112" s="82">
        <v>60.667</v>
      </c>
      <c r="R112" s="100">
        <v>8</v>
      </c>
    </row>
    <row r="113" spans="1:18" ht="12.75">
      <c r="A113" s="98" t="s">
        <v>263</v>
      </c>
      <c r="B113" s="99" t="s">
        <v>132</v>
      </c>
      <c r="C113" s="99" t="s">
        <v>132</v>
      </c>
      <c r="D113" s="156">
        <v>1100001</v>
      </c>
      <c r="E113" s="74">
        <v>420606</v>
      </c>
      <c r="F113" s="76">
        <v>65745</v>
      </c>
      <c r="G113" s="77" t="s">
        <v>170</v>
      </c>
      <c r="H113" s="77" t="s">
        <v>171</v>
      </c>
      <c r="I113" s="77">
        <v>310404</v>
      </c>
      <c r="J113" s="78">
        <v>39022</v>
      </c>
      <c r="K113" s="78">
        <v>40787</v>
      </c>
      <c r="L113" s="79">
        <v>2.04</v>
      </c>
      <c r="M113" s="77">
        <v>133</v>
      </c>
      <c r="N113" s="80">
        <v>7216</v>
      </c>
      <c r="O113" s="122">
        <v>261.63</v>
      </c>
      <c r="P113" s="82">
        <v>100</v>
      </c>
      <c r="Q113" s="82">
        <v>55.517</v>
      </c>
      <c r="R113" s="100">
        <v>4</v>
      </c>
    </row>
    <row r="114" spans="1:18" ht="12.75">
      <c r="A114" s="98" t="s">
        <v>261</v>
      </c>
      <c r="B114" s="99" t="s">
        <v>132</v>
      </c>
      <c r="C114" s="99" t="s">
        <v>132</v>
      </c>
      <c r="D114" s="156">
        <v>1000005</v>
      </c>
      <c r="E114" s="74">
        <v>149</v>
      </c>
      <c r="F114" s="76" t="s">
        <v>4</v>
      </c>
      <c r="G114" s="77" t="s">
        <v>138</v>
      </c>
      <c r="H114" s="77" t="s">
        <v>139</v>
      </c>
      <c r="I114" s="77">
        <v>6</v>
      </c>
      <c r="J114" s="78">
        <v>38200</v>
      </c>
      <c r="K114" s="78">
        <v>40057</v>
      </c>
      <c r="L114" s="79">
        <v>0</v>
      </c>
      <c r="M114" s="77">
        <v>305</v>
      </c>
      <c r="N114" s="80">
        <v>6543</v>
      </c>
      <c r="O114" s="122">
        <v>260.61</v>
      </c>
      <c r="P114" s="82">
        <v>100</v>
      </c>
      <c r="Q114" s="82">
        <v>48.29</v>
      </c>
      <c r="R114" s="100">
        <v>3</v>
      </c>
    </row>
    <row r="115" spans="1:18" ht="12.75">
      <c r="A115" s="98" t="s">
        <v>266</v>
      </c>
      <c r="B115" s="99" t="s">
        <v>132</v>
      </c>
      <c r="C115" s="99" t="s">
        <v>132</v>
      </c>
      <c r="D115" s="156">
        <v>2330001</v>
      </c>
      <c r="E115" s="74">
        <v>558</v>
      </c>
      <c r="F115" s="76" t="s">
        <v>4</v>
      </c>
      <c r="G115" s="77" t="s">
        <v>291</v>
      </c>
      <c r="H115" s="77" t="s">
        <v>292</v>
      </c>
      <c r="I115" s="77">
        <v>156</v>
      </c>
      <c r="J115" s="78">
        <v>38018</v>
      </c>
      <c r="K115" s="78">
        <v>39995</v>
      </c>
      <c r="L115" s="79">
        <v>8.31</v>
      </c>
      <c r="M115" s="77">
        <v>248</v>
      </c>
      <c r="N115" s="80">
        <v>4930</v>
      </c>
      <c r="O115" s="122">
        <v>259.76</v>
      </c>
      <c r="P115" s="82">
        <v>100</v>
      </c>
      <c r="Q115" s="82">
        <v>42.845</v>
      </c>
      <c r="R115" s="100">
        <v>4</v>
      </c>
    </row>
    <row r="116" spans="1:18" ht="12.75">
      <c r="A116" s="98" t="s">
        <v>266</v>
      </c>
      <c r="B116" s="99" t="s">
        <v>132</v>
      </c>
      <c r="C116" s="99" t="s">
        <v>132</v>
      </c>
      <c r="D116" s="156">
        <v>2850002</v>
      </c>
      <c r="E116" s="74">
        <v>796</v>
      </c>
      <c r="F116" s="76">
        <v>65363</v>
      </c>
      <c r="G116" s="77" t="s">
        <v>147</v>
      </c>
      <c r="H116" s="77" t="s">
        <v>148</v>
      </c>
      <c r="I116" s="77">
        <v>706</v>
      </c>
      <c r="J116" s="78">
        <v>38869</v>
      </c>
      <c r="K116" s="78">
        <v>40544</v>
      </c>
      <c r="L116" s="79">
        <v>2.73</v>
      </c>
      <c r="M116" s="77">
        <v>214</v>
      </c>
      <c r="N116" s="80">
        <v>7971</v>
      </c>
      <c r="O116" s="122">
        <v>259.505</v>
      </c>
      <c r="P116" s="82">
        <v>100</v>
      </c>
      <c r="Q116" s="82">
        <v>55.808</v>
      </c>
      <c r="R116" s="100">
        <v>3</v>
      </c>
    </row>
    <row r="117" spans="1:18" ht="12.75">
      <c r="A117" s="98" t="s">
        <v>265</v>
      </c>
      <c r="B117" s="99" t="s">
        <v>132</v>
      </c>
      <c r="C117" s="99" t="s">
        <v>132</v>
      </c>
      <c r="D117" s="156">
        <v>1890030</v>
      </c>
      <c r="E117" s="74">
        <v>1698</v>
      </c>
      <c r="F117" s="76">
        <v>67478</v>
      </c>
      <c r="G117" s="77" t="s">
        <v>172</v>
      </c>
      <c r="H117" s="77" t="s">
        <v>173</v>
      </c>
      <c r="I117" s="77">
        <v>1470</v>
      </c>
      <c r="J117" s="78">
        <v>38777</v>
      </c>
      <c r="K117" s="78">
        <v>40695</v>
      </c>
      <c r="L117" s="79">
        <v>4.37</v>
      </c>
      <c r="M117" s="77">
        <v>224</v>
      </c>
      <c r="N117" s="80">
        <v>7345</v>
      </c>
      <c r="O117" s="122">
        <v>259.25</v>
      </c>
      <c r="P117" s="82">
        <v>100</v>
      </c>
      <c r="Q117" s="82">
        <v>57.334</v>
      </c>
      <c r="R117" s="100">
        <v>4</v>
      </c>
    </row>
    <row r="118" spans="1:18" ht="12.75">
      <c r="A118" s="98" t="s">
        <v>262</v>
      </c>
      <c r="B118" s="99" t="s">
        <v>132</v>
      </c>
      <c r="C118" s="99" t="s">
        <v>132</v>
      </c>
      <c r="D118" s="156">
        <v>1890009</v>
      </c>
      <c r="E118" s="74">
        <v>741</v>
      </c>
      <c r="F118" s="76" t="s">
        <v>4</v>
      </c>
      <c r="G118" s="77">
        <v>300534</v>
      </c>
      <c r="H118" s="77" t="s">
        <v>4</v>
      </c>
      <c r="I118" s="77">
        <v>434</v>
      </c>
      <c r="J118" s="78">
        <v>39326</v>
      </c>
      <c r="K118" s="78">
        <v>40544</v>
      </c>
      <c r="L118" s="79">
        <v>0</v>
      </c>
      <c r="M118" s="77">
        <v>305</v>
      </c>
      <c r="N118" s="80">
        <v>6598</v>
      </c>
      <c r="O118" s="122">
        <v>258.91</v>
      </c>
      <c r="P118" s="82">
        <v>100</v>
      </c>
      <c r="Q118" s="82">
        <v>44.69</v>
      </c>
      <c r="R118" s="100">
        <v>2</v>
      </c>
    </row>
    <row r="119" spans="1:18" ht="12.75">
      <c r="A119" s="98" t="s">
        <v>263</v>
      </c>
      <c r="B119" s="99" t="s">
        <v>132</v>
      </c>
      <c r="C119" s="99" t="s">
        <v>132</v>
      </c>
      <c r="D119" s="156">
        <v>1100001</v>
      </c>
      <c r="E119" s="74">
        <v>70505</v>
      </c>
      <c r="F119" s="76">
        <v>61725</v>
      </c>
      <c r="G119" s="77" t="s">
        <v>161</v>
      </c>
      <c r="H119" s="77" t="s">
        <v>162</v>
      </c>
      <c r="I119" s="77">
        <v>259898</v>
      </c>
      <c r="J119" s="78">
        <v>38384</v>
      </c>
      <c r="K119" s="78">
        <v>40725</v>
      </c>
      <c r="L119" s="79">
        <v>2.7</v>
      </c>
      <c r="M119" s="77">
        <v>193</v>
      </c>
      <c r="N119" s="80">
        <v>7184</v>
      </c>
      <c r="O119" s="122">
        <v>258.655</v>
      </c>
      <c r="P119" s="82">
        <v>100</v>
      </c>
      <c r="Q119" s="82">
        <v>56.916</v>
      </c>
      <c r="R119" s="100">
        <v>5</v>
      </c>
    </row>
    <row r="120" spans="1:18" ht="12.75">
      <c r="A120" s="98" t="s">
        <v>262</v>
      </c>
      <c r="B120" s="99" t="s">
        <v>132</v>
      </c>
      <c r="C120" s="99" t="s">
        <v>132</v>
      </c>
      <c r="D120" s="156">
        <v>106500003</v>
      </c>
      <c r="E120" s="74">
        <v>349</v>
      </c>
      <c r="F120" s="76">
        <v>64768</v>
      </c>
      <c r="G120" s="77" t="s">
        <v>134</v>
      </c>
      <c r="H120" s="77" t="s">
        <v>135</v>
      </c>
      <c r="I120" s="77">
        <v>170</v>
      </c>
      <c r="J120" s="78">
        <v>38749</v>
      </c>
      <c r="K120" s="78">
        <v>40787</v>
      </c>
      <c r="L120" s="79">
        <v>3.58</v>
      </c>
      <c r="M120" s="77">
        <v>132</v>
      </c>
      <c r="N120" s="80">
        <v>7923</v>
      </c>
      <c r="O120" s="122">
        <v>258.23</v>
      </c>
      <c r="P120" s="82">
        <v>100</v>
      </c>
      <c r="Q120" s="82">
        <v>60.165</v>
      </c>
      <c r="R120" s="100">
        <v>4</v>
      </c>
    </row>
    <row r="121" spans="1:18" ht="12.75">
      <c r="A121" s="98" t="s">
        <v>265</v>
      </c>
      <c r="B121" s="99" t="s">
        <v>132</v>
      </c>
      <c r="C121" s="99" t="s">
        <v>132</v>
      </c>
      <c r="D121" s="156">
        <v>1890029</v>
      </c>
      <c r="E121" s="74">
        <v>341</v>
      </c>
      <c r="F121" s="76" t="s">
        <v>4</v>
      </c>
      <c r="G121" s="77">
        <v>300534</v>
      </c>
      <c r="H121" s="77" t="s">
        <v>4</v>
      </c>
      <c r="I121" s="77">
        <v>214</v>
      </c>
      <c r="J121" s="78">
        <v>39142</v>
      </c>
      <c r="K121" s="78">
        <v>40603</v>
      </c>
      <c r="L121" s="79">
        <v>0</v>
      </c>
      <c r="M121" s="77">
        <v>292</v>
      </c>
      <c r="N121" s="80">
        <v>7316</v>
      </c>
      <c r="O121" s="122">
        <v>257.975</v>
      </c>
      <c r="P121" s="82">
        <v>100</v>
      </c>
      <c r="Q121" s="82">
        <v>48.84</v>
      </c>
      <c r="R121" s="100">
        <v>3</v>
      </c>
    </row>
    <row r="122" spans="1:18" ht="12.75">
      <c r="A122" s="98" t="s">
        <v>266</v>
      </c>
      <c r="B122" s="99" t="s">
        <v>132</v>
      </c>
      <c r="C122" s="99" t="s">
        <v>132</v>
      </c>
      <c r="D122" s="156">
        <v>410001</v>
      </c>
      <c r="E122" s="74">
        <v>2316</v>
      </c>
      <c r="F122" s="76">
        <v>59377</v>
      </c>
      <c r="G122" s="77" t="s">
        <v>134</v>
      </c>
      <c r="H122" s="77" t="s">
        <v>135</v>
      </c>
      <c r="I122" s="77">
        <v>1872</v>
      </c>
      <c r="J122" s="78">
        <v>37926</v>
      </c>
      <c r="K122" s="78">
        <v>40634</v>
      </c>
      <c r="L122" s="79">
        <v>4.74</v>
      </c>
      <c r="M122" s="77">
        <v>236</v>
      </c>
      <c r="N122" s="80">
        <v>6949</v>
      </c>
      <c r="O122" s="122">
        <v>257.125</v>
      </c>
      <c r="P122" s="82">
        <v>100</v>
      </c>
      <c r="Q122" s="82">
        <v>62.457</v>
      </c>
      <c r="R122" s="100">
        <v>6</v>
      </c>
    </row>
    <row r="123" spans="1:18" ht="12.75">
      <c r="A123" s="98" t="s">
        <v>262</v>
      </c>
      <c r="B123" s="99" t="s">
        <v>132</v>
      </c>
      <c r="C123" s="99" t="s">
        <v>132</v>
      </c>
      <c r="D123" s="156">
        <v>190006</v>
      </c>
      <c r="E123" s="74">
        <v>506</v>
      </c>
      <c r="F123" s="76">
        <v>58746</v>
      </c>
      <c r="G123" s="77" t="s">
        <v>167</v>
      </c>
      <c r="H123" s="77" t="s">
        <v>168</v>
      </c>
      <c r="I123" s="77">
        <v>439</v>
      </c>
      <c r="J123" s="78">
        <v>37803</v>
      </c>
      <c r="K123" s="78">
        <v>40210</v>
      </c>
      <c r="L123" s="79">
        <v>0.86</v>
      </c>
      <c r="M123" s="77">
        <v>254</v>
      </c>
      <c r="N123" s="80">
        <v>7449</v>
      </c>
      <c r="O123" s="122">
        <v>256.53</v>
      </c>
      <c r="P123" s="82">
        <v>100</v>
      </c>
      <c r="Q123" s="82">
        <v>55.88</v>
      </c>
      <c r="R123" s="100">
        <v>5</v>
      </c>
    </row>
    <row r="124" spans="1:18" ht="12.75">
      <c r="A124" s="98" t="s">
        <v>265</v>
      </c>
      <c r="B124" s="99" t="s">
        <v>132</v>
      </c>
      <c r="C124" s="99" t="s">
        <v>132</v>
      </c>
      <c r="D124" s="156">
        <v>770001</v>
      </c>
      <c r="E124" s="74">
        <v>2348</v>
      </c>
      <c r="F124" s="76" t="s">
        <v>4</v>
      </c>
      <c r="G124" s="77" t="s">
        <v>362</v>
      </c>
      <c r="H124" s="77" t="s">
        <v>4</v>
      </c>
      <c r="I124" s="77">
        <v>1395</v>
      </c>
      <c r="J124" s="78">
        <v>39448</v>
      </c>
      <c r="K124" s="78">
        <v>40391</v>
      </c>
      <c r="L124" s="79">
        <v>0</v>
      </c>
      <c r="M124" s="77">
        <v>305</v>
      </c>
      <c r="N124" s="80">
        <v>4676</v>
      </c>
      <c r="O124" s="122">
        <v>256.36</v>
      </c>
      <c r="P124" s="82">
        <v>100</v>
      </c>
      <c r="Q124" s="82">
        <v>45.65</v>
      </c>
      <c r="R124" s="100">
        <v>1</v>
      </c>
    </row>
    <row r="125" spans="1:18" ht="12.75">
      <c r="A125" s="98" t="s">
        <v>264</v>
      </c>
      <c r="B125" s="99" t="s">
        <v>132</v>
      </c>
      <c r="C125" s="99" t="s">
        <v>132</v>
      </c>
      <c r="D125" s="156">
        <v>540006</v>
      </c>
      <c r="E125" s="74">
        <v>1611</v>
      </c>
      <c r="F125" s="76">
        <v>54360</v>
      </c>
      <c r="G125" s="77" t="s">
        <v>178</v>
      </c>
      <c r="H125" s="77" t="s">
        <v>179</v>
      </c>
      <c r="I125" s="77">
        <v>1429</v>
      </c>
      <c r="J125" s="78">
        <v>37257</v>
      </c>
      <c r="K125" s="78">
        <v>40118</v>
      </c>
      <c r="L125" s="79">
        <v>4.61</v>
      </c>
      <c r="M125" s="77">
        <v>268</v>
      </c>
      <c r="N125" s="80">
        <v>4811</v>
      </c>
      <c r="O125" s="122">
        <v>256.105</v>
      </c>
      <c r="P125" s="82">
        <v>100</v>
      </c>
      <c r="Q125" s="82">
        <v>60.83</v>
      </c>
      <c r="R125" s="100">
        <v>6</v>
      </c>
    </row>
    <row r="126" spans="1:18" ht="12.75">
      <c r="A126" s="98" t="s">
        <v>262</v>
      </c>
      <c r="B126" s="99" t="s">
        <v>132</v>
      </c>
      <c r="C126" s="99" t="s">
        <v>132</v>
      </c>
      <c r="D126" s="156">
        <v>3040001</v>
      </c>
      <c r="E126" s="74">
        <v>176</v>
      </c>
      <c r="F126" s="76">
        <v>72305</v>
      </c>
      <c r="G126" s="77" t="s">
        <v>176</v>
      </c>
      <c r="H126" s="77" t="s">
        <v>177</v>
      </c>
      <c r="I126" s="77">
        <v>31</v>
      </c>
      <c r="J126" s="78">
        <v>38565</v>
      </c>
      <c r="K126" s="78">
        <v>40513</v>
      </c>
      <c r="L126" s="79">
        <v>0</v>
      </c>
      <c r="M126" s="77">
        <v>305</v>
      </c>
      <c r="N126" s="80">
        <v>6257</v>
      </c>
      <c r="O126" s="122">
        <v>255.765</v>
      </c>
      <c r="P126" s="82">
        <v>100</v>
      </c>
      <c r="Q126" s="82">
        <v>58.41</v>
      </c>
      <c r="R126" s="100">
        <v>4</v>
      </c>
    </row>
    <row r="127" spans="1:18" ht="12.75">
      <c r="A127" s="98" t="s">
        <v>266</v>
      </c>
      <c r="B127" s="99" t="s">
        <v>132</v>
      </c>
      <c r="C127" s="99" t="s">
        <v>132</v>
      </c>
      <c r="D127" s="156">
        <v>410001</v>
      </c>
      <c r="E127" s="74">
        <v>2263</v>
      </c>
      <c r="F127" s="76">
        <v>55742</v>
      </c>
      <c r="G127" s="77" t="s">
        <v>159</v>
      </c>
      <c r="H127" s="77" t="s">
        <v>160</v>
      </c>
      <c r="I127" s="77">
        <v>1653</v>
      </c>
      <c r="J127" s="78">
        <v>37653</v>
      </c>
      <c r="K127" s="78">
        <v>40575</v>
      </c>
      <c r="L127" s="79">
        <v>2.89</v>
      </c>
      <c r="M127" s="77">
        <v>280</v>
      </c>
      <c r="N127" s="80">
        <v>7136</v>
      </c>
      <c r="O127" s="122">
        <v>255.425</v>
      </c>
      <c r="P127" s="82">
        <v>100</v>
      </c>
      <c r="Q127" s="82">
        <v>61.38</v>
      </c>
      <c r="R127" s="100">
        <v>7</v>
      </c>
    </row>
    <row r="128" spans="1:18" ht="12.75">
      <c r="A128" s="98" t="s">
        <v>265</v>
      </c>
      <c r="B128" s="99" t="s">
        <v>132</v>
      </c>
      <c r="C128" s="99" t="s">
        <v>132</v>
      </c>
      <c r="D128" s="156">
        <v>770001</v>
      </c>
      <c r="E128" s="74">
        <v>2316</v>
      </c>
      <c r="F128" s="76" t="s">
        <v>4</v>
      </c>
      <c r="G128" s="77" t="s">
        <v>367</v>
      </c>
      <c r="H128" s="77" t="s">
        <v>4</v>
      </c>
      <c r="I128" s="77">
        <v>1908</v>
      </c>
      <c r="J128" s="78">
        <v>39356</v>
      </c>
      <c r="K128" s="78">
        <v>40575</v>
      </c>
      <c r="L128" s="79">
        <v>0</v>
      </c>
      <c r="M128" s="77">
        <v>305</v>
      </c>
      <c r="N128" s="80">
        <v>5917</v>
      </c>
      <c r="O128" s="122">
        <v>255.17</v>
      </c>
      <c r="P128" s="82">
        <v>100</v>
      </c>
      <c r="Q128" s="82">
        <v>46.2</v>
      </c>
      <c r="R128" s="100">
        <v>1</v>
      </c>
    </row>
    <row r="129" spans="1:18" ht="12.75">
      <c r="A129" s="98" t="s">
        <v>265</v>
      </c>
      <c r="B129" s="99" t="s">
        <v>132</v>
      </c>
      <c r="C129" s="99" t="s">
        <v>132</v>
      </c>
      <c r="D129" s="156">
        <v>1890030</v>
      </c>
      <c r="E129" s="74">
        <v>1484</v>
      </c>
      <c r="F129" s="76">
        <v>55611</v>
      </c>
      <c r="G129" s="77" t="s">
        <v>147</v>
      </c>
      <c r="H129" s="77" t="s">
        <v>148</v>
      </c>
      <c r="I129" s="77">
        <v>1372</v>
      </c>
      <c r="J129" s="78">
        <v>37681</v>
      </c>
      <c r="K129" s="78">
        <v>40575</v>
      </c>
      <c r="L129" s="79">
        <v>4.65</v>
      </c>
      <c r="M129" s="77">
        <v>305</v>
      </c>
      <c r="N129" s="80">
        <v>7363</v>
      </c>
      <c r="O129" s="122">
        <v>254.915</v>
      </c>
      <c r="P129" s="82">
        <v>100</v>
      </c>
      <c r="Q129" s="82">
        <v>62.59</v>
      </c>
      <c r="R129" s="100">
        <v>6</v>
      </c>
    </row>
    <row r="130" spans="1:18" ht="12.75">
      <c r="A130" s="98" t="s">
        <v>264</v>
      </c>
      <c r="B130" s="99" t="s">
        <v>132</v>
      </c>
      <c r="C130" s="99" t="s">
        <v>132</v>
      </c>
      <c r="D130" s="156">
        <v>570001</v>
      </c>
      <c r="E130" s="74">
        <v>3317</v>
      </c>
      <c r="F130" s="76" t="s">
        <v>4</v>
      </c>
      <c r="G130" s="77" t="s">
        <v>373</v>
      </c>
      <c r="H130" s="77" t="s">
        <v>374</v>
      </c>
      <c r="I130" s="77">
        <v>3034</v>
      </c>
      <c r="J130" s="78">
        <v>38565</v>
      </c>
      <c r="K130" s="78">
        <v>40603</v>
      </c>
      <c r="L130" s="79">
        <v>1.92</v>
      </c>
      <c r="M130" s="77">
        <v>303</v>
      </c>
      <c r="N130" s="80">
        <v>6006</v>
      </c>
      <c r="O130" s="122">
        <v>254.235</v>
      </c>
      <c r="P130" s="82">
        <v>100</v>
      </c>
      <c r="Q130" s="82">
        <v>50.82</v>
      </c>
      <c r="R130" s="100">
        <v>3</v>
      </c>
    </row>
    <row r="131" spans="1:18" ht="12.75">
      <c r="A131" s="98" t="s">
        <v>264</v>
      </c>
      <c r="B131" s="99" t="s">
        <v>132</v>
      </c>
      <c r="C131" s="99" t="s">
        <v>132</v>
      </c>
      <c r="D131" s="156">
        <v>570001</v>
      </c>
      <c r="E131" s="74">
        <v>3626</v>
      </c>
      <c r="F131" s="76">
        <v>72061</v>
      </c>
      <c r="G131" s="77" t="s">
        <v>289</v>
      </c>
      <c r="H131" s="77" t="s">
        <v>290</v>
      </c>
      <c r="I131" s="77">
        <v>3214</v>
      </c>
      <c r="J131" s="78">
        <v>39508</v>
      </c>
      <c r="K131" s="78">
        <v>40634</v>
      </c>
      <c r="L131" s="79">
        <v>0.63</v>
      </c>
      <c r="M131" s="77">
        <v>268</v>
      </c>
      <c r="N131" s="80">
        <v>6910</v>
      </c>
      <c r="O131" s="122">
        <v>254.235</v>
      </c>
      <c r="P131" s="82">
        <v>100</v>
      </c>
      <c r="Q131" s="82">
        <v>49.504</v>
      </c>
      <c r="R131" s="100">
        <v>2</v>
      </c>
    </row>
    <row r="132" spans="1:18" ht="12.75">
      <c r="A132" s="98" t="s">
        <v>265</v>
      </c>
      <c r="B132" s="99" t="s">
        <v>132</v>
      </c>
      <c r="C132" s="99" t="s">
        <v>132</v>
      </c>
      <c r="D132" s="156">
        <v>770001</v>
      </c>
      <c r="E132" s="74">
        <v>2288</v>
      </c>
      <c r="F132" s="76" t="s">
        <v>4</v>
      </c>
      <c r="G132" s="77" t="s">
        <v>367</v>
      </c>
      <c r="H132" s="77" t="s">
        <v>4</v>
      </c>
      <c r="I132" s="77">
        <v>1929</v>
      </c>
      <c r="J132" s="78">
        <v>39295</v>
      </c>
      <c r="K132" s="78">
        <v>40848</v>
      </c>
      <c r="L132" s="79">
        <v>0</v>
      </c>
      <c r="M132" s="77">
        <v>50</v>
      </c>
      <c r="N132" s="80">
        <v>5779</v>
      </c>
      <c r="O132" s="122">
        <v>253.895</v>
      </c>
      <c r="P132" s="82">
        <v>100</v>
      </c>
      <c r="Q132" s="82">
        <v>43.043</v>
      </c>
      <c r="R132" s="100">
        <v>3</v>
      </c>
    </row>
    <row r="133" spans="1:18" ht="12.75">
      <c r="A133" s="98" t="s">
        <v>261</v>
      </c>
      <c r="B133" s="99" t="s">
        <v>132</v>
      </c>
      <c r="C133" s="99" t="s">
        <v>132</v>
      </c>
      <c r="D133" s="156">
        <v>820001</v>
      </c>
      <c r="E133" s="74">
        <v>586.01</v>
      </c>
      <c r="F133" s="76" t="s">
        <v>4</v>
      </c>
      <c r="G133" s="77" t="s">
        <v>142</v>
      </c>
      <c r="H133" s="77" t="s">
        <v>288</v>
      </c>
      <c r="I133" s="77">
        <v>437</v>
      </c>
      <c r="J133" s="78">
        <v>38930</v>
      </c>
      <c r="K133" s="78">
        <v>40210</v>
      </c>
      <c r="L133" s="79">
        <v>1.36</v>
      </c>
      <c r="M133" s="77">
        <v>142</v>
      </c>
      <c r="N133" s="80">
        <v>6249</v>
      </c>
      <c r="O133" s="122">
        <v>253.215</v>
      </c>
      <c r="P133" s="82">
        <v>100</v>
      </c>
      <c r="Q133" s="82">
        <v>47.718</v>
      </c>
      <c r="R133" s="100">
        <v>2</v>
      </c>
    </row>
    <row r="134" spans="1:18" ht="12.75">
      <c r="A134" s="98" t="s">
        <v>265</v>
      </c>
      <c r="B134" s="99" t="s">
        <v>132</v>
      </c>
      <c r="C134" s="99" t="s">
        <v>132</v>
      </c>
      <c r="D134" s="156">
        <v>1890030</v>
      </c>
      <c r="E134" s="74">
        <v>1898</v>
      </c>
      <c r="F134" s="76" t="s">
        <v>4</v>
      </c>
      <c r="G134" s="77" t="s">
        <v>442</v>
      </c>
      <c r="H134" s="77" t="s">
        <v>4</v>
      </c>
      <c r="I134" s="77">
        <v>1579</v>
      </c>
      <c r="J134" s="78">
        <v>39722</v>
      </c>
      <c r="K134" s="78">
        <v>40848</v>
      </c>
      <c r="L134" s="79">
        <v>0</v>
      </c>
      <c r="M134" s="77">
        <v>81</v>
      </c>
      <c r="N134" s="80">
        <v>7445</v>
      </c>
      <c r="O134" s="122">
        <v>251.94</v>
      </c>
      <c r="P134" s="82">
        <v>100</v>
      </c>
      <c r="Q134" s="82">
        <v>34.888</v>
      </c>
      <c r="R134" s="100">
        <v>2</v>
      </c>
    </row>
    <row r="135" spans="1:18" ht="12.75">
      <c r="A135" s="98" t="s">
        <v>266</v>
      </c>
      <c r="B135" s="99" t="s">
        <v>132</v>
      </c>
      <c r="C135" s="99" t="s">
        <v>132</v>
      </c>
      <c r="D135" s="156">
        <v>410001</v>
      </c>
      <c r="E135" s="74">
        <v>2342</v>
      </c>
      <c r="F135" s="76">
        <v>59401</v>
      </c>
      <c r="G135" s="77" t="s">
        <v>134</v>
      </c>
      <c r="H135" s="77" t="s">
        <v>135</v>
      </c>
      <c r="I135" s="77">
        <v>2170</v>
      </c>
      <c r="J135" s="78">
        <v>37987</v>
      </c>
      <c r="K135" s="78">
        <v>40513</v>
      </c>
      <c r="L135" s="79">
        <v>3.34</v>
      </c>
      <c r="M135" s="77">
        <v>305</v>
      </c>
      <c r="N135" s="80">
        <v>6855</v>
      </c>
      <c r="O135" s="122">
        <v>251.345</v>
      </c>
      <c r="P135" s="82">
        <v>100</v>
      </c>
      <c r="Q135" s="82">
        <v>62.59</v>
      </c>
      <c r="R135" s="100">
        <v>6</v>
      </c>
    </row>
    <row r="136" spans="1:18" ht="12.75">
      <c r="A136" s="98" t="s">
        <v>263</v>
      </c>
      <c r="B136" s="99" t="s">
        <v>132</v>
      </c>
      <c r="C136" s="99" t="s">
        <v>132</v>
      </c>
      <c r="D136" s="156">
        <v>1100001</v>
      </c>
      <c r="E136" s="74">
        <v>30606</v>
      </c>
      <c r="F136" s="76">
        <v>63317</v>
      </c>
      <c r="G136" s="77" t="s">
        <v>161</v>
      </c>
      <c r="H136" s="77" t="s">
        <v>162</v>
      </c>
      <c r="I136" s="77">
        <v>40404</v>
      </c>
      <c r="J136" s="78">
        <v>38718</v>
      </c>
      <c r="K136" s="78">
        <v>40848</v>
      </c>
      <c r="L136" s="79">
        <v>8.98</v>
      </c>
      <c r="M136" s="77">
        <v>77</v>
      </c>
      <c r="N136" s="80">
        <v>7040</v>
      </c>
      <c r="O136" s="122">
        <v>251.345</v>
      </c>
      <c r="P136" s="82">
        <v>100</v>
      </c>
      <c r="Q136" s="82">
        <v>50.391</v>
      </c>
      <c r="R136" s="100">
        <v>4</v>
      </c>
    </row>
    <row r="137" spans="1:18" ht="12.75">
      <c r="A137" s="98" t="s">
        <v>264</v>
      </c>
      <c r="B137" s="99" t="s">
        <v>132</v>
      </c>
      <c r="C137" s="99" t="s">
        <v>132</v>
      </c>
      <c r="D137" s="156">
        <v>540006</v>
      </c>
      <c r="E137" s="74">
        <v>1833</v>
      </c>
      <c r="F137" s="76">
        <v>63053</v>
      </c>
      <c r="G137" s="77" t="s">
        <v>134</v>
      </c>
      <c r="H137" s="77" t="s">
        <v>135</v>
      </c>
      <c r="I137" s="77">
        <v>1533</v>
      </c>
      <c r="J137" s="78">
        <v>38200</v>
      </c>
      <c r="K137" s="78">
        <v>40452</v>
      </c>
      <c r="L137" s="79">
        <v>2.72</v>
      </c>
      <c r="M137" s="77">
        <v>32</v>
      </c>
      <c r="N137" s="80">
        <v>5442</v>
      </c>
      <c r="O137" s="122">
        <v>251.175</v>
      </c>
      <c r="P137" s="82">
        <v>100</v>
      </c>
      <c r="Q137" s="82">
        <v>51.183</v>
      </c>
      <c r="R137" s="100">
        <v>5</v>
      </c>
    </row>
    <row r="138" spans="1:18" ht="12.75">
      <c r="A138" s="98" t="s">
        <v>265</v>
      </c>
      <c r="B138" s="99" t="s">
        <v>132</v>
      </c>
      <c r="C138" s="99" t="s">
        <v>132</v>
      </c>
      <c r="D138" s="156">
        <v>770001</v>
      </c>
      <c r="E138" s="74">
        <v>2399</v>
      </c>
      <c r="F138" s="76" t="s">
        <v>4</v>
      </c>
      <c r="G138" s="77" t="s">
        <v>367</v>
      </c>
      <c r="H138" s="77" t="s">
        <v>4</v>
      </c>
      <c r="I138" s="77">
        <v>1453</v>
      </c>
      <c r="J138" s="78">
        <v>39569</v>
      </c>
      <c r="K138" s="78">
        <v>40513</v>
      </c>
      <c r="L138" s="79">
        <v>0</v>
      </c>
      <c r="M138" s="77">
        <v>300</v>
      </c>
      <c r="N138" s="80">
        <v>5139</v>
      </c>
      <c r="O138" s="122">
        <v>251.09</v>
      </c>
      <c r="P138" s="82">
        <v>100</v>
      </c>
      <c r="Q138" s="82">
        <v>46.64</v>
      </c>
      <c r="R138" s="100">
        <v>1</v>
      </c>
    </row>
    <row r="139" spans="1:18" ht="12.75">
      <c r="A139" s="98" t="s">
        <v>268</v>
      </c>
      <c r="B139" s="99" t="s">
        <v>132</v>
      </c>
      <c r="C139" s="99" t="s">
        <v>132</v>
      </c>
      <c r="D139" s="156">
        <v>1890020</v>
      </c>
      <c r="E139" s="74">
        <v>316</v>
      </c>
      <c r="F139" s="76">
        <v>65321</v>
      </c>
      <c r="G139" s="77" t="s">
        <v>180</v>
      </c>
      <c r="H139" s="77" t="s">
        <v>181</v>
      </c>
      <c r="I139" s="77">
        <v>252</v>
      </c>
      <c r="J139" s="78">
        <v>38930</v>
      </c>
      <c r="K139" s="78">
        <v>40848</v>
      </c>
      <c r="L139" s="79">
        <v>0</v>
      </c>
      <c r="M139" s="77">
        <v>46</v>
      </c>
      <c r="N139" s="80">
        <v>7805</v>
      </c>
      <c r="O139" s="122">
        <v>251.09</v>
      </c>
      <c r="P139" s="82">
        <v>100</v>
      </c>
      <c r="Q139" s="82">
        <v>48.288</v>
      </c>
      <c r="R139" s="100">
        <v>4</v>
      </c>
    </row>
    <row r="140" spans="1:18" ht="12.75">
      <c r="A140" s="98" t="s">
        <v>263</v>
      </c>
      <c r="B140" s="99" t="s">
        <v>132</v>
      </c>
      <c r="C140" s="99" t="s">
        <v>132</v>
      </c>
      <c r="D140" s="156">
        <v>1100001</v>
      </c>
      <c r="E140" s="74">
        <v>330808</v>
      </c>
      <c r="F140" s="76">
        <v>71105</v>
      </c>
      <c r="G140" s="77" t="s">
        <v>142</v>
      </c>
      <c r="H140" s="77" t="s">
        <v>288</v>
      </c>
      <c r="I140" s="77">
        <v>200404</v>
      </c>
      <c r="J140" s="78">
        <v>39692</v>
      </c>
      <c r="K140" s="78">
        <v>40513</v>
      </c>
      <c r="L140" s="79">
        <v>1.49</v>
      </c>
      <c r="M140" s="77">
        <v>305</v>
      </c>
      <c r="N140" s="80">
        <v>7899</v>
      </c>
      <c r="O140" s="122">
        <v>249.05</v>
      </c>
      <c r="P140" s="82">
        <v>100</v>
      </c>
      <c r="Q140" s="82">
        <v>49.5</v>
      </c>
      <c r="R140" s="100">
        <v>1</v>
      </c>
    </row>
    <row r="141" spans="1:18" ht="12.75">
      <c r="A141" s="98" t="s">
        <v>262</v>
      </c>
      <c r="B141" s="99" t="s">
        <v>132</v>
      </c>
      <c r="C141" s="99" t="s">
        <v>132</v>
      </c>
      <c r="D141" s="156">
        <v>106500003</v>
      </c>
      <c r="E141" s="74">
        <v>461</v>
      </c>
      <c r="F141" s="76">
        <v>71896</v>
      </c>
      <c r="G141" s="77" t="s">
        <v>142</v>
      </c>
      <c r="H141" s="77" t="s">
        <v>288</v>
      </c>
      <c r="I141" s="77">
        <v>274</v>
      </c>
      <c r="J141" s="78">
        <v>39600</v>
      </c>
      <c r="K141" s="78">
        <v>40787</v>
      </c>
      <c r="L141" s="79">
        <v>2.63</v>
      </c>
      <c r="M141" s="77">
        <v>129</v>
      </c>
      <c r="N141" s="80">
        <v>7998</v>
      </c>
      <c r="O141" s="122">
        <v>248.88</v>
      </c>
      <c r="P141" s="82">
        <v>100</v>
      </c>
      <c r="Q141" s="82">
        <v>50.094</v>
      </c>
      <c r="R141" s="100">
        <v>2</v>
      </c>
    </row>
    <row r="142" spans="1:18" ht="12.75">
      <c r="A142" s="98" t="s">
        <v>266</v>
      </c>
      <c r="B142" s="99" t="s">
        <v>132</v>
      </c>
      <c r="C142" s="99" t="s">
        <v>132</v>
      </c>
      <c r="D142" s="156">
        <v>110001</v>
      </c>
      <c r="E142" s="74">
        <v>1397</v>
      </c>
      <c r="F142" s="76">
        <v>67628</v>
      </c>
      <c r="G142" s="77" t="s">
        <v>147</v>
      </c>
      <c r="H142" s="77" t="s">
        <v>148</v>
      </c>
      <c r="I142" s="77">
        <v>1003</v>
      </c>
      <c r="J142" s="78">
        <v>39264</v>
      </c>
      <c r="K142" s="78">
        <v>40483</v>
      </c>
      <c r="L142" s="79">
        <v>2.34</v>
      </c>
      <c r="M142" s="77">
        <v>273</v>
      </c>
      <c r="N142" s="80">
        <v>6647</v>
      </c>
      <c r="O142" s="122">
        <v>248.285</v>
      </c>
      <c r="P142" s="82">
        <v>99</v>
      </c>
      <c r="Q142" s="82">
        <v>55.808</v>
      </c>
      <c r="R142" s="100">
        <v>2</v>
      </c>
    </row>
    <row r="143" spans="1:18" ht="12.75">
      <c r="A143" s="98" t="s">
        <v>262</v>
      </c>
      <c r="B143" s="99" t="s">
        <v>132</v>
      </c>
      <c r="C143" s="99" t="s">
        <v>132</v>
      </c>
      <c r="D143" s="156">
        <v>106500003</v>
      </c>
      <c r="E143" s="74">
        <v>457</v>
      </c>
      <c r="F143" s="76">
        <v>71892</v>
      </c>
      <c r="G143" s="77" t="s">
        <v>142</v>
      </c>
      <c r="H143" s="77" t="s">
        <v>288</v>
      </c>
      <c r="I143" s="77">
        <v>355</v>
      </c>
      <c r="J143" s="78">
        <v>39508</v>
      </c>
      <c r="K143" s="78">
        <v>40756</v>
      </c>
      <c r="L143" s="79">
        <v>1.59</v>
      </c>
      <c r="M143" s="77">
        <v>192</v>
      </c>
      <c r="N143" s="80">
        <v>8381</v>
      </c>
      <c r="O143" s="122">
        <v>248.2</v>
      </c>
      <c r="P143" s="82">
        <v>99</v>
      </c>
      <c r="Q143" s="82">
        <v>53.106</v>
      </c>
      <c r="R143" s="100">
        <v>2</v>
      </c>
    </row>
    <row r="144" spans="1:18" ht="12.75">
      <c r="A144" s="98" t="s">
        <v>265</v>
      </c>
      <c r="B144" s="99" t="s">
        <v>132</v>
      </c>
      <c r="C144" s="99" t="s">
        <v>132</v>
      </c>
      <c r="D144" s="156">
        <v>1890030</v>
      </c>
      <c r="E144" s="74">
        <v>1789</v>
      </c>
      <c r="F144" s="76" t="s">
        <v>4</v>
      </c>
      <c r="G144" s="77" t="s">
        <v>140</v>
      </c>
      <c r="H144" s="77" t="s">
        <v>141</v>
      </c>
      <c r="I144" s="77">
        <v>1403</v>
      </c>
      <c r="J144" s="78">
        <v>39295</v>
      </c>
      <c r="K144" s="78">
        <v>40695</v>
      </c>
      <c r="L144" s="79">
        <v>1.32</v>
      </c>
      <c r="M144" s="77">
        <v>222</v>
      </c>
      <c r="N144" s="80">
        <v>7719</v>
      </c>
      <c r="O144" s="122">
        <v>248.115</v>
      </c>
      <c r="P144" s="82">
        <v>99</v>
      </c>
      <c r="Q144" s="82">
        <v>53.784</v>
      </c>
      <c r="R144" s="100">
        <v>2</v>
      </c>
    </row>
    <row r="145" spans="1:18" ht="12.75">
      <c r="A145" s="98" t="s">
        <v>265</v>
      </c>
      <c r="B145" s="99" t="s">
        <v>132</v>
      </c>
      <c r="C145" s="99" t="s">
        <v>132</v>
      </c>
      <c r="D145" s="156">
        <v>1890028</v>
      </c>
      <c r="E145" s="74">
        <v>1235</v>
      </c>
      <c r="F145" s="76" t="s">
        <v>4</v>
      </c>
      <c r="G145" s="77" t="s">
        <v>142</v>
      </c>
      <c r="H145" s="77" t="s">
        <v>288</v>
      </c>
      <c r="I145" s="77">
        <v>1004</v>
      </c>
      <c r="J145" s="78">
        <v>39142</v>
      </c>
      <c r="K145" s="78">
        <v>40634</v>
      </c>
      <c r="L145" s="79">
        <v>0.53</v>
      </c>
      <c r="M145" s="77">
        <v>297</v>
      </c>
      <c r="N145" s="80">
        <v>7203</v>
      </c>
      <c r="O145" s="122">
        <v>247.605</v>
      </c>
      <c r="P145" s="82">
        <v>99</v>
      </c>
      <c r="Q145" s="82">
        <v>55.66</v>
      </c>
      <c r="R145" s="100">
        <v>3</v>
      </c>
    </row>
    <row r="146" spans="1:18" ht="12.75">
      <c r="A146" s="98" t="s">
        <v>265</v>
      </c>
      <c r="B146" s="99" t="s">
        <v>132</v>
      </c>
      <c r="C146" s="99" t="s">
        <v>132</v>
      </c>
      <c r="D146" s="156">
        <v>460001</v>
      </c>
      <c r="E146" s="74">
        <v>637</v>
      </c>
      <c r="F146" s="76">
        <v>73491</v>
      </c>
      <c r="G146" s="77" t="s">
        <v>375</v>
      </c>
      <c r="H146" s="77" t="s">
        <v>4</v>
      </c>
      <c r="I146" s="77">
        <v>1621</v>
      </c>
      <c r="J146" s="78">
        <v>39203</v>
      </c>
      <c r="K146" s="78">
        <v>40603</v>
      </c>
      <c r="L146" s="79">
        <v>0</v>
      </c>
      <c r="M146" s="77">
        <v>37</v>
      </c>
      <c r="N146" s="80">
        <v>7453</v>
      </c>
      <c r="O146" s="122">
        <v>247.52</v>
      </c>
      <c r="P146" s="82">
        <v>99</v>
      </c>
      <c r="Q146" s="82">
        <v>30.504</v>
      </c>
      <c r="R146" s="100">
        <v>2</v>
      </c>
    </row>
    <row r="147" spans="1:18" ht="12.75">
      <c r="A147" s="98" t="s">
        <v>265</v>
      </c>
      <c r="B147" s="99" t="s">
        <v>132</v>
      </c>
      <c r="C147" s="99" t="s">
        <v>132</v>
      </c>
      <c r="D147" s="156">
        <v>770001</v>
      </c>
      <c r="E147" s="74">
        <v>2293</v>
      </c>
      <c r="F147" s="76" t="s">
        <v>4</v>
      </c>
      <c r="G147" s="77" t="s">
        <v>367</v>
      </c>
      <c r="H147" s="77" t="s">
        <v>4</v>
      </c>
      <c r="I147" s="77">
        <v>1389</v>
      </c>
      <c r="J147" s="78">
        <v>39295</v>
      </c>
      <c r="K147" s="78">
        <v>40544</v>
      </c>
      <c r="L147" s="79">
        <v>0</v>
      </c>
      <c r="M147" s="77">
        <v>305</v>
      </c>
      <c r="N147" s="80">
        <v>7260</v>
      </c>
      <c r="O147" s="122">
        <v>247.01</v>
      </c>
      <c r="P147" s="82">
        <v>99</v>
      </c>
      <c r="Q147" s="82">
        <v>30.738</v>
      </c>
      <c r="R147" s="100">
        <v>2</v>
      </c>
    </row>
    <row r="148" spans="1:18" ht="12.75">
      <c r="A148" s="98" t="s">
        <v>261</v>
      </c>
      <c r="B148" s="99" t="s">
        <v>132</v>
      </c>
      <c r="C148" s="99" t="s">
        <v>132</v>
      </c>
      <c r="D148" s="156">
        <v>1960026</v>
      </c>
      <c r="E148" s="74">
        <v>629.02</v>
      </c>
      <c r="F148" s="76">
        <v>65167</v>
      </c>
      <c r="G148" s="77" t="s">
        <v>151</v>
      </c>
      <c r="H148" s="77" t="s">
        <v>152</v>
      </c>
      <c r="I148" s="77">
        <v>466</v>
      </c>
      <c r="J148" s="78">
        <v>38749</v>
      </c>
      <c r="K148" s="78">
        <v>40575</v>
      </c>
      <c r="L148" s="79">
        <v>3.8</v>
      </c>
      <c r="M148" s="77">
        <v>75</v>
      </c>
      <c r="N148" s="80">
        <v>6159</v>
      </c>
      <c r="O148" s="122">
        <v>246.16</v>
      </c>
      <c r="P148" s="82">
        <v>99</v>
      </c>
      <c r="Q148" s="82">
        <v>46.944</v>
      </c>
      <c r="R148" s="100">
        <v>3</v>
      </c>
    </row>
    <row r="149" spans="1:18" ht="12.75">
      <c r="A149" s="98" t="s">
        <v>266</v>
      </c>
      <c r="B149" s="99" t="s">
        <v>132</v>
      </c>
      <c r="C149" s="99" t="s">
        <v>132</v>
      </c>
      <c r="D149" s="156">
        <v>410001</v>
      </c>
      <c r="E149" s="74">
        <v>2394</v>
      </c>
      <c r="F149" s="76">
        <v>60436</v>
      </c>
      <c r="G149" s="77" t="s">
        <v>147</v>
      </c>
      <c r="H149" s="77" t="s">
        <v>148</v>
      </c>
      <c r="I149" s="77">
        <v>2204</v>
      </c>
      <c r="J149" s="78">
        <v>38231</v>
      </c>
      <c r="K149" s="78">
        <v>40756</v>
      </c>
      <c r="L149" s="79">
        <v>2.4</v>
      </c>
      <c r="M149" s="77">
        <v>104</v>
      </c>
      <c r="N149" s="80">
        <v>6806</v>
      </c>
      <c r="O149" s="122">
        <v>245.905</v>
      </c>
      <c r="P149" s="82">
        <v>99</v>
      </c>
      <c r="Q149" s="82">
        <v>57.33</v>
      </c>
      <c r="R149" s="100">
        <v>6</v>
      </c>
    </row>
    <row r="150" spans="1:18" ht="12.75">
      <c r="A150" s="98" t="s">
        <v>265</v>
      </c>
      <c r="B150" s="99" t="s">
        <v>132</v>
      </c>
      <c r="C150" s="99" t="s">
        <v>132</v>
      </c>
      <c r="D150" s="156">
        <v>1890030</v>
      </c>
      <c r="E150" s="74">
        <v>1908</v>
      </c>
      <c r="F150" s="76" t="s">
        <v>4</v>
      </c>
      <c r="G150" s="77" t="s">
        <v>443</v>
      </c>
      <c r="H150" s="77" t="s">
        <v>444</v>
      </c>
      <c r="I150" s="77">
        <v>1494</v>
      </c>
      <c r="J150" s="78">
        <v>39783</v>
      </c>
      <c r="K150" s="78">
        <v>40878</v>
      </c>
      <c r="L150" s="79">
        <v>3.67</v>
      </c>
      <c r="M150" s="77">
        <v>49</v>
      </c>
      <c r="N150" s="80">
        <v>7882</v>
      </c>
      <c r="O150" s="122">
        <v>245.565</v>
      </c>
      <c r="P150" s="82">
        <v>99</v>
      </c>
      <c r="Q150" s="82">
        <v>38.961</v>
      </c>
      <c r="R150" s="100">
        <v>2</v>
      </c>
    </row>
    <row r="151" spans="1:18" ht="12.75">
      <c r="A151" s="98" t="s">
        <v>265</v>
      </c>
      <c r="B151" s="99" t="s">
        <v>132</v>
      </c>
      <c r="C151" s="99" t="s">
        <v>132</v>
      </c>
      <c r="D151" s="156">
        <v>1890029</v>
      </c>
      <c r="E151" s="74">
        <v>267</v>
      </c>
      <c r="F151" s="76">
        <v>59091</v>
      </c>
      <c r="G151" s="77" t="s">
        <v>134</v>
      </c>
      <c r="H151" s="77" t="s">
        <v>135</v>
      </c>
      <c r="I151" s="77">
        <v>217</v>
      </c>
      <c r="J151" s="78">
        <v>38078</v>
      </c>
      <c r="K151" s="78">
        <v>40695</v>
      </c>
      <c r="L151" s="79">
        <v>2.44</v>
      </c>
      <c r="M151" s="77">
        <v>239</v>
      </c>
      <c r="N151" s="80">
        <v>7439</v>
      </c>
      <c r="O151" s="122">
        <v>245.395</v>
      </c>
      <c r="P151" s="82">
        <v>99</v>
      </c>
      <c r="Q151" s="82">
        <v>58.86</v>
      </c>
      <c r="R151" s="100">
        <v>6</v>
      </c>
    </row>
    <row r="152" spans="1:18" ht="12.75">
      <c r="A152" s="98" t="s">
        <v>265</v>
      </c>
      <c r="B152" s="99" t="s">
        <v>132</v>
      </c>
      <c r="C152" s="99" t="s">
        <v>132</v>
      </c>
      <c r="D152" s="156">
        <v>1890028</v>
      </c>
      <c r="E152" s="74">
        <v>1206</v>
      </c>
      <c r="F152" s="76" t="s">
        <v>4</v>
      </c>
      <c r="G152" s="77" t="s">
        <v>142</v>
      </c>
      <c r="H152" s="77" t="s">
        <v>288</v>
      </c>
      <c r="I152" s="77">
        <v>1004</v>
      </c>
      <c r="J152" s="78">
        <v>38749</v>
      </c>
      <c r="K152" s="78">
        <v>40664</v>
      </c>
      <c r="L152" s="79">
        <v>0.53</v>
      </c>
      <c r="M152" s="77">
        <v>258</v>
      </c>
      <c r="N152" s="80">
        <v>7131</v>
      </c>
      <c r="O152" s="122">
        <v>245.055</v>
      </c>
      <c r="P152" s="82">
        <v>99</v>
      </c>
      <c r="Q152" s="82">
        <v>59.07</v>
      </c>
      <c r="R152" s="100">
        <v>4</v>
      </c>
    </row>
    <row r="153" spans="1:18" ht="12.75">
      <c r="A153" s="98" t="s">
        <v>265</v>
      </c>
      <c r="B153" s="99" t="s">
        <v>132</v>
      </c>
      <c r="C153" s="99" t="s">
        <v>132</v>
      </c>
      <c r="D153" s="156">
        <v>1890030</v>
      </c>
      <c r="E153" s="74">
        <v>1536</v>
      </c>
      <c r="F153" s="76">
        <v>58354</v>
      </c>
      <c r="G153" s="77" t="s">
        <v>134</v>
      </c>
      <c r="H153" s="77" t="s">
        <v>135</v>
      </c>
      <c r="I153" s="77">
        <v>1411</v>
      </c>
      <c r="J153" s="78">
        <v>37987</v>
      </c>
      <c r="K153" s="78">
        <v>40513</v>
      </c>
      <c r="L153" s="79">
        <v>3.36</v>
      </c>
      <c r="M153" s="77">
        <v>305</v>
      </c>
      <c r="N153" s="80">
        <v>7059</v>
      </c>
      <c r="O153" s="122">
        <v>244.205</v>
      </c>
      <c r="P153" s="82">
        <v>99</v>
      </c>
      <c r="Q153" s="82">
        <v>61.6</v>
      </c>
      <c r="R153" s="100">
        <v>5</v>
      </c>
    </row>
    <row r="154" spans="1:18" ht="12.75">
      <c r="A154" s="98" t="s">
        <v>265</v>
      </c>
      <c r="B154" s="99" t="s">
        <v>132</v>
      </c>
      <c r="C154" s="99" t="s">
        <v>132</v>
      </c>
      <c r="D154" s="156">
        <v>1890106</v>
      </c>
      <c r="E154" s="74">
        <v>400</v>
      </c>
      <c r="F154" s="76">
        <v>73096</v>
      </c>
      <c r="G154" s="77">
        <v>300534</v>
      </c>
      <c r="H154" s="77" t="s">
        <v>4</v>
      </c>
      <c r="I154" s="77">
        <v>163</v>
      </c>
      <c r="J154" s="78">
        <v>39600</v>
      </c>
      <c r="K154" s="78">
        <v>40664</v>
      </c>
      <c r="L154" s="79">
        <v>0</v>
      </c>
      <c r="M154" s="77">
        <v>124</v>
      </c>
      <c r="N154" s="80">
        <v>7716</v>
      </c>
      <c r="O154" s="122">
        <v>243.695</v>
      </c>
      <c r="P154" s="82">
        <v>99</v>
      </c>
      <c r="Q154" s="82">
        <v>40.474</v>
      </c>
      <c r="R154" s="100">
        <v>2</v>
      </c>
    </row>
    <row r="155" spans="1:18" ht="12.75">
      <c r="A155" s="98" t="s">
        <v>265</v>
      </c>
      <c r="B155" s="99" t="s">
        <v>132</v>
      </c>
      <c r="C155" s="99" t="s">
        <v>132</v>
      </c>
      <c r="D155" s="156">
        <v>460001</v>
      </c>
      <c r="E155" s="74">
        <v>590</v>
      </c>
      <c r="F155" s="76">
        <v>73310</v>
      </c>
      <c r="G155" s="77" t="s">
        <v>151</v>
      </c>
      <c r="H155" s="77" t="s">
        <v>152</v>
      </c>
      <c r="I155" s="77">
        <v>11451</v>
      </c>
      <c r="J155" s="78">
        <v>38838</v>
      </c>
      <c r="K155" s="78">
        <v>40360</v>
      </c>
      <c r="L155" s="79">
        <v>0</v>
      </c>
      <c r="M155" s="77">
        <v>291</v>
      </c>
      <c r="N155" s="80">
        <v>7088</v>
      </c>
      <c r="O155" s="122">
        <v>243.695</v>
      </c>
      <c r="P155" s="82">
        <v>99</v>
      </c>
      <c r="Q155" s="82">
        <v>51.15</v>
      </c>
      <c r="R155" s="100">
        <v>3</v>
      </c>
    </row>
    <row r="156" spans="1:18" ht="12.75">
      <c r="A156" s="98" t="s">
        <v>268</v>
      </c>
      <c r="B156" s="99" t="s">
        <v>132</v>
      </c>
      <c r="C156" s="99" t="s">
        <v>132</v>
      </c>
      <c r="D156" s="156">
        <v>1890020</v>
      </c>
      <c r="E156" s="74">
        <v>355</v>
      </c>
      <c r="F156" s="76">
        <v>70774</v>
      </c>
      <c r="G156" s="77" t="s">
        <v>369</v>
      </c>
      <c r="H156" s="77" t="s">
        <v>370</v>
      </c>
      <c r="I156" s="77">
        <v>291</v>
      </c>
      <c r="J156" s="78">
        <v>39539</v>
      </c>
      <c r="K156" s="78">
        <v>40664</v>
      </c>
      <c r="L156" s="79">
        <v>0</v>
      </c>
      <c r="M156" s="77">
        <v>213</v>
      </c>
      <c r="N156" s="80">
        <v>7677</v>
      </c>
      <c r="O156" s="122">
        <v>243.355</v>
      </c>
      <c r="P156" s="82">
        <v>99</v>
      </c>
      <c r="Q156" s="82">
        <v>45.792</v>
      </c>
      <c r="R156" s="100">
        <v>2</v>
      </c>
    </row>
    <row r="157" spans="1:18" ht="12.75">
      <c r="A157" s="98" t="s">
        <v>266</v>
      </c>
      <c r="B157" s="99" t="s">
        <v>132</v>
      </c>
      <c r="C157" s="99" t="s">
        <v>132</v>
      </c>
      <c r="D157" s="156">
        <v>2330001</v>
      </c>
      <c r="E157" s="74">
        <v>652</v>
      </c>
      <c r="F157" s="76" t="s">
        <v>4</v>
      </c>
      <c r="G157" s="77" t="s">
        <v>363</v>
      </c>
      <c r="H157" s="77" t="s">
        <v>364</v>
      </c>
      <c r="I157" s="77">
        <v>504</v>
      </c>
      <c r="J157" s="78">
        <v>38534</v>
      </c>
      <c r="K157" s="78">
        <v>39965</v>
      </c>
      <c r="L157" s="79">
        <v>2.8</v>
      </c>
      <c r="M157" s="77">
        <v>282</v>
      </c>
      <c r="N157" s="80">
        <v>4849</v>
      </c>
      <c r="O157" s="122">
        <v>243.185</v>
      </c>
      <c r="P157" s="82">
        <v>99</v>
      </c>
      <c r="Q157" s="82">
        <v>47.736</v>
      </c>
      <c r="R157" s="100">
        <v>2</v>
      </c>
    </row>
    <row r="158" spans="1:18" ht="12.75">
      <c r="A158" s="98" t="s">
        <v>265</v>
      </c>
      <c r="B158" s="99" t="s">
        <v>132</v>
      </c>
      <c r="C158" s="99" t="s">
        <v>132</v>
      </c>
      <c r="D158" s="156">
        <v>1890030</v>
      </c>
      <c r="E158" s="74">
        <v>1803</v>
      </c>
      <c r="F158" s="76" t="s">
        <v>4</v>
      </c>
      <c r="G158" s="77">
        <v>300534</v>
      </c>
      <c r="H158" s="77" t="s">
        <v>4</v>
      </c>
      <c r="I158" s="77">
        <v>47</v>
      </c>
      <c r="J158" s="78">
        <v>39356</v>
      </c>
      <c r="K158" s="78">
        <v>40878</v>
      </c>
      <c r="L158" s="79">
        <v>0</v>
      </c>
      <c r="M158" s="77">
        <v>59</v>
      </c>
      <c r="N158" s="80">
        <v>7151</v>
      </c>
      <c r="O158" s="122">
        <v>242.505</v>
      </c>
      <c r="P158" s="82">
        <v>99</v>
      </c>
      <c r="Q158" s="82">
        <v>41.86</v>
      </c>
      <c r="R158" s="100">
        <v>3</v>
      </c>
    </row>
    <row r="159" spans="1:18" ht="12.75">
      <c r="A159" s="98" t="s">
        <v>261</v>
      </c>
      <c r="B159" s="99" t="s">
        <v>132</v>
      </c>
      <c r="C159" s="99" t="s">
        <v>132</v>
      </c>
      <c r="D159" s="156">
        <v>820001</v>
      </c>
      <c r="E159" s="74">
        <v>568.01</v>
      </c>
      <c r="F159" s="76" t="s">
        <v>4</v>
      </c>
      <c r="G159" s="77" t="s">
        <v>142</v>
      </c>
      <c r="H159" s="77" t="s">
        <v>288</v>
      </c>
      <c r="I159" s="77">
        <v>310</v>
      </c>
      <c r="J159" s="78">
        <v>38808</v>
      </c>
      <c r="K159" s="78">
        <v>40299</v>
      </c>
      <c r="L159" s="79">
        <v>1.43</v>
      </c>
      <c r="M159" s="77">
        <v>79</v>
      </c>
      <c r="N159" s="80">
        <v>6932</v>
      </c>
      <c r="O159" s="122">
        <v>242.505</v>
      </c>
      <c r="P159" s="82">
        <v>99</v>
      </c>
      <c r="Q159" s="82">
        <v>42.72</v>
      </c>
      <c r="R159" s="100">
        <v>2</v>
      </c>
    </row>
    <row r="160" spans="1:18" ht="12.75">
      <c r="A160" s="98" t="s">
        <v>265</v>
      </c>
      <c r="B160" s="99" t="s">
        <v>132</v>
      </c>
      <c r="C160" s="99" t="s">
        <v>132</v>
      </c>
      <c r="D160" s="156">
        <v>770001</v>
      </c>
      <c r="E160" s="74">
        <v>2317</v>
      </c>
      <c r="F160" s="76" t="s">
        <v>4</v>
      </c>
      <c r="G160" s="77" t="s">
        <v>367</v>
      </c>
      <c r="H160" s="77" t="s">
        <v>4</v>
      </c>
      <c r="I160" s="77">
        <v>1951</v>
      </c>
      <c r="J160" s="78">
        <v>39356</v>
      </c>
      <c r="K160" s="78">
        <v>40695</v>
      </c>
      <c r="L160" s="79">
        <v>0</v>
      </c>
      <c r="M160" s="77">
        <v>219</v>
      </c>
      <c r="N160" s="80">
        <v>5880</v>
      </c>
      <c r="O160" s="122">
        <v>241.4</v>
      </c>
      <c r="P160" s="82">
        <v>99</v>
      </c>
      <c r="Q160" s="82">
        <v>49.327</v>
      </c>
      <c r="R160" s="100">
        <v>2</v>
      </c>
    </row>
    <row r="161" spans="1:18" ht="12.75">
      <c r="A161" s="98" t="s">
        <v>262</v>
      </c>
      <c r="B161" s="99" t="s">
        <v>132</v>
      </c>
      <c r="C161" s="99" t="s">
        <v>132</v>
      </c>
      <c r="D161" s="156">
        <v>106500003</v>
      </c>
      <c r="E161" s="74">
        <v>377</v>
      </c>
      <c r="F161" s="76">
        <v>65973</v>
      </c>
      <c r="G161" s="77" t="s">
        <v>134</v>
      </c>
      <c r="H161" s="77" t="s">
        <v>135</v>
      </c>
      <c r="I161" s="77">
        <v>196.01</v>
      </c>
      <c r="J161" s="78">
        <v>38961</v>
      </c>
      <c r="K161" s="78">
        <v>40848</v>
      </c>
      <c r="L161" s="79">
        <v>0.4</v>
      </c>
      <c r="M161" s="77">
        <v>92</v>
      </c>
      <c r="N161" s="80">
        <v>7611</v>
      </c>
      <c r="O161" s="122">
        <v>240.975</v>
      </c>
      <c r="P161" s="82">
        <v>99</v>
      </c>
      <c r="Q161" s="82">
        <v>57.528</v>
      </c>
      <c r="R161" s="100">
        <v>4</v>
      </c>
    </row>
    <row r="162" spans="1:18" ht="12.75">
      <c r="A162" s="98" t="s">
        <v>265</v>
      </c>
      <c r="B162" s="99" t="s">
        <v>132</v>
      </c>
      <c r="C162" s="99" t="s">
        <v>132</v>
      </c>
      <c r="D162" s="156">
        <v>770001</v>
      </c>
      <c r="E162" s="74">
        <v>2403</v>
      </c>
      <c r="F162" s="76" t="s">
        <v>4</v>
      </c>
      <c r="G162" s="77" t="s">
        <v>367</v>
      </c>
      <c r="H162" s="77" t="s">
        <v>4</v>
      </c>
      <c r="I162" s="77">
        <v>2028</v>
      </c>
      <c r="J162" s="78">
        <v>39600</v>
      </c>
      <c r="K162" s="78">
        <v>40787</v>
      </c>
      <c r="L162" s="79">
        <v>0</v>
      </c>
      <c r="M162" s="77">
        <v>135</v>
      </c>
      <c r="N162" s="80">
        <v>5871</v>
      </c>
      <c r="O162" s="122">
        <v>240.89</v>
      </c>
      <c r="P162" s="82">
        <v>99</v>
      </c>
      <c r="Q162" s="82">
        <v>44.946</v>
      </c>
      <c r="R162" s="100">
        <v>2</v>
      </c>
    </row>
    <row r="163" spans="1:18" ht="12.75">
      <c r="A163" s="98" t="s">
        <v>266</v>
      </c>
      <c r="B163" s="99" t="s">
        <v>132</v>
      </c>
      <c r="C163" s="99" t="s">
        <v>132</v>
      </c>
      <c r="D163" s="156">
        <v>2360001</v>
      </c>
      <c r="E163" s="74">
        <v>345</v>
      </c>
      <c r="F163" s="76">
        <v>59219</v>
      </c>
      <c r="G163" s="77">
        <v>300003</v>
      </c>
      <c r="H163" s="77" t="s">
        <v>4</v>
      </c>
      <c r="I163" s="77">
        <v>51995</v>
      </c>
      <c r="J163" s="78">
        <v>37895</v>
      </c>
      <c r="K163" s="78">
        <v>40238</v>
      </c>
      <c r="L163" s="79">
        <v>0</v>
      </c>
      <c r="M163" s="77">
        <v>287</v>
      </c>
      <c r="N163" s="80">
        <v>6186</v>
      </c>
      <c r="O163" s="122">
        <v>240.295</v>
      </c>
      <c r="P163" s="82">
        <v>99</v>
      </c>
      <c r="Q163" s="82">
        <v>47.85</v>
      </c>
      <c r="R163" s="100">
        <v>5</v>
      </c>
    </row>
    <row r="164" spans="1:18" ht="12.75">
      <c r="A164" s="98" t="s">
        <v>266</v>
      </c>
      <c r="B164" s="99" t="s">
        <v>132</v>
      </c>
      <c r="C164" s="99" t="s">
        <v>132</v>
      </c>
      <c r="D164" s="156">
        <v>3390001</v>
      </c>
      <c r="E164" s="74">
        <v>211</v>
      </c>
      <c r="F164" s="76">
        <v>52228</v>
      </c>
      <c r="G164" s="77" t="s">
        <v>169</v>
      </c>
      <c r="H164" s="77" t="s">
        <v>4</v>
      </c>
      <c r="I164" s="77">
        <v>442</v>
      </c>
      <c r="J164" s="78">
        <v>37288</v>
      </c>
      <c r="K164" s="78">
        <v>38504</v>
      </c>
      <c r="L164" s="79">
        <v>1.51</v>
      </c>
      <c r="M164" s="77">
        <v>305</v>
      </c>
      <c r="N164" s="80">
        <v>6352</v>
      </c>
      <c r="O164" s="122">
        <v>240.125</v>
      </c>
      <c r="P164" s="82">
        <v>99</v>
      </c>
      <c r="Q164" s="82">
        <v>41.69</v>
      </c>
      <c r="R164" s="100">
        <v>2</v>
      </c>
    </row>
    <row r="165" spans="1:18" ht="12.75">
      <c r="A165" s="98" t="s">
        <v>265</v>
      </c>
      <c r="B165" s="99" t="s">
        <v>132</v>
      </c>
      <c r="C165" s="99" t="s">
        <v>132</v>
      </c>
      <c r="D165" s="156">
        <v>1890032</v>
      </c>
      <c r="E165" s="74">
        <v>242</v>
      </c>
      <c r="F165" s="76">
        <v>58768</v>
      </c>
      <c r="G165" s="77" t="s">
        <v>445</v>
      </c>
      <c r="H165" s="77" t="s">
        <v>446</v>
      </c>
      <c r="I165" s="77">
        <v>122.01</v>
      </c>
      <c r="J165" s="78">
        <v>37956</v>
      </c>
      <c r="K165" s="78">
        <v>40725</v>
      </c>
      <c r="L165" s="79">
        <v>1.47</v>
      </c>
      <c r="M165" s="77">
        <v>169</v>
      </c>
      <c r="N165" s="80">
        <v>6913</v>
      </c>
      <c r="O165" s="122">
        <v>238.425</v>
      </c>
      <c r="P165" s="82">
        <v>99</v>
      </c>
      <c r="Q165" s="82">
        <v>45.264</v>
      </c>
      <c r="R165" s="100">
        <v>6</v>
      </c>
    </row>
    <row r="166" spans="1:18" ht="12.75">
      <c r="A166" s="98" t="s">
        <v>262</v>
      </c>
      <c r="B166" s="99" t="s">
        <v>132</v>
      </c>
      <c r="C166" s="99" t="s">
        <v>132</v>
      </c>
      <c r="D166" s="156">
        <v>100970001</v>
      </c>
      <c r="E166" s="74">
        <v>298</v>
      </c>
      <c r="F166" s="76">
        <v>61673</v>
      </c>
      <c r="G166" s="77" t="s">
        <v>134</v>
      </c>
      <c r="H166" s="77" t="s">
        <v>135</v>
      </c>
      <c r="I166" s="77">
        <v>207</v>
      </c>
      <c r="J166" s="78">
        <v>38261</v>
      </c>
      <c r="K166" s="78">
        <v>40238</v>
      </c>
      <c r="L166" s="79">
        <v>2.7</v>
      </c>
      <c r="M166" s="77">
        <v>260</v>
      </c>
      <c r="N166" s="80">
        <v>6606</v>
      </c>
      <c r="O166" s="122">
        <v>238.425</v>
      </c>
      <c r="P166" s="82">
        <v>99</v>
      </c>
      <c r="Q166" s="82">
        <v>58.74</v>
      </c>
      <c r="R166" s="100">
        <v>4</v>
      </c>
    </row>
    <row r="167" spans="1:18" ht="12.75">
      <c r="A167" s="98" t="s">
        <v>265</v>
      </c>
      <c r="B167" s="99" t="s">
        <v>132</v>
      </c>
      <c r="C167" s="99" t="s">
        <v>132</v>
      </c>
      <c r="D167" s="156">
        <v>1890032</v>
      </c>
      <c r="E167" s="74">
        <v>390</v>
      </c>
      <c r="F167" s="76">
        <v>74609</v>
      </c>
      <c r="G167" s="77" t="s">
        <v>437</v>
      </c>
      <c r="H167" s="77" t="s">
        <v>438</v>
      </c>
      <c r="I167" s="77">
        <v>317.01</v>
      </c>
      <c r="J167" s="78">
        <v>39630</v>
      </c>
      <c r="K167" s="78">
        <v>40787</v>
      </c>
      <c r="L167" s="79">
        <v>1.32</v>
      </c>
      <c r="M167" s="77">
        <v>114</v>
      </c>
      <c r="N167" s="80">
        <v>7311</v>
      </c>
      <c r="O167" s="122">
        <v>238.255</v>
      </c>
      <c r="P167" s="82">
        <v>99</v>
      </c>
      <c r="Q167" s="82">
        <v>37.212</v>
      </c>
      <c r="R167" s="100">
        <v>2</v>
      </c>
    </row>
    <row r="168" spans="1:18" ht="12.75">
      <c r="A168" s="98" t="s">
        <v>263</v>
      </c>
      <c r="B168" s="99" t="s">
        <v>132</v>
      </c>
      <c r="C168" s="99" t="s">
        <v>132</v>
      </c>
      <c r="D168" s="156">
        <v>102960001</v>
      </c>
      <c r="E168" s="74">
        <v>272</v>
      </c>
      <c r="F168" s="76">
        <v>65954</v>
      </c>
      <c r="G168" s="77" t="s">
        <v>275</v>
      </c>
      <c r="H168" s="77" t="s">
        <v>276</v>
      </c>
      <c r="I168" s="77">
        <v>232</v>
      </c>
      <c r="J168" s="78">
        <v>38961</v>
      </c>
      <c r="K168" s="78">
        <v>40695</v>
      </c>
      <c r="L168" s="79">
        <v>1.71</v>
      </c>
      <c r="M168" s="77">
        <v>227</v>
      </c>
      <c r="N168" s="80">
        <v>8378</v>
      </c>
      <c r="O168" s="122">
        <v>238.255</v>
      </c>
      <c r="P168" s="82">
        <v>99</v>
      </c>
      <c r="Q168" s="82">
        <v>60.277</v>
      </c>
      <c r="R168" s="100">
        <v>4</v>
      </c>
    </row>
    <row r="169" spans="1:18" ht="12.75">
      <c r="A169" s="98" t="s">
        <v>265</v>
      </c>
      <c r="B169" s="99" t="s">
        <v>132</v>
      </c>
      <c r="C169" s="99" t="s">
        <v>132</v>
      </c>
      <c r="D169" s="156">
        <v>770001</v>
      </c>
      <c r="E169" s="74">
        <v>2469</v>
      </c>
      <c r="F169" s="76" t="s">
        <v>4</v>
      </c>
      <c r="G169" s="77" t="s">
        <v>362</v>
      </c>
      <c r="H169" s="77" t="s">
        <v>4</v>
      </c>
      <c r="I169" s="77">
        <v>1959</v>
      </c>
      <c r="J169" s="78">
        <v>39722</v>
      </c>
      <c r="K169" s="78">
        <v>40513</v>
      </c>
      <c r="L169" s="79">
        <v>0</v>
      </c>
      <c r="M169" s="77">
        <v>305</v>
      </c>
      <c r="N169" s="80">
        <v>4613</v>
      </c>
      <c r="O169" s="122">
        <v>237.32</v>
      </c>
      <c r="P169" s="82">
        <v>99</v>
      </c>
      <c r="Q169" s="82">
        <v>44.88</v>
      </c>
      <c r="R169" s="100">
        <v>1</v>
      </c>
    </row>
    <row r="170" spans="1:18" ht="12.75">
      <c r="A170" s="98" t="s">
        <v>266</v>
      </c>
      <c r="B170" s="99" t="s">
        <v>132</v>
      </c>
      <c r="C170" s="99" t="s">
        <v>132</v>
      </c>
      <c r="D170" s="156">
        <v>2330001</v>
      </c>
      <c r="E170" s="74">
        <v>400</v>
      </c>
      <c r="F170" s="76">
        <v>52511</v>
      </c>
      <c r="G170" s="77" t="s">
        <v>138</v>
      </c>
      <c r="H170" s="77" t="s">
        <v>139</v>
      </c>
      <c r="I170" s="77">
        <v>317</v>
      </c>
      <c r="J170" s="78">
        <v>37316</v>
      </c>
      <c r="K170" s="78">
        <v>40148</v>
      </c>
      <c r="L170" s="79">
        <v>0</v>
      </c>
      <c r="M170" s="77">
        <v>106</v>
      </c>
      <c r="N170" s="80">
        <v>4641</v>
      </c>
      <c r="O170" s="122">
        <v>237.235</v>
      </c>
      <c r="P170" s="82">
        <v>99</v>
      </c>
      <c r="Q170" s="82">
        <v>48.804</v>
      </c>
      <c r="R170" s="100">
        <v>5</v>
      </c>
    </row>
    <row r="171" spans="1:18" ht="12.75">
      <c r="A171" s="98" t="s">
        <v>265</v>
      </c>
      <c r="B171" s="99" t="s">
        <v>132</v>
      </c>
      <c r="C171" s="99" t="s">
        <v>132</v>
      </c>
      <c r="D171" s="156">
        <v>1890106</v>
      </c>
      <c r="E171" s="74">
        <v>201</v>
      </c>
      <c r="F171" s="76">
        <v>65213</v>
      </c>
      <c r="G171" s="77" t="s">
        <v>447</v>
      </c>
      <c r="H171" s="77" t="s">
        <v>448</v>
      </c>
      <c r="I171" s="77">
        <v>68</v>
      </c>
      <c r="J171" s="78">
        <v>38565</v>
      </c>
      <c r="K171" s="78">
        <v>40664</v>
      </c>
      <c r="L171" s="79">
        <v>1.69</v>
      </c>
      <c r="M171" s="77">
        <v>112</v>
      </c>
      <c r="N171" s="80">
        <v>6900</v>
      </c>
      <c r="O171" s="122">
        <v>237.065</v>
      </c>
      <c r="P171" s="82">
        <v>99</v>
      </c>
      <c r="Q171" s="82">
        <v>47.874</v>
      </c>
      <c r="R171" s="100">
        <v>4</v>
      </c>
    </row>
    <row r="172" spans="1:18" ht="12.75">
      <c r="A172" s="98" t="s">
        <v>266</v>
      </c>
      <c r="B172" s="99" t="s">
        <v>132</v>
      </c>
      <c r="C172" s="99" t="s">
        <v>132</v>
      </c>
      <c r="D172" s="156">
        <v>2850002</v>
      </c>
      <c r="E172" s="74">
        <v>867</v>
      </c>
      <c r="F172" s="76">
        <v>71181</v>
      </c>
      <c r="G172" s="77" t="s">
        <v>147</v>
      </c>
      <c r="H172" s="77" t="s">
        <v>148</v>
      </c>
      <c r="I172" s="77">
        <v>711</v>
      </c>
      <c r="J172" s="78">
        <v>39479</v>
      </c>
      <c r="K172" s="78">
        <v>40575</v>
      </c>
      <c r="L172" s="79">
        <v>2.36</v>
      </c>
      <c r="M172" s="77">
        <v>193</v>
      </c>
      <c r="N172" s="80">
        <v>7360</v>
      </c>
      <c r="O172" s="122">
        <v>236.98</v>
      </c>
      <c r="P172" s="82">
        <v>99</v>
      </c>
      <c r="Q172" s="82">
        <v>51.41</v>
      </c>
      <c r="R172" s="100">
        <v>2</v>
      </c>
    </row>
    <row r="173" spans="1:18" ht="12.75">
      <c r="A173" s="98" t="s">
        <v>261</v>
      </c>
      <c r="B173" s="99" t="s">
        <v>132</v>
      </c>
      <c r="C173" s="99" t="s">
        <v>132</v>
      </c>
      <c r="D173" s="156">
        <v>820001</v>
      </c>
      <c r="E173" s="74">
        <v>525.01</v>
      </c>
      <c r="F173" s="76">
        <v>62152</v>
      </c>
      <c r="G173" s="77">
        <v>65854</v>
      </c>
      <c r="H173" s="77" t="s">
        <v>4</v>
      </c>
      <c r="I173" s="77">
        <v>375</v>
      </c>
      <c r="J173" s="78">
        <v>38473</v>
      </c>
      <c r="K173" s="78">
        <v>40269</v>
      </c>
      <c r="L173" s="79">
        <v>6.92</v>
      </c>
      <c r="M173" s="77">
        <v>82</v>
      </c>
      <c r="N173" s="80">
        <v>6557</v>
      </c>
      <c r="O173" s="122">
        <v>236.555</v>
      </c>
      <c r="P173" s="82">
        <v>99</v>
      </c>
      <c r="Q173" s="82">
        <v>42.867</v>
      </c>
      <c r="R173" s="100">
        <v>4</v>
      </c>
    </row>
    <row r="174" spans="1:18" ht="12.75">
      <c r="A174" s="98" t="s">
        <v>261</v>
      </c>
      <c r="B174" s="99" t="s">
        <v>132</v>
      </c>
      <c r="C174" s="99" t="s">
        <v>132</v>
      </c>
      <c r="D174" s="156">
        <v>580001</v>
      </c>
      <c r="E174" s="74">
        <v>297</v>
      </c>
      <c r="F174" s="76" t="s">
        <v>4</v>
      </c>
      <c r="G174" s="77" t="s">
        <v>449</v>
      </c>
      <c r="H174" s="77" t="s">
        <v>450</v>
      </c>
      <c r="I174" s="77">
        <v>103</v>
      </c>
      <c r="J174" s="78">
        <v>39569</v>
      </c>
      <c r="K174" s="78">
        <v>40695</v>
      </c>
      <c r="L174" s="79">
        <v>2.05</v>
      </c>
      <c r="M174" s="77">
        <v>223</v>
      </c>
      <c r="N174" s="80">
        <v>6202</v>
      </c>
      <c r="O174" s="122">
        <v>236.47</v>
      </c>
      <c r="P174" s="82">
        <v>99</v>
      </c>
      <c r="Q174" s="82">
        <v>52.056</v>
      </c>
      <c r="R174" s="100">
        <v>2</v>
      </c>
    </row>
    <row r="175" spans="1:18" ht="12.75">
      <c r="A175" s="98" t="s">
        <v>264</v>
      </c>
      <c r="B175" s="99" t="s">
        <v>184</v>
      </c>
      <c r="C175" s="99" t="s">
        <v>189</v>
      </c>
      <c r="D175" s="156">
        <v>103060001</v>
      </c>
      <c r="E175" s="74">
        <v>1041</v>
      </c>
      <c r="F175" s="76" t="s">
        <v>4</v>
      </c>
      <c r="G175" s="77" t="s">
        <v>295</v>
      </c>
      <c r="H175" s="77" t="s">
        <v>296</v>
      </c>
      <c r="I175" s="77">
        <v>580</v>
      </c>
      <c r="J175" s="78">
        <v>39083</v>
      </c>
      <c r="K175" s="78">
        <v>40817</v>
      </c>
      <c r="L175" s="79">
        <v>0.61</v>
      </c>
      <c r="M175" s="77">
        <v>69</v>
      </c>
      <c r="N175" s="80">
        <v>8210</v>
      </c>
      <c r="O175" s="122">
        <v>700.5</v>
      </c>
      <c r="P175" s="82">
        <v>100</v>
      </c>
      <c r="Q175" s="82">
        <v>42.72</v>
      </c>
      <c r="R175" s="100">
        <v>3</v>
      </c>
    </row>
    <row r="176" spans="1:18" ht="12.75">
      <c r="A176" s="98" t="s">
        <v>265</v>
      </c>
      <c r="B176" s="99" t="s">
        <v>184</v>
      </c>
      <c r="C176" s="99" t="s">
        <v>186</v>
      </c>
      <c r="D176" s="156">
        <v>770001</v>
      </c>
      <c r="E176" s="74">
        <v>2447</v>
      </c>
      <c r="F176" s="76" t="s">
        <v>4</v>
      </c>
      <c r="G176" s="77" t="s">
        <v>367</v>
      </c>
      <c r="H176" s="77" t="s">
        <v>4</v>
      </c>
      <c r="I176" s="77">
        <v>372</v>
      </c>
      <c r="J176" s="78">
        <v>39692</v>
      </c>
      <c r="K176" s="78">
        <v>40787</v>
      </c>
      <c r="L176" s="79">
        <v>0</v>
      </c>
      <c r="M176" s="77">
        <v>118</v>
      </c>
      <c r="N176" s="80">
        <v>7502</v>
      </c>
      <c r="O176" s="122">
        <v>459.8</v>
      </c>
      <c r="P176" s="82">
        <v>100</v>
      </c>
      <c r="Q176" s="82">
        <v>41.548</v>
      </c>
      <c r="R176" s="100">
        <v>2</v>
      </c>
    </row>
    <row r="177" spans="1:18" ht="12.75">
      <c r="A177" s="98" t="s">
        <v>262</v>
      </c>
      <c r="B177" s="99" t="s">
        <v>184</v>
      </c>
      <c r="C177" s="99" t="s">
        <v>189</v>
      </c>
      <c r="D177" s="156">
        <v>610001</v>
      </c>
      <c r="E177" s="74">
        <v>2261</v>
      </c>
      <c r="F177" s="76" t="s">
        <v>4</v>
      </c>
      <c r="G177" s="77" t="s">
        <v>306</v>
      </c>
      <c r="H177" s="77" t="s">
        <v>307</v>
      </c>
      <c r="I177" s="77">
        <v>1052</v>
      </c>
      <c r="J177" s="78">
        <v>39142</v>
      </c>
      <c r="K177" s="78">
        <v>40391</v>
      </c>
      <c r="L177" s="79">
        <v>0</v>
      </c>
      <c r="M177" s="77">
        <v>207</v>
      </c>
      <c r="N177" s="80">
        <v>8897</v>
      </c>
      <c r="O177" s="122">
        <v>454.4</v>
      </c>
      <c r="P177" s="82">
        <v>100</v>
      </c>
      <c r="Q177" s="82">
        <v>45.792</v>
      </c>
      <c r="R177" s="100">
        <v>2</v>
      </c>
    </row>
    <row r="178" spans="1:18" ht="12.75">
      <c r="A178" s="98" t="s">
        <v>262</v>
      </c>
      <c r="B178" s="99" t="s">
        <v>184</v>
      </c>
      <c r="C178" s="99" t="s">
        <v>189</v>
      </c>
      <c r="D178" s="156">
        <v>610001</v>
      </c>
      <c r="E178" s="74">
        <v>2362</v>
      </c>
      <c r="F178" s="76" t="s">
        <v>4</v>
      </c>
      <c r="G178" s="77" t="s">
        <v>306</v>
      </c>
      <c r="H178" s="77" t="s">
        <v>307</v>
      </c>
      <c r="I178" s="77">
        <v>1441</v>
      </c>
      <c r="J178" s="78">
        <v>39417</v>
      </c>
      <c r="K178" s="78">
        <v>40148</v>
      </c>
      <c r="L178" s="79">
        <v>0.37</v>
      </c>
      <c r="M178" s="77">
        <v>305</v>
      </c>
      <c r="N178" s="80">
        <v>7848</v>
      </c>
      <c r="O178" s="122">
        <v>441.6</v>
      </c>
      <c r="P178" s="82">
        <v>100</v>
      </c>
      <c r="Q178" s="82">
        <v>44.99</v>
      </c>
      <c r="R178" s="100">
        <v>1</v>
      </c>
    </row>
    <row r="179" spans="1:18" ht="12.75">
      <c r="A179" s="98" t="s">
        <v>264</v>
      </c>
      <c r="B179" s="99" t="s">
        <v>184</v>
      </c>
      <c r="C179" s="99" t="s">
        <v>186</v>
      </c>
      <c r="D179" s="156">
        <v>103060001</v>
      </c>
      <c r="E179" s="74">
        <v>1042</v>
      </c>
      <c r="F179" s="76" t="s">
        <v>4</v>
      </c>
      <c r="G179" s="77" t="s">
        <v>295</v>
      </c>
      <c r="H179" s="77" t="s">
        <v>296</v>
      </c>
      <c r="I179" s="77">
        <v>524</v>
      </c>
      <c r="J179" s="78">
        <v>39083</v>
      </c>
      <c r="K179" s="78">
        <v>40422</v>
      </c>
      <c r="L179" s="79">
        <v>0</v>
      </c>
      <c r="M179" s="77">
        <v>305</v>
      </c>
      <c r="N179" s="80">
        <v>6764</v>
      </c>
      <c r="O179" s="122">
        <v>422.8</v>
      </c>
      <c r="P179" s="82">
        <v>100</v>
      </c>
      <c r="Q179" s="82">
        <v>44.33</v>
      </c>
      <c r="R179" s="100">
        <v>2</v>
      </c>
    </row>
    <row r="180" spans="1:18" ht="12.75">
      <c r="A180" s="98" t="s">
        <v>264</v>
      </c>
      <c r="B180" s="99" t="s">
        <v>184</v>
      </c>
      <c r="C180" s="99" t="s">
        <v>185</v>
      </c>
      <c r="D180" s="156">
        <v>1700001</v>
      </c>
      <c r="E180" s="74">
        <v>747</v>
      </c>
      <c r="F180" s="76" t="s">
        <v>4</v>
      </c>
      <c r="G180" s="77" t="s">
        <v>331</v>
      </c>
      <c r="H180" s="77" t="s">
        <v>332</v>
      </c>
      <c r="I180" s="77">
        <v>1479</v>
      </c>
      <c r="J180" s="78">
        <v>39295</v>
      </c>
      <c r="K180" s="78">
        <v>40544</v>
      </c>
      <c r="L180" s="79">
        <v>0</v>
      </c>
      <c r="M180" s="77">
        <v>158</v>
      </c>
      <c r="N180" s="80">
        <v>8784</v>
      </c>
      <c r="O180" s="122">
        <v>422.3</v>
      </c>
      <c r="P180" s="82">
        <v>100</v>
      </c>
      <c r="Q180" s="82">
        <v>38.208</v>
      </c>
      <c r="R180" s="100">
        <v>1</v>
      </c>
    </row>
    <row r="181" spans="1:18" ht="12.75">
      <c r="A181" s="98" t="s">
        <v>267</v>
      </c>
      <c r="B181" s="99" t="s">
        <v>184</v>
      </c>
      <c r="C181" s="99" t="s">
        <v>186</v>
      </c>
      <c r="D181" s="156">
        <v>1430004</v>
      </c>
      <c r="E181" s="74">
        <v>559</v>
      </c>
      <c r="F181" s="76" t="s">
        <v>4</v>
      </c>
      <c r="G181" s="77">
        <v>5</v>
      </c>
      <c r="H181" s="77" t="s">
        <v>4</v>
      </c>
      <c r="I181" s="77">
        <v>332</v>
      </c>
      <c r="J181" s="78">
        <v>38504</v>
      </c>
      <c r="K181" s="78">
        <v>40513</v>
      </c>
      <c r="L181" s="79">
        <v>0</v>
      </c>
      <c r="M181" s="77">
        <v>253</v>
      </c>
      <c r="N181" s="80">
        <v>8163</v>
      </c>
      <c r="O181" s="122">
        <v>421.3</v>
      </c>
      <c r="P181" s="82">
        <v>100</v>
      </c>
      <c r="Q181" s="82">
        <v>50.49</v>
      </c>
      <c r="R181" s="100">
        <v>3</v>
      </c>
    </row>
    <row r="182" spans="1:18" ht="12.75">
      <c r="A182" s="98" t="s">
        <v>264</v>
      </c>
      <c r="B182" s="99" t="s">
        <v>184</v>
      </c>
      <c r="C182" s="99" t="s">
        <v>185</v>
      </c>
      <c r="D182" s="156">
        <v>1280001</v>
      </c>
      <c r="E182" s="74">
        <v>465</v>
      </c>
      <c r="F182" s="76" t="s">
        <v>4</v>
      </c>
      <c r="G182" s="77" t="s">
        <v>187</v>
      </c>
      <c r="H182" s="77" t="s">
        <v>188</v>
      </c>
      <c r="I182" s="77">
        <v>1097</v>
      </c>
      <c r="J182" s="78">
        <v>38322</v>
      </c>
      <c r="K182" s="78">
        <v>40544</v>
      </c>
      <c r="L182" s="79">
        <v>0.75</v>
      </c>
      <c r="M182" s="77">
        <v>215</v>
      </c>
      <c r="N182" s="80">
        <v>7697</v>
      </c>
      <c r="O182" s="122">
        <v>408.6</v>
      </c>
      <c r="P182" s="82">
        <v>100</v>
      </c>
      <c r="Q182" s="82">
        <v>57.007</v>
      </c>
      <c r="R182" s="100">
        <v>4</v>
      </c>
    </row>
    <row r="183" spans="1:18" ht="12.75">
      <c r="A183" s="98" t="s">
        <v>264</v>
      </c>
      <c r="B183" s="99" t="s">
        <v>184</v>
      </c>
      <c r="C183" s="99" t="s">
        <v>185</v>
      </c>
      <c r="D183" s="156">
        <v>1700001</v>
      </c>
      <c r="E183" s="74">
        <v>745</v>
      </c>
      <c r="F183" s="76" t="s">
        <v>4</v>
      </c>
      <c r="G183" s="77" t="s">
        <v>331</v>
      </c>
      <c r="H183" s="77" t="s">
        <v>332</v>
      </c>
      <c r="I183" s="77">
        <v>475</v>
      </c>
      <c r="J183" s="78">
        <v>39264</v>
      </c>
      <c r="K183" s="78">
        <v>40179</v>
      </c>
      <c r="L183" s="79">
        <v>0</v>
      </c>
      <c r="M183" s="77">
        <v>305</v>
      </c>
      <c r="N183" s="80">
        <v>8269</v>
      </c>
      <c r="O183" s="122">
        <v>403.7</v>
      </c>
      <c r="P183" s="82">
        <v>100</v>
      </c>
      <c r="Q183" s="82">
        <v>43.34</v>
      </c>
      <c r="R183" s="100">
        <v>1</v>
      </c>
    </row>
    <row r="184" spans="1:18" ht="12.75">
      <c r="A184" s="98" t="s">
        <v>266</v>
      </c>
      <c r="B184" s="99" t="s">
        <v>184</v>
      </c>
      <c r="C184" s="99" t="s">
        <v>186</v>
      </c>
      <c r="D184" s="156">
        <v>3030003</v>
      </c>
      <c r="E184" s="74">
        <v>3463</v>
      </c>
      <c r="F184" s="76" t="s">
        <v>4</v>
      </c>
      <c r="G184" s="77" t="s">
        <v>122</v>
      </c>
      <c r="H184" s="77" t="s">
        <v>123</v>
      </c>
      <c r="I184" s="77">
        <v>3076</v>
      </c>
      <c r="J184" s="78">
        <v>38991</v>
      </c>
      <c r="K184" s="78">
        <v>40664</v>
      </c>
      <c r="L184" s="79">
        <v>0</v>
      </c>
      <c r="M184" s="77">
        <v>66</v>
      </c>
      <c r="N184" s="80">
        <v>8035</v>
      </c>
      <c r="O184" s="122">
        <v>396</v>
      </c>
      <c r="P184" s="82">
        <v>100</v>
      </c>
      <c r="Q184" s="82">
        <v>43.24</v>
      </c>
      <c r="R184" s="100">
        <v>4</v>
      </c>
    </row>
    <row r="185" spans="1:18" ht="12.75">
      <c r="A185" s="98" t="s">
        <v>266</v>
      </c>
      <c r="B185" s="99" t="s">
        <v>184</v>
      </c>
      <c r="C185" s="99" t="s">
        <v>189</v>
      </c>
      <c r="D185" s="156">
        <v>200001</v>
      </c>
      <c r="E185" s="74">
        <v>370</v>
      </c>
      <c r="F185" s="76" t="s">
        <v>4</v>
      </c>
      <c r="G185" s="77" t="s">
        <v>110</v>
      </c>
      <c r="H185" s="77" t="s">
        <v>111</v>
      </c>
      <c r="I185" s="77">
        <v>2061</v>
      </c>
      <c r="J185" s="78">
        <v>38777</v>
      </c>
      <c r="K185" s="78">
        <v>40513</v>
      </c>
      <c r="L185" s="79">
        <v>0</v>
      </c>
      <c r="M185" s="77">
        <v>305</v>
      </c>
      <c r="N185" s="80">
        <v>7054</v>
      </c>
      <c r="O185" s="122">
        <v>389</v>
      </c>
      <c r="P185" s="82">
        <v>100</v>
      </c>
      <c r="Q185" s="82">
        <v>44.329</v>
      </c>
      <c r="R185" s="100">
        <v>3</v>
      </c>
    </row>
    <row r="186" spans="1:18" ht="12.75">
      <c r="A186" s="98" t="s">
        <v>262</v>
      </c>
      <c r="B186" s="99" t="s">
        <v>184</v>
      </c>
      <c r="C186" s="99" t="s">
        <v>186</v>
      </c>
      <c r="D186" s="156">
        <v>610001</v>
      </c>
      <c r="E186" s="74">
        <v>1643</v>
      </c>
      <c r="F186" s="76" t="s">
        <v>4</v>
      </c>
      <c r="G186" s="77" t="s">
        <v>376</v>
      </c>
      <c r="H186" s="77" t="s">
        <v>4</v>
      </c>
      <c r="I186" s="77">
        <v>986</v>
      </c>
      <c r="J186" s="78">
        <v>37865</v>
      </c>
      <c r="K186" s="78">
        <v>40269</v>
      </c>
      <c r="L186" s="79">
        <v>0</v>
      </c>
      <c r="M186" s="77">
        <v>292</v>
      </c>
      <c r="N186" s="80">
        <v>8334</v>
      </c>
      <c r="O186" s="122">
        <v>388.8</v>
      </c>
      <c r="P186" s="82">
        <v>100</v>
      </c>
      <c r="Q186" s="82">
        <v>49.94</v>
      </c>
      <c r="R186" s="100">
        <v>4</v>
      </c>
    </row>
    <row r="187" spans="1:18" ht="12.75">
      <c r="A187" s="98" t="s">
        <v>262</v>
      </c>
      <c r="B187" s="99" t="s">
        <v>184</v>
      </c>
      <c r="C187" s="99" t="s">
        <v>186</v>
      </c>
      <c r="D187" s="156">
        <v>610001</v>
      </c>
      <c r="E187" s="74">
        <v>1609</v>
      </c>
      <c r="F187" s="76" t="s">
        <v>4</v>
      </c>
      <c r="G187" s="77" t="s">
        <v>194</v>
      </c>
      <c r="H187" s="77" t="s">
        <v>195</v>
      </c>
      <c r="I187" s="77">
        <v>1128.01</v>
      </c>
      <c r="J187" s="78">
        <v>37712</v>
      </c>
      <c r="K187" s="78">
        <v>40148</v>
      </c>
      <c r="L187" s="79">
        <v>0</v>
      </c>
      <c r="M187" s="77">
        <v>305</v>
      </c>
      <c r="N187" s="80">
        <v>8485</v>
      </c>
      <c r="O187" s="122">
        <v>362.8</v>
      </c>
      <c r="P187" s="82">
        <v>100</v>
      </c>
      <c r="Q187" s="82">
        <v>50.774</v>
      </c>
      <c r="R187" s="100">
        <v>5</v>
      </c>
    </row>
    <row r="188" spans="1:18" ht="12.75">
      <c r="A188" s="98" t="s">
        <v>261</v>
      </c>
      <c r="B188" s="99" t="s">
        <v>184</v>
      </c>
      <c r="C188" s="99" t="s">
        <v>186</v>
      </c>
      <c r="D188" s="156">
        <v>1890034</v>
      </c>
      <c r="E188" s="74">
        <v>451</v>
      </c>
      <c r="F188" s="76" t="s">
        <v>4</v>
      </c>
      <c r="G188" s="77" t="s">
        <v>138</v>
      </c>
      <c r="H188" s="77" t="s">
        <v>139</v>
      </c>
      <c r="I188" s="77">
        <v>206</v>
      </c>
      <c r="J188" s="78">
        <v>37591</v>
      </c>
      <c r="K188" s="78">
        <v>40878</v>
      </c>
      <c r="L188" s="79">
        <v>0</v>
      </c>
      <c r="M188" s="77">
        <v>47</v>
      </c>
      <c r="N188" s="80">
        <v>5709</v>
      </c>
      <c r="O188" s="122">
        <v>346.6</v>
      </c>
      <c r="P188" s="82">
        <v>100</v>
      </c>
      <c r="Q188" s="82">
        <v>54.366</v>
      </c>
      <c r="R188" s="100">
        <v>7</v>
      </c>
    </row>
    <row r="189" spans="1:18" ht="12.75">
      <c r="A189" s="98" t="s">
        <v>265</v>
      </c>
      <c r="B189" s="99" t="s">
        <v>184</v>
      </c>
      <c r="C189" s="99" t="s">
        <v>185</v>
      </c>
      <c r="D189" s="156">
        <v>1890027</v>
      </c>
      <c r="E189" s="74">
        <v>898</v>
      </c>
      <c r="F189" s="76">
        <v>94638</v>
      </c>
      <c r="G189" s="77" t="s">
        <v>306</v>
      </c>
      <c r="H189" s="77" t="s">
        <v>307</v>
      </c>
      <c r="I189" s="77">
        <v>838</v>
      </c>
      <c r="J189" s="78">
        <v>39142</v>
      </c>
      <c r="K189" s="78">
        <v>40787</v>
      </c>
      <c r="L189" s="79">
        <v>1.22</v>
      </c>
      <c r="M189" s="77">
        <v>125</v>
      </c>
      <c r="N189" s="80">
        <v>6015</v>
      </c>
      <c r="O189" s="122">
        <v>345.1</v>
      </c>
      <c r="P189" s="82">
        <v>100</v>
      </c>
      <c r="Q189" s="82">
        <v>51.294</v>
      </c>
      <c r="R189" s="100">
        <v>3</v>
      </c>
    </row>
    <row r="190" spans="1:18" ht="12.75">
      <c r="A190" s="98" t="s">
        <v>261</v>
      </c>
      <c r="B190" s="99" t="s">
        <v>184</v>
      </c>
      <c r="C190" s="99" t="s">
        <v>186</v>
      </c>
      <c r="D190" s="156">
        <v>1850001</v>
      </c>
      <c r="E190" s="74">
        <v>505</v>
      </c>
      <c r="F190" s="76" t="s">
        <v>4</v>
      </c>
      <c r="G190" s="77" t="s">
        <v>7</v>
      </c>
      <c r="H190" s="77" t="s">
        <v>8</v>
      </c>
      <c r="I190" s="77">
        <v>147</v>
      </c>
      <c r="J190" s="78">
        <v>38169</v>
      </c>
      <c r="K190" s="78">
        <v>40452</v>
      </c>
      <c r="L190" s="79">
        <v>0</v>
      </c>
      <c r="M190" s="77">
        <v>136</v>
      </c>
      <c r="N190" s="80">
        <v>5214</v>
      </c>
      <c r="O190" s="122">
        <v>344.9</v>
      </c>
      <c r="P190" s="82">
        <v>100</v>
      </c>
      <c r="Q190" s="82">
        <v>52.839</v>
      </c>
      <c r="R190" s="100">
        <v>5</v>
      </c>
    </row>
    <row r="191" spans="1:18" ht="12.75">
      <c r="A191" s="98" t="s">
        <v>264</v>
      </c>
      <c r="B191" s="99" t="s">
        <v>184</v>
      </c>
      <c r="C191" s="99" t="s">
        <v>186</v>
      </c>
      <c r="D191" s="156">
        <v>560001</v>
      </c>
      <c r="E191" s="74">
        <v>3025</v>
      </c>
      <c r="F191" s="76" t="s">
        <v>4</v>
      </c>
      <c r="G191" s="77" t="s">
        <v>451</v>
      </c>
      <c r="H191" s="77" t="s">
        <v>4</v>
      </c>
      <c r="I191" s="77">
        <v>1735</v>
      </c>
      <c r="J191" s="78">
        <v>38322</v>
      </c>
      <c r="K191" s="78">
        <v>40634</v>
      </c>
      <c r="L191" s="79">
        <v>0</v>
      </c>
      <c r="M191" s="77">
        <v>137</v>
      </c>
      <c r="N191" s="80">
        <v>7736</v>
      </c>
      <c r="O191" s="122">
        <v>343.8</v>
      </c>
      <c r="P191" s="82">
        <v>100</v>
      </c>
      <c r="Q191" s="82">
        <v>38.709</v>
      </c>
      <c r="R191" s="100">
        <v>4</v>
      </c>
    </row>
    <row r="192" spans="1:18" ht="12.75">
      <c r="A192" s="98" t="s">
        <v>264</v>
      </c>
      <c r="B192" s="99" t="s">
        <v>184</v>
      </c>
      <c r="C192" s="99" t="s">
        <v>301</v>
      </c>
      <c r="D192" s="156">
        <v>1280001</v>
      </c>
      <c r="E192" s="74">
        <v>1607</v>
      </c>
      <c r="F192" s="76" t="s">
        <v>4</v>
      </c>
      <c r="G192" s="77">
        <v>2</v>
      </c>
      <c r="H192" s="77" t="s">
        <v>4</v>
      </c>
      <c r="I192" s="77">
        <v>465</v>
      </c>
      <c r="J192" s="78">
        <v>39264</v>
      </c>
      <c r="K192" s="78">
        <v>40452</v>
      </c>
      <c r="L192" s="79">
        <v>0</v>
      </c>
      <c r="M192" s="77">
        <v>266</v>
      </c>
      <c r="N192" s="80">
        <v>6839</v>
      </c>
      <c r="O192" s="122">
        <v>343.655</v>
      </c>
      <c r="P192" s="82">
        <v>100</v>
      </c>
      <c r="Q192" s="82">
        <v>37.932</v>
      </c>
      <c r="R192" s="100">
        <v>2</v>
      </c>
    </row>
    <row r="193" spans="1:18" ht="12.75">
      <c r="A193" s="98" t="s">
        <v>262</v>
      </c>
      <c r="B193" s="99" t="s">
        <v>184</v>
      </c>
      <c r="C193" s="99" t="s">
        <v>301</v>
      </c>
      <c r="D193" s="156">
        <v>1890009</v>
      </c>
      <c r="E193" s="74">
        <v>804</v>
      </c>
      <c r="F193" s="76" t="s">
        <v>4</v>
      </c>
      <c r="G193" s="77">
        <v>300534</v>
      </c>
      <c r="H193" s="77" t="s">
        <v>4</v>
      </c>
      <c r="I193" s="77">
        <v>660</v>
      </c>
      <c r="J193" s="78">
        <v>39753</v>
      </c>
      <c r="K193" s="78">
        <v>40544</v>
      </c>
      <c r="L193" s="79">
        <v>0</v>
      </c>
      <c r="M193" s="77">
        <v>305</v>
      </c>
      <c r="N193" s="80">
        <v>6325</v>
      </c>
      <c r="O193" s="122">
        <v>339.83</v>
      </c>
      <c r="P193" s="82">
        <v>100</v>
      </c>
      <c r="Q193" s="82">
        <v>36.52</v>
      </c>
      <c r="R193" s="100">
        <v>1</v>
      </c>
    </row>
    <row r="194" spans="1:18" ht="12.75">
      <c r="A194" s="98" t="s">
        <v>267</v>
      </c>
      <c r="B194" s="99" t="s">
        <v>184</v>
      </c>
      <c r="C194" s="99" t="s">
        <v>196</v>
      </c>
      <c r="D194" s="156">
        <v>1430004</v>
      </c>
      <c r="E194" s="74">
        <v>508</v>
      </c>
      <c r="F194" s="76" t="s">
        <v>4</v>
      </c>
      <c r="G194" s="77">
        <v>5</v>
      </c>
      <c r="H194" s="77" t="s">
        <v>4</v>
      </c>
      <c r="I194" s="77">
        <v>363</v>
      </c>
      <c r="J194" s="78">
        <v>38047</v>
      </c>
      <c r="K194" s="78">
        <v>40299</v>
      </c>
      <c r="L194" s="79">
        <v>0</v>
      </c>
      <c r="M194" s="77">
        <v>305</v>
      </c>
      <c r="N194" s="80">
        <v>7358</v>
      </c>
      <c r="O194" s="122">
        <v>338.3</v>
      </c>
      <c r="P194" s="82">
        <v>100</v>
      </c>
      <c r="Q194" s="82">
        <v>55.11</v>
      </c>
      <c r="R194" s="100">
        <v>4</v>
      </c>
    </row>
    <row r="195" spans="1:18" ht="12.75">
      <c r="A195" s="98" t="s">
        <v>262</v>
      </c>
      <c r="B195" s="99" t="s">
        <v>184</v>
      </c>
      <c r="C195" s="99" t="s">
        <v>189</v>
      </c>
      <c r="D195" s="156">
        <v>610001</v>
      </c>
      <c r="E195" s="74">
        <v>2319</v>
      </c>
      <c r="F195" s="76" t="s">
        <v>4</v>
      </c>
      <c r="G195" s="77" t="s">
        <v>306</v>
      </c>
      <c r="H195" s="77" t="s">
        <v>307</v>
      </c>
      <c r="I195" s="77">
        <v>381</v>
      </c>
      <c r="J195" s="78">
        <v>39326</v>
      </c>
      <c r="K195" s="78">
        <v>40148</v>
      </c>
      <c r="L195" s="79">
        <v>0</v>
      </c>
      <c r="M195" s="77">
        <v>305</v>
      </c>
      <c r="N195" s="80">
        <v>7908</v>
      </c>
      <c r="O195" s="122">
        <v>326</v>
      </c>
      <c r="P195" s="82">
        <v>100</v>
      </c>
      <c r="Q195" s="82">
        <v>44.44</v>
      </c>
      <c r="R195" s="100">
        <v>1</v>
      </c>
    </row>
    <row r="196" spans="1:18" ht="12.75">
      <c r="A196" s="98" t="s">
        <v>264</v>
      </c>
      <c r="B196" s="99" t="s">
        <v>184</v>
      </c>
      <c r="C196" s="99" t="s">
        <v>185</v>
      </c>
      <c r="D196" s="156">
        <v>1700001</v>
      </c>
      <c r="E196" s="74">
        <v>546</v>
      </c>
      <c r="F196" s="76" t="s">
        <v>4</v>
      </c>
      <c r="G196" s="77" t="s">
        <v>52</v>
      </c>
      <c r="H196" s="77" t="s">
        <v>53</v>
      </c>
      <c r="I196" s="77">
        <v>413</v>
      </c>
      <c r="J196" s="78">
        <v>37803</v>
      </c>
      <c r="K196" s="78">
        <v>40603</v>
      </c>
      <c r="L196" s="79">
        <v>0.66</v>
      </c>
      <c r="M196" s="77">
        <v>89</v>
      </c>
      <c r="N196" s="80">
        <v>7833</v>
      </c>
      <c r="O196" s="122">
        <v>324.4</v>
      </c>
      <c r="P196" s="82">
        <v>100</v>
      </c>
      <c r="Q196" s="82">
        <v>46.182</v>
      </c>
      <c r="R196" s="100">
        <v>6</v>
      </c>
    </row>
    <row r="197" spans="1:18" ht="12.75">
      <c r="A197" s="98" t="s">
        <v>262</v>
      </c>
      <c r="B197" s="99" t="s">
        <v>184</v>
      </c>
      <c r="C197" s="99" t="s">
        <v>189</v>
      </c>
      <c r="D197" s="156">
        <v>610001</v>
      </c>
      <c r="E197" s="74">
        <v>1652</v>
      </c>
      <c r="F197" s="76" t="s">
        <v>4</v>
      </c>
      <c r="G197" s="77" t="s">
        <v>376</v>
      </c>
      <c r="H197" s="77" t="s">
        <v>4</v>
      </c>
      <c r="I197" s="77">
        <v>259.01</v>
      </c>
      <c r="J197" s="78">
        <v>37895</v>
      </c>
      <c r="K197" s="78">
        <v>40087</v>
      </c>
      <c r="L197" s="79">
        <v>0</v>
      </c>
      <c r="M197" s="77">
        <v>305</v>
      </c>
      <c r="N197" s="80">
        <v>7932</v>
      </c>
      <c r="O197" s="122">
        <v>322.4</v>
      </c>
      <c r="P197" s="82">
        <v>100</v>
      </c>
      <c r="Q197" s="82">
        <v>54.12</v>
      </c>
      <c r="R197" s="100">
        <v>5</v>
      </c>
    </row>
    <row r="198" spans="1:18" ht="12.75">
      <c r="A198" s="98" t="s">
        <v>264</v>
      </c>
      <c r="B198" s="99" t="s">
        <v>184</v>
      </c>
      <c r="C198" s="99" t="s">
        <v>186</v>
      </c>
      <c r="D198" s="156">
        <v>560002</v>
      </c>
      <c r="E198" s="74">
        <v>3604</v>
      </c>
      <c r="F198" s="76" t="s">
        <v>4</v>
      </c>
      <c r="G198" s="77" t="s">
        <v>333</v>
      </c>
      <c r="H198" s="77" t="s">
        <v>334</v>
      </c>
      <c r="I198" s="77">
        <v>1142</v>
      </c>
      <c r="J198" s="78">
        <v>39022</v>
      </c>
      <c r="K198" s="78">
        <v>40148</v>
      </c>
      <c r="L198" s="79">
        <v>0</v>
      </c>
      <c r="M198" s="77">
        <v>205</v>
      </c>
      <c r="N198" s="80">
        <v>7639</v>
      </c>
      <c r="O198" s="122">
        <v>320.5</v>
      </c>
      <c r="P198" s="82">
        <v>100</v>
      </c>
      <c r="Q198" s="82">
        <v>43.68</v>
      </c>
      <c r="R198" s="100">
        <v>2</v>
      </c>
    </row>
    <row r="199" spans="1:18" ht="12.75">
      <c r="A199" s="98" t="s">
        <v>264</v>
      </c>
      <c r="B199" s="99" t="s">
        <v>184</v>
      </c>
      <c r="C199" s="99" t="s">
        <v>189</v>
      </c>
      <c r="D199" s="156">
        <v>80001</v>
      </c>
      <c r="E199" s="74">
        <v>622</v>
      </c>
      <c r="F199" s="76">
        <v>91817</v>
      </c>
      <c r="G199" s="77" t="s">
        <v>295</v>
      </c>
      <c r="H199" s="77" t="s">
        <v>296</v>
      </c>
      <c r="I199" s="77">
        <v>1102</v>
      </c>
      <c r="J199" s="78">
        <v>39264</v>
      </c>
      <c r="K199" s="78">
        <v>40575</v>
      </c>
      <c r="L199" s="79">
        <v>0</v>
      </c>
      <c r="M199" s="77">
        <v>305</v>
      </c>
      <c r="N199" s="80">
        <v>8174</v>
      </c>
      <c r="O199" s="122">
        <v>318.7</v>
      </c>
      <c r="P199" s="82">
        <v>100</v>
      </c>
      <c r="Q199" s="82">
        <v>47.96</v>
      </c>
      <c r="R199" s="100">
        <v>2</v>
      </c>
    </row>
    <row r="200" spans="1:18" ht="12.75">
      <c r="A200" s="98" t="s">
        <v>261</v>
      </c>
      <c r="B200" s="99" t="s">
        <v>184</v>
      </c>
      <c r="C200" s="99" t="s">
        <v>279</v>
      </c>
      <c r="D200" s="156">
        <v>1230001</v>
      </c>
      <c r="E200" s="74">
        <v>82</v>
      </c>
      <c r="F200" s="76" t="s">
        <v>4</v>
      </c>
      <c r="G200" s="77" t="s">
        <v>138</v>
      </c>
      <c r="H200" s="77" t="s">
        <v>139</v>
      </c>
      <c r="I200" s="77">
        <v>666</v>
      </c>
      <c r="J200" s="78">
        <v>37773</v>
      </c>
      <c r="K200" s="78">
        <v>40725</v>
      </c>
      <c r="L200" s="79">
        <v>0</v>
      </c>
      <c r="M200" s="77">
        <v>37</v>
      </c>
      <c r="N200" s="80">
        <v>7098</v>
      </c>
      <c r="O200" s="122">
        <v>316.88</v>
      </c>
      <c r="P200" s="82">
        <v>100</v>
      </c>
      <c r="Q200" s="82">
        <v>54.4</v>
      </c>
      <c r="R200" s="100">
        <v>6</v>
      </c>
    </row>
    <row r="201" spans="1:18" ht="12.75">
      <c r="A201" s="98" t="s">
        <v>264</v>
      </c>
      <c r="B201" s="99" t="s">
        <v>184</v>
      </c>
      <c r="C201" s="99" t="s">
        <v>186</v>
      </c>
      <c r="D201" s="156">
        <v>80001</v>
      </c>
      <c r="E201" s="74">
        <v>399</v>
      </c>
      <c r="F201" s="76">
        <v>53532</v>
      </c>
      <c r="G201" s="77" t="s">
        <v>192</v>
      </c>
      <c r="H201" s="77" t="s">
        <v>193</v>
      </c>
      <c r="I201" s="77">
        <v>153</v>
      </c>
      <c r="J201" s="78">
        <v>37288</v>
      </c>
      <c r="K201" s="78">
        <v>40422</v>
      </c>
      <c r="L201" s="79">
        <v>0</v>
      </c>
      <c r="M201" s="77">
        <v>305</v>
      </c>
      <c r="N201" s="80">
        <v>8012</v>
      </c>
      <c r="O201" s="122">
        <v>314.1</v>
      </c>
      <c r="P201" s="82">
        <v>100</v>
      </c>
      <c r="Q201" s="82">
        <v>58.74</v>
      </c>
      <c r="R201" s="100">
        <v>5</v>
      </c>
    </row>
    <row r="202" spans="1:18" ht="12.75">
      <c r="A202" s="98" t="s">
        <v>264</v>
      </c>
      <c r="B202" s="99" t="s">
        <v>184</v>
      </c>
      <c r="C202" s="99" t="s">
        <v>196</v>
      </c>
      <c r="D202" s="156">
        <v>570001</v>
      </c>
      <c r="E202" s="74">
        <v>3730</v>
      </c>
      <c r="F202" s="76" t="s">
        <v>4</v>
      </c>
      <c r="G202" s="77" t="s">
        <v>452</v>
      </c>
      <c r="H202" s="77" t="s">
        <v>453</v>
      </c>
      <c r="I202" s="77">
        <v>3309</v>
      </c>
      <c r="J202" s="78">
        <v>39814</v>
      </c>
      <c r="K202" s="78">
        <v>40695</v>
      </c>
      <c r="L202" s="79">
        <v>0</v>
      </c>
      <c r="M202" s="77">
        <v>209</v>
      </c>
      <c r="N202" s="80">
        <v>6183</v>
      </c>
      <c r="O202" s="122">
        <v>311.6</v>
      </c>
      <c r="P202" s="82">
        <v>100</v>
      </c>
      <c r="Q202" s="82">
        <v>35.451</v>
      </c>
      <c r="R202" s="100">
        <v>1</v>
      </c>
    </row>
    <row r="203" spans="1:18" ht="12.75">
      <c r="A203" s="98" t="s">
        <v>264</v>
      </c>
      <c r="B203" s="99" t="s">
        <v>184</v>
      </c>
      <c r="C203" s="99" t="s">
        <v>185</v>
      </c>
      <c r="D203" s="156">
        <v>80001</v>
      </c>
      <c r="E203" s="74">
        <v>619</v>
      </c>
      <c r="F203" s="76">
        <v>91812</v>
      </c>
      <c r="G203" s="77" t="s">
        <v>295</v>
      </c>
      <c r="H203" s="77" t="s">
        <v>296</v>
      </c>
      <c r="I203" s="77">
        <v>424</v>
      </c>
      <c r="J203" s="78">
        <v>39234</v>
      </c>
      <c r="K203" s="78">
        <v>40603</v>
      </c>
      <c r="L203" s="79">
        <v>0.93</v>
      </c>
      <c r="M203" s="77">
        <v>305</v>
      </c>
      <c r="N203" s="80">
        <v>6784</v>
      </c>
      <c r="O203" s="122">
        <v>310.7</v>
      </c>
      <c r="P203" s="82">
        <v>100</v>
      </c>
      <c r="Q203" s="82">
        <v>49.28</v>
      </c>
      <c r="R203" s="100">
        <v>2</v>
      </c>
    </row>
    <row r="204" spans="1:18" ht="12.75">
      <c r="A204" s="98" t="s">
        <v>261</v>
      </c>
      <c r="B204" s="99" t="s">
        <v>184</v>
      </c>
      <c r="C204" s="99" t="s">
        <v>201</v>
      </c>
      <c r="D204" s="156">
        <v>1290004</v>
      </c>
      <c r="E204" s="74">
        <v>840</v>
      </c>
      <c r="F204" s="76">
        <v>67859</v>
      </c>
      <c r="G204" s="77" t="s">
        <v>161</v>
      </c>
      <c r="H204" s="77" t="s">
        <v>162</v>
      </c>
      <c r="I204" s="77">
        <v>435</v>
      </c>
      <c r="J204" s="78">
        <v>39052</v>
      </c>
      <c r="K204" s="78">
        <v>40878</v>
      </c>
      <c r="L204" s="79">
        <v>0</v>
      </c>
      <c r="M204" s="77">
        <v>45</v>
      </c>
      <c r="N204" s="80">
        <v>8027</v>
      </c>
      <c r="O204" s="122">
        <v>310.59</v>
      </c>
      <c r="P204" s="82">
        <v>100</v>
      </c>
      <c r="Q204" s="82">
        <v>36.096</v>
      </c>
      <c r="R204" s="100">
        <v>4</v>
      </c>
    </row>
    <row r="205" spans="1:18" ht="12.75">
      <c r="A205" s="98" t="s">
        <v>264</v>
      </c>
      <c r="B205" s="99" t="s">
        <v>184</v>
      </c>
      <c r="C205" s="99" t="s">
        <v>186</v>
      </c>
      <c r="D205" s="156">
        <v>103060001</v>
      </c>
      <c r="E205" s="74">
        <v>1004</v>
      </c>
      <c r="F205" s="76" t="s">
        <v>4</v>
      </c>
      <c r="G205" s="77" t="s">
        <v>110</v>
      </c>
      <c r="H205" s="77" t="s">
        <v>111</v>
      </c>
      <c r="I205" s="77">
        <v>524</v>
      </c>
      <c r="J205" s="78">
        <v>38749</v>
      </c>
      <c r="K205" s="78">
        <v>40848</v>
      </c>
      <c r="L205" s="79">
        <v>0</v>
      </c>
      <c r="M205" s="77">
        <v>55</v>
      </c>
      <c r="N205" s="80">
        <v>5530</v>
      </c>
      <c r="O205" s="122">
        <v>310.5</v>
      </c>
      <c r="P205" s="82">
        <v>100</v>
      </c>
      <c r="Q205" s="82">
        <v>47.12</v>
      </c>
      <c r="R205" s="100">
        <v>4</v>
      </c>
    </row>
    <row r="206" spans="1:18" ht="12.75">
      <c r="A206" s="98" t="s">
        <v>267</v>
      </c>
      <c r="B206" s="99" t="s">
        <v>184</v>
      </c>
      <c r="C206" s="99" t="s">
        <v>185</v>
      </c>
      <c r="D206" s="156">
        <v>1430004</v>
      </c>
      <c r="E206" s="74">
        <v>700</v>
      </c>
      <c r="F206" s="76" t="s">
        <v>4</v>
      </c>
      <c r="G206" s="77">
        <v>8</v>
      </c>
      <c r="H206" s="77" t="s">
        <v>4</v>
      </c>
      <c r="I206" s="77">
        <v>508</v>
      </c>
      <c r="J206" s="78">
        <v>39417</v>
      </c>
      <c r="K206" s="78">
        <v>40513</v>
      </c>
      <c r="L206" s="79">
        <v>0</v>
      </c>
      <c r="M206" s="77">
        <v>235</v>
      </c>
      <c r="N206" s="80">
        <v>6630</v>
      </c>
      <c r="O206" s="122">
        <v>310.5</v>
      </c>
      <c r="P206" s="82">
        <v>100</v>
      </c>
      <c r="Q206" s="82">
        <v>36.252</v>
      </c>
      <c r="R206" s="100">
        <v>1</v>
      </c>
    </row>
    <row r="207" spans="1:18" ht="12.75">
      <c r="A207" s="98" t="s">
        <v>261</v>
      </c>
      <c r="B207" s="99" t="s">
        <v>184</v>
      </c>
      <c r="C207" s="99" t="s">
        <v>186</v>
      </c>
      <c r="D207" s="156">
        <v>1850001</v>
      </c>
      <c r="E207" s="74">
        <v>438</v>
      </c>
      <c r="F207" s="76" t="s">
        <v>4</v>
      </c>
      <c r="G207" s="77" t="s">
        <v>7</v>
      </c>
      <c r="H207" s="77" t="s">
        <v>8</v>
      </c>
      <c r="I207" s="77">
        <v>147</v>
      </c>
      <c r="J207" s="78">
        <v>37408</v>
      </c>
      <c r="K207" s="78">
        <v>40087</v>
      </c>
      <c r="L207" s="79">
        <v>0</v>
      </c>
      <c r="M207" s="77">
        <v>305</v>
      </c>
      <c r="N207" s="80">
        <v>5210</v>
      </c>
      <c r="O207" s="122">
        <v>310</v>
      </c>
      <c r="P207" s="82">
        <v>100</v>
      </c>
      <c r="Q207" s="82">
        <v>56.7</v>
      </c>
      <c r="R207" s="100">
        <v>5</v>
      </c>
    </row>
    <row r="208" spans="1:18" ht="12.75">
      <c r="A208" s="98" t="s">
        <v>264</v>
      </c>
      <c r="B208" s="99" t="s">
        <v>184</v>
      </c>
      <c r="C208" s="99" t="s">
        <v>189</v>
      </c>
      <c r="D208" s="156">
        <v>103060001</v>
      </c>
      <c r="E208" s="74">
        <v>273</v>
      </c>
      <c r="F208" s="76" t="s">
        <v>4</v>
      </c>
      <c r="G208" s="77" t="s">
        <v>454</v>
      </c>
      <c r="H208" s="77" t="s">
        <v>4</v>
      </c>
      <c r="I208" s="77">
        <v>581</v>
      </c>
      <c r="J208" s="78">
        <v>38443</v>
      </c>
      <c r="K208" s="78">
        <v>40848</v>
      </c>
      <c r="L208" s="79">
        <v>0</v>
      </c>
      <c r="M208" s="77">
        <v>38</v>
      </c>
      <c r="N208" s="80">
        <v>6100</v>
      </c>
      <c r="O208" s="122">
        <v>309.6</v>
      </c>
      <c r="P208" s="82">
        <v>100</v>
      </c>
      <c r="Q208" s="82">
        <v>41.58</v>
      </c>
      <c r="R208" s="100">
        <v>6</v>
      </c>
    </row>
    <row r="209" spans="1:18" ht="12.75">
      <c r="A209" s="98" t="s">
        <v>262</v>
      </c>
      <c r="B209" s="99" t="s">
        <v>184</v>
      </c>
      <c r="C209" s="99" t="s">
        <v>186</v>
      </c>
      <c r="D209" s="156">
        <v>1580001</v>
      </c>
      <c r="E209" s="74">
        <v>725</v>
      </c>
      <c r="F209" s="76" t="s">
        <v>4</v>
      </c>
      <c r="G209" s="77" t="s">
        <v>142</v>
      </c>
      <c r="H209" s="77" t="s">
        <v>288</v>
      </c>
      <c r="I209" s="77">
        <v>597</v>
      </c>
      <c r="J209" s="78">
        <v>38687</v>
      </c>
      <c r="K209" s="78">
        <v>39814</v>
      </c>
      <c r="L209" s="79">
        <v>0</v>
      </c>
      <c r="M209" s="77">
        <v>147</v>
      </c>
      <c r="N209" s="80">
        <v>7845</v>
      </c>
      <c r="O209" s="122">
        <v>307.5</v>
      </c>
      <c r="P209" s="82">
        <v>100</v>
      </c>
      <c r="Q209" s="82">
        <v>46.754</v>
      </c>
      <c r="R209" s="100">
        <v>2</v>
      </c>
    </row>
    <row r="210" spans="1:18" ht="12.75">
      <c r="A210" s="98" t="s">
        <v>266</v>
      </c>
      <c r="B210" s="99" t="s">
        <v>184</v>
      </c>
      <c r="C210" s="99" t="s">
        <v>189</v>
      </c>
      <c r="D210" s="156">
        <v>200001</v>
      </c>
      <c r="E210" s="74">
        <v>310</v>
      </c>
      <c r="F210" s="76" t="s">
        <v>4</v>
      </c>
      <c r="G210" s="77" t="s">
        <v>33</v>
      </c>
      <c r="H210" s="77" t="s">
        <v>34</v>
      </c>
      <c r="I210" s="77">
        <v>2109</v>
      </c>
      <c r="J210" s="78">
        <v>38565</v>
      </c>
      <c r="K210" s="78">
        <v>40848</v>
      </c>
      <c r="L210" s="79">
        <v>0.93</v>
      </c>
      <c r="M210" s="77">
        <v>61</v>
      </c>
      <c r="N210" s="80">
        <v>6829</v>
      </c>
      <c r="O210" s="122">
        <v>305.2</v>
      </c>
      <c r="P210" s="82">
        <v>100</v>
      </c>
      <c r="Q210" s="82">
        <v>40.918</v>
      </c>
      <c r="R210" s="100">
        <v>4</v>
      </c>
    </row>
    <row r="211" spans="1:18" ht="12.75">
      <c r="A211" s="98" t="s">
        <v>262</v>
      </c>
      <c r="B211" s="99" t="s">
        <v>184</v>
      </c>
      <c r="C211" s="99" t="s">
        <v>186</v>
      </c>
      <c r="D211" s="156">
        <v>1890009</v>
      </c>
      <c r="E211" s="74">
        <v>653</v>
      </c>
      <c r="F211" s="76" t="s">
        <v>4</v>
      </c>
      <c r="G211" s="77" t="s">
        <v>190</v>
      </c>
      <c r="H211" s="77" t="s">
        <v>191</v>
      </c>
      <c r="I211" s="77">
        <v>311</v>
      </c>
      <c r="J211" s="78">
        <v>38534</v>
      </c>
      <c r="K211" s="78">
        <v>40575</v>
      </c>
      <c r="L211" s="79">
        <v>0</v>
      </c>
      <c r="M211" s="77">
        <v>294</v>
      </c>
      <c r="N211" s="80">
        <v>7181</v>
      </c>
      <c r="O211" s="122">
        <v>305</v>
      </c>
      <c r="P211" s="82">
        <v>100</v>
      </c>
      <c r="Q211" s="82">
        <v>50.14</v>
      </c>
      <c r="R211" s="100">
        <v>4</v>
      </c>
    </row>
    <row r="212" spans="1:18" ht="12.75">
      <c r="A212" s="98" t="s">
        <v>267</v>
      </c>
      <c r="B212" s="99" t="s">
        <v>184</v>
      </c>
      <c r="C212" s="99" t="s">
        <v>186</v>
      </c>
      <c r="D212" s="156">
        <v>1430004</v>
      </c>
      <c r="E212" s="74">
        <v>564</v>
      </c>
      <c r="F212" s="76" t="s">
        <v>4</v>
      </c>
      <c r="G212" s="77">
        <v>5</v>
      </c>
      <c r="H212" s="77" t="s">
        <v>4</v>
      </c>
      <c r="I212" s="77">
        <v>370</v>
      </c>
      <c r="J212" s="78">
        <v>38412</v>
      </c>
      <c r="K212" s="78">
        <v>40483</v>
      </c>
      <c r="L212" s="79">
        <v>0</v>
      </c>
      <c r="M212" s="77">
        <v>271</v>
      </c>
      <c r="N212" s="80">
        <v>7794</v>
      </c>
      <c r="O212" s="122">
        <v>304.4</v>
      </c>
      <c r="P212" s="82">
        <v>100</v>
      </c>
      <c r="Q212" s="82">
        <v>52.03</v>
      </c>
      <c r="R212" s="100">
        <v>4</v>
      </c>
    </row>
    <row r="213" spans="1:18" ht="12.75">
      <c r="A213" s="98" t="s">
        <v>264</v>
      </c>
      <c r="B213" s="99" t="s">
        <v>184</v>
      </c>
      <c r="C213" s="99" t="s">
        <v>189</v>
      </c>
      <c r="D213" s="156">
        <v>570001</v>
      </c>
      <c r="E213" s="74">
        <v>3736</v>
      </c>
      <c r="F213" s="76">
        <v>95103</v>
      </c>
      <c r="G213" s="77" t="s">
        <v>452</v>
      </c>
      <c r="H213" s="77" t="s">
        <v>453</v>
      </c>
      <c r="I213" s="77">
        <v>3310</v>
      </c>
      <c r="J213" s="78">
        <v>39814</v>
      </c>
      <c r="K213" s="78">
        <v>40695</v>
      </c>
      <c r="L213" s="79">
        <v>0</v>
      </c>
      <c r="M213" s="77">
        <v>211</v>
      </c>
      <c r="N213" s="80">
        <v>6289</v>
      </c>
      <c r="O213" s="122">
        <v>304.3</v>
      </c>
      <c r="P213" s="82">
        <v>100</v>
      </c>
      <c r="Q213" s="82">
        <v>35.249</v>
      </c>
      <c r="R213" s="100">
        <v>1</v>
      </c>
    </row>
    <row r="214" spans="1:18" ht="12.75">
      <c r="A214" s="98" t="s">
        <v>261</v>
      </c>
      <c r="B214" s="99" t="s">
        <v>184</v>
      </c>
      <c r="C214" s="99" t="s">
        <v>189</v>
      </c>
      <c r="D214" s="156">
        <v>1290004</v>
      </c>
      <c r="E214" s="74">
        <v>902</v>
      </c>
      <c r="F214" s="76" t="s">
        <v>4</v>
      </c>
      <c r="G214" s="77" t="s">
        <v>208</v>
      </c>
      <c r="H214" s="77" t="s">
        <v>209</v>
      </c>
      <c r="I214" s="77">
        <v>431</v>
      </c>
      <c r="J214" s="78">
        <v>39203</v>
      </c>
      <c r="K214" s="78">
        <v>40787</v>
      </c>
      <c r="L214" s="79">
        <v>0</v>
      </c>
      <c r="M214" s="77">
        <v>121</v>
      </c>
      <c r="N214" s="80">
        <v>8816</v>
      </c>
      <c r="O214" s="122">
        <v>304</v>
      </c>
      <c r="P214" s="82">
        <v>100</v>
      </c>
      <c r="Q214" s="82">
        <v>45.045</v>
      </c>
      <c r="R214" s="100">
        <v>3</v>
      </c>
    </row>
    <row r="215" spans="1:18" ht="12.75">
      <c r="A215" s="98" t="s">
        <v>266</v>
      </c>
      <c r="B215" s="99" t="s">
        <v>184</v>
      </c>
      <c r="C215" s="99" t="s">
        <v>186</v>
      </c>
      <c r="D215" s="156">
        <v>3030003</v>
      </c>
      <c r="E215" s="74">
        <v>3707</v>
      </c>
      <c r="F215" s="76" t="s">
        <v>4</v>
      </c>
      <c r="G215" s="77">
        <v>2727</v>
      </c>
      <c r="H215" s="77" t="s">
        <v>4</v>
      </c>
      <c r="I215" s="77">
        <v>3014</v>
      </c>
      <c r="J215" s="78">
        <v>39448</v>
      </c>
      <c r="K215" s="78">
        <v>40695</v>
      </c>
      <c r="L215" s="79">
        <v>0</v>
      </c>
      <c r="M215" s="77">
        <v>39</v>
      </c>
      <c r="N215" s="80">
        <v>8063</v>
      </c>
      <c r="O215" s="122">
        <v>302.9</v>
      </c>
      <c r="P215" s="82">
        <v>100</v>
      </c>
      <c r="Q215" s="82">
        <v>30.422</v>
      </c>
      <c r="R215" s="100">
        <v>2</v>
      </c>
    </row>
    <row r="216" spans="1:18" ht="12.75">
      <c r="A216" s="98" t="s">
        <v>261</v>
      </c>
      <c r="B216" s="99" t="s">
        <v>184</v>
      </c>
      <c r="C216" s="99" t="s">
        <v>186</v>
      </c>
      <c r="D216" s="156">
        <v>1890034</v>
      </c>
      <c r="E216" s="74">
        <v>500</v>
      </c>
      <c r="F216" s="76" t="s">
        <v>4</v>
      </c>
      <c r="G216" s="77" t="s">
        <v>138</v>
      </c>
      <c r="H216" s="77" t="s">
        <v>139</v>
      </c>
      <c r="I216" s="77">
        <v>274</v>
      </c>
      <c r="J216" s="78">
        <v>38018</v>
      </c>
      <c r="K216" s="78">
        <v>40878</v>
      </c>
      <c r="L216" s="79">
        <v>0</v>
      </c>
      <c r="M216" s="77">
        <v>44</v>
      </c>
      <c r="N216" s="80">
        <v>6275</v>
      </c>
      <c r="O216" s="122">
        <v>302.3</v>
      </c>
      <c r="P216" s="82">
        <v>100</v>
      </c>
      <c r="Q216" s="82">
        <v>53.4</v>
      </c>
      <c r="R216" s="100">
        <v>6</v>
      </c>
    </row>
    <row r="217" spans="1:18" ht="12.75">
      <c r="A217" s="98" t="s">
        <v>264</v>
      </c>
      <c r="B217" s="99" t="s">
        <v>184</v>
      </c>
      <c r="C217" s="99" t="s">
        <v>186</v>
      </c>
      <c r="D217" s="156">
        <v>2020001</v>
      </c>
      <c r="E217" s="74">
        <v>194</v>
      </c>
      <c r="F217" s="76">
        <v>74392</v>
      </c>
      <c r="G217" s="77" t="s">
        <v>449</v>
      </c>
      <c r="H217" s="77" t="s">
        <v>450</v>
      </c>
      <c r="I217" s="77">
        <v>12</v>
      </c>
      <c r="J217" s="78">
        <v>39661</v>
      </c>
      <c r="K217" s="78">
        <v>40664</v>
      </c>
      <c r="L217" s="79">
        <v>0</v>
      </c>
      <c r="M217" s="77">
        <v>266</v>
      </c>
      <c r="N217" s="80">
        <v>7421</v>
      </c>
      <c r="O217" s="122">
        <v>300.9</v>
      </c>
      <c r="P217" s="82">
        <v>100</v>
      </c>
      <c r="Q217" s="82">
        <v>34.444</v>
      </c>
      <c r="R217" s="100">
        <v>1</v>
      </c>
    </row>
    <row r="218" spans="1:18" ht="12.75">
      <c r="A218" s="98" t="s">
        <v>261</v>
      </c>
      <c r="B218" s="99" t="s">
        <v>184</v>
      </c>
      <c r="C218" s="99" t="s">
        <v>186</v>
      </c>
      <c r="D218" s="156">
        <v>1890034</v>
      </c>
      <c r="E218" s="74">
        <v>506</v>
      </c>
      <c r="F218" s="76" t="s">
        <v>4</v>
      </c>
      <c r="G218" s="77" t="s">
        <v>138</v>
      </c>
      <c r="H218" s="77" t="s">
        <v>139</v>
      </c>
      <c r="I218" s="77">
        <v>221</v>
      </c>
      <c r="J218" s="78">
        <v>38078</v>
      </c>
      <c r="K218" s="78">
        <v>40603</v>
      </c>
      <c r="L218" s="79">
        <v>0</v>
      </c>
      <c r="M218" s="77">
        <v>305</v>
      </c>
      <c r="N218" s="80">
        <v>5664</v>
      </c>
      <c r="O218" s="122">
        <v>300.5</v>
      </c>
      <c r="P218" s="82">
        <v>100</v>
      </c>
      <c r="Q218" s="82">
        <v>57.672</v>
      </c>
      <c r="R218" s="100">
        <v>5</v>
      </c>
    </row>
    <row r="219" spans="1:18" ht="12.75">
      <c r="A219" s="98" t="s">
        <v>264</v>
      </c>
      <c r="B219" s="99" t="s">
        <v>184</v>
      </c>
      <c r="C219" s="99" t="s">
        <v>185</v>
      </c>
      <c r="D219" s="156">
        <v>570001</v>
      </c>
      <c r="E219" s="74">
        <v>3515</v>
      </c>
      <c r="F219" s="76">
        <v>90957</v>
      </c>
      <c r="G219" s="77" t="s">
        <v>113</v>
      </c>
      <c r="H219" s="77" t="s">
        <v>114</v>
      </c>
      <c r="I219" s="77">
        <v>75</v>
      </c>
      <c r="J219" s="78">
        <v>39114</v>
      </c>
      <c r="K219" s="78">
        <v>40756</v>
      </c>
      <c r="L219" s="79">
        <v>0.26</v>
      </c>
      <c r="M219" s="77">
        <v>141</v>
      </c>
      <c r="N219" s="80">
        <v>5971</v>
      </c>
      <c r="O219" s="122">
        <v>298.2</v>
      </c>
      <c r="P219" s="82">
        <v>100</v>
      </c>
      <c r="Q219" s="82">
        <v>49.749</v>
      </c>
      <c r="R219" s="100">
        <v>3</v>
      </c>
    </row>
    <row r="220" spans="1:18" ht="12.75">
      <c r="A220" s="98" t="s">
        <v>261</v>
      </c>
      <c r="B220" s="99" t="s">
        <v>184</v>
      </c>
      <c r="C220" s="99" t="s">
        <v>201</v>
      </c>
      <c r="D220" s="156">
        <v>1290004</v>
      </c>
      <c r="E220" s="74">
        <v>831</v>
      </c>
      <c r="F220" s="76" t="s">
        <v>4</v>
      </c>
      <c r="G220" s="77" t="s">
        <v>161</v>
      </c>
      <c r="H220" s="77" t="s">
        <v>162</v>
      </c>
      <c r="I220" s="77">
        <v>430</v>
      </c>
      <c r="J220" s="78">
        <v>39022</v>
      </c>
      <c r="K220" s="78">
        <v>40664</v>
      </c>
      <c r="L220" s="79">
        <v>0</v>
      </c>
      <c r="M220" s="77">
        <v>239</v>
      </c>
      <c r="N220" s="80">
        <v>8447</v>
      </c>
      <c r="O220" s="122">
        <v>296.31</v>
      </c>
      <c r="P220" s="82">
        <v>100</v>
      </c>
      <c r="Q220" s="82">
        <v>35.643</v>
      </c>
      <c r="R220" s="100">
        <v>3</v>
      </c>
    </row>
    <row r="221" spans="1:18" ht="12.75">
      <c r="A221" s="98" t="s">
        <v>261</v>
      </c>
      <c r="B221" s="99" t="s">
        <v>184</v>
      </c>
      <c r="C221" s="99" t="s">
        <v>189</v>
      </c>
      <c r="D221" s="156">
        <v>1200001</v>
      </c>
      <c r="E221" s="74">
        <v>500.01</v>
      </c>
      <c r="F221" s="76" t="s">
        <v>4</v>
      </c>
      <c r="G221" s="77" t="s">
        <v>380</v>
      </c>
      <c r="H221" s="77" t="s">
        <v>381</v>
      </c>
      <c r="I221" s="77">
        <v>401.01</v>
      </c>
      <c r="J221" s="78">
        <v>39022</v>
      </c>
      <c r="K221" s="78">
        <v>40634</v>
      </c>
      <c r="L221" s="79">
        <v>1.6</v>
      </c>
      <c r="M221" s="77">
        <v>227</v>
      </c>
      <c r="N221" s="80">
        <v>9701</v>
      </c>
      <c r="O221" s="122">
        <v>296</v>
      </c>
      <c r="P221" s="82">
        <v>100</v>
      </c>
      <c r="Q221" s="82">
        <v>44.804</v>
      </c>
      <c r="R221" s="100">
        <v>3</v>
      </c>
    </row>
    <row r="222" spans="1:18" ht="12.75">
      <c r="A222" s="98" t="s">
        <v>266</v>
      </c>
      <c r="B222" s="99" t="s">
        <v>184</v>
      </c>
      <c r="C222" s="99" t="s">
        <v>186</v>
      </c>
      <c r="D222" s="156">
        <v>3030003</v>
      </c>
      <c r="E222" s="74">
        <v>3349</v>
      </c>
      <c r="F222" s="76" t="s">
        <v>4</v>
      </c>
      <c r="G222" s="77">
        <v>2727</v>
      </c>
      <c r="H222" s="77" t="s">
        <v>4</v>
      </c>
      <c r="I222" s="77">
        <v>2887</v>
      </c>
      <c r="J222" s="78">
        <v>38749</v>
      </c>
      <c r="K222" s="78">
        <v>40269</v>
      </c>
      <c r="L222" s="79">
        <v>0</v>
      </c>
      <c r="M222" s="77">
        <v>305</v>
      </c>
      <c r="N222" s="80">
        <v>9280</v>
      </c>
      <c r="O222" s="122">
        <v>295.1</v>
      </c>
      <c r="P222" s="82">
        <v>100</v>
      </c>
      <c r="Q222" s="82">
        <v>38.28</v>
      </c>
      <c r="R222" s="100">
        <v>2</v>
      </c>
    </row>
    <row r="223" spans="1:18" ht="12.75">
      <c r="A223" s="98" t="s">
        <v>261</v>
      </c>
      <c r="B223" s="99" t="s">
        <v>184</v>
      </c>
      <c r="C223" s="99" t="s">
        <v>189</v>
      </c>
      <c r="D223" s="156">
        <v>1850001</v>
      </c>
      <c r="E223" s="74">
        <v>467</v>
      </c>
      <c r="F223" s="76" t="s">
        <v>4</v>
      </c>
      <c r="G223" s="77" t="s">
        <v>7</v>
      </c>
      <c r="H223" s="77" t="s">
        <v>8</v>
      </c>
      <c r="I223" s="77">
        <v>372</v>
      </c>
      <c r="J223" s="78">
        <v>37742</v>
      </c>
      <c r="K223" s="78">
        <v>40544</v>
      </c>
      <c r="L223" s="79">
        <v>0</v>
      </c>
      <c r="M223" s="77">
        <v>65</v>
      </c>
      <c r="N223" s="80">
        <v>5502</v>
      </c>
      <c r="O223" s="122">
        <v>294.9</v>
      </c>
      <c r="P223" s="82">
        <v>100</v>
      </c>
      <c r="Q223" s="82">
        <v>50.589</v>
      </c>
      <c r="R223" s="100">
        <v>6</v>
      </c>
    </row>
    <row r="224" spans="1:18" ht="12.75">
      <c r="A224" s="98" t="s">
        <v>264</v>
      </c>
      <c r="B224" s="99" t="s">
        <v>184</v>
      </c>
      <c r="C224" s="99" t="s">
        <v>196</v>
      </c>
      <c r="D224" s="156">
        <v>1700001</v>
      </c>
      <c r="E224" s="74">
        <v>542</v>
      </c>
      <c r="F224" s="76" t="s">
        <v>4</v>
      </c>
      <c r="G224" s="77" t="s">
        <v>52</v>
      </c>
      <c r="H224" s="77" t="s">
        <v>53</v>
      </c>
      <c r="I224" s="77">
        <v>83</v>
      </c>
      <c r="J224" s="78">
        <v>37773</v>
      </c>
      <c r="K224" s="78">
        <v>40603</v>
      </c>
      <c r="L224" s="79">
        <v>0</v>
      </c>
      <c r="M224" s="77">
        <v>92</v>
      </c>
      <c r="N224" s="80">
        <v>8311</v>
      </c>
      <c r="O224" s="122">
        <v>294.9</v>
      </c>
      <c r="P224" s="82">
        <v>100</v>
      </c>
      <c r="Q224" s="82">
        <v>47.256</v>
      </c>
      <c r="R224" s="100">
        <v>5</v>
      </c>
    </row>
    <row r="225" spans="1:18" ht="12.75">
      <c r="A225" s="98" t="s">
        <v>264</v>
      </c>
      <c r="B225" s="99" t="s">
        <v>184</v>
      </c>
      <c r="C225" s="99" t="s">
        <v>186</v>
      </c>
      <c r="D225" s="156">
        <v>570001</v>
      </c>
      <c r="E225" s="74">
        <v>3149</v>
      </c>
      <c r="F225" s="76" t="s">
        <v>4</v>
      </c>
      <c r="G225" s="77" t="s">
        <v>182</v>
      </c>
      <c r="H225" s="77" t="s">
        <v>183</v>
      </c>
      <c r="I225" s="77">
        <v>2733</v>
      </c>
      <c r="J225" s="78">
        <v>37926</v>
      </c>
      <c r="K225" s="78">
        <v>40817</v>
      </c>
      <c r="L225" s="79">
        <v>0</v>
      </c>
      <c r="M225" s="77">
        <v>97</v>
      </c>
      <c r="N225" s="80">
        <v>7222</v>
      </c>
      <c r="O225" s="122">
        <v>294.2</v>
      </c>
      <c r="P225" s="82">
        <v>100</v>
      </c>
      <c r="Q225" s="82">
        <v>55.755</v>
      </c>
      <c r="R225" s="100">
        <v>6</v>
      </c>
    </row>
    <row r="226" spans="1:18" ht="12.75">
      <c r="A226" s="98" t="s">
        <v>262</v>
      </c>
      <c r="B226" s="99" t="s">
        <v>184</v>
      </c>
      <c r="C226" s="99" t="s">
        <v>186</v>
      </c>
      <c r="D226" s="156">
        <v>610001</v>
      </c>
      <c r="E226" s="74">
        <v>2104</v>
      </c>
      <c r="F226" s="76" t="s">
        <v>4</v>
      </c>
      <c r="G226" s="77" t="s">
        <v>202</v>
      </c>
      <c r="H226" s="77" t="s">
        <v>203</v>
      </c>
      <c r="I226" s="77">
        <v>1128.01</v>
      </c>
      <c r="J226" s="78">
        <v>38718</v>
      </c>
      <c r="K226" s="78">
        <v>39934</v>
      </c>
      <c r="L226" s="79">
        <v>0</v>
      </c>
      <c r="M226" s="77">
        <v>305</v>
      </c>
      <c r="N226" s="80">
        <v>7952</v>
      </c>
      <c r="O226" s="122">
        <v>293.5</v>
      </c>
      <c r="P226" s="82">
        <v>100</v>
      </c>
      <c r="Q226" s="82">
        <v>46.75</v>
      </c>
      <c r="R226" s="100">
        <v>2</v>
      </c>
    </row>
    <row r="227" spans="1:18" ht="12.75">
      <c r="A227" s="98" t="s">
        <v>262</v>
      </c>
      <c r="B227" s="99" t="s">
        <v>184</v>
      </c>
      <c r="C227" s="99" t="s">
        <v>301</v>
      </c>
      <c r="D227" s="156">
        <v>610001</v>
      </c>
      <c r="E227" s="74">
        <v>2028</v>
      </c>
      <c r="F227" s="76" t="s">
        <v>4</v>
      </c>
      <c r="G227" s="77" t="s">
        <v>379</v>
      </c>
      <c r="H227" s="77" t="s">
        <v>4</v>
      </c>
      <c r="I227" s="77">
        <v>1428</v>
      </c>
      <c r="J227" s="78">
        <v>38534</v>
      </c>
      <c r="K227" s="78">
        <v>40391</v>
      </c>
      <c r="L227" s="79">
        <v>0</v>
      </c>
      <c r="M227" s="77">
        <v>212</v>
      </c>
      <c r="N227" s="80">
        <v>8281</v>
      </c>
      <c r="O227" s="122">
        <v>291.125</v>
      </c>
      <c r="P227" s="82">
        <v>100</v>
      </c>
      <c r="Q227" s="82">
        <v>42.693</v>
      </c>
      <c r="R227" s="100">
        <v>4</v>
      </c>
    </row>
    <row r="228" spans="1:18" ht="12.75">
      <c r="A228" s="98" t="s">
        <v>266</v>
      </c>
      <c r="B228" s="99" t="s">
        <v>184</v>
      </c>
      <c r="C228" s="99" t="s">
        <v>301</v>
      </c>
      <c r="D228" s="156">
        <v>200001</v>
      </c>
      <c r="E228" s="74">
        <v>496.01</v>
      </c>
      <c r="F228" s="76" t="s">
        <v>4</v>
      </c>
      <c r="G228" s="77" t="s">
        <v>172</v>
      </c>
      <c r="H228" s="77" t="s">
        <v>173</v>
      </c>
      <c r="I228" s="77">
        <v>215</v>
      </c>
      <c r="J228" s="78">
        <v>39264</v>
      </c>
      <c r="K228" s="78">
        <v>40756</v>
      </c>
      <c r="L228" s="79">
        <v>2.09</v>
      </c>
      <c r="M228" s="77">
        <v>138</v>
      </c>
      <c r="N228" s="80">
        <v>6981</v>
      </c>
      <c r="O228" s="122">
        <v>288.065</v>
      </c>
      <c r="P228" s="82">
        <v>100</v>
      </c>
      <c r="Q228" s="82">
        <v>48.213</v>
      </c>
      <c r="R228" s="100">
        <v>2</v>
      </c>
    </row>
    <row r="229" spans="1:18" ht="12.75">
      <c r="A229" s="98" t="s">
        <v>265</v>
      </c>
      <c r="B229" s="99" t="s">
        <v>184</v>
      </c>
      <c r="C229" s="99" t="s">
        <v>189</v>
      </c>
      <c r="D229" s="156">
        <v>100820001</v>
      </c>
      <c r="E229" s="74">
        <v>306</v>
      </c>
      <c r="F229" s="76" t="s">
        <v>4</v>
      </c>
      <c r="G229" s="77" t="s">
        <v>455</v>
      </c>
      <c r="H229" s="77" t="s">
        <v>456</v>
      </c>
      <c r="I229" s="77">
        <v>108</v>
      </c>
      <c r="J229" s="78">
        <v>37653</v>
      </c>
      <c r="K229" s="78">
        <v>40725</v>
      </c>
      <c r="L229" s="79">
        <v>0</v>
      </c>
      <c r="M229" s="77">
        <v>183</v>
      </c>
      <c r="N229" s="80">
        <v>9881</v>
      </c>
      <c r="O229" s="122">
        <v>284.7</v>
      </c>
      <c r="P229" s="82">
        <v>100</v>
      </c>
      <c r="Q229" s="82">
        <v>54.264</v>
      </c>
      <c r="R229" s="100">
        <v>3</v>
      </c>
    </row>
    <row r="230" spans="1:18" ht="12.75">
      <c r="A230" s="98" t="s">
        <v>266</v>
      </c>
      <c r="B230" s="99" t="s">
        <v>184</v>
      </c>
      <c r="C230" s="99" t="s">
        <v>189</v>
      </c>
      <c r="D230" s="156">
        <v>200001</v>
      </c>
      <c r="E230" s="74">
        <v>519</v>
      </c>
      <c r="F230" s="76" t="s">
        <v>4</v>
      </c>
      <c r="G230" s="77" t="s">
        <v>355</v>
      </c>
      <c r="H230" s="77" t="s">
        <v>356</v>
      </c>
      <c r="I230" s="77">
        <v>2064</v>
      </c>
      <c r="J230" s="78">
        <v>39264</v>
      </c>
      <c r="K230" s="78">
        <v>40756</v>
      </c>
      <c r="L230" s="79">
        <v>0.16</v>
      </c>
      <c r="M230" s="77">
        <v>146</v>
      </c>
      <c r="N230" s="80">
        <v>6907</v>
      </c>
      <c r="O230" s="122">
        <v>284.5</v>
      </c>
      <c r="P230" s="82">
        <v>100</v>
      </c>
      <c r="Q230" s="82">
        <v>41.58</v>
      </c>
      <c r="R230" s="100">
        <v>2</v>
      </c>
    </row>
    <row r="231" spans="1:18" ht="12.75">
      <c r="A231" s="98" t="s">
        <v>262</v>
      </c>
      <c r="B231" s="99" t="s">
        <v>184</v>
      </c>
      <c r="C231" s="99" t="s">
        <v>189</v>
      </c>
      <c r="D231" s="156">
        <v>610001</v>
      </c>
      <c r="E231" s="74">
        <v>1654</v>
      </c>
      <c r="F231" s="76" t="s">
        <v>4</v>
      </c>
      <c r="G231" s="77" t="s">
        <v>376</v>
      </c>
      <c r="H231" s="77" t="s">
        <v>4</v>
      </c>
      <c r="I231" s="77">
        <v>20.01</v>
      </c>
      <c r="J231" s="78">
        <v>37895</v>
      </c>
      <c r="K231" s="78">
        <v>40391</v>
      </c>
      <c r="L231" s="79">
        <v>0</v>
      </c>
      <c r="M231" s="77">
        <v>211</v>
      </c>
      <c r="N231" s="80">
        <v>7392</v>
      </c>
      <c r="O231" s="122">
        <v>281.6</v>
      </c>
      <c r="P231" s="82">
        <v>100</v>
      </c>
      <c r="Q231" s="82">
        <v>50.652</v>
      </c>
      <c r="R231" s="100">
        <v>5</v>
      </c>
    </row>
    <row r="232" spans="1:18" ht="12.75">
      <c r="A232" s="98" t="s">
        <v>262</v>
      </c>
      <c r="B232" s="99" t="s">
        <v>184</v>
      </c>
      <c r="C232" s="99" t="s">
        <v>186</v>
      </c>
      <c r="D232" s="156">
        <v>610001</v>
      </c>
      <c r="E232" s="74">
        <v>1653</v>
      </c>
      <c r="F232" s="76" t="s">
        <v>4</v>
      </c>
      <c r="G232" s="77" t="s">
        <v>376</v>
      </c>
      <c r="H232" s="77" t="s">
        <v>4</v>
      </c>
      <c r="I232" s="77">
        <v>550.01</v>
      </c>
      <c r="J232" s="78">
        <v>37895</v>
      </c>
      <c r="K232" s="78">
        <v>40452</v>
      </c>
      <c r="L232" s="79">
        <v>0</v>
      </c>
      <c r="M232" s="77">
        <v>157</v>
      </c>
      <c r="N232" s="80">
        <v>6593</v>
      </c>
      <c r="O232" s="122">
        <v>280.9</v>
      </c>
      <c r="P232" s="82">
        <v>100</v>
      </c>
      <c r="Q232" s="82">
        <v>51.039</v>
      </c>
      <c r="R232" s="100">
        <v>6</v>
      </c>
    </row>
    <row r="233" spans="1:18" ht="12.75">
      <c r="A233" s="98" t="s">
        <v>264</v>
      </c>
      <c r="B233" s="99" t="s">
        <v>184</v>
      </c>
      <c r="C233" s="99" t="s">
        <v>186</v>
      </c>
      <c r="D233" s="156">
        <v>103060001</v>
      </c>
      <c r="E233" s="74">
        <v>1037</v>
      </c>
      <c r="F233" s="76" t="s">
        <v>4</v>
      </c>
      <c r="G233" s="77" t="s">
        <v>295</v>
      </c>
      <c r="H233" s="77" t="s">
        <v>296</v>
      </c>
      <c r="I233" s="77">
        <v>604</v>
      </c>
      <c r="J233" s="78">
        <v>39052</v>
      </c>
      <c r="K233" s="78">
        <v>40299</v>
      </c>
      <c r="L233" s="79">
        <v>0</v>
      </c>
      <c r="M233" s="77">
        <v>305</v>
      </c>
      <c r="N233" s="80">
        <v>5878</v>
      </c>
      <c r="O233" s="122">
        <v>278.8</v>
      </c>
      <c r="P233" s="82">
        <v>100</v>
      </c>
      <c r="Q233" s="82">
        <v>44.77</v>
      </c>
      <c r="R233" s="100">
        <v>2</v>
      </c>
    </row>
    <row r="234" spans="1:18" ht="12.75">
      <c r="A234" s="98" t="s">
        <v>261</v>
      </c>
      <c r="B234" s="99" t="s">
        <v>184</v>
      </c>
      <c r="C234" s="99" t="s">
        <v>189</v>
      </c>
      <c r="D234" s="156">
        <v>1200001</v>
      </c>
      <c r="E234" s="74">
        <v>540.01</v>
      </c>
      <c r="F234" s="76" t="s">
        <v>4</v>
      </c>
      <c r="G234" s="77" t="s">
        <v>382</v>
      </c>
      <c r="H234" s="77" t="s">
        <v>383</v>
      </c>
      <c r="I234" s="77">
        <v>363</v>
      </c>
      <c r="J234" s="78">
        <v>39264</v>
      </c>
      <c r="K234" s="78">
        <v>40575</v>
      </c>
      <c r="L234" s="79">
        <v>0</v>
      </c>
      <c r="M234" s="77">
        <v>281</v>
      </c>
      <c r="N234" s="80">
        <v>10383</v>
      </c>
      <c r="O234" s="122">
        <v>278.4</v>
      </c>
      <c r="P234" s="82">
        <v>100</v>
      </c>
      <c r="Q234" s="82">
        <v>43.7</v>
      </c>
      <c r="R234" s="100">
        <v>2</v>
      </c>
    </row>
    <row r="235" spans="1:18" ht="12.75">
      <c r="A235" s="98" t="s">
        <v>266</v>
      </c>
      <c r="B235" s="99" t="s">
        <v>184</v>
      </c>
      <c r="C235" s="99" t="s">
        <v>189</v>
      </c>
      <c r="D235" s="156">
        <v>200001</v>
      </c>
      <c r="E235" s="74">
        <v>233</v>
      </c>
      <c r="F235" s="76" t="s">
        <v>4</v>
      </c>
      <c r="G235" s="77" t="s">
        <v>33</v>
      </c>
      <c r="H235" s="77" t="s">
        <v>34</v>
      </c>
      <c r="I235" s="77">
        <v>2071</v>
      </c>
      <c r="J235" s="78">
        <v>38261</v>
      </c>
      <c r="K235" s="78">
        <v>40695</v>
      </c>
      <c r="L235" s="79">
        <v>0</v>
      </c>
      <c r="M235" s="77">
        <v>197</v>
      </c>
      <c r="N235" s="80">
        <v>7121</v>
      </c>
      <c r="O235" s="122">
        <v>274.6</v>
      </c>
      <c r="P235" s="82">
        <v>100</v>
      </c>
      <c r="Q235" s="82">
        <v>49.086</v>
      </c>
      <c r="R235" s="100">
        <v>2</v>
      </c>
    </row>
    <row r="236" spans="1:18" ht="12.75">
      <c r="A236" s="98" t="s">
        <v>262</v>
      </c>
      <c r="B236" s="99" t="s">
        <v>184</v>
      </c>
      <c r="C236" s="99" t="s">
        <v>186</v>
      </c>
      <c r="D236" s="156">
        <v>610001</v>
      </c>
      <c r="E236" s="74">
        <v>1661</v>
      </c>
      <c r="F236" s="76" t="s">
        <v>4</v>
      </c>
      <c r="G236" s="77" t="s">
        <v>376</v>
      </c>
      <c r="H236" s="77" t="s">
        <v>4</v>
      </c>
      <c r="I236" s="77">
        <v>420.01</v>
      </c>
      <c r="J236" s="78">
        <v>37895</v>
      </c>
      <c r="K236" s="78">
        <v>40422</v>
      </c>
      <c r="L236" s="79">
        <v>0</v>
      </c>
      <c r="M236" s="77">
        <v>183</v>
      </c>
      <c r="N236" s="80">
        <v>7329</v>
      </c>
      <c r="O236" s="122">
        <v>274.2</v>
      </c>
      <c r="P236" s="82">
        <v>100</v>
      </c>
      <c r="Q236" s="82">
        <v>52.002</v>
      </c>
      <c r="R236" s="100">
        <v>5</v>
      </c>
    </row>
    <row r="237" spans="1:18" ht="12.75">
      <c r="A237" s="98" t="s">
        <v>266</v>
      </c>
      <c r="B237" s="99" t="s">
        <v>184</v>
      </c>
      <c r="C237" s="99" t="s">
        <v>186</v>
      </c>
      <c r="D237" s="156">
        <v>3030003</v>
      </c>
      <c r="E237" s="74">
        <v>3732</v>
      </c>
      <c r="F237" s="76" t="s">
        <v>4</v>
      </c>
      <c r="G237" s="77" t="s">
        <v>386</v>
      </c>
      <c r="H237" s="77" t="s">
        <v>387</v>
      </c>
      <c r="I237" s="77">
        <v>2907</v>
      </c>
      <c r="J237" s="78">
        <v>39508</v>
      </c>
      <c r="K237" s="78">
        <v>40575</v>
      </c>
      <c r="L237" s="79">
        <v>0</v>
      </c>
      <c r="M237" s="77">
        <v>171</v>
      </c>
      <c r="N237" s="80">
        <v>8694</v>
      </c>
      <c r="O237" s="122">
        <v>273.4</v>
      </c>
      <c r="P237" s="82">
        <v>100</v>
      </c>
      <c r="Q237" s="82">
        <v>43.26</v>
      </c>
      <c r="R237" s="100">
        <v>2</v>
      </c>
    </row>
    <row r="238" spans="1:18" ht="12.75">
      <c r="A238" s="98" t="s">
        <v>264</v>
      </c>
      <c r="B238" s="99" t="s">
        <v>184</v>
      </c>
      <c r="C238" s="99" t="s">
        <v>189</v>
      </c>
      <c r="D238" s="156">
        <v>570001</v>
      </c>
      <c r="E238" s="74">
        <v>3491</v>
      </c>
      <c r="F238" s="76">
        <v>90950</v>
      </c>
      <c r="G238" s="77" t="s">
        <v>197</v>
      </c>
      <c r="H238" s="77" t="s">
        <v>198</v>
      </c>
      <c r="I238" s="77">
        <v>1142.01</v>
      </c>
      <c r="J238" s="78">
        <v>39052</v>
      </c>
      <c r="K238" s="78">
        <v>39965</v>
      </c>
      <c r="L238" s="79">
        <v>0</v>
      </c>
      <c r="M238" s="77">
        <v>305</v>
      </c>
      <c r="N238" s="80">
        <v>7042</v>
      </c>
      <c r="O238" s="122">
        <v>273.4</v>
      </c>
      <c r="P238" s="82">
        <v>100</v>
      </c>
      <c r="Q238" s="82">
        <v>42.68</v>
      </c>
      <c r="R238" s="100">
        <v>1</v>
      </c>
    </row>
    <row r="239" spans="1:18" ht="12.75">
      <c r="A239" s="98" t="s">
        <v>264</v>
      </c>
      <c r="B239" s="99" t="s">
        <v>184</v>
      </c>
      <c r="C239" s="99" t="s">
        <v>189</v>
      </c>
      <c r="D239" s="156">
        <v>80001</v>
      </c>
      <c r="E239" s="74">
        <v>626</v>
      </c>
      <c r="F239" s="76">
        <v>94209</v>
      </c>
      <c r="G239" s="77" t="s">
        <v>110</v>
      </c>
      <c r="H239" s="77" t="s">
        <v>111</v>
      </c>
      <c r="I239" s="77">
        <v>1122</v>
      </c>
      <c r="J239" s="78">
        <v>39417</v>
      </c>
      <c r="K239" s="78">
        <v>40756</v>
      </c>
      <c r="L239" s="79">
        <v>0</v>
      </c>
      <c r="M239" s="77">
        <v>180</v>
      </c>
      <c r="N239" s="80">
        <v>8796</v>
      </c>
      <c r="O239" s="122">
        <v>273.1</v>
      </c>
      <c r="P239" s="82">
        <v>100</v>
      </c>
      <c r="Q239" s="82">
        <v>50.47</v>
      </c>
      <c r="R239" s="100">
        <v>2</v>
      </c>
    </row>
    <row r="240" spans="1:18" ht="12.75">
      <c r="A240" s="98" t="s">
        <v>264</v>
      </c>
      <c r="B240" s="99" t="s">
        <v>184</v>
      </c>
      <c r="C240" s="99" t="s">
        <v>189</v>
      </c>
      <c r="D240" s="156">
        <v>560001</v>
      </c>
      <c r="E240" s="74">
        <v>2575</v>
      </c>
      <c r="F240" s="76" t="s">
        <v>4</v>
      </c>
      <c r="G240" s="77" t="s">
        <v>457</v>
      </c>
      <c r="H240" s="77" t="s">
        <v>458</v>
      </c>
      <c r="I240" s="77">
        <v>140</v>
      </c>
      <c r="J240" s="78">
        <v>37834</v>
      </c>
      <c r="K240" s="78">
        <v>40544</v>
      </c>
      <c r="L240" s="79">
        <v>0</v>
      </c>
      <c r="M240" s="77">
        <v>228</v>
      </c>
      <c r="N240" s="80">
        <v>6679</v>
      </c>
      <c r="O240" s="122">
        <v>270.5</v>
      </c>
      <c r="P240" s="82">
        <v>100</v>
      </c>
      <c r="Q240" s="82">
        <v>48.807</v>
      </c>
      <c r="R240" s="100">
        <v>6</v>
      </c>
    </row>
    <row r="241" spans="1:18" ht="12.75">
      <c r="A241" s="98" t="s">
        <v>266</v>
      </c>
      <c r="B241" s="99" t="s">
        <v>184</v>
      </c>
      <c r="C241" s="99" t="s">
        <v>189</v>
      </c>
      <c r="D241" s="156">
        <v>3030003</v>
      </c>
      <c r="E241" s="74">
        <v>3571</v>
      </c>
      <c r="F241" s="76" t="s">
        <v>4</v>
      </c>
      <c r="G241" s="77" t="s">
        <v>377</v>
      </c>
      <c r="H241" s="77" t="s">
        <v>378</v>
      </c>
      <c r="I241" s="77">
        <v>3017</v>
      </c>
      <c r="J241" s="78">
        <v>39173</v>
      </c>
      <c r="K241" s="78">
        <v>40695</v>
      </c>
      <c r="L241" s="79">
        <v>0</v>
      </c>
      <c r="M241" s="77">
        <v>42</v>
      </c>
      <c r="N241" s="80">
        <v>8192</v>
      </c>
      <c r="O241" s="122">
        <v>268.8</v>
      </c>
      <c r="P241" s="82">
        <v>100</v>
      </c>
      <c r="Q241" s="82">
        <v>35.672</v>
      </c>
      <c r="R241" s="100">
        <v>3</v>
      </c>
    </row>
    <row r="242" spans="1:18" ht="12.75">
      <c r="A242" s="98" t="s">
        <v>261</v>
      </c>
      <c r="B242" s="99" t="s">
        <v>184</v>
      </c>
      <c r="C242" s="99" t="s">
        <v>185</v>
      </c>
      <c r="D242" s="156">
        <v>1850001</v>
      </c>
      <c r="E242" s="74">
        <v>568</v>
      </c>
      <c r="F242" s="76" t="s">
        <v>4</v>
      </c>
      <c r="G242" s="77" t="s">
        <v>384</v>
      </c>
      <c r="H242" s="77" t="s">
        <v>385</v>
      </c>
      <c r="I242" s="77">
        <v>459</v>
      </c>
      <c r="J242" s="78">
        <v>38930</v>
      </c>
      <c r="K242" s="78">
        <v>40238</v>
      </c>
      <c r="L242" s="79">
        <v>2.05</v>
      </c>
      <c r="M242" s="77">
        <v>305</v>
      </c>
      <c r="N242" s="80">
        <v>5285</v>
      </c>
      <c r="O242" s="122">
        <v>265.3</v>
      </c>
      <c r="P242" s="82">
        <v>100</v>
      </c>
      <c r="Q242" s="82">
        <v>46.2</v>
      </c>
      <c r="R242" s="100">
        <v>2</v>
      </c>
    </row>
    <row r="243" spans="1:18" ht="12.75">
      <c r="A243" s="98" t="s">
        <v>264</v>
      </c>
      <c r="B243" s="99" t="s">
        <v>184</v>
      </c>
      <c r="C243" s="99" t="s">
        <v>189</v>
      </c>
      <c r="D243" s="156">
        <v>570001</v>
      </c>
      <c r="E243" s="74">
        <v>3038</v>
      </c>
      <c r="F243" s="76">
        <v>84327</v>
      </c>
      <c r="G243" s="77" t="s">
        <v>459</v>
      </c>
      <c r="H243" s="77" t="s">
        <v>460</v>
      </c>
      <c r="I243" s="77">
        <v>2286</v>
      </c>
      <c r="J243" s="78">
        <v>37377</v>
      </c>
      <c r="K243" s="78">
        <v>40664</v>
      </c>
      <c r="L243" s="79">
        <v>0.98</v>
      </c>
      <c r="M243" s="77">
        <v>256</v>
      </c>
      <c r="N243" s="80">
        <v>6174</v>
      </c>
      <c r="O243" s="122">
        <v>264.7</v>
      </c>
      <c r="P243" s="82">
        <v>100</v>
      </c>
      <c r="Q243" s="82">
        <v>53.35</v>
      </c>
      <c r="R243" s="100">
        <v>6</v>
      </c>
    </row>
    <row r="244" spans="1:18" ht="12.75">
      <c r="A244" s="98" t="s">
        <v>266</v>
      </c>
      <c r="B244" s="99" t="s">
        <v>184</v>
      </c>
      <c r="C244" s="99" t="s">
        <v>186</v>
      </c>
      <c r="D244" s="156">
        <v>3030003</v>
      </c>
      <c r="E244" s="74">
        <v>3711</v>
      </c>
      <c r="F244" s="76" t="s">
        <v>4</v>
      </c>
      <c r="G244" s="77" t="s">
        <v>386</v>
      </c>
      <c r="H244" s="77" t="s">
        <v>387</v>
      </c>
      <c r="I244" s="77">
        <v>2851</v>
      </c>
      <c r="J244" s="78">
        <v>39479</v>
      </c>
      <c r="K244" s="78">
        <v>40695</v>
      </c>
      <c r="L244" s="79">
        <v>0</v>
      </c>
      <c r="M244" s="77">
        <v>39</v>
      </c>
      <c r="N244" s="80">
        <v>7547</v>
      </c>
      <c r="O244" s="122">
        <v>264.6</v>
      </c>
      <c r="P244" s="82">
        <v>100</v>
      </c>
      <c r="Q244" s="82">
        <v>34.85</v>
      </c>
      <c r="R244" s="100">
        <v>2</v>
      </c>
    </row>
    <row r="245" spans="1:18" ht="12.75">
      <c r="A245" s="98" t="s">
        <v>264</v>
      </c>
      <c r="B245" s="99" t="s">
        <v>184</v>
      </c>
      <c r="C245" s="99" t="s">
        <v>196</v>
      </c>
      <c r="D245" s="156">
        <v>570001</v>
      </c>
      <c r="E245" s="74">
        <v>3683</v>
      </c>
      <c r="F245" s="76">
        <v>93187</v>
      </c>
      <c r="G245" s="77" t="s">
        <v>461</v>
      </c>
      <c r="H245" s="77" t="s">
        <v>462</v>
      </c>
      <c r="I245" s="77">
        <v>59</v>
      </c>
      <c r="J245" s="78">
        <v>39661</v>
      </c>
      <c r="K245" s="78">
        <v>40848</v>
      </c>
      <c r="L245" s="79">
        <v>0</v>
      </c>
      <c r="M245" s="77">
        <v>58</v>
      </c>
      <c r="N245" s="80">
        <v>5598</v>
      </c>
      <c r="O245" s="122">
        <v>264.6</v>
      </c>
      <c r="P245" s="82">
        <v>100</v>
      </c>
      <c r="Q245" s="82">
        <v>34.344</v>
      </c>
      <c r="R245" s="100">
        <v>2</v>
      </c>
    </row>
    <row r="246" spans="1:18" ht="12.75">
      <c r="A246" s="98" t="s">
        <v>262</v>
      </c>
      <c r="B246" s="99" t="s">
        <v>32</v>
      </c>
      <c r="C246" s="99" t="s">
        <v>32</v>
      </c>
      <c r="D246" s="156">
        <v>1260001</v>
      </c>
      <c r="E246" s="74">
        <v>1011</v>
      </c>
      <c r="F246" s="76">
        <v>83707</v>
      </c>
      <c r="G246" s="77" t="s">
        <v>40</v>
      </c>
      <c r="H246" s="77" t="s">
        <v>41</v>
      </c>
      <c r="I246" s="77">
        <v>923</v>
      </c>
      <c r="J246" s="78">
        <v>38534</v>
      </c>
      <c r="K246" s="78">
        <v>40878</v>
      </c>
      <c r="L246" s="79">
        <v>0.96</v>
      </c>
      <c r="M246" s="77">
        <v>42</v>
      </c>
      <c r="N246" s="80">
        <v>8902</v>
      </c>
      <c r="O246" s="122">
        <v>723.6</v>
      </c>
      <c r="P246" s="82">
        <v>100</v>
      </c>
      <c r="Q246" s="82">
        <v>51.84</v>
      </c>
      <c r="R246" s="100">
        <v>4</v>
      </c>
    </row>
    <row r="247" spans="1:18" ht="12.75">
      <c r="A247" s="98" t="s">
        <v>261</v>
      </c>
      <c r="B247" s="99" t="s">
        <v>32</v>
      </c>
      <c r="C247" s="99" t="s">
        <v>32</v>
      </c>
      <c r="D247" s="156">
        <v>700001</v>
      </c>
      <c r="E247" s="74">
        <v>568</v>
      </c>
      <c r="F247" s="76" t="s">
        <v>4</v>
      </c>
      <c r="G247" s="77" t="s">
        <v>306</v>
      </c>
      <c r="H247" s="77" t="s">
        <v>307</v>
      </c>
      <c r="I247" s="77">
        <v>381</v>
      </c>
      <c r="J247" s="78">
        <v>39173</v>
      </c>
      <c r="K247" s="78">
        <v>40360</v>
      </c>
      <c r="L247" s="79">
        <v>2.18</v>
      </c>
      <c r="M247" s="77">
        <v>55</v>
      </c>
      <c r="N247" s="80">
        <v>8550</v>
      </c>
      <c r="O247" s="122">
        <v>719.4</v>
      </c>
      <c r="P247" s="82">
        <v>100</v>
      </c>
      <c r="Q247" s="82">
        <v>36.244</v>
      </c>
      <c r="R247" s="100">
        <v>2</v>
      </c>
    </row>
    <row r="248" spans="1:18" ht="12.75">
      <c r="A248" s="98" t="s">
        <v>266</v>
      </c>
      <c r="B248" s="99" t="s">
        <v>32</v>
      </c>
      <c r="C248" s="99" t="s">
        <v>32</v>
      </c>
      <c r="D248" s="156">
        <v>530001</v>
      </c>
      <c r="E248" s="74">
        <v>2353</v>
      </c>
      <c r="F248" s="76" t="s">
        <v>4</v>
      </c>
      <c r="G248" s="77" t="s">
        <v>306</v>
      </c>
      <c r="H248" s="77" t="s">
        <v>307</v>
      </c>
      <c r="I248" s="77">
        <v>2160</v>
      </c>
      <c r="J248" s="78">
        <v>39356</v>
      </c>
      <c r="K248" s="78">
        <v>40452</v>
      </c>
      <c r="L248" s="79">
        <v>1.3</v>
      </c>
      <c r="M248" s="77">
        <v>206</v>
      </c>
      <c r="N248" s="80">
        <v>8092</v>
      </c>
      <c r="O248" s="122">
        <v>704</v>
      </c>
      <c r="P248" s="82">
        <v>100</v>
      </c>
      <c r="Q248" s="82">
        <v>40.501</v>
      </c>
      <c r="R248" s="100">
        <v>1</v>
      </c>
    </row>
    <row r="249" spans="1:18" ht="12.75">
      <c r="A249" s="98" t="s">
        <v>261</v>
      </c>
      <c r="B249" s="99" t="s">
        <v>32</v>
      </c>
      <c r="C249" s="99" t="s">
        <v>32</v>
      </c>
      <c r="D249" s="156">
        <v>1490001</v>
      </c>
      <c r="E249" s="74">
        <v>3206</v>
      </c>
      <c r="F249" s="76" t="s">
        <v>4</v>
      </c>
      <c r="G249" s="77" t="s">
        <v>56</v>
      </c>
      <c r="H249" s="77" t="s">
        <v>57</v>
      </c>
      <c r="I249" s="77">
        <v>2671</v>
      </c>
      <c r="J249" s="78">
        <v>38231</v>
      </c>
      <c r="K249" s="78">
        <v>40269</v>
      </c>
      <c r="L249" s="79">
        <v>1.48</v>
      </c>
      <c r="M249" s="77">
        <v>107</v>
      </c>
      <c r="N249" s="80">
        <v>8687</v>
      </c>
      <c r="O249" s="122">
        <v>687.4</v>
      </c>
      <c r="P249" s="82">
        <v>100</v>
      </c>
      <c r="Q249" s="82">
        <v>48.348</v>
      </c>
      <c r="R249" s="100">
        <v>4</v>
      </c>
    </row>
    <row r="250" spans="1:18" ht="12.75">
      <c r="A250" s="98" t="s">
        <v>263</v>
      </c>
      <c r="B250" s="99" t="s">
        <v>32</v>
      </c>
      <c r="C250" s="99" t="s">
        <v>32</v>
      </c>
      <c r="D250" s="156">
        <v>990082</v>
      </c>
      <c r="E250" s="74">
        <v>41</v>
      </c>
      <c r="F250" s="76">
        <v>88120</v>
      </c>
      <c r="G250" s="77" t="s">
        <v>302</v>
      </c>
      <c r="H250" s="77" t="s">
        <v>303</v>
      </c>
      <c r="I250" s="77">
        <v>455</v>
      </c>
      <c r="J250" s="78">
        <v>39083</v>
      </c>
      <c r="K250" s="78">
        <v>40848</v>
      </c>
      <c r="L250" s="79">
        <v>2.25</v>
      </c>
      <c r="M250" s="77">
        <v>92</v>
      </c>
      <c r="N250" s="80">
        <v>10949</v>
      </c>
      <c r="O250" s="122">
        <v>681</v>
      </c>
      <c r="P250" s="82">
        <v>100</v>
      </c>
      <c r="Q250" s="82">
        <v>41.481</v>
      </c>
      <c r="R250" s="100">
        <v>3</v>
      </c>
    </row>
    <row r="251" spans="1:18" ht="12.75">
      <c r="A251" s="98" t="s">
        <v>264</v>
      </c>
      <c r="B251" s="99" t="s">
        <v>32</v>
      </c>
      <c r="C251" s="99" t="s">
        <v>32</v>
      </c>
      <c r="D251" s="156">
        <v>540006</v>
      </c>
      <c r="E251" s="74">
        <v>1901</v>
      </c>
      <c r="F251" s="76">
        <v>86174</v>
      </c>
      <c r="G251" s="77" t="s">
        <v>73</v>
      </c>
      <c r="H251" s="77" t="s">
        <v>74</v>
      </c>
      <c r="I251" s="77">
        <v>1485</v>
      </c>
      <c r="J251" s="78">
        <v>38412</v>
      </c>
      <c r="K251" s="78">
        <v>40452</v>
      </c>
      <c r="L251" s="79">
        <v>1.23</v>
      </c>
      <c r="M251" s="77">
        <v>34</v>
      </c>
      <c r="N251" s="80">
        <v>8882</v>
      </c>
      <c r="O251" s="122">
        <v>661.2</v>
      </c>
      <c r="P251" s="82">
        <v>100</v>
      </c>
      <c r="Q251" s="82">
        <v>50.496</v>
      </c>
      <c r="R251" s="100">
        <v>4</v>
      </c>
    </row>
    <row r="252" spans="1:18" ht="12.75">
      <c r="A252" s="98" t="s">
        <v>266</v>
      </c>
      <c r="B252" s="99" t="s">
        <v>32</v>
      </c>
      <c r="C252" s="99" t="s">
        <v>32</v>
      </c>
      <c r="D252" s="156">
        <v>2850001</v>
      </c>
      <c r="E252" s="74">
        <v>411</v>
      </c>
      <c r="F252" s="76" t="s">
        <v>4</v>
      </c>
      <c r="G252" s="77" t="s">
        <v>308</v>
      </c>
      <c r="H252" s="77" t="s">
        <v>309</v>
      </c>
      <c r="I252" s="77">
        <v>278</v>
      </c>
      <c r="J252" s="78">
        <v>38991</v>
      </c>
      <c r="K252" s="78">
        <v>40483</v>
      </c>
      <c r="L252" s="79">
        <v>1.61</v>
      </c>
      <c r="M252" s="77">
        <v>262</v>
      </c>
      <c r="N252" s="80">
        <v>9838</v>
      </c>
      <c r="O252" s="122">
        <v>633.3</v>
      </c>
      <c r="P252" s="82">
        <v>100</v>
      </c>
      <c r="Q252" s="82">
        <v>52.36</v>
      </c>
      <c r="R252" s="100">
        <v>3</v>
      </c>
    </row>
    <row r="253" spans="1:18" ht="12.75">
      <c r="A253" s="98" t="s">
        <v>266</v>
      </c>
      <c r="B253" s="99" t="s">
        <v>32</v>
      </c>
      <c r="C253" s="99" t="s">
        <v>32</v>
      </c>
      <c r="D253" s="156">
        <v>180001</v>
      </c>
      <c r="E253" s="74">
        <v>21325</v>
      </c>
      <c r="F253" s="76">
        <v>79971</v>
      </c>
      <c r="G253" s="77" t="s">
        <v>77</v>
      </c>
      <c r="H253" s="77" t="s">
        <v>78</v>
      </c>
      <c r="I253" s="77">
        <v>21251</v>
      </c>
      <c r="J253" s="78">
        <v>37622</v>
      </c>
      <c r="K253" s="78">
        <v>40391</v>
      </c>
      <c r="L253" s="79">
        <v>0</v>
      </c>
      <c r="M253" s="77">
        <v>305</v>
      </c>
      <c r="N253" s="80">
        <v>8581</v>
      </c>
      <c r="O253" s="122">
        <v>630.3</v>
      </c>
      <c r="P253" s="82">
        <v>100</v>
      </c>
      <c r="Q253" s="82">
        <v>63.25</v>
      </c>
      <c r="R253" s="100">
        <v>5</v>
      </c>
    </row>
    <row r="254" spans="1:18" ht="12.75">
      <c r="A254" s="98" t="s">
        <v>264</v>
      </c>
      <c r="B254" s="99" t="s">
        <v>32</v>
      </c>
      <c r="C254" s="99" t="s">
        <v>32</v>
      </c>
      <c r="D254" s="156">
        <v>540006</v>
      </c>
      <c r="E254" s="74">
        <v>337</v>
      </c>
      <c r="F254" s="76" t="s">
        <v>4</v>
      </c>
      <c r="G254" s="77" t="s">
        <v>331</v>
      </c>
      <c r="H254" s="77" t="s">
        <v>332</v>
      </c>
      <c r="I254" s="77">
        <v>1777</v>
      </c>
      <c r="J254" s="78">
        <v>39203</v>
      </c>
      <c r="K254" s="78">
        <v>40210</v>
      </c>
      <c r="L254" s="79">
        <v>1</v>
      </c>
      <c r="M254" s="77">
        <v>284</v>
      </c>
      <c r="N254" s="80">
        <v>8684</v>
      </c>
      <c r="O254" s="122">
        <v>621.9</v>
      </c>
      <c r="P254" s="82">
        <v>100</v>
      </c>
      <c r="Q254" s="82">
        <v>44.22</v>
      </c>
      <c r="R254" s="100">
        <v>1</v>
      </c>
    </row>
    <row r="255" spans="1:18" ht="12.75">
      <c r="A255" s="98" t="s">
        <v>261</v>
      </c>
      <c r="B255" s="99" t="s">
        <v>32</v>
      </c>
      <c r="C255" s="99" t="s">
        <v>32</v>
      </c>
      <c r="D255" s="156">
        <v>1490001</v>
      </c>
      <c r="E255" s="74">
        <v>3138</v>
      </c>
      <c r="F255" s="76" t="s">
        <v>4</v>
      </c>
      <c r="G255" s="77" t="s">
        <v>218</v>
      </c>
      <c r="H255" s="77" t="s">
        <v>219</v>
      </c>
      <c r="I255" s="77">
        <v>2661</v>
      </c>
      <c r="J255" s="78">
        <v>38047</v>
      </c>
      <c r="K255" s="78">
        <v>40299</v>
      </c>
      <c r="L255" s="79">
        <v>0.86</v>
      </c>
      <c r="M255" s="77">
        <v>71</v>
      </c>
      <c r="N255" s="80">
        <v>8481</v>
      </c>
      <c r="O255" s="122">
        <v>619.6</v>
      </c>
      <c r="P255" s="82">
        <v>100</v>
      </c>
      <c r="Q255" s="82">
        <v>43.776</v>
      </c>
      <c r="R255" s="100">
        <v>3</v>
      </c>
    </row>
    <row r="256" spans="1:18" ht="12.75">
      <c r="A256" s="98" t="s">
        <v>265</v>
      </c>
      <c r="B256" s="99" t="s">
        <v>32</v>
      </c>
      <c r="C256" s="99" t="s">
        <v>32</v>
      </c>
      <c r="D256" s="156">
        <v>2580001</v>
      </c>
      <c r="E256" s="74">
        <v>1004</v>
      </c>
      <c r="F256" s="76">
        <v>80476</v>
      </c>
      <c r="G256" s="77" t="s">
        <v>7</v>
      </c>
      <c r="H256" s="77" t="s">
        <v>8</v>
      </c>
      <c r="I256" s="77">
        <v>512</v>
      </c>
      <c r="J256" s="78">
        <v>37803</v>
      </c>
      <c r="K256" s="78">
        <v>40544</v>
      </c>
      <c r="L256" s="79">
        <v>0</v>
      </c>
      <c r="M256" s="77">
        <v>305</v>
      </c>
      <c r="N256" s="80">
        <v>10007</v>
      </c>
      <c r="O256" s="122">
        <v>612.5</v>
      </c>
      <c r="P256" s="82">
        <v>100</v>
      </c>
      <c r="Q256" s="82">
        <v>59.29</v>
      </c>
      <c r="R256" s="100">
        <v>4</v>
      </c>
    </row>
    <row r="257" spans="1:18" ht="12.75">
      <c r="A257" s="98" t="s">
        <v>263</v>
      </c>
      <c r="B257" s="99" t="s">
        <v>32</v>
      </c>
      <c r="C257" s="99" t="s">
        <v>32</v>
      </c>
      <c r="D257" s="156">
        <v>102960001</v>
      </c>
      <c r="E257" s="74">
        <v>2805</v>
      </c>
      <c r="F257" s="76">
        <v>94769</v>
      </c>
      <c r="G257" s="77" t="s">
        <v>71</v>
      </c>
      <c r="H257" s="77" t="s">
        <v>72</v>
      </c>
      <c r="I257" s="77">
        <v>2631</v>
      </c>
      <c r="J257" s="78">
        <v>39845</v>
      </c>
      <c r="K257" s="78">
        <v>40603</v>
      </c>
      <c r="L257" s="79">
        <v>2.98</v>
      </c>
      <c r="M257" s="77">
        <v>305</v>
      </c>
      <c r="N257" s="80">
        <v>13990</v>
      </c>
      <c r="O257" s="122">
        <v>606</v>
      </c>
      <c r="P257" s="82">
        <v>100</v>
      </c>
      <c r="Q257" s="82">
        <v>51.04</v>
      </c>
      <c r="R257" s="100">
        <v>1</v>
      </c>
    </row>
    <row r="258" spans="1:18" ht="12.75">
      <c r="A258" s="98" t="s">
        <v>266</v>
      </c>
      <c r="B258" s="99" t="s">
        <v>32</v>
      </c>
      <c r="C258" s="99" t="s">
        <v>32</v>
      </c>
      <c r="D258" s="156">
        <v>180001</v>
      </c>
      <c r="E258" s="74">
        <v>444</v>
      </c>
      <c r="F258" s="76">
        <v>82762</v>
      </c>
      <c r="G258" s="77">
        <v>2033</v>
      </c>
      <c r="H258" s="77" t="s">
        <v>4</v>
      </c>
      <c r="I258" s="77">
        <v>359</v>
      </c>
      <c r="J258" s="78">
        <v>38292</v>
      </c>
      <c r="K258" s="78">
        <v>40848</v>
      </c>
      <c r="L258" s="79">
        <v>0</v>
      </c>
      <c r="M258" s="77">
        <v>50</v>
      </c>
      <c r="N258" s="80">
        <v>8814</v>
      </c>
      <c r="O258" s="122">
        <v>605.2</v>
      </c>
      <c r="P258" s="82">
        <v>100</v>
      </c>
      <c r="Q258" s="82">
        <v>52.272</v>
      </c>
      <c r="R258" s="100">
        <v>5</v>
      </c>
    </row>
    <row r="259" spans="1:18" ht="12.75">
      <c r="A259" s="98" t="s">
        <v>264</v>
      </c>
      <c r="B259" s="99" t="s">
        <v>32</v>
      </c>
      <c r="C259" s="99" t="s">
        <v>32</v>
      </c>
      <c r="D259" s="156">
        <v>560001</v>
      </c>
      <c r="E259" s="74">
        <v>3797.01</v>
      </c>
      <c r="F259" s="76" t="s">
        <v>4</v>
      </c>
      <c r="G259" s="77" t="s">
        <v>197</v>
      </c>
      <c r="H259" s="77" t="s">
        <v>198</v>
      </c>
      <c r="I259" s="77">
        <v>2609</v>
      </c>
      <c r="J259" s="78">
        <v>39234</v>
      </c>
      <c r="K259" s="78">
        <v>40664</v>
      </c>
      <c r="L259" s="79">
        <v>0.62</v>
      </c>
      <c r="M259" s="77">
        <v>109</v>
      </c>
      <c r="N259" s="80">
        <v>8356</v>
      </c>
      <c r="O259" s="122">
        <v>604.4</v>
      </c>
      <c r="P259" s="82">
        <v>100</v>
      </c>
      <c r="Q259" s="82">
        <v>42.3</v>
      </c>
      <c r="R259" s="100">
        <v>2</v>
      </c>
    </row>
    <row r="260" spans="1:18" ht="12.75">
      <c r="A260" s="98" t="s">
        <v>265</v>
      </c>
      <c r="B260" s="99" t="s">
        <v>32</v>
      </c>
      <c r="C260" s="99" t="s">
        <v>32</v>
      </c>
      <c r="D260" s="156">
        <v>106500002</v>
      </c>
      <c r="E260" s="74">
        <v>553.01</v>
      </c>
      <c r="F260" s="76">
        <v>89074</v>
      </c>
      <c r="G260" s="77" t="s">
        <v>345</v>
      </c>
      <c r="H260" s="77" t="s">
        <v>346</v>
      </c>
      <c r="I260" s="77">
        <v>463.01</v>
      </c>
      <c r="J260" s="78">
        <v>38991</v>
      </c>
      <c r="K260" s="78">
        <v>40634</v>
      </c>
      <c r="L260" s="79">
        <v>0.07</v>
      </c>
      <c r="M260" s="77">
        <v>302</v>
      </c>
      <c r="N260" s="80">
        <v>10910</v>
      </c>
      <c r="O260" s="122">
        <v>600.4</v>
      </c>
      <c r="P260" s="82">
        <v>100</v>
      </c>
      <c r="Q260" s="82">
        <v>56.1</v>
      </c>
      <c r="R260" s="100">
        <v>3</v>
      </c>
    </row>
    <row r="261" spans="1:18" ht="12.75">
      <c r="A261" s="98" t="s">
        <v>262</v>
      </c>
      <c r="B261" s="99" t="s">
        <v>32</v>
      </c>
      <c r="C261" s="99" t="s">
        <v>32</v>
      </c>
      <c r="D261" s="156">
        <v>1260001</v>
      </c>
      <c r="E261" s="74">
        <v>1036</v>
      </c>
      <c r="F261" s="76">
        <v>85738</v>
      </c>
      <c r="G261" s="77" t="s">
        <v>122</v>
      </c>
      <c r="H261" s="77" t="s">
        <v>123</v>
      </c>
      <c r="I261" s="77">
        <v>908</v>
      </c>
      <c r="J261" s="78">
        <v>38899</v>
      </c>
      <c r="K261" s="78">
        <v>40756</v>
      </c>
      <c r="L261" s="79">
        <v>1.15</v>
      </c>
      <c r="M261" s="77">
        <v>149</v>
      </c>
      <c r="N261" s="80">
        <v>8575</v>
      </c>
      <c r="O261" s="122">
        <v>597</v>
      </c>
      <c r="P261" s="82">
        <v>100</v>
      </c>
      <c r="Q261" s="82">
        <v>53.148</v>
      </c>
      <c r="R261" s="100">
        <v>3</v>
      </c>
    </row>
    <row r="262" spans="1:18" ht="12.75">
      <c r="A262" s="98" t="s">
        <v>266</v>
      </c>
      <c r="B262" s="99" t="s">
        <v>32</v>
      </c>
      <c r="C262" s="99" t="s">
        <v>32</v>
      </c>
      <c r="D262" s="156">
        <v>550003</v>
      </c>
      <c r="E262" s="74">
        <v>470</v>
      </c>
      <c r="F262" s="76">
        <v>86609</v>
      </c>
      <c r="G262" s="77" t="s">
        <v>304</v>
      </c>
      <c r="H262" s="77" t="s">
        <v>305</v>
      </c>
      <c r="I262" s="77">
        <v>387</v>
      </c>
      <c r="J262" s="78">
        <v>38930</v>
      </c>
      <c r="K262" s="78">
        <v>40817</v>
      </c>
      <c r="L262" s="79">
        <v>2.99</v>
      </c>
      <c r="M262" s="77">
        <v>104</v>
      </c>
      <c r="N262" s="80">
        <v>9947</v>
      </c>
      <c r="O262" s="122">
        <v>594.1</v>
      </c>
      <c r="P262" s="82">
        <v>100</v>
      </c>
      <c r="Q262" s="82">
        <v>47.736</v>
      </c>
      <c r="R262" s="100">
        <v>4</v>
      </c>
    </row>
    <row r="263" spans="1:18" ht="12.75">
      <c r="A263" s="98" t="s">
        <v>261</v>
      </c>
      <c r="B263" s="99" t="s">
        <v>32</v>
      </c>
      <c r="C263" s="99" t="s">
        <v>32</v>
      </c>
      <c r="D263" s="156">
        <v>2840001</v>
      </c>
      <c r="E263" s="74">
        <v>1162</v>
      </c>
      <c r="F263" s="76">
        <v>88193</v>
      </c>
      <c r="G263" s="77" t="s">
        <v>120</v>
      </c>
      <c r="H263" s="77" t="s">
        <v>121</v>
      </c>
      <c r="I263" s="77">
        <v>1072</v>
      </c>
      <c r="J263" s="78">
        <v>39173</v>
      </c>
      <c r="K263" s="78">
        <v>40878</v>
      </c>
      <c r="L263" s="79">
        <v>1.14</v>
      </c>
      <c r="M263" s="77">
        <v>53</v>
      </c>
      <c r="N263" s="80">
        <v>10401</v>
      </c>
      <c r="O263" s="122">
        <v>584.7</v>
      </c>
      <c r="P263" s="82">
        <v>100</v>
      </c>
      <c r="Q263" s="82">
        <v>45.773</v>
      </c>
      <c r="R263" s="100">
        <v>3</v>
      </c>
    </row>
    <row r="264" spans="1:18" ht="12.75">
      <c r="A264" s="98" t="s">
        <v>261</v>
      </c>
      <c r="B264" s="99" t="s">
        <v>32</v>
      </c>
      <c r="C264" s="99" t="s">
        <v>32</v>
      </c>
      <c r="D264" s="156">
        <v>1490001</v>
      </c>
      <c r="E264" s="74">
        <v>3258</v>
      </c>
      <c r="F264" s="76" t="s">
        <v>4</v>
      </c>
      <c r="G264" s="77" t="s">
        <v>44</v>
      </c>
      <c r="H264" s="77" t="s">
        <v>45</v>
      </c>
      <c r="I264" s="77">
        <v>2543</v>
      </c>
      <c r="J264" s="78">
        <v>38322</v>
      </c>
      <c r="K264" s="78">
        <v>40118</v>
      </c>
      <c r="L264" s="79">
        <v>3.56</v>
      </c>
      <c r="M264" s="77">
        <v>266</v>
      </c>
      <c r="N264" s="80">
        <v>6978</v>
      </c>
      <c r="O264" s="122">
        <v>583.1</v>
      </c>
      <c r="P264" s="82">
        <v>100</v>
      </c>
      <c r="Q264" s="82">
        <v>50.05</v>
      </c>
      <c r="R264" s="100">
        <v>3</v>
      </c>
    </row>
    <row r="265" spans="1:18" ht="12.75">
      <c r="A265" s="98" t="s">
        <v>266</v>
      </c>
      <c r="B265" s="99" t="s">
        <v>32</v>
      </c>
      <c r="C265" s="99" t="s">
        <v>32</v>
      </c>
      <c r="D265" s="156">
        <v>3030003</v>
      </c>
      <c r="E265" s="74">
        <v>2985</v>
      </c>
      <c r="F265" s="76" t="s">
        <v>4</v>
      </c>
      <c r="G265" s="77" t="s">
        <v>40</v>
      </c>
      <c r="H265" s="77" t="s">
        <v>41</v>
      </c>
      <c r="I265" s="77">
        <v>2644</v>
      </c>
      <c r="J265" s="78">
        <v>38018</v>
      </c>
      <c r="K265" s="78">
        <v>40452</v>
      </c>
      <c r="L265" s="79">
        <v>0.82</v>
      </c>
      <c r="M265" s="77">
        <v>284</v>
      </c>
      <c r="N265" s="80">
        <v>8872</v>
      </c>
      <c r="O265" s="122">
        <v>578.5</v>
      </c>
      <c r="P265" s="82">
        <v>100</v>
      </c>
      <c r="Q265" s="82">
        <v>55.88</v>
      </c>
      <c r="R265" s="100">
        <v>3</v>
      </c>
    </row>
    <row r="266" spans="1:18" ht="12.75">
      <c r="A266" s="98" t="s">
        <v>266</v>
      </c>
      <c r="B266" s="99" t="s">
        <v>32</v>
      </c>
      <c r="C266" s="99" t="s">
        <v>32</v>
      </c>
      <c r="D266" s="156">
        <v>2850001</v>
      </c>
      <c r="E266" s="74">
        <v>422</v>
      </c>
      <c r="F266" s="76" t="s">
        <v>4</v>
      </c>
      <c r="G266" s="77" t="s">
        <v>337</v>
      </c>
      <c r="H266" s="77" t="s">
        <v>338</v>
      </c>
      <c r="I266" s="77">
        <v>327</v>
      </c>
      <c r="J266" s="78">
        <v>39173</v>
      </c>
      <c r="K266" s="78">
        <v>40725</v>
      </c>
      <c r="L266" s="79">
        <v>2.03</v>
      </c>
      <c r="M266" s="77">
        <v>43</v>
      </c>
      <c r="N266" s="80">
        <v>10590</v>
      </c>
      <c r="O266" s="122">
        <v>576.7</v>
      </c>
      <c r="P266" s="82">
        <v>100</v>
      </c>
      <c r="Q266" s="82">
        <v>38.129</v>
      </c>
      <c r="R266" s="100">
        <v>3</v>
      </c>
    </row>
    <row r="267" spans="1:18" ht="12.75">
      <c r="A267" s="98" t="s">
        <v>261</v>
      </c>
      <c r="B267" s="99" t="s">
        <v>32</v>
      </c>
      <c r="C267" s="99" t="s">
        <v>32</v>
      </c>
      <c r="D267" s="156">
        <v>2250001</v>
      </c>
      <c r="E267" s="74">
        <v>715</v>
      </c>
      <c r="F267" s="76">
        <v>81411</v>
      </c>
      <c r="G267" s="77" t="s">
        <v>50</v>
      </c>
      <c r="H267" s="77" t="s">
        <v>51</v>
      </c>
      <c r="I267" s="77">
        <v>517</v>
      </c>
      <c r="J267" s="78">
        <v>37803</v>
      </c>
      <c r="K267" s="78">
        <v>40087</v>
      </c>
      <c r="L267" s="79">
        <v>2.17</v>
      </c>
      <c r="M267" s="77">
        <v>305</v>
      </c>
      <c r="N267" s="80">
        <v>10529</v>
      </c>
      <c r="O267" s="122">
        <v>576.1</v>
      </c>
      <c r="P267" s="82">
        <v>100</v>
      </c>
      <c r="Q267" s="82">
        <v>53.97</v>
      </c>
      <c r="R267" s="100">
        <v>4</v>
      </c>
    </row>
    <row r="268" spans="1:18" ht="12.75">
      <c r="A268" s="98" t="s">
        <v>261</v>
      </c>
      <c r="B268" s="99" t="s">
        <v>32</v>
      </c>
      <c r="C268" s="99" t="s">
        <v>32</v>
      </c>
      <c r="D268" s="156">
        <v>1490001</v>
      </c>
      <c r="E268" s="74">
        <v>3473</v>
      </c>
      <c r="F268" s="76" t="s">
        <v>4</v>
      </c>
      <c r="G268" s="77" t="s">
        <v>44</v>
      </c>
      <c r="H268" s="77" t="s">
        <v>45</v>
      </c>
      <c r="I268" s="77">
        <v>2543</v>
      </c>
      <c r="J268" s="78">
        <v>38899</v>
      </c>
      <c r="K268" s="78">
        <v>39845</v>
      </c>
      <c r="L268" s="79">
        <v>3.56</v>
      </c>
      <c r="M268" s="77">
        <v>305</v>
      </c>
      <c r="N268" s="80">
        <v>7356</v>
      </c>
      <c r="O268" s="122">
        <v>574.8</v>
      </c>
      <c r="P268" s="82">
        <v>100</v>
      </c>
      <c r="Q268" s="82">
        <v>42.57</v>
      </c>
      <c r="R268" s="100">
        <v>1</v>
      </c>
    </row>
    <row r="269" spans="1:18" ht="12.75">
      <c r="A269" s="98" t="s">
        <v>263</v>
      </c>
      <c r="B269" s="99" t="s">
        <v>32</v>
      </c>
      <c r="C269" s="99" t="s">
        <v>32</v>
      </c>
      <c r="D269" s="156">
        <v>990082</v>
      </c>
      <c r="E269" s="74">
        <v>91</v>
      </c>
      <c r="F269" s="76">
        <v>92244</v>
      </c>
      <c r="G269" s="77" t="s">
        <v>389</v>
      </c>
      <c r="H269" s="77" t="s">
        <v>390</v>
      </c>
      <c r="I269" s="77">
        <v>438</v>
      </c>
      <c r="J269" s="78">
        <v>39448</v>
      </c>
      <c r="K269" s="78">
        <v>40664</v>
      </c>
      <c r="L269" s="79">
        <v>2.24</v>
      </c>
      <c r="M269" s="77">
        <v>277</v>
      </c>
      <c r="N269" s="80">
        <v>11864</v>
      </c>
      <c r="O269" s="122">
        <v>573</v>
      </c>
      <c r="P269" s="82">
        <v>100</v>
      </c>
      <c r="Q269" s="82">
        <v>42.79</v>
      </c>
      <c r="R269" s="100">
        <v>2</v>
      </c>
    </row>
    <row r="270" spans="1:18" ht="12.75">
      <c r="A270" s="98" t="s">
        <v>261</v>
      </c>
      <c r="B270" s="99" t="s">
        <v>32</v>
      </c>
      <c r="C270" s="99" t="s">
        <v>32</v>
      </c>
      <c r="D270" s="156">
        <v>2840001</v>
      </c>
      <c r="E270" s="74">
        <v>1016</v>
      </c>
      <c r="F270" s="76">
        <v>79961</v>
      </c>
      <c r="G270" s="77" t="s">
        <v>50</v>
      </c>
      <c r="H270" s="77" t="s">
        <v>51</v>
      </c>
      <c r="I270" s="77">
        <v>923</v>
      </c>
      <c r="J270" s="78">
        <v>37712</v>
      </c>
      <c r="K270" s="78">
        <v>40817</v>
      </c>
      <c r="L270" s="79">
        <v>0.88</v>
      </c>
      <c r="M270" s="77">
        <v>102</v>
      </c>
      <c r="N270" s="80">
        <v>10068</v>
      </c>
      <c r="O270" s="122">
        <v>572.7</v>
      </c>
      <c r="P270" s="82">
        <v>100</v>
      </c>
      <c r="Q270" s="82">
        <v>59.176</v>
      </c>
      <c r="R270" s="100">
        <v>5</v>
      </c>
    </row>
    <row r="271" spans="1:18" ht="12.75">
      <c r="A271" s="98" t="s">
        <v>261</v>
      </c>
      <c r="B271" s="99" t="s">
        <v>32</v>
      </c>
      <c r="C271" s="99" t="s">
        <v>32</v>
      </c>
      <c r="D271" s="156">
        <v>1490001</v>
      </c>
      <c r="E271" s="74">
        <v>13377</v>
      </c>
      <c r="F271" s="76" t="s">
        <v>4</v>
      </c>
      <c r="G271" s="77" t="s">
        <v>44</v>
      </c>
      <c r="H271" s="77" t="s">
        <v>45</v>
      </c>
      <c r="I271" s="77">
        <v>2834</v>
      </c>
      <c r="J271" s="78">
        <v>38596</v>
      </c>
      <c r="K271" s="78">
        <v>39845</v>
      </c>
      <c r="L271" s="79">
        <v>1.09</v>
      </c>
      <c r="M271" s="77">
        <v>305</v>
      </c>
      <c r="N271" s="80">
        <v>8622</v>
      </c>
      <c r="O271" s="122">
        <v>571.8</v>
      </c>
      <c r="P271" s="82">
        <v>100</v>
      </c>
      <c r="Q271" s="82">
        <v>47.19</v>
      </c>
      <c r="R271" s="100">
        <v>2</v>
      </c>
    </row>
    <row r="272" spans="1:18" ht="12.75">
      <c r="A272" s="98" t="s">
        <v>263</v>
      </c>
      <c r="B272" s="99" t="s">
        <v>32</v>
      </c>
      <c r="C272" s="99" t="s">
        <v>32</v>
      </c>
      <c r="D272" s="156">
        <v>102960001</v>
      </c>
      <c r="E272" s="74">
        <v>2770</v>
      </c>
      <c r="F272" s="76">
        <v>93795</v>
      </c>
      <c r="G272" s="77" t="s">
        <v>120</v>
      </c>
      <c r="H272" s="77" t="s">
        <v>121</v>
      </c>
      <c r="I272" s="77">
        <v>2614</v>
      </c>
      <c r="J272" s="78">
        <v>39630</v>
      </c>
      <c r="K272" s="78">
        <v>40360</v>
      </c>
      <c r="L272" s="79">
        <v>4.12</v>
      </c>
      <c r="M272" s="77">
        <v>305</v>
      </c>
      <c r="N272" s="80">
        <v>13322</v>
      </c>
      <c r="O272" s="122">
        <v>569.7</v>
      </c>
      <c r="P272" s="82">
        <v>100</v>
      </c>
      <c r="Q272" s="82">
        <v>47.19</v>
      </c>
      <c r="R272" s="100">
        <v>1</v>
      </c>
    </row>
    <row r="273" spans="1:18" ht="12.75">
      <c r="A273" s="98" t="s">
        <v>261</v>
      </c>
      <c r="B273" s="99" t="s">
        <v>32</v>
      </c>
      <c r="C273" s="99" t="s">
        <v>32</v>
      </c>
      <c r="D273" s="156">
        <v>1490001</v>
      </c>
      <c r="E273" s="74">
        <v>3387</v>
      </c>
      <c r="F273" s="76" t="s">
        <v>4</v>
      </c>
      <c r="G273" s="77" t="s">
        <v>210</v>
      </c>
      <c r="H273" s="77" t="s">
        <v>211</v>
      </c>
      <c r="I273" s="77">
        <v>3039</v>
      </c>
      <c r="J273" s="78">
        <v>38626</v>
      </c>
      <c r="K273" s="78">
        <v>39965</v>
      </c>
      <c r="L273" s="79">
        <v>0.45</v>
      </c>
      <c r="M273" s="77">
        <v>305</v>
      </c>
      <c r="N273" s="80">
        <v>8542</v>
      </c>
      <c r="O273" s="122">
        <v>567.8</v>
      </c>
      <c r="P273" s="82">
        <v>100</v>
      </c>
      <c r="Q273" s="82">
        <v>42.46</v>
      </c>
      <c r="R273" s="100">
        <v>2</v>
      </c>
    </row>
    <row r="274" spans="1:18" ht="12.75">
      <c r="A274" s="98" t="s">
        <v>265</v>
      </c>
      <c r="B274" s="99" t="s">
        <v>32</v>
      </c>
      <c r="C274" s="99" t="s">
        <v>32</v>
      </c>
      <c r="D274" s="156">
        <v>2580001</v>
      </c>
      <c r="E274" s="74">
        <v>1040</v>
      </c>
      <c r="F274" s="76">
        <v>82204</v>
      </c>
      <c r="G274" s="77" t="s">
        <v>40</v>
      </c>
      <c r="H274" s="77" t="s">
        <v>41</v>
      </c>
      <c r="I274" s="77">
        <v>789</v>
      </c>
      <c r="J274" s="78">
        <v>38108</v>
      </c>
      <c r="K274" s="78">
        <v>40878</v>
      </c>
      <c r="L274" s="79">
        <v>0.79</v>
      </c>
      <c r="M274" s="77">
        <v>33</v>
      </c>
      <c r="N274" s="80">
        <v>9042</v>
      </c>
      <c r="O274" s="122">
        <v>564.2</v>
      </c>
      <c r="P274" s="82">
        <v>100</v>
      </c>
      <c r="Q274" s="82">
        <v>50.88</v>
      </c>
      <c r="R274" s="100">
        <v>4</v>
      </c>
    </row>
    <row r="275" spans="1:18" ht="12.75">
      <c r="A275" s="98" t="s">
        <v>266</v>
      </c>
      <c r="B275" s="99" t="s">
        <v>32</v>
      </c>
      <c r="C275" s="99" t="s">
        <v>32</v>
      </c>
      <c r="D275" s="156">
        <v>930001</v>
      </c>
      <c r="E275" s="74">
        <v>1023</v>
      </c>
      <c r="F275" s="76" t="s">
        <v>4</v>
      </c>
      <c r="G275" s="77" t="s">
        <v>40</v>
      </c>
      <c r="H275" s="77" t="s">
        <v>41</v>
      </c>
      <c r="I275" s="77">
        <v>634</v>
      </c>
      <c r="J275" s="78">
        <v>38473</v>
      </c>
      <c r="K275" s="78">
        <v>40878</v>
      </c>
      <c r="L275" s="79">
        <v>1.19</v>
      </c>
      <c r="M275" s="77">
        <v>48</v>
      </c>
      <c r="N275" s="80">
        <v>11117</v>
      </c>
      <c r="O275" s="122">
        <v>561</v>
      </c>
      <c r="P275" s="82">
        <v>100</v>
      </c>
      <c r="Q275" s="82">
        <v>53.262</v>
      </c>
      <c r="R275" s="100">
        <v>5</v>
      </c>
    </row>
    <row r="276" spans="1:18" ht="12.75">
      <c r="A276" s="98" t="s">
        <v>268</v>
      </c>
      <c r="B276" s="99" t="s">
        <v>32</v>
      </c>
      <c r="C276" s="99" t="s">
        <v>32</v>
      </c>
      <c r="D276" s="156">
        <v>1710002</v>
      </c>
      <c r="E276" s="74">
        <v>2581</v>
      </c>
      <c r="F276" s="76" t="s">
        <v>4</v>
      </c>
      <c r="G276" s="77" t="s">
        <v>199</v>
      </c>
      <c r="H276" s="77" t="s">
        <v>200</v>
      </c>
      <c r="I276" s="77">
        <v>2145</v>
      </c>
      <c r="J276" s="78">
        <v>37803</v>
      </c>
      <c r="K276" s="78">
        <v>38534</v>
      </c>
      <c r="L276" s="79">
        <v>1.17</v>
      </c>
      <c r="M276" s="77">
        <v>305</v>
      </c>
      <c r="N276" s="80">
        <v>9204</v>
      </c>
      <c r="O276" s="122">
        <v>560.6</v>
      </c>
      <c r="P276" s="82">
        <v>100</v>
      </c>
      <c r="Q276" s="82">
        <v>45.76</v>
      </c>
      <c r="R276" s="100">
        <v>1</v>
      </c>
    </row>
    <row r="277" spans="1:18" ht="12.75">
      <c r="A277" s="98" t="s">
        <v>261</v>
      </c>
      <c r="B277" s="99" t="s">
        <v>32</v>
      </c>
      <c r="C277" s="99" t="s">
        <v>32</v>
      </c>
      <c r="D277" s="156">
        <v>1130001</v>
      </c>
      <c r="E277" s="74">
        <v>517</v>
      </c>
      <c r="F277" s="76" t="s">
        <v>4</v>
      </c>
      <c r="G277" s="77" t="s">
        <v>391</v>
      </c>
      <c r="H277" s="77" t="s">
        <v>4</v>
      </c>
      <c r="I277" s="77">
        <v>453</v>
      </c>
      <c r="J277" s="78">
        <v>38473</v>
      </c>
      <c r="K277" s="78">
        <v>40664</v>
      </c>
      <c r="L277" s="79">
        <v>0</v>
      </c>
      <c r="M277" s="77">
        <v>57</v>
      </c>
      <c r="N277" s="80">
        <v>10319</v>
      </c>
      <c r="O277" s="122">
        <v>559.5</v>
      </c>
      <c r="P277" s="82">
        <v>100</v>
      </c>
      <c r="Q277" s="82">
        <v>42.432</v>
      </c>
      <c r="R277" s="100">
        <v>5</v>
      </c>
    </row>
    <row r="278" spans="1:18" ht="12.75">
      <c r="A278" s="98" t="s">
        <v>266</v>
      </c>
      <c r="B278" s="99" t="s">
        <v>32</v>
      </c>
      <c r="C278" s="99" t="s">
        <v>32</v>
      </c>
      <c r="D278" s="156">
        <v>3030003</v>
      </c>
      <c r="E278" s="74">
        <v>3579</v>
      </c>
      <c r="F278" s="76" t="s">
        <v>4</v>
      </c>
      <c r="G278" s="77" t="s">
        <v>122</v>
      </c>
      <c r="H278" s="77" t="s">
        <v>123</v>
      </c>
      <c r="I278" s="77">
        <v>3175</v>
      </c>
      <c r="J278" s="78">
        <v>39203</v>
      </c>
      <c r="K278" s="78">
        <v>40575</v>
      </c>
      <c r="L278" s="79">
        <v>3.52</v>
      </c>
      <c r="M278" s="77">
        <v>174</v>
      </c>
      <c r="N278" s="80">
        <v>8291</v>
      </c>
      <c r="O278" s="122">
        <v>559.1</v>
      </c>
      <c r="P278" s="82">
        <v>100</v>
      </c>
      <c r="Q278" s="82">
        <v>48.405</v>
      </c>
      <c r="R278" s="100">
        <v>3</v>
      </c>
    </row>
    <row r="279" spans="1:18" ht="12.75">
      <c r="A279" s="98" t="s">
        <v>261</v>
      </c>
      <c r="B279" s="99" t="s">
        <v>32</v>
      </c>
      <c r="C279" s="99" t="s">
        <v>32</v>
      </c>
      <c r="D279" s="156">
        <v>2840001</v>
      </c>
      <c r="E279" s="74">
        <v>1228</v>
      </c>
      <c r="F279" s="76">
        <v>93863</v>
      </c>
      <c r="G279" s="77" t="s">
        <v>396</v>
      </c>
      <c r="H279" s="77" t="s">
        <v>397</v>
      </c>
      <c r="I279" s="77">
        <v>1112</v>
      </c>
      <c r="J279" s="78">
        <v>39814</v>
      </c>
      <c r="K279" s="78">
        <v>40603</v>
      </c>
      <c r="L279" s="79">
        <v>1.66</v>
      </c>
      <c r="M279" s="77">
        <v>294</v>
      </c>
      <c r="N279" s="80">
        <v>10468</v>
      </c>
      <c r="O279" s="122">
        <v>559</v>
      </c>
      <c r="P279" s="82">
        <v>100</v>
      </c>
      <c r="Q279" s="82">
        <v>45.21</v>
      </c>
      <c r="R279" s="100">
        <v>1</v>
      </c>
    </row>
    <row r="280" spans="1:18" ht="12.75">
      <c r="A280" s="98" t="s">
        <v>263</v>
      </c>
      <c r="B280" s="99" t="s">
        <v>32</v>
      </c>
      <c r="C280" s="99" t="s">
        <v>32</v>
      </c>
      <c r="D280" s="156">
        <v>990082</v>
      </c>
      <c r="E280" s="74">
        <v>89</v>
      </c>
      <c r="F280" s="76">
        <v>92243</v>
      </c>
      <c r="G280" s="77" t="s">
        <v>197</v>
      </c>
      <c r="H280" s="77" t="s">
        <v>198</v>
      </c>
      <c r="I280" s="77">
        <v>489</v>
      </c>
      <c r="J280" s="78">
        <v>39448</v>
      </c>
      <c r="K280" s="78">
        <v>40575</v>
      </c>
      <c r="L280" s="79">
        <v>2.19</v>
      </c>
      <c r="M280" s="77">
        <v>284</v>
      </c>
      <c r="N280" s="80">
        <v>11731</v>
      </c>
      <c r="O280" s="122">
        <v>557.7</v>
      </c>
      <c r="P280" s="82">
        <v>100</v>
      </c>
      <c r="Q280" s="82">
        <v>47.96</v>
      </c>
      <c r="R280" s="100">
        <v>2</v>
      </c>
    </row>
    <row r="281" spans="1:18" ht="12.75">
      <c r="A281" s="98" t="s">
        <v>265</v>
      </c>
      <c r="B281" s="99" t="s">
        <v>32</v>
      </c>
      <c r="C281" s="99" t="s">
        <v>32</v>
      </c>
      <c r="D281" s="156">
        <v>106500002</v>
      </c>
      <c r="E281" s="74">
        <v>543</v>
      </c>
      <c r="F281" s="76">
        <v>86752</v>
      </c>
      <c r="G281" s="77" t="s">
        <v>345</v>
      </c>
      <c r="H281" s="77" t="s">
        <v>346</v>
      </c>
      <c r="I281" s="77">
        <v>414.01</v>
      </c>
      <c r="J281" s="78">
        <v>38899</v>
      </c>
      <c r="K281" s="78">
        <v>40603</v>
      </c>
      <c r="L281" s="79">
        <v>0.52</v>
      </c>
      <c r="M281" s="77">
        <v>305</v>
      </c>
      <c r="N281" s="80">
        <v>11384</v>
      </c>
      <c r="O281" s="122">
        <v>556</v>
      </c>
      <c r="P281" s="82">
        <v>100</v>
      </c>
      <c r="Q281" s="82">
        <v>53.79</v>
      </c>
      <c r="R281" s="100">
        <v>3</v>
      </c>
    </row>
    <row r="282" spans="1:18" ht="12.75">
      <c r="A282" s="98" t="s">
        <v>261</v>
      </c>
      <c r="B282" s="99" t="s">
        <v>32</v>
      </c>
      <c r="C282" s="99" t="s">
        <v>32</v>
      </c>
      <c r="D282" s="156">
        <v>1130001</v>
      </c>
      <c r="E282" s="74">
        <v>596</v>
      </c>
      <c r="F282" s="76" t="s">
        <v>4</v>
      </c>
      <c r="G282" s="77" t="s">
        <v>392</v>
      </c>
      <c r="H282" s="77" t="s">
        <v>393</v>
      </c>
      <c r="I282" s="77">
        <v>449</v>
      </c>
      <c r="J282" s="78">
        <v>39264</v>
      </c>
      <c r="K282" s="78">
        <v>40483</v>
      </c>
      <c r="L282" s="79">
        <v>0.36</v>
      </c>
      <c r="M282" s="77">
        <v>236</v>
      </c>
      <c r="N282" s="80">
        <v>10386</v>
      </c>
      <c r="O282" s="122">
        <v>554</v>
      </c>
      <c r="P282" s="82">
        <v>100</v>
      </c>
      <c r="Q282" s="82">
        <v>44.712</v>
      </c>
      <c r="R282" s="100">
        <v>2</v>
      </c>
    </row>
    <row r="283" spans="1:18" ht="12.75">
      <c r="A283" s="98" t="s">
        <v>262</v>
      </c>
      <c r="B283" s="99" t="s">
        <v>32</v>
      </c>
      <c r="C283" s="99" t="s">
        <v>32</v>
      </c>
      <c r="D283" s="156">
        <v>1260001</v>
      </c>
      <c r="E283" s="74">
        <v>1096</v>
      </c>
      <c r="F283" s="76" t="s">
        <v>4</v>
      </c>
      <c r="G283" s="77" t="s">
        <v>463</v>
      </c>
      <c r="H283" s="77" t="s">
        <v>464</v>
      </c>
      <c r="I283" s="77">
        <v>1019</v>
      </c>
      <c r="J283" s="78">
        <v>39600</v>
      </c>
      <c r="K283" s="78">
        <v>40878</v>
      </c>
      <c r="L283" s="79">
        <v>4.22</v>
      </c>
      <c r="M283" s="77">
        <v>41</v>
      </c>
      <c r="N283" s="80">
        <v>7271</v>
      </c>
      <c r="O283" s="122">
        <v>551.6</v>
      </c>
      <c r="P283" s="82">
        <v>100</v>
      </c>
      <c r="Q283" s="82">
        <v>38.294</v>
      </c>
      <c r="R283" s="100">
        <v>2</v>
      </c>
    </row>
    <row r="284" spans="1:18" ht="12.75">
      <c r="A284" s="98" t="s">
        <v>266</v>
      </c>
      <c r="B284" s="99" t="s">
        <v>32</v>
      </c>
      <c r="C284" s="99" t="s">
        <v>32</v>
      </c>
      <c r="D284" s="156">
        <v>410002</v>
      </c>
      <c r="E284" s="74">
        <v>2587</v>
      </c>
      <c r="F284" s="76" t="s">
        <v>4</v>
      </c>
      <c r="G284" s="77" t="s">
        <v>208</v>
      </c>
      <c r="H284" s="77" t="s">
        <v>209</v>
      </c>
      <c r="I284" s="77">
        <v>1938</v>
      </c>
      <c r="J284" s="78">
        <v>38961</v>
      </c>
      <c r="K284" s="78">
        <v>40544</v>
      </c>
      <c r="L284" s="79">
        <v>3.17</v>
      </c>
      <c r="M284" s="77">
        <v>287</v>
      </c>
      <c r="N284" s="80">
        <v>11143</v>
      </c>
      <c r="O284" s="122">
        <v>548.9</v>
      </c>
      <c r="P284" s="82">
        <v>100</v>
      </c>
      <c r="Q284" s="82">
        <v>51.15</v>
      </c>
      <c r="R284" s="100">
        <v>3</v>
      </c>
    </row>
    <row r="285" spans="1:18" ht="12.75">
      <c r="A285" s="98" t="s">
        <v>261</v>
      </c>
      <c r="B285" s="99" t="s">
        <v>32</v>
      </c>
      <c r="C285" s="99" t="s">
        <v>32</v>
      </c>
      <c r="D285" s="156">
        <v>2250001</v>
      </c>
      <c r="E285" s="74">
        <v>2624</v>
      </c>
      <c r="F285" s="76">
        <v>81425</v>
      </c>
      <c r="G285" s="77" t="s">
        <v>33</v>
      </c>
      <c r="H285" s="77" t="s">
        <v>34</v>
      </c>
      <c r="I285" s="77">
        <v>2317</v>
      </c>
      <c r="J285" s="78">
        <v>37956</v>
      </c>
      <c r="K285" s="78">
        <v>40299</v>
      </c>
      <c r="L285" s="79">
        <v>2.1</v>
      </c>
      <c r="M285" s="77">
        <v>238</v>
      </c>
      <c r="N285" s="80">
        <v>11398</v>
      </c>
      <c r="O285" s="122">
        <v>546.7</v>
      </c>
      <c r="P285" s="82">
        <v>100</v>
      </c>
      <c r="Q285" s="82">
        <v>48.505</v>
      </c>
      <c r="R285" s="100">
        <v>5</v>
      </c>
    </row>
    <row r="286" spans="1:18" ht="12.75">
      <c r="A286" s="98" t="s">
        <v>263</v>
      </c>
      <c r="B286" s="99" t="s">
        <v>32</v>
      </c>
      <c r="C286" s="99" t="s">
        <v>32</v>
      </c>
      <c r="D286" s="156">
        <v>102960001</v>
      </c>
      <c r="E286" s="74">
        <v>2635</v>
      </c>
      <c r="F286" s="76">
        <v>84463</v>
      </c>
      <c r="G286" s="77" t="s">
        <v>110</v>
      </c>
      <c r="H286" s="77" t="s">
        <v>111</v>
      </c>
      <c r="I286" s="77">
        <v>2385</v>
      </c>
      <c r="J286" s="78">
        <v>38657</v>
      </c>
      <c r="K286" s="78">
        <v>40513</v>
      </c>
      <c r="L286" s="79">
        <v>2.55</v>
      </c>
      <c r="M286" s="77">
        <v>305</v>
      </c>
      <c r="N286" s="80">
        <v>11723</v>
      </c>
      <c r="O286" s="122">
        <v>546</v>
      </c>
      <c r="P286" s="82">
        <v>100</v>
      </c>
      <c r="Q286" s="82">
        <v>63.58</v>
      </c>
      <c r="R286" s="100">
        <v>4</v>
      </c>
    </row>
    <row r="287" spans="1:18" ht="12.75">
      <c r="A287" s="98" t="s">
        <v>261</v>
      </c>
      <c r="B287" s="99" t="s">
        <v>32</v>
      </c>
      <c r="C287" s="99" t="s">
        <v>32</v>
      </c>
      <c r="D287" s="156">
        <v>2840001</v>
      </c>
      <c r="E287" s="74">
        <v>1157</v>
      </c>
      <c r="F287" s="76">
        <v>87908</v>
      </c>
      <c r="G287" s="77" t="s">
        <v>394</v>
      </c>
      <c r="H287" s="77" t="s">
        <v>395</v>
      </c>
      <c r="I287" s="77">
        <v>1016</v>
      </c>
      <c r="J287" s="78">
        <v>39142</v>
      </c>
      <c r="K287" s="78">
        <v>40664</v>
      </c>
      <c r="L287" s="79">
        <v>4.6</v>
      </c>
      <c r="M287" s="77">
        <v>263</v>
      </c>
      <c r="N287" s="80">
        <v>9311</v>
      </c>
      <c r="O287" s="122">
        <v>545.1</v>
      </c>
      <c r="P287" s="82">
        <v>100</v>
      </c>
      <c r="Q287" s="82">
        <v>46.325</v>
      </c>
      <c r="R287" s="100">
        <v>2</v>
      </c>
    </row>
    <row r="288" spans="1:18" ht="12.75">
      <c r="A288" s="98" t="s">
        <v>261</v>
      </c>
      <c r="B288" s="99" t="s">
        <v>32</v>
      </c>
      <c r="C288" s="99" t="s">
        <v>32</v>
      </c>
      <c r="D288" s="156">
        <v>1490001</v>
      </c>
      <c r="E288" s="74">
        <v>3411</v>
      </c>
      <c r="F288" s="76" t="s">
        <v>4</v>
      </c>
      <c r="G288" s="77" t="s">
        <v>335</v>
      </c>
      <c r="H288" s="77" t="s">
        <v>336</v>
      </c>
      <c r="I288" s="77">
        <v>2869</v>
      </c>
      <c r="J288" s="78">
        <v>38687</v>
      </c>
      <c r="K288" s="78">
        <v>40330</v>
      </c>
      <c r="L288" s="79">
        <v>2.09</v>
      </c>
      <c r="M288" s="77">
        <v>35</v>
      </c>
      <c r="N288" s="80">
        <v>7707</v>
      </c>
      <c r="O288" s="122">
        <v>544.5</v>
      </c>
      <c r="P288" s="82">
        <v>100</v>
      </c>
      <c r="Q288" s="82">
        <v>30.832</v>
      </c>
      <c r="R288" s="100">
        <v>2</v>
      </c>
    </row>
    <row r="289" spans="1:18" ht="12.75">
      <c r="A289" s="98" t="s">
        <v>266</v>
      </c>
      <c r="B289" s="99" t="s">
        <v>32</v>
      </c>
      <c r="C289" s="99" t="s">
        <v>32</v>
      </c>
      <c r="D289" s="156">
        <v>550003</v>
      </c>
      <c r="E289" s="74">
        <v>485</v>
      </c>
      <c r="F289" s="76">
        <v>88243</v>
      </c>
      <c r="G289" s="77" t="s">
        <v>306</v>
      </c>
      <c r="H289" s="77" t="s">
        <v>307</v>
      </c>
      <c r="I289" s="77">
        <v>215</v>
      </c>
      <c r="J289" s="78">
        <v>39083</v>
      </c>
      <c r="K289" s="78">
        <v>40878</v>
      </c>
      <c r="L289" s="79">
        <v>1.34</v>
      </c>
      <c r="M289" s="77">
        <v>45</v>
      </c>
      <c r="N289" s="80">
        <v>8680</v>
      </c>
      <c r="O289" s="122">
        <v>544.2</v>
      </c>
      <c r="P289" s="82">
        <v>100</v>
      </c>
      <c r="Q289" s="82">
        <v>43.316</v>
      </c>
      <c r="R289" s="100">
        <v>3</v>
      </c>
    </row>
    <row r="290" spans="1:18" ht="12.75">
      <c r="A290" s="98" t="s">
        <v>267</v>
      </c>
      <c r="B290" s="99" t="s">
        <v>32</v>
      </c>
      <c r="C290" s="99" t="s">
        <v>32</v>
      </c>
      <c r="D290" s="156">
        <v>1430004</v>
      </c>
      <c r="E290" s="74">
        <v>575</v>
      </c>
      <c r="F290" s="76" t="s">
        <v>4</v>
      </c>
      <c r="G290" s="77">
        <v>8</v>
      </c>
      <c r="H290" s="77" t="s">
        <v>4</v>
      </c>
      <c r="I290" s="77">
        <v>194.01</v>
      </c>
      <c r="J290" s="78">
        <v>38565</v>
      </c>
      <c r="K290" s="78">
        <v>40603</v>
      </c>
      <c r="L290" s="79">
        <v>0</v>
      </c>
      <c r="M290" s="77">
        <v>168</v>
      </c>
      <c r="N290" s="80">
        <v>8920</v>
      </c>
      <c r="O290" s="122">
        <v>544.1</v>
      </c>
      <c r="P290" s="82">
        <v>100</v>
      </c>
      <c r="Q290" s="82">
        <v>46.41</v>
      </c>
      <c r="R290" s="100">
        <v>3</v>
      </c>
    </row>
    <row r="291" spans="1:18" ht="12.75">
      <c r="A291" s="98" t="s">
        <v>266</v>
      </c>
      <c r="B291" s="99" t="s">
        <v>32</v>
      </c>
      <c r="C291" s="99" t="s">
        <v>32</v>
      </c>
      <c r="D291" s="156">
        <v>550003</v>
      </c>
      <c r="E291" s="74">
        <v>494</v>
      </c>
      <c r="F291" s="76">
        <v>88323</v>
      </c>
      <c r="G291" s="77" t="s">
        <v>306</v>
      </c>
      <c r="H291" s="77" t="s">
        <v>307</v>
      </c>
      <c r="I291" s="77">
        <v>306</v>
      </c>
      <c r="J291" s="78">
        <v>39114</v>
      </c>
      <c r="K291" s="78">
        <v>40483</v>
      </c>
      <c r="L291" s="79">
        <v>1.4</v>
      </c>
      <c r="M291" s="77">
        <v>305</v>
      </c>
      <c r="N291" s="80">
        <v>10375</v>
      </c>
      <c r="O291" s="122">
        <v>543.4</v>
      </c>
      <c r="P291" s="82">
        <v>100</v>
      </c>
      <c r="Q291" s="82">
        <v>49.61</v>
      </c>
      <c r="R291" s="100">
        <v>2</v>
      </c>
    </row>
    <row r="292" spans="1:18" ht="12.75">
      <c r="A292" s="98" t="s">
        <v>262</v>
      </c>
      <c r="B292" s="99" t="s">
        <v>32</v>
      </c>
      <c r="C292" s="99" t="s">
        <v>32</v>
      </c>
      <c r="D292" s="156">
        <v>1580001</v>
      </c>
      <c r="E292" s="74">
        <v>691</v>
      </c>
      <c r="F292" s="76" t="s">
        <v>4</v>
      </c>
      <c r="G292" s="77" t="s">
        <v>52</v>
      </c>
      <c r="H292" s="77" t="s">
        <v>53</v>
      </c>
      <c r="I292" s="77">
        <v>523</v>
      </c>
      <c r="J292" s="78">
        <v>38384</v>
      </c>
      <c r="K292" s="78">
        <v>39934</v>
      </c>
      <c r="L292" s="79">
        <v>3.04</v>
      </c>
      <c r="M292" s="77">
        <v>41</v>
      </c>
      <c r="N292" s="80">
        <v>10053</v>
      </c>
      <c r="O292" s="122">
        <v>543.2</v>
      </c>
      <c r="P292" s="82">
        <v>100</v>
      </c>
      <c r="Q292" s="82">
        <v>45.682</v>
      </c>
      <c r="R292" s="100">
        <v>3</v>
      </c>
    </row>
    <row r="293" spans="1:18" ht="12.75">
      <c r="A293" s="98" t="s">
        <v>261</v>
      </c>
      <c r="B293" s="99" t="s">
        <v>32</v>
      </c>
      <c r="C293" s="99" t="s">
        <v>32</v>
      </c>
      <c r="D293" s="156">
        <v>3600001</v>
      </c>
      <c r="E293" s="74">
        <v>125</v>
      </c>
      <c r="F293" s="76">
        <v>82314</v>
      </c>
      <c r="G293" s="77" t="s">
        <v>0</v>
      </c>
      <c r="H293" s="77" t="s">
        <v>1</v>
      </c>
      <c r="I293" s="77">
        <v>1665</v>
      </c>
      <c r="J293" s="78">
        <v>38139</v>
      </c>
      <c r="K293" s="78">
        <v>40817</v>
      </c>
      <c r="L293" s="79">
        <v>0.34</v>
      </c>
      <c r="M293" s="77">
        <v>94</v>
      </c>
      <c r="N293" s="80">
        <v>9497</v>
      </c>
      <c r="O293" s="122">
        <v>543</v>
      </c>
      <c r="P293" s="82">
        <v>100</v>
      </c>
      <c r="Q293" s="82">
        <v>55.62</v>
      </c>
      <c r="R293" s="100">
        <v>6</v>
      </c>
    </row>
    <row r="294" spans="1:18" ht="12.75">
      <c r="A294" s="98" t="s">
        <v>268</v>
      </c>
      <c r="B294" s="99" t="s">
        <v>32</v>
      </c>
      <c r="C294" s="99" t="s">
        <v>32</v>
      </c>
      <c r="D294" s="156">
        <v>1710002</v>
      </c>
      <c r="E294" s="74">
        <v>2514</v>
      </c>
      <c r="F294" s="76" t="s">
        <v>4</v>
      </c>
      <c r="G294" s="77" t="s">
        <v>5</v>
      </c>
      <c r="H294" s="77" t="s">
        <v>6</v>
      </c>
      <c r="I294" s="77">
        <v>2262</v>
      </c>
      <c r="J294" s="78">
        <v>37622</v>
      </c>
      <c r="K294" s="78">
        <v>38838</v>
      </c>
      <c r="L294" s="79">
        <v>25.05</v>
      </c>
      <c r="M294" s="77">
        <v>76</v>
      </c>
      <c r="N294" s="80">
        <v>7772</v>
      </c>
      <c r="O294" s="122">
        <v>541.3</v>
      </c>
      <c r="P294" s="82">
        <v>100</v>
      </c>
      <c r="Q294" s="82">
        <v>42.152</v>
      </c>
      <c r="R294" s="100">
        <v>2</v>
      </c>
    </row>
    <row r="295" spans="1:18" ht="12.75">
      <c r="A295" s="98" t="s">
        <v>266</v>
      </c>
      <c r="B295" s="99" t="s">
        <v>32</v>
      </c>
      <c r="C295" s="99" t="s">
        <v>32</v>
      </c>
      <c r="D295" s="156">
        <v>2750001</v>
      </c>
      <c r="E295" s="74">
        <v>5143</v>
      </c>
      <c r="F295" s="76">
        <v>90439</v>
      </c>
      <c r="G295" s="77" t="s">
        <v>465</v>
      </c>
      <c r="H295" s="77" t="s">
        <v>4</v>
      </c>
      <c r="I295" s="77">
        <v>4892</v>
      </c>
      <c r="J295" s="78">
        <v>39083</v>
      </c>
      <c r="K295" s="78">
        <v>40725</v>
      </c>
      <c r="L295" s="79">
        <v>0.18</v>
      </c>
      <c r="M295" s="77">
        <v>55</v>
      </c>
      <c r="N295" s="80">
        <v>8570</v>
      </c>
      <c r="O295" s="122">
        <v>540.9</v>
      </c>
      <c r="P295" s="82">
        <v>100</v>
      </c>
      <c r="Q295" s="82">
        <v>38.88</v>
      </c>
      <c r="R295" s="100">
        <v>3</v>
      </c>
    </row>
    <row r="296" spans="1:18" ht="12.75">
      <c r="A296" s="98" t="s">
        <v>265</v>
      </c>
      <c r="B296" s="99" t="s">
        <v>32</v>
      </c>
      <c r="C296" s="99" t="s">
        <v>32</v>
      </c>
      <c r="D296" s="156">
        <v>106500002</v>
      </c>
      <c r="E296" s="74">
        <v>551</v>
      </c>
      <c r="F296" s="76">
        <v>86760</v>
      </c>
      <c r="G296" s="77" t="s">
        <v>345</v>
      </c>
      <c r="H296" s="77" t="s">
        <v>346</v>
      </c>
      <c r="I296" s="77">
        <v>408</v>
      </c>
      <c r="J296" s="78">
        <v>38991</v>
      </c>
      <c r="K296" s="78">
        <v>40483</v>
      </c>
      <c r="L296" s="79">
        <v>0.62</v>
      </c>
      <c r="M296" s="77">
        <v>305</v>
      </c>
      <c r="N296" s="80">
        <v>10418</v>
      </c>
      <c r="O296" s="122">
        <v>540.8</v>
      </c>
      <c r="P296" s="82">
        <v>100</v>
      </c>
      <c r="Q296" s="82">
        <v>50.71</v>
      </c>
      <c r="R296" s="100">
        <v>2</v>
      </c>
    </row>
    <row r="297" spans="1:18" ht="12.75">
      <c r="A297" s="98" t="s">
        <v>266</v>
      </c>
      <c r="B297" s="99" t="s">
        <v>32</v>
      </c>
      <c r="C297" s="99" t="s">
        <v>32</v>
      </c>
      <c r="D297" s="156">
        <v>930001</v>
      </c>
      <c r="E297" s="74">
        <v>1105</v>
      </c>
      <c r="F297" s="76" t="s">
        <v>4</v>
      </c>
      <c r="G297" s="77" t="s">
        <v>206</v>
      </c>
      <c r="H297" s="77" t="s">
        <v>207</v>
      </c>
      <c r="I297" s="77">
        <v>979</v>
      </c>
      <c r="J297" s="78">
        <v>38991</v>
      </c>
      <c r="K297" s="78">
        <v>40148</v>
      </c>
      <c r="L297" s="79">
        <v>3.06</v>
      </c>
      <c r="M297" s="77">
        <v>305</v>
      </c>
      <c r="N297" s="80">
        <v>11352</v>
      </c>
      <c r="O297" s="122">
        <v>540.2</v>
      </c>
      <c r="P297" s="82">
        <v>100</v>
      </c>
      <c r="Q297" s="82">
        <v>48.4</v>
      </c>
      <c r="R297" s="100">
        <v>2</v>
      </c>
    </row>
    <row r="298" spans="1:18" ht="12.75">
      <c r="A298" s="98" t="s">
        <v>266</v>
      </c>
      <c r="B298" s="99" t="s">
        <v>32</v>
      </c>
      <c r="C298" s="99" t="s">
        <v>32</v>
      </c>
      <c r="D298" s="156">
        <v>550003</v>
      </c>
      <c r="E298" s="74">
        <v>397</v>
      </c>
      <c r="F298" s="76">
        <v>83266</v>
      </c>
      <c r="G298" s="77" t="s">
        <v>299</v>
      </c>
      <c r="H298" s="77" t="s">
        <v>300</v>
      </c>
      <c r="I298" s="77">
        <v>799</v>
      </c>
      <c r="J298" s="78">
        <v>38322</v>
      </c>
      <c r="K298" s="78">
        <v>40787</v>
      </c>
      <c r="L298" s="79">
        <v>0.7</v>
      </c>
      <c r="M298" s="77">
        <v>154</v>
      </c>
      <c r="N298" s="80">
        <v>10039</v>
      </c>
      <c r="O298" s="122">
        <v>539</v>
      </c>
      <c r="P298" s="82">
        <v>100</v>
      </c>
      <c r="Q298" s="82">
        <v>51.94</v>
      </c>
      <c r="R298" s="100">
        <v>4</v>
      </c>
    </row>
    <row r="299" spans="1:18" ht="12.75">
      <c r="A299" s="98" t="s">
        <v>263</v>
      </c>
      <c r="B299" s="99" t="s">
        <v>32</v>
      </c>
      <c r="C299" s="99" t="s">
        <v>32</v>
      </c>
      <c r="D299" s="156">
        <v>102960001</v>
      </c>
      <c r="E299" s="74">
        <v>2692</v>
      </c>
      <c r="F299" s="76">
        <v>86899</v>
      </c>
      <c r="G299" s="77" t="s">
        <v>58</v>
      </c>
      <c r="H299" s="77" t="s">
        <v>59</v>
      </c>
      <c r="I299" s="77">
        <v>2078</v>
      </c>
      <c r="J299" s="78">
        <v>39022</v>
      </c>
      <c r="K299" s="78">
        <v>40513</v>
      </c>
      <c r="L299" s="79">
        <v>1.43</v>
      </c>
      <c r="M299" s="77">
        <v>305</v>
      </c>
      <c r="N299" s="80">
        <v>11535</v>
      </c>
      <c r="O299" s="122">
        <v>537.8</v>
      </c>
      <c r="P299" s="82">
        <v>100</v>
      </c>
      <c r="Q299" s="82">
        <v>58.08</v>
      </c>
      <c r="R299" s="100">
        <v>3</v>
      </c>
    </row>
    <row r="300" spans="1:18" ht="12.75">
      <c r="A300" s="98" t="s">
        <v>262</v>
      </c>
      <c r="B300" s="99" t="s">
        <v>32</v>
      </c>
      <c r="C300" s="99" t="s">
        <v>32</v>
      </c>
      <c r="D300" s="156">
        <v>1260001</v>
      </c>
      <c r="E300" s="74">
        <v>1019</v>
      </c>
      <c r="F300" s="76">
        <v>84309</v>
      </c>
      <c r="G300" s="77" t="s">
        <v>40</v>
      </c>
      <c r="H300" s="77" t="s">
        <v>41</v>
      </c>
      <c r="I300" s="77">
        <v>860</v>
      </c>
      <c r="J300" s="78">
        <v>38626</v>
      </c>
      <c r="K300" s="78">
        <v>40603</v>
      </c>
      <c r="L300" s="79">
        <v>2.03</v>
      </c>
      <c r="M300" s="77">
        <v>305</v>
      </c>
      <c r="N300" s="80">
        <v>8990</v>
      </c>
      <c r="O300" s="122">
        <v>537.4</v>
      </c>
      <c r="P300" s="82">
        <v>100</v>
      </c>
      <c r="Q300" s="82">
        <v>59.51</v>
      </c>
      <c r="R300" s="100">
        <v>3</v>
      </c>
    </row>
    <row r="301" spans="1:18" ht="12.75">
      <c r="A301" s="98" t="s">
        <v>266</v>
      </c>
      <c r="B301" s="99" t="s">
        <v>32</v>
      </c>
      <c r="C301" s="99" t="s">
        <v>32</v>
      </c>
      <c r="D301" s="156">
        <v>180001</v>
      </c>
      <c r="E301" s="74">
        <v>21532</v>
      </c>
      <c r="F301" s="76">
        <v>92985</v>
      </c>
      <c r="G301" s="77">
        <v>2037</v>
      </c>
      <c r="H301" s="77" t="s">
        <v>4</v>
      </c>
      <c r="I301" s="77">
        <v>21325</v>
      </c>
      <c r="J301" s="78">
        <v>39600</v>
      </c>
      <c r="K301" s="78">
        <v>40848</v>
      </c>
      <c r="L301" s="79">
        <v>1.56</v>
      </c>
      <c r="M301" s="77">
        <v>70</v>
      </c>
      <c r="N301" s="80">
        <v>8193</v>
      </c>
      <c r="O301" s="122">
        <v>532.9</v>
      </c>
      <c r="P301" s="82">
        <v>100</v>
      </c>
      <c r="Q301" s="82">
        <v>39.872</v>
      </c>
      <c r="R301" s="100">
        <v>2</v>
      </c>
    </row>
    <row r="302" spans="1:18" ht="12.75">
      <c r="A302" s="98" t="s">
        <v>263</v>
      </c>
      <c r="B302" s="99" t="s">
        <v>32</v>
      </c>
      <c r="C302" s="99" t="s">
        <v>32</v>
      </c>
      <c r="D302" s="156">
        <v>102960001</v>
      </c>
      <c r="E302" s="74">
        <v>2631</v>
      </c>
      <c r="F302" s="76">
        <v>84459</v>
      </c>
      <c r="G302" s="77" t="s">
        <v>42</v>
      </c>
      <c r="H302" s="77" t="s">
        <v>43</v>
      </c>
      <c r="I302" s="77">
        <v>2462</v>
      </c>
      <c r="J302" s="78">
        <v>38626</v>
      </c>
      <c r="K302" s="78">
        <v>40634</v>
      </c>
      <c r="L302" s="79">
        <v>2.25</v>
      </c>
      <c r="M302" s="77">
        <v>291</v>
      </c>
      <c r="N302" s="80">
        <v>11768</v>
      </c>
      <c r="O302" s="122">
        <v>531.9</v>
      </c>
      <c r="P302" s="82">
        <v>100</v>
      </c>
      <c r="Q302" s="82">
        <v>61.05</v>
      </c>
      <c r="R302" s="100">
        <v>4</v>
      </c>
    </row>
    <row r="303" spans="1:18" ht="12.75">
      <c r="A303" s="98" t="s">
        <v>263</v>
      </c>
      <c r="B303" s="99" t="s">
        <v>32</v>
      </c>
      <c r="C303" s="99" t="s">
        <v>32</v>
      </c>
      <c r="D303" s="156">
        <v>50001</v>
      </c>
      <c r="E303" s="74">
        <v>49106</v>
      </c>
      <c r="F303" s="76" t="s">
        <v>4</v>
      </c>
      <c r="G303" s="77" t="s">
        <v>5</v>
      </c>
      <c r="H303" s="77" t="s">
        <v>6</v>
      </c>
      <c r="I303" s="77">
        <v>4950</v>
      </c>
      <c r="J303" s="78">
        <v>38991</v>
      </c>
      <c r="K303" s="78">
        <v>40299</v>
      </c>
      <c r="L303" s="79">
        <v>25.15</v>
      </c>
      <c r="M303" s="77">
        <v>305</v>
      </c>
      <c r="N303" s="80">
        <v>10751</v>
      </c>
      <c r="O303" s="122">
        <v>529.3</v>
      </c>
      <c r="P303" s="82">
        <v>100</v>
      </c>
      <c r="Q303" s="82">
        <v>52.36</v>
      </c>
      <c r="R303" s="100">
        <v>2</v>
      </c>
    </row>
    <row r="304" spans="1:18" ht="12.75">
      <c r="A304" s="98" t="s">
        <v>261</v>
      </c>
      <c r="B304" s="99" t="s">
        <v>32</v>
      </c>
      <c r="C304" s="99" t="s">
        <v>32</v>
      </c>
      <c r="D304" s="156">
        <v>1490001</v>
      </c>
      <c r="E304" s="74">
        <v>2913</v>
      </c>
      <c r="F304" s="76" t="s">
        <v>4</v>
      </c>
      <c r="G304" s="77" t="s">
        <v>212</v>
      </c>
      <c r="H304" s="77" t="s">
        <v>213</v>
      </c>
      <c r="I304" s="77">
        <v>2389</v>
      </c>
      <c r="J304" s="78">
        <v>37561</v>
      </c>
      <c r="K304" s="78">
        <v>39904</v>
      </c>
      <c r="L304" s="79">
        <v>0.22</v>
      </c>
      <c r="M304" s="77">
        <v>293</v>
      </c>
      <c r="N304" s="80">
        <v>8380</v>
      </c>
      <c r="O304" s="122">
        <v>526.7</v>
      </c>
      <c r="P304" s="82">
        <v>100</v>
      </c>
      <c r="Q304" s="82">
        <v>57.09</v>
      </c>
      <c r="R304" s="100">
        <v>5</v>
      </c>
    </row>
    <row r="305" spans="1:18" ht="12.75">
      <c r="A305" s="98" t="s">
        <v>266</v>
      </c>
      <c r="B305" s="99" t="s">
        <v>32</v>
      </c>
      <c r="C305" s="99" t="s">
        <v>32</v>
      </c>
      <c r="D305" s="156">
        <v>3030003</v>
      </c>
      <c r="E305" s="74">
        <v>3433</v>
      </c>
      <c r="F305" s="76" t="s">
        <v>4</v>
      </c>
      <c r="G305" s="77" t="s">
        <v>122</v>
      </c>
      <c r="H305" s="77" t="s">
        <v>123</v>
      </c>
      <c r="I305" s="77">
        <v>2493</v>
      </c>
      <c r="J305" s="78">
        <v>38930</v>
      </c>
      <c r="K305" s="78">
        <v>40575</v>
      </c>
      <c r="L305" s="79">
        <v>0</v>
      </c>
      <c r="M305" s="77">
        <v>158</v>
      </c>
      <c r="N305" s="80">
        <v>9144</v>
      </c>
      <c r="O305" s="122">
        <v>525.5</v>
      </c>
      <c r="P305" s="82">
        <v>100</v>
      </c>
      <c r="Q305" s="82">
        <v>39.861</v>
      </c>
      <c r="R305" s="100">
        <v>2</v>
      </c>
    </row>
    <row r="306" spans="1:18" ht="12.75">
      <c r="A306" s="98" t="s">
        <v>261</v>
      </c>
      <c r="B306" s="99" t="s">
        <v>32</v>
      </c>
      <c r="C306" s="99" t="s">
        <v>32</v>
      </c>
      <c r="D306" s="156">
        <v>1960035</v>
      </c>
      <c r="E306" s="74">
        <v>821</v>
      </c>
      <c r="F306" s="76">
        <v>78441</v>
      </c>
      <c r="G306" s="77" t="s">
        <v>212</v>
      </c>
      <c r="H306" s="77" t="s">
        <v>213</v>
      </c>
      <c r="I306" s="77">
        <v>562</v>
      </c>
      <c r="J306" s="78">
        <v>37347</v>
      </c>
      <c r="K306" s="78">
        <v>40664</v>
      </c>
      <c r="L306" s="79">
        <v>0.01</v>
      </c>
      <c r="M306" s="77">
        <v>40</v>
      </c>
      <c r="N306" s="80">
        <v>10212</v>
      </c>
      <c r="O306" s="122">
        <v>525.4</v>
      </c>
      <c r="P306" s="82">
        <v>100</v>
      </c>
      <c r="Q306" s="82">
        <v>56.156</v>
      </c>
      <c r="R306" s="100">
        <v>8</v>
      </c>
    </row>
    <row r="307" spans="1:18" ht="12.75">
      <c r="A307" s="98" t="s">
        <v>261</v>
      </c>
      <c r="B307" s="99" t="s">
        <v>32</v>
      </c>
      <c r="C307" s="99" t="s">
        <v>32</v>
      </c>
      <c r="D307" s="156">
        <v>1490001</v>
      </c>
      <c r="E307" s="74">
        <v>3306</v>
      </c>
      <c r="F307" s="76" t="s">
        <v>4</v>
      </c>
      <c r="G307" s="77" t="s">
        <v>218</v>
      </c>
      <c r="H307" s="77" t="s">
        <v>219</v>
      </c>
      <c r="I307" s="77">
        <v>548</v>
      </c>
      <c r="J307" s="78">
        <v>38412</v>
      </c>
      <c r="K307" s="78">
        <v>40299</v>
      </c>
      <c r="L307" s="79">
        <v>0.18</v>
      </c>
      <c r="M307" s="77">
        <v>86</v>
      </c>
      <c r="N307" s="80">
        <v>7718</v>
      </c>
      <c r="O307" s="122">
        <v>524.6</v>
      </c>
      <c r="P307" s="82">
        <v>100</v>
      </c>
      <c r="Q307" s="82">
        <v>43.008</v>
      </c>
      <c r="R307" s="100">
        <v>3</v>
      </c>
    </row>
    <row r="308" spans="1:18" ht="12.75">
      <c r="A308" s="98" t="s">
        <v>265</v>
      </c>
      <c r="B308" s="99" t="s">
        <v>32</v>
      </c>
      <c r="C308" s="99" t="s">
        <v>32</v>
      </c>
      <c r="D308" s="156">
        <v>100820001</v>
      </c>
      <c r="E308" s="74">
        <v>411</v>
      </c>
      <c r="F308" s="76" t="s">
        <v>4</v>
      </c>
      <c r="G308" s="77" t="s">
        <v>466</v>
      </c>
      <c r="H308" s="77" t="s">
        <v>4</v>
      </c>
      <c r="I308" s="77">
        <v>282</v>
      </c>
      <c r="J308" s="78">
        <v>38961</v>
      </c>
      <c r="K308" s="78">
        <v>40787</v>
      </c>
      <c r="L308" s="79">
        <v>0</v>
      </c>
      <c r="M308" s="77">
        <v>117</v>
      </c>
      <c r="N308" s="80">
        <v>10500</v>
      </c>
      <c r="O308" s="122">
        <v>524.1</v>
      </c>
      <c r="P308" s="82">
        <v>100</v>
      </c>
      <c r="Q308" s="82">
        <v>41.76</v>
      </c>
      <c r="R308" s="100">
        <v>3</v>
      </c>
    </row>
    <row r="309" spans="1:18" ht="12.75">
      <c r="A309" s="98" t="s">
        <v>265</v>
      </c>
      <c r="B309" s="99" t="s">
        <v>32</v>
      </c>
      <c r="C309" s="99" t="s">
        <v>32</v>
      </c>
      <c r="D309" s="156">
        <v>2580001</v>
      </c>
      <c r="E309" s="74">
        <v>1019</v>
      </c>
      <c r="F309" s="76">
        <v>81635</v>
      </c>
      <c r="G309" s="77" t="s">
        <v>112</v>
      </c>
      <c r="H309" s="77" t="s">
        <v>4</v>
      </c>
      <c r="I309" s="77">
        <v>703</v>
      </c>
      <c r="J309" s="78">
        <v>37926</v>
      </c>
      <c r="K309" s="78">
        <v>40695</v>
      </c>
      <c r="L309" s="79">
        <v>0</v>
      </c>
      <c r="M309" s="77">
        <v>237</v>
      </c>
      <c r="N309" s="80">
        <v>9861</v>
      </c>
      <c r="O309" s="122">
        <v>524</v>
      </c>
      <c r="P309" s="82">
        <v>100</v>
      </c>
      <c r="Q309" s="82">
        <v>56.68</v>
      </c>
      <c r="R309" s="100">
        <v>4</v>
      </c>
    </row>
    <row r="310" spans="1:18" ht="12.75">
      <c r="A310" s="98" t="s">
        <v>263</v>
      </c>
      <c r="B310" s="99" t="s">
        <v>32</v>
      </c>
      <c r="C310" s="99" t="s">
        <v>32</v>
      </c>
      <c r="D310" s="156">
        <v>50001</v>
      </c>
      <c r="E310" s="74">
        <v>4353</v>
      </c>
      <c r="F310" s="76">
        <v>81775</v>
      </c>
      <c r="G310" s="77" t="s">
        <v>56</v>
      </c>
      <c r="H310" s="77" t="s">
        <v>57</v>
      </c>
      <c r="I310" s="77">
        <v>4328</v>
      </c>
      <c r="J310" s="78">
        <v>37742</v>
      </c>
      <c r="K310" s="78">
        <v>40238</v>
      </c>
      <c r="L310" s="79">
        <v>1.39</v>
      </c>
      <c r="M310" s="77">
        <v>278</v>
      </c>
      <c r="N310" s="80">
        <v>10208</v>
      </c>
      <c r="O310" s="122">
        <v>524</v>
      </c>
      <c r="P310" s="82">
        <v>100</v>
      </c>
      <c r="Q310" s="82">
        <v>53.35</v>
      </c>
      <c r="R310" s="100">
        <v>5</v>
      </c>
    </row>
    <row r="311" spans="1:18" ht="12.75">
      <c r="A311" s="98" t="s">
        <v>261</v>
      </c>
      <c r="B311" s="99" t="s">
        <v>32</v>
      </c>
      <c r="C311" s="99" t="s">
        <v>32</v>
      </c>
      <c r="D311" s="156">
        <v>2250001</v>
      </c>
      <c r="E311" s="74">
        <v>2995</v>
      </c>
      <c r="F311" s="76">
        <v>93061</v>
      </c>
      <c r="G311" s="77" t="s">
        <v>306</v>
      </c>
      <c r="H311" s="77" t="s">
        <v>307</v>
      </c>
      <c r="I311" s="77">
        <v>908</v>
      </c>
      <c r="J311" s="78">
        <v>39569</v>
      </c>
      <c r="K311" s="78">
        <v>40360</v>
      </c>
      <c r="L311" s="79">
        <v>0</v>
      </c>
      <c r="M311" s="77">
        <v>200</v>
      </c>
      <c r="N311" s="80">
        <v>10694</v>
      </c>
      <c r="O311" s="122">
        <v>517.6</v>
      </c>
      <c r="P311" s="82">
        <v>100</v>
      </c>
      <c r="Q311" s="82">
        <v>38.986</v>
      </c>
      <c r="R311" s="100">
        <v>1</v>
      </c>
    </row>
    <row r="312" spans="1:18" ht="12.75">
      <c r="A312" s="98" t="s">
        <v>261</v>
      </c>
      <c r="B312" s="99" t="s">
        <v>32</v>
      </c>
      <c r="C312" s="99" t="s">
        <v>32</v>
      </c>
      <c r="D312" s="156">
        <v>440001</v>
      </c>
      <c r="E312" s="74">
        <v>175</v>
      </c>
      <c r="F312" s="76" t="s">
        <v>4</v>
      </c>
      <c r="G312" s="77" t="s">
        <v>17</v>
      </c>
      <c r="H312" s="77" t="s">
        <v>18</v>
      </c>
      <c r="I312" s="77">
        <v>83</v>
      </c>
      <c r="J312" s="78">
        <v>38047</v>
      </c>
      <c r="K312" s="78">
        <v>39692</v>
      </c>
      <c r="L312" s="79">
        <v>0.75</v>
      </c>
      <c r="M312" s="77">
        <v>305</v>
      </c>
      <c r="N312" s="80">
        <v>9301</v>
      </c>
      <c r="O312" s="122">
        <v>517</v>
      </c>
      <c r="P312" s="82">
        <v>100</v>
      </c>
      <c r="Q312" s="82">
        <v>55.99</v>
      </c>
      <c r="R312" s="100">
        <v>3</v>
      </c>
    </row>
    <row r="313" spans="1:18" ht="12.75">
      <c r="A313" s="98" t="s">
        <v>262</v>
      </c>
      <c r="B313" s="99" t="s">
        <v>32</v>
      </c>
      <c r="C313" s="99" t="s">
        <v>32</v>
      </c>
      <c r="D313" s="156">
        <v>1640001</v>
      </c>
      <c r="E313" s="74">
        <v>980</v>
      </c>
      <c r="F313" s="76">
        <v>84859</v>
      </c>
      <c r="G313" s="77" t="s">
        <v>5</v>
      </c>
      <c r="H313" s="77" t="s">
        <v>6</v>
      </c>
      <c r="I313" s="77">
        <v>887</v>
      </c>
      <c r="J313" s="78">
        <v>37926</v>
      </c>
      <c r="K313" s="78">
        <v>40360</v>
      </c>
      <c r="L313" s="79">
        <v>0.51</v>
      </c>
      <c r="M313" s="77">
        <v>305</v>
      </c>
      <c r="N313" s="80">
        <v>8163</v>
      </c>
      <c r="O313" s="122">
        <v>515.5</v>
      </c>
      <c r="P313" s="82">
        <v>100</v>
      </c>
      <c r="Q313" s="82">
        <v>59.184</v>
      </c>
      <c r="R313" s="100">
        <v>4</v>
      </c>
    </row>
    <row r="314" spans="1:18" ht="12.75">
      <c r="A314" s="98" t="s">
        <v>266</v>
      </c>
      <c r="B314" s="99" t="s">
        <v>32</v>
      </c>
      <c r="C314" s="99" t="s">
        <v>32</v>
      </c>
      <c r="D314" s="156">
        <v>2750001</v>
      </c>
      <c r="E314" s="74">
        <v>4874</v>
      </c>
      <c r="F314" s="76">
        <v>80951</v>
      </c>
      <c r="G314" s="77">
        <v>4559</v>
      </c>
      <c r="H314" s="77" t="s">
        <v>4</v>
      </c>
      <c r="I314" s="77">
        <v>4626</v>
      </c>
      <c r="J314" s="78">
        <v>37926</v>
      </c>
      <c r="K314" s="78">
        <v>40695</v>
      </c>
      <c r="L314" s="79">
        <v>0</v>
      </c>
      <c r="M314" s="77">
        <v>60</v>
      </c>
      <c r="N314" s="80">
        <v>8225</v>
      </c>
      <c r="O314" s="122">
        <v>515.4</v>
      </c>
      <c r="P314" s="82">
        <v>100</v>
      </c>
      <c r="Q314" s="82">
        <v>49.4</v>
      </c>
      <c r="R314" s="100">
        <v>5</v>
      </c>
    </row>
    <row r="315" spans="1:18" ht="12.75">
      <c r="A315" s="98" t="s">
        <v>261</v>
      </c>
      <c r="B315" s="99" t="s">
        <v>32</v>
      </c>
      <c r="C315" s="99" t="s">
        <v>32</v>
      </c>
      <c r="D315" s="156">
        <v>3600001</v>
      </c>
      <c r="E315" s="74">
        <v>221</v>
      </c>
      <c r="F315" s="76">
        <v>88179</v>
      </c>
      <c r="G315" s="77" t="s">
        <v>403</v>
      </c>
      <c r="H315" s="77" t="s">
        <v>404</v>
      </c>
      <c r="I315" s="77">
        <v>18</v>
      </c>
      <c r="J315" s="78">
        <v>39083</v>
      </c>
      <c r="K315" s="78">
        <v>40513</v>
      </c>
      <c r="L315" s="79">
        <v>2</v>
      </c>
      <c r="M315" s="77">
        <v>305</v>
      </c>
      <c r="N315" s="80">
        <v>10013</v>
      </c>
      <c r="O315" s="122">
        <v>515.3</v>
      </c>
      <c r="P315" s="82">
        <v>100</v>
      </c>
      <c r="Q315" s="82">
        <v>52.58</v>
      </c>
      <c r="R315" s="100">
        <v>2</v>
      </c>
    </row>
    <row r="316" spans="1:18" ht="12.75">
      <c r="A316" s="98" t="s">
        <v>264</v>
      </c>
      <c r="B316" s="99" t="s">
        <v>32</v>
      </c>
      <c r="C316" s="99" t="s">
        <v>32</v>
      </c>
      <c r="D316" s="156">
        <v>560001</v>
      </c>
      <c r="E316" s="74">
        <v>3642.01</v>
      </c>
      <c r="F316" s="76" t="s">
        <v>4</v>
      </c>
      <c r="G316" s="77" t="s">
        <v>204</v>
      </c>
      <c r="H316" s="77" t="s">
        <v>205</v>
      </c>
      <c r="I316" s="77">
        <v>983</v>
      </c>
      <c r="J316" s="78">
        <v>39052</v>
      </c>
      <c r="K316" s="78">
        <v>40544</v>
      </c>
      <c r="L316" s="79">
        <v>1.88</v>
      </c>
      <c r="M316" s="77">
        <v>250</v>
      </c>
      <c r="N316" s="80">
        <v>5949</v>
      </c>
      <c r="O316" s="122">
        <v>514</v>
      </c>
      <c r="P316" s="82">
        <v>100</v>
      </c>
      <c r="Q316" s="82">
        <v>50.249</v>
      </c>
      <c r="R316" s="100">
        <v>2</v>
      </c>
    </row>
    <row r="317" spans="1:18" ht="12.75">
      <c r="A317" s="98" t="s">
        <v>265</v>
      </c>
      <c r="B317" s="99" t="s">
        <v>32</v>
      </c>
      <c r="C317" s="99" t="s">
        <v>32</v>
      </c>
      <c r="D317" s="156">
        <v>106500002</v>
      </c>
      <c r="E317" s="74">
        <v>545</v>
      </c>
      <c r="F317" s="76">
        <v>86754</v>
      </c>
      <c r="G317" s="77" t="s">
        <v>345</v>
      </c>
      <c r="H317" s="77" t="s">
        <v>346</v>
      </c>
      <c r="I317" s="77">
        <v>417</v>
      </c>
      <c r="J317" s="78">
        <v>38930</v>
      </c>
      <c r="K317" s="78">
        <v>40725</v>
      </c>
      <c r="L317" s="79">
        <v>4</v>
      </c>
      <c r="M317" s="77">
        <v>207</v>
      </c>
      <c r="N317" s="80">
        <v>10590</v>
      </c>
      <c r="O317" s="122">
        <v>513.7</v>
      </c>
      <c r="P317" s="82">
        <v>100</v>
      </c>
      <c r="Q317" s="82">
        <v>48.972</v>
      </c>
      <c r="R317" s="100">
        <v>2</v>
      </c>
    </row>
    <row r="318" spans="1:18" ht="12.75">
      <c r="A318" s="98" t="s">
        <v>261</v>
      </c>
      <c r="B318" s="99" t="s">
        <v>32</v>
      </c>
      <c r="C318" s="99" t="s">
        <v>32</v>
      </c>
      <c r="D318" s="156">
        <v>3600001</v>
      </c>
      <c r="E318" s="74">
        <v>262</v>
      </c>
      <c r="F318" s="76">
        <v>92010</v>
      </c>
      <c r="G318" s="77" t="s">
        <v>312</v>
      </c>
      <c r="H318" s="77" t="s">
        <v>313</v>
      </c>
      <c r="I318" s="77">
        <v>183</v>
      </c>
      <c r="J318" s="78">
        <v>39417</v>
      </c>
      <c r="K318" s="78">
        <v>40575</v>
      </c>
      <c r="L318" s="79">
        <v>0.95</v>
      </c>
      <c r="M318" s="77">
        <v>291</v>
      </c>
      <c r="N318" s="80">
        <v>9776</v>
      </c>
      <c r="O318" s="122">
        <v>511.9</v>
      </c>
      <c r="P318" s="82">
        <v>100</v>
      </c>
      <c r="Q318" s="82">
        <v>48.95</v>
      </c>
      <c r="R318" s="100">
        <v>2</v>
      </c>
    </row>
    <row r="319" spans="1:18" ht="12.75">
      <c r="A319" s="98" t="s">
        <v>266</v>
      </c>
      <c r="B319" s="99" t="s">
        <v>32</v>
      </c>
      <c r="C319" s="99" t="s">
        <v>32</v>
      </c>
      <c r="D319" s="156">
        <v>1960017</v>
      </c>
      <c r="E319" s="74">
        <v>970</v>
      </c>
      <c r="F319" s="76">
        <v>79482</v>
      </c>
      <c r="G319" s="77" t="s">
        <v>467</v>
      </c>
      <c r="H319" s="77" t="s">
        <v>468</v>
      </c>
      <c r="I319" s="77">
        <v>841</v>
      </c>
      <c r="J319" s="78">
        <v>37653</v>
      </c>
      <c r="K319" s="78">
        <v>40725</v>
      </c>
      <c r="L319" s="79">
        <v>1.06</v>
      </c>
      <c r="M319" s="77">
        <v>46</v>
      </c>
      <c r="N319" s="80">
        <v>6701</v>
      </c>
      <c r="O319" s="122">
        <v>511.7</v>
      </c>
      <c r="P319" s="82">
        <v>100</v>
      </c>
      <c r="Q319" s="82">
        <v>49.3</v>
      </c>
      <c r="R319" s="100">
        <v>6</v>
      </c>
    </row>
    <row r="320" spans="1:18" ht="12.75">
      <c r="A320" s="98" t="s">
        <v>261</v>
      </c>
      <c r="B320" s="99" t="s">
        <v>32</v>
      </c>
      <c r="C320" s="99" t="s">
        <v>32</v>
      </c>
      <c r="D320" s="156">
        <v>760001</v>
      </c>
      <c r="E320" s="74">
        <v>489.01</v>
      </c>
      <c r="F320" s="76">
        <v>85264</v>
      </c>
      <c r="G320" s="77" t="s">
        <v>469</v>
      </c>
      <c r="H320" s="77" t="s">
        <v>470</v>
      </c>
      <c r="I320" s="77">
        <v>397</v>
      </c>
      <c r="J320" s="78">
        <v>38808</v>
      </c>
      <c r="K320" s="78">
        <v>40664</v>
      </c>
      <c r="L320" s="79">
        <v>0.33</v>
      </c>
      <c r="M320" s="77">
        <v>285</v>
      </c>
      <c r="N320" s="80">
        <v>11008</v>
      </c>
      <c r="O320" s="122">
        <v>509.2</v>
      </c>
      <c r="P320" s="82">
        <v>100</v>
      </c>
      <c r="Q320" s="82">
        <v>32.76</v>
      </c>
      <c r="R320" s="100">
        <v>2</v>
      </c>
    </row>
    <row r="321" spans="1:18" ht="12.75">
      <c r="A321" s="98" t="s">
        <v>266</v>
      </c>
      <c r="B321" s="99" t="s">
        <v>32</v>
      </c>
      <c r="C321" s="99" t="s">
        <v>32</v>
      </c>
      <c r="D321" s="156">
        <v>530001</v>
      </c>
      <c r="E321" s="74">
        <v>2331</v>
      </c>
      <c r="F321" s="76" t="s">
        <v>4</v>
      </c>
      <c r="G321" s="77" t="s">
        <v>306</v>
      </c>
      <c r="H321" s="77" t="s">
        <v>307</v>
      </c>
      <c r="I321" s="77">
        <v>2052</v>
      </c>
      <c r="J321" s="78">
        <v>39173</v>
      </c>
      <c r="K321" s="78">
        <v>40391</v>
      </c>
      <c r="L321" s="79">
        <v>0.6</v>
      </c>
      <c r="M321" s="77">
        <v>266</v>
      </c>
      <c r="N321" s="80">
        <v>7825</v>
      </c>
      <c r="O321" s="122">
        <v>501.6</v>
      </c>
      <c r="P321" s="82">
        <v>100</v>
      </c>
      <c r="Q321" s="82">
        <v>48.723</v>
      </c>
      <c r="R321" s="100">
        <v>2</v>
      </c>
    </row>
    <row r="322" spans="1:18" ht="12.75">
      <c r="A322" s="98" t="s">
        <v>263</v>
      </c>
      <c r="B322" s="99" t="s">
        <v>32</v>
      </c>
      <c r="C322" s="99" t="s">
        <v>32</v>
      </c>
      <c r="D322" s="156">
        <v>990082</v>
      </c>
      <c r="E322" s="74">
        <v>16</v>
      </c>
      <c r="F322" s="76">
        <v>88109</v>
      </c>
      <c r="G322" s="77" t="s">
        <v>124</v>
      </c>
      <c r="H322" s="77" t="s">
        <v>125</v>
      </c>
      <c r="I322" s="77">
        <v>457.01</v>
      </c>
      <c r="J322" s="78">
        <v>38838</v>
      </c>
      <c r="K322" s="78">
        <v>40603</v>
      </c>
      <c r="L322" s="79">
        <v>1.52</v>
      </c>
      <c r="M322" s="77">
        <v>271</v>
      </c>
      <c r="N322" s="80">
        <v>10546</v>
      </c>
      <c r="O322" s="122">
        <v>500.9</v>
      </c>
      <c r="P322" s="82">
        <v>100</v>
      </c>
      <c r="Q322" s="82">
        <v>44</v>
      </c>
      <c r="R322" s="100">
        <v>3</v>
      </c>
    </row>
    <row r="323" spans="1:18" ht="12.75">
      <c r="A323" s="98" t="s">
        <v>261</v>
      </c>
      <c r="B323" s="99" t="s">
        <v>32</v>
      </c>
      <c r="C323" s="99" t="s">
        <v>32</v>
      </c>
      <c r="D323" s="156">
        <v>3600001</v>
      </c>
      <c r="E323" s="74">
        <v>164</v>
      </c>
      <c r="F323" s="76">
        <v>85761</v>
      </c>
      <c r="G323" s="77" t="s">
        <v>71</v>
      </c>
      <c r="H323" s="77" t="s">
        <v>72</v>
      </c>
      <c r="I323" s="77">
        <v>1803</v>
      </c>
      <c r="J323" s="78">
        <v>38565</v>
      </c>
      <c r="K323" s="78">
        <v>40787</v>
      </c>
      <c r="L323" s="79">
        <v>0.74</v>
      </c>
      <c r="M323" s="77">
        <v>130</v>
      </c>
      <c r="N323" s="80">
        <v>9430</v>
      </c>
      <c r="O323" s="122">
        <v>499.6</v>
      </c>
      <c r="P323" s="82">
        <v>100</v>
      </c>
      <c r="Q323" s="82">
        <v>59.22</v>
      </c>
      <c r="R323" s="100">
        <v>4</v>
      </c>
    </row>
    <row r="324" spans="1:18" ht="12.75">
      <c r="A324" s="98" t="s">
        <v>264</v>
      </c>
      <c r="B324" s="99" t="s">
        <v>32</v>
      </c>
      <c r="C324" s="99" t="s">
        <v>32</v>
      </c>
      <c r="D324" s="156">
        <v>540004</v>
      </c>
      <c r="E324" s="74">
        <v>1525</v>
      </c>
      <c r="F324" s="76" t="s">
        <v>4</v>
      </c>
      <c r="G324" s="77">
        <v>1338</v>
      </c>
      <c r="H324" s="77" t="s">
        <v>4</v>
      </c>
      <c r="I324" s="77">
        <v>1353</v>
      </c>
      <c r="J324" s="78">
        <v>39479</v>
      </c>
      <c r="K324" s="78">
        <v>40634</v>
      </c>
      <c r="L324" s="79">
        <v>0.53</v>
      </c>
      <c r="M324" s="77">
        <v>192</v>
      </c>
      <c r="N324" s="80">
        <v>8768</v>
      </c>
      <c r="O324" s="122">
        <v>498.9</v>
      </c>
      <c r="P324" s="82">
        <v>100</v>
      </c>
      <c r="Q324" s="82">
        <v>37.948</v>
      </c>
      <c r="R324" s="100">
        <v>2</v>
      </c>
    </row>
    <row r="325" spans="1:18" ht="12.75">
      <c r="A325" s="98" t="s">
        <v>266</v>
      </c>
      <c r="B325" s="99" t="s">
        <v>32</v>
      </c>
      <c r="C325" s="99" t="s">
        <v>32</v>
      </c>
      <c r="D325" s="156">
        <v>530001</v>
      </c>
      <c r="E325" s="74">
        <v>2333</v>
      </c>
      <c r="F325" s="76" t="s">
        <v>4</v>
      </c>
      <c r="G325" s="77" t="s">
        <v>306</v>
      </c>
      <c r="H325" s="77" t="s">
        <v>307</v>
      </c>
      <c r="I325" s="77">
        <v>2125</v>
      </c>
      <c r="J325" s="78">
        <v>39173</v>
      </c>
      <c r="K325" s="78">
        <v>40422</v>
      </c>
      <c r="L325" s="79">
        <v>0.78</v>
      </c>
      <c r="M325" s="77">
        <v>216</v>
      </c>
      <c r="N325" s="80">
        <v>7250</v>
      </c>
      <c r="O325" s="122">
        <v>497.9</v>
      </c>
      <c r="P325" s="82">
        <v>100</v>
      </c>
      <c r="Q325" s="82">
        <v>48.276</v>
      </c>
      <c r="R325" s="100">
        <v>2</v>
      </c>
    </row>
    <row r="326" spans="1:18" ht="12.75">
      <c r="A326" s="98" t="s">
        <v>264</v>
      </c>
      <c r="B326" s="99" t="s">
        <v>32</v>
      </c>
      <c r="C326" s="99" t="s">
        <v>32</v>
      </c>
      <c r="D326" s="156">
        <v>570001</v>
      </c>
      <c r="E326" s="74">
        <v>3504</v>
      </c>
      <c r="F326" s="76" t="s">
        <v>4</v>
      </c>
      <c r="G326" s="77" t="s">
        <v>197</v>
      </c>
      <c r="H326" s="77" t="s">
        <v>198</v>
      </c>
      <c r="I326" s="77">
        <v>2872</v>
      </c>
      <c r="J326" s="78">
        <v>39083</v>
      </c>
      <c r="K326" s="78">
        <v>40544</v>
      </c>
      <c r="L326" s="79">
        <v>0.31</v>
      </c>
      <c r="M326" s="77">
        <v>305</v>
      </c>
      <c r="N326" s="80">
        <v>7023</v>
      </c>
      <c r="O326" s="122">
        <v>497.8</v>
      </c>
      <c r="P326" s="82">
        <v>100</v>
      </c>
      <c r="Q326" s="82">
        <v>51.26</v>
      </c>
      <c r="R326" s="100">
        <v>2</v>
      </c>
    </row>
    <row r="327" spans="1:18" ht="12.75">
      <c r="A327" s="98" t="s">
        <v>261</v>
      </c>
      <c r="B327" s="99" t="s">
        <v>32</v>
      </c>
      <c r="C327" s="99" t="s">
        <v>32</v>
      </c>
      <c r="D327" s="156">
        <v>1490001</v>
      </c>
      <c r="E327" s="74">
        <v>3467</v>
      </c>
      <c r="F327" s="76" t="s">
        <v>4</v>
      </c>
      <c r="G327" s="77" t="s">
        <v>116</v>
      </c>
      <c r="H327" s="77" t="s">
        <v>117</v>
      </c>
      <c r="I327" s="77">
        <v>3176</v>
      </c>
      <c r="J327" s="78">
        <v>38899</v>
      </c>
      <c r="K327" s="78">
        <v>40057</v>
      </c>
      <c r="L327" s="79">
        <v>1.04</v>
      </c>
      <c r="M327" s="77">
        <v>305</v>
      </c>
      <c r="N327" s="80">
        <v>7995</v>
      </c>
      <c r="O327" s="122">
        <v>497</v>
      </c>
      <c r="P327" s="82">
        <v>100</v>
      </c>
      <c r="Q327" s="82">
        <v>41.47</v>
      </c>
      <c r="R327" s="100">
        <v>1</v>
      </c>
    </row>
    <row r="328" spans="1:18" ht="12.75">
      <c r="A328" s="98" t="s">
        <v>261</v>
      </c>
      <c r="B328" s="99" t="s">
        <v>32</v>
      </c>
      <c r="C328" s="99" t="s">
        <v>32</v>
      </c>
      <c r="D328" s="156">
        <v>3010001</v>
      </c>
      <c r="E328" s="74">
        <v>311</v>
      </c>
      <c r="F328" s="76" t="s">
        <v>4</v>
      </c>
      <c r="G328" s="77" t="s">
        <v>110</v>
      </c>
      <c r="H328" s="77" t="s">
        <v>111</v>
      </c>
      <c r="I328" s="77">
        <v>168</v>
      </c>
      <c r="J328" s="78">
        <v>38838</v>
      </c>
      <c r="K328" s="78">
        <v>40422</v>
      </c>
      <c r="L328" s="79">
        <v>5.39</v>
      </c>
      <c r="M328" s="77">
        <v>267</v>
      </c>
      <c r="N328" s="80">
        <v>8948</v>
      </c>
      <c r="O328" s="122">
        <v>496.1</v>
      </c>
      <c r="P328" s="82">
        <v>100</v>
      </c>
      <c r="Q328" s="82">
        <v>56.32</v>
      </c>
      <c r="R328" s="100">
        <v>3</v>
      </c>
    </row>
    <row r="329" spans="1:18" ht="12.75">
      <c r="A329" s="98" t="s">
        <v>262</v>
      </c>
      <c r="B329" s="99" t="s">
        <v>32</v>
      </c>
      <c r="C329" s="99" t="s">
        <v>32</v>
      </c>
      <c r="D329" s="156">
        <v>610001</v>
      </c>
      <c r="E329" s="74">
        <v>2301</v>
      </c>
      <c r="F329" s="76" t="s">
        <v>4</v>
      </c>
      <c r="G329" s="77" t="s">
        <v>306</v>
      </c>
      <c r="H329" s="77" t="s">
        <v>307</v>
      </c>
      <c r="I329" s="77">
        <v>1055</v>
      </c>
      <c r="J329" s="78">
        <v>39295</v>
      </c>
      <c r="K329" s="78">
        <v>40330</v>
      </c>
      <c r="L329" s="79">
        <v>0</v>
      </c>
      <c r="M329" s="77">
        <v>290</v>
      </c>
      <c r="N329" s="80">
        <v>8026</v>
      </c>
      <c r="O329" s="122">
        <v>495.8</v>
      </c>
      <c r="P329" s="82">
        <v>100</v>
      </c>
      <c r="Q329" s="82">
        <v>42.9</v>
      </c>
      <c r="R329" s="100">
        <v>1</v>
      </c>
    </row>
    <row r="330" spans="1:18" ht="12.75">
      <c r="A330" s="98" t="s">
        <v>265</v>
      </c>
      <c r="B330" s="99" t="s">
        <v>32</v>
      </c>
      <c r="C330" s="99" t="s">
        <v>32</v>
      </c>
      <c r="D330" s="156">
        <v>1890027</v>
      </c>
      <c r="E330" s="74">
        <v>874</v>
      </c>
      <c r="F330" s="76">
        <v>94627</v>
      </c>
      <c r="G330" s="77" t="s">
        <v>388</v>
      </c>
      <c r="H330" s="77" t="s">
        <v>4</v>
      </c>
      <c r="I330" s="77">
        <v>807</v>
      </c>
      <c r="J330" s="78">
        <v>38749</v>
      </c>
      <c r="K330" s="78">
        <v>40452</v>
      </c>
      <c r="L330" s="79">
        <v>0</v>
      </c>
      <c r="M330" s="77">
        <v>305</v>
      </c>
      <c r="N330" s="80">
        <v>9397</v>
      </c>
      <c r="O330" s="122">
        <v>495.4</v>
      </c>
      <c r="P330" s="82">
        <v>100</v>
      </c>
      <c r="Q330" s="82">
        <v>46.86</v>
      </c>
      <c r="R330" s="100">
        <v>3</v>
      </c>
    </row>
    <row r="331" spans="1:18" ht="12.75">
      <c r="A331" s="98" t="s">
        <v>265</v>
      </c>
      <c r="B331" s="99" t="s">
        <v>32</v>
      </c>
      <c r="C331" s="99" t="s">
        <v>32</v>
      </c>
      <c r="D331" s="156">
        <v>490016</v>
      </c>
      <c r="E331" s="74">
        <v>3942</v>
      </c>
      <c r="F331" s="76">
        <v>87539</v>
      </c>
      <c r="G331" s="77" t="s">
        <v>471</v>
      </c>
      <c r="H331" s="77" t="s">
        <v>472</v>
      </c>
      <c r="I331" s="77">
        <v>3194</v>
      </c>
      <c r="J331" s="78">
        <v>37742</v>
      </c>
      <c r="K331" s="78">
        <v>40878</v>
      </c>
      <c r="L331" s="79">
        <v>0</v>
      </c>
      <c r="M331" s="77">
        <v>44</v>
      </c>
      <c r="N331" s="80">
        <v>9663</v>
      </c>
      <c r="O331" s="122">
        <v>492.7</v>
      </c>
      <c r="P331" s="82">
        <v>100</v>
      </c>
      <c r="Q331" s="82">
        <v>39.1</v>
      </c>
      <c r="R331" s="100">
        <v>6</v>
      </c>
    </row>
    <row r="332" spans="1:18" ht="12.75">
      <c r="A332" s="98" t="s">
        <v>265</v>
      </c>
      <c r="B332" s="99" t="s">
        <v>32</v>
      </c>
      <c r="C332" s="99" t="s">
        <v>32</v>
      </c>
      <c r="D332" s="156">
        <v>100820001</v>
      </c>
      <c r="E332" s="74">
        <v>364</v>
      </c>
      <c r="F332" s="76" t="s">
        <v>4</v>
      </c>
      <c r="G332" s="77" t="s">
        <v>466</v>
      </c>
      <c r="H332" s="77" t="s">
        <v>4</v>
      </c>
      <c r="I332" s="77">
        <v>291</v>
      </c>
      <c r="J332" s="78">
        <v>38292</v>
      </c>
      <c r="K332" s="78">
        <v>40817</v>
      </c>
      <c r="L332" s="79">
        <v>6.25</v>
      </c>
      <c r="M332" s="77">
        <v>94</v>
      </c>
      <c r="N332" s="80">
        <v>10496</v>
      </c>
      <c r="O332" s="122">
        <v>492.2</v>
      </c>
      <c r="P332" s="82">
        <v>100</v>
      </c>
      <c r="Q332" s="82">
        <v>47.6</v>
      </c>
      <c r="R332" s="100">
        <v>5</v>
      </c>
    </row>
    <row r="333" spans="1:18" ht="12.75">
      <c r="A333" s="98" t="s">
        <v>266</v>
      </c>
      <c r="B333" s="99" t="s">
        <v>32</v>
      </c>
      <c r="C333" s="99" t="s">
        <v>32</v>
      </c>
      <c r="D333" s="156">
        <v>550003</v>
      </c>
      <c r="E333" s="74">
        <v>390</v>
      </c>
      <c r="F333" s="76">
        <v>83263</v>
      </c>
      <c r="G333" s="77" t="s">
        <v>7</v>
      </c>
      <c r="H333" s="77" t="s">
        <v>8</v>
      </c>
      <c r="I333" s="77">
        <v>316</v>
      </c>
      <c r="J333" s="78">
        <v>38261</v>
      </c>
      <c r="K333" s="78">
        <v>40725</v>
      </c>
      <c r="L333" s="79">
        <v>2.7</v>
      </c>
      <c r="M333" s="77">
        <v>202</v>
      </c>
      <c r="N333" s="80">
        <v>10792</v>
      </c>
      <c r="O333" s="122">
        <v>491</v>
      </c>
      <c r="P333" s="82">
        <v>100</v>
      </c>
      <c r="Q333" s="82">
        <v>55.188</v>
      </c>
      <c r="R333" s="100">
        <v>5</v>
      </c>
    </row>
    <row r="334" spans="1:18" ht="12.75">
      <c r="A334" s="98" t="s">
        <v>266</v>
      </c>
      <c r="B334" s="99" t="s">
        <v>32</v>
      </c>
      <c r="C334" s="99" t="s">
        <v>32</v>
      </c>
      <c r="D334" s="156">
        <v>530001</v>
      </c>
      <c r="E334" s="74">
        <v>2367</v>
      </c>
      <c r="F334" s="76" t="s">
        <v>4</v>
      </c>
      <c r="G334" s="77" t="s">
        <v>306</v>
      </c>
      <c r="H334" s="77" t="s">
        <v>307</v>
      </c>
      <c r="I334" s="77">
        <v>2062</v>
      </c>
      <c r="J334" s="78">
        <v>39479</v>
      </c>
      <c r="K334" s="78">
        <v>40299</v>
      </c>
      <c r="L334" s="79">
        <v>1.76</v>
      </c>
      <c r="M334" s="77">
        <v>305</v>
      </c>
      <c r="N334" s="80">
        <v>5573</v>
      </c>
      <c r="O334" s="122">
        <v>490.9</v>
      </c>
      <c r="P334" s="82">
        <v>100</v>
      </c>
      <c r="Q334" s="82">
        <v>44.66</v>
      </c>
      <c r="R334" s="100">
        <v>1</v>
      </c>
    </row>
    <row r="335" spans="1:18" ht="12.75">
      <c r="A335" s="98" t="s">
        <v>261</v>
      </c>
      <c r="B335" s="99" t="s">
        <v>32</v>
      </c>
      <c r="C335" s="99" t="s">
        <v>32</v>
      </c>
      <c r="D335" s="156">
        <v>2840001</v>
      </c>
      <c r="E335" s="74">
        <v>1199</v>
      </c>
      <c r="F335" s="76">
        <v>91247</v>
      </c>
      <c r="G335" s="77" t="s">
        <v>396</v>
      </c>
      <c r="H335" s="77" t="s">
        <v>397</v>
      </c>
      <c r="I335" s="77">
        <v>1040</v>
      </c>
      <c r="J335" s="78">
        <v>39539</v>
      </c>
      <c r="K335" s="78">
        <v>40422</v>
      </c>
      <c r="L335" s="79">
        <v>1.85</v>
      </c>
      <c r="M335" s="77">
        <v>305</v>
      </c>
      <c r="N335" s="80">
        <v>10757</v>
      </c>
      <c r="O335" s="122">
        <v>490</v>
      </c>
      <c r="P335" s="82">
        <v>100</v>
      </c>
      <c r="Q335" s="82">
        <v>45.1</v>
      </c>
      <c r="R335" s="100">
        <v>1</v>
      </c>
    </row>
    <row r="336" spans="1:18" ht="12.75">
      <c r="A336" s="98" t="s">
        <v>263</v>
      </c>
      <c r="B336" s="99" t="s">
        <v>32</v>
      </c>
      <c r="C336" s="99" t="s">
        <v>32</v>
      </c>
      <c r="D336" s="156">
        <v>990082</v>
      </c>
      <c r="E336" s="74">
        <v>21</v>
      </c>
      <c r="F336" s="76">
        <v>88111</v>
      </c>
      <c r="G336" s="77" t="s">
        <v>297</v>
      </c>
      <c r="H336" s="77" t="s">
        <v>298</v>
      </c>
      <c r="I336" s="77">
        <v>439</v>
      </c>
      <c r="J336" s="78">
        <v>38899</v>
      </c>
      <c r="K336" s="78">
        <v>40725</v>
      </c>
      <c r="L336" s="79">
        <v>1.35</v>
      </c>
      <c r="M336" s="77">
        <v>203</v>
      </c>
      <c r="N336" s="80">
        <v>11213</v>
      </c>
      <c r="O336" s="122">
        <v>490</v>
      </c>
      <c r="P336" s="82">
        <v>100</v>
      </c>
      <c r="Q336" s="82">
        <v>54.54</v>
      </c>
      <c r="R336" s="100">
        <v>4</v>
      </c>
    </row>
    <row r="337" spans="1:18" ht="12.75">
      <c r="A337" s="98" t="s">
        <v>261</v>
      </c>
      <c r="B337" s="99" t="s">
        <v>32</v>
      </c>
      <c r="C337" s="99" t="s">
        <v>32</v>
      </c>
      <c r="D337" s="156">
        <v>1490001</v>
      </c>
      <c r="E337" s="74">
        <v>2901</v>
      </c>
      <c r="F337" s="76" t="s">
        <v>4</v>
      </c>
      <c r="G337" s="77" t="s">
        <v>222</v>
      </c>
      <c r="H337" s="77" t="s">
        <v>223</v>
      </c>
      <c r="I337" s="77">
        <v>2548</v>
      </c>
      <c r="J337" s="78">
        <v>37530</v>
      </c>
      <c r="K337" s="78">
        <v>40087</v>
      </c>
      <c r="L337" s="79">
        <v>1.17</v>
      </c>
      <c r="M337" s="77">
        <v>281</v>
      </c>
      <c r="N337" s="80">
        <v>8522</v>
      </c>
      <c r="O337" s="122">
        <v>489.8</v>
      </c>
      <c r="P337" s="82">
        <v>100</v>
      </c>
      <c r="Q337" s="82">
        <v>56.87</v>
      </c>
      <c r="R337" s="100">
        <v>4</v>
      </c>
    </row>
    <row r="338" spans="1:18" ht="12.75">
      <c r="A338" s="98" t="s">
        <v>262</v>
      </c>
      <c r="B338" s="99" t="s">
        <v>32</v>
      </c>
      <c r="C338" s="99" t="s">
        <v>32</v>
      </c>
      <c r="D338" s="156">
        <v>1260001</v>
      </c>
      <c r="E338" s="74">
        <v>1085</v>
      </c>
      <c r="F338" s="76" t="s">
        <v>4</v>
      </c>
      <c r="G338" s="77" t="s">
        <v>197</v>
      </c>
      <c r="H338" s="77" t="s">
        <v>198</v>
      </c>
      <c r="I338" s="77">
        <v>781</v>
      </c>
      <c r="J338" s="78">
        <v>39448</v>
      </c>
      <c r="K338" s="78">
        <v>40787</v>
      </c>
      <c r="L338" s="79">
        <v>1.29</v>
      </c>
      <c r="M338" s="77">
        <v>145</v>
      </c>
      <c r="N338" s="80">
        <v>6781</v>
      </c>
      <c r="O338" s="122">
        <v>489.7</v>
      </c>
      <c r="P338" s="82">
        <v>100</v>
      </c>
      <c r="Q338" s="82">
        <v>48.213</v>
      </c>
      <c r="R338" s="100">
        <v>2</v>
      </c>
    </row>
    <row r="339" spans="1:18" ht="12.75">
      <c r="A339" s="98" t="s">
        <v>261</v>
      </c>
      <c r="B339" s="99" t="s">
        <v>32</v>
      </c>
      <c r="C339" s="99" t="s">
        <v>32</v>
      </c>
      <c r="D339" s="156">
        <v>3600001</v>
      </c>
      <c r="E339" s="74">
        <v>247</v>
      </c>
      <c r="F339" s="76">
        <v>89628</v>
      </c>
      <c r="G339" s="77" t="s">
        <v>310</v>
      </c>
      <c r="H339" s="77" t="s">
        <v>311</v>
      </c>
      <c r="I339" s="77">
        <v>128</v>
      </c>
      <c r="J339" s="78">
        <v>39264</v>
      </c>
      <c r="K339" s="78">
        <v>40664</v>
      </c>
      <c r="L339" s="79">
        <v>0.49</v>
      </c>
      <c r="M339" s="77">
        <v>249</v>
      </c>
      <c r="N339" s="80">
        <v>9917</v>
      </c>
      <c r="O339" s="122">
        <v>489.1</v>
      </c>
      <c r="P339" s="82">
        <v>100</v>
      </c>
      <c r="Q339" s="82">
        <v>45.562</v>
      </c>
      <c r="R339" s="100">
        <v>2</v>
      </c>
    </row>
    <row r="340" spans="1:18" ht="12.75">
      <c r="A340" s="98" t="s">
        <v>261</v>
      </c>
      <c r="B340" s="99" t="s">
        <v>32</v>
      </c>
      <c r="C340" s="99" t="s">
        <v>32</v>
      </c>
      <c r="D340" s="156">
        <v>1490001</v>
      </c>
      <c r="E340" s="74">
        <v>3368</v>
      </c>
      <c r="F340" s="76" t="s">
        <v>4</v>
      </c>
      <c r="G340" s="77" t="s">
        <v>220</v>
      </c>
      <c r="H340" s="77" t="s">
        <v>221</v>
      </c>
      <c r="I340" s="77">
        <v>3021</v>
      </c>
      <c r="J340" s="78">
        <v>38565</v>
      </c>
      <c r="K340" s="78">
        <v>40118</v>
      </c>
      <c r="L340" s="79">
        <v>1.52</v>
      </c>
      <c r="M340" s="77">
        <v>245</v>
      </c>
      <c r="N340" s="80">
        <v>7022</v>
      </c>
      <c r="O340" s="122">
        <v>488.7</v>
      </c>
      <c r="P340" s="82">
        <v>100</v>
      </c>
      <c r="Q340" s="82">
        <v>47.63</v>
      </c>
      <c r="R340" s="100">
        <v>3</v>
      </c>
    </row>
    <row r="341" spans="1:18" ht="12.75">
      <c r="A341" s="98" t="s">
        <v>266</v>
      </c>
      <c r="B341" s="99" t="s">
        <v>32</v>
      </c>
      <c r="C341" s="99" t="s">
        <v>32</v>
      </c>
      <c r="D341" s="156">
        <v>530001</v>
      </c>
      <c r="E341" s="74">
        <v>2337</v>
      </c>
      <c r="F341" s="76" t="s">
        <v>4</v>
      </c>
      <c r="G341" s="77" t="s">
        <v>306</v>
      </c>
      <c r="H341" s="77" t="s">
        <v>307</v>
      </c>
      <c r="I341" s="77">
        <v>2040</v>
      </c>
      <c r="J341" s="78">
        <v>39234</v>
      </c>
      <c r="K341" s="78">
        <v>40148</v>
      </c>
      <c r="L341" s="79">
        <v>1.29</v>
      </c>
      <c r="M341" s="77">
        <v>305</v>
      </c>
      <c r="N341" s="80">
        <v>8658</v>
      </c>
      <c r="O341" s="122">
        <v>487</v>
      </c>
      <c r="P341" s="82">
        <v>100</v>
      </c>
      <c r="Q341" s="82">
        <v>45.21</v>
      </c>
      <c r="R341" s="100">
        <v>1</v>
      </c>
    </row>
    <row r="342" spans="1:18" ht="12.75">
      <c r="A342" s="98" t="s">
        <v>266</v>
      </c>
      <c r="B342" s="99" t="s">
        <v>32</v>
      </c>
      <c r="C342" s="99" t="s">
        <v>32</v>
      </c>
      <c r="D342" s="156">
        <v>410002</v>
      </c>
      <c r="E342" s="74">
        <v>2652</v>
      </c>
      <c r="F342" s="76" t="s">
        <v>4</v>
      </c>
      <c r="G342" s="77" t="s">
        <v>331</v>
      </c>
      <c r="H342" s="77" t="s">
        <v>332</v>
      </c>
      <c r="I342" s="77">
        <v>2279</v>
      </c>
      <c r="J342" s="78">
        <v>39173</v>
      </c>
      <c r="K342" s="78">
        <v>40483</v>
      </c>
      <c r="L342" s="79">
        <v>2.01</v>
      </c>
      <c r="M342" s="77">
        <v>301</v>
      </c>
      <c r="N342" s="80">
        <v>9962</v>
      </c>
      <c r="O342" s="122">
        <v>486.6</v>
      </c>
      <c r="P342" s="82">
        <v>100</v>
      </c>
      <c r="Q342" s="82">
        <v>49.61</v>
      </c>
      <c r="R342" s="100">
        <v>2</v>
      </c>
    </row>
    <row r="343" spans="1:18" ht="12.75">
      <c r="A343" s="98" t="s">
        <v>265</v>
      </c>
      <c r="B343" s="99" t="s">
        <v>32</v>
      </c>
      <c r="C343" s="99" t="s">
        <v>32</v>
      </c>
      <c r="D343" s="156">
        <v>1890027</v>
      </c>
      <c r="E343" s="74">
        <v>878</v>
      </c>
      <c r="F343" s="76">
        <v>94639</v>
      </c>
      <c r="G343" s="77" t="s">
        <v>388</v>
      </c>
      <c r="H343" s="77" t="s">
        <v>4</v>
      </c>
      <c r="I343" s="77">
        <v>837</v>
      </c>
      <c r="J343" s="78">
        <v>38838</v>
      </c>
      <c r="K343" s="78">
        <v>40878</v>
      </c>
      <c r="L343" s="79">
        <v>0</v>
      </c>
      <c r="M343" s="77">
        <v>40</v>
      </c>
      <c r="N343" s="80">
        <v>9367</v>
      </c>
      <c r="O343" s="122">
        <v>486.1</v>
      </c>
      <c r="P343" s="82">
        <v>100</v>
      </c>
      <c r="Q343" s="82">
        <v>43.968</v>
      </c>
      <c r="R343" s="100">
        <v>4</v>
      </c>
    </row>
    <row r="344" spans="1:18" ht="12.75">
      <c r="A344" s="98" t="s">
        <v>263</v>
      </c>
      <c r="B344" s="99" t="s">
        <v>32</v>
      </c>
      <c r="C344" s="99" t="s">
        <v>32</v>
      </c>
      <c r="D344" s="156">
        <v>1100001</v>
      </c>
      <c r="E344" s="74">
        <v>908</v>
      </c>
      <c r="F344" s="76">
        <v>92409</v>
      </c>
      <c r="G344" s="77" t="s">
        <v>118</v>
      </c>
      <c r="H344" s="77" t="s">
        <v>119</v>
      </c>
      <c r="I344" s="77">
        <v>2803</v>
      </c>
      <c r="J344" s="78">
        <v>39479</v>
      </c>
      <c r="K344" s="78">
        <v>40848</v>
      </c>
      <c r="L344" s="79">
        <v>4.23</v>
      </c>
      <c r="M344" s="77">
        <v>63</v>
      </c>
      <c r="N344" s="80">
        <v>8931</v>
      </c>
      <c r="O344" s="122">
        <v>485.8</v>
      </c>
      <c r="P344" s="82">
        <v>100</v>
      </c>
      <c r="Q344" s="82">
        <v>37.291</v>
      </c>
      <c r="R344" s="100">
        <v>2</v>
      </c>
    </row>
    <row r="345" spans="1:18" ht="12.75">
      <c r="A345" s="98" t="s">
        <v>266</v>
      </c>
      <c r="B345" s="99" t="s">
        <v>32</v>
      </c>
      <c r="C345" s="99" t="s">
        <v>32</v>
      </c>
      <c r="D345" s="156">
        <v>550003</v>
      </c>
      <c r="E345" s="74">
        <v>394</v>
      </c>
      <c r="F345" s="76">
        <v>83264</v>
      </c>
      <c r="G345" s="77" t="s">
        <v>7</v>
      </c>
      <c r="H345" s="77" t="s">
        <v>8</v>
      </c>
      <c r="I345" s="77">
        <v>93</v>
      </c>
      <c r="J345" s="78">
        <v>38292</v>
      </c>
      <c r="K345" s="78">
        <v>40817</v>
      </c>
      <c r="L345" s="79">
        <v>1.88</v>
      </c>
      <c r="M345" s="77">
        <v>103</v>
      </c>
      <c r="N345" s="80">
        <v>9404</v>
      </c>
      <c r="O345" s="122">
        <v>485.1</v>
      </c>
      <c r="P345" s="82">
        <v>100</v>
      </c>
      <c r="Q345" s="82">
        <v>56.238</v>
      </c>
      <c r="R345" s="100">
        <v>5</v>
      </c>
    </row>
    <row r="346" spans="1:18" ht="12.75">
      <c r="A346" s="98" t="s">
        <v>266</v>
      </c>
      <c r="B346" s="99" t="s">
        <v>32</v>
      </c>
      <c r="C346" s="99" t="s">
        <v>32</v>
      </c>
      <c r="D346" s="156">
        <v>530001</v>
      </c>
      <c r="E346" s="74">
        <v>2160</v>
      </c>
      <c r="F346" s="76" t="s">
        <v>4</v>
      </c>
      <c r="G346" s="77" t="s">
        <v>314</v>
      </c>
      <c r="H346" s="77" t="s">
        <v>315</v>
      </c>
      <c r="I346" s="77">
        <v>1825</v>
      </c>
      <c r="J346" s="78">
        <v>37742</v>
      </c>
      <c r="K346" s="78">
        <v>40148</v>
      </c>
      <c r="L346" s="79">
        <v>0.65</v>
      </c>
      <c r="M346" s="77">
        <v>305</v>
      </c>
      <c r="N346" s="80">
        <v>7438</v>
      </c>
      <c r="O346" s="122">
        <v>485</v>
      </c>
      <c r="P346" s="82">
        <v>100</v>
      </c>
      <c r="Q346" s="82">
        <v>54.57</v>
      </c>
      <c r="R346" s="100">
        <v>5</v>
      </c>
    </row>
    <row r="347" spans="1:18" ht="12.75">
      <c r="A347" s="98" t="s">
        <v>264</v>
      </c>
      <c r="B347" s="99" t="s">
        <v>32</v>
      </c>
      <c r="C347" s="99" t="s">
        <v>32</v>
      </c>
      <c r="D347" s="156">
        <v>540006</v>
      </c>
      <c r="E347" s="74">
        <v>317</v>
      </c>
      <c r="F347" s="76" t="s">
        <v>4</v>
      </c>
      <c r="G347" s="77">
        <v>1447</v>
      </c>
      <c r="H347" s="77" t="s">
        <v>4</v>
      </c>
      <c r="I347" s="77">
        <v>1767</v>
      </c>
      <c r="J347" s="78">
        <v>39173</v>
      </c>
      <c r="K347" s="78">
        <v>40422</v>
      </c>
      <c r="L347" s="79">
        <v>0</v>
      </c>
      <c r="M347" s="77">
        <v>58</v>
      </c>
      <c r="N347" s="80">
        <v>9233</v>
      </c>
      <c r="O347" s="122">
        <v>484.9</v>
      </c>
      <c r="P347" s="82">
        <v>100</v>
      </c>
      <c r="Q347" s="82">
        <v>34.668</v>
      </c>
      <c r="R347" s="100">
        <v>2</v>
      </c>
    </row>
    <row r="348" spans="1:18" ht="12.75">
      <c r="A348" s="98" t="s">
        <v>261</v>
      </c>
      <c r="B348" s="99" t="s">
        <v>32</v>
      </c>
      <c r="C348" s="99" t="s">
        <v>32</v>
      </c>
      <c r="D348" s="156">
        <v>1490001</v>
      </c>
      <c r="E348" s="74">
        <v>3366</v>
      </c>
      <c r="F348" s="76" t="s">
        <v>4</v>
      </c>
      <c r="G348" s="77" t="s">
        <v>199</v>
      </c>
      <c r="H348" s="77" t="s">
        <v>200</v>
      </c>
      <c r="I348" s="77">
        <v>2807</v>
      </c>
      <c r="J348" s="78">
        <v>38565</v>
      </c>
      <c r="K348" s="78">
        <v>39995</v>
      </c>
      <c r="L348" s="79">
        <v>6.64</v>
      </c>
      <c r="M348" s="77">
        <v>305</v>
      </c>
      <c r="N348" s="80">
        <v>7437</v>
      </c>
      <c r="O348" s="122">
        <v>484.1</v>
      </c>
      <c r="P348" s="82">
        <v>100</v>
      </c>
      <c r="Q348" s="82">
        <v>49.5</v>
      </c>
      <c r="R348" s="100">
        <v>2</v>
      </c>
    </row>
    <row r="349" spans="1:18" ht="12.75">
      <c r="A349" s="98" t="s">
        <v>261</v>
      </c>
      <c r="B349" s="99" t="s">
        <v>32</v>
      </c>
      <c r="C349" s="99" t="s">
        <v>32</v>
      </c>
      <c r="D349" s="156">
        <v>1490001</v>
      </c>
      <c r="E349" s="74">
        <v>3389</v>
      </c>
      <c r="F349" s="76" t="s">
        <v>4</v>
      </c>
      <c r="G349" s="77" t="s">
        <v>44</v>
      </c>
      <c r="H349" s="77" t="s">
        <v>45</v>
      </c>
      <c r="I349" s="77">
        <v>2715</v>
      </c>
      <c r="J349" s="78">
        <v>38626</v>
      </c>
      <c r="K349" s="78">
        <v>40057</v>
      </c>
      <c r="L349" s="79">
        <v>3.48</v>
      </c>
      <c r="M349" s="77">
        <v>273</v>
      </c>
      <c r="N349" s="80">
        <v>7383</v>
      </c>
      <c r="O349" s="122">
        <v>480.6</v>
      </c>
      <c r="P349" s="82">
        <v>100</v>
      </c>
      <c r="Q349" s="82">
        <v>47.306</v>
      </c>
      <c r="R349" s="100">
        <v>2</v>
      </c>
    </row>
    <row r="350" spans="1:18" ht="12.75">
      <c r="A350" s="98" t="s">
        <v>261</v>
      </c>
      <c r="B350" s="99" t="s">
        <v>32</v>
      </c>
      <c r="C350" s="99" t="s">
        <v>32</v>
      </c>
      <c r="D350" s="156">
        <v>2840001</v>
      </c>
      <c r="E350" s="74">
        <v>1143</v>
      </c>
      <c r="F350" s="76">
        <v>86813</v>
      </c>
      <c r="G350" s="77" t="s">
        <v>394</v>
      </c>
      <c r="H350" s="77" t="s">
        <v>395</v>
      </c>
      <c r="I350" s="77">
        <v>1022</v>
      </c>
      <c r="J350" s="78">
        <v>38991</v>
      </c>
      <c r="K350" s="78">
        <v>40634</v>
      </c>
      <c r="L350" s="79">
        <v>1.61</v>
      </c>
      <c r="M350" s="77">
        <v>298</v>
      </c>
      <c r="N350" s="80">
        <v>9884</v>
      </c>
      <c r="O350" s="122">
        <v>480.5</v>
      </c>
      <c r="P350" s="82">
        <v>100</v>
      </c>
      <c r="Q350" s="82">
        <v>49.06</v>
      </c>
      <c r="R350" s="100">
        <v>3</v>
      </c>
    </row>
    <row r="351" spans="1:18" ht="12.75">
      <c r="A351" s="98" t="s">
        <v>262</v>
      </c>
      <c r="B351" s="99" t="s">
        <v>32</v>
      </c>
      <c r="C351" s="99" t="s">
        <v>32</v>
      </c>
      <c r="D351" s="156">
        <v>1260001</v>
      </c>
      <c r="E351" s="74">
        <v>1107</v>
      </c>
      <c r="F351" s="76" t="s">
        <v>4</v>
      </c>
      <c r="G351" s="77" t="s">
        <v>463</v>
      </c>
      <c r="H351" s="77" t="s">
        <v>464</v>
      </c>
      <c r="I351" s="77">
        <v>1010</v>
      </c>
      <c r="J351" s="78">
        <v>39722</v>
      </c>
      <c r="K351" s="78">
        <v>40695</v>
      </c>
      <c r="L351" s="79">
        <v>4.31</v>
      </c>
      <c r="M351" s="77">
        <v>210</v>
      </c>
      <c r="N351" s="80">
        <v>7076</v>
      </c>
      <c r="O351" s="122">
        <v>480.4</v>
      </c>
      <c r="P351" s="82">
        <v>100</v>
      </c>
      <c r="Q351" s="82">
        <v>42.925</v>
      </c>
      <c r="R351" s="100">
        <v>1</v>
      </c>
    </row>
    <row r="352" spans="1:18" ht="12.75">
      <c r="A352" s="98" t="s">
        <v>261</v>
      </c>
      <c r="B352" s="99" t="s">
        <v>32</v>
      </c>
      <c r="C352" s="99" t="s">
        <v>32</v>
      </c>
      <c r="D352" s="156">
        <v>260106</v>
      </c>
      <c r="E352" s="74">
        <v>200</v>
      </c>
      <c r="F352" s="76" t="s">
        <v>4</v>
      </c>
      <c r="G352" s="77" t="s">
        <v>42</v>
      </c>
      <c r="H352" s="77" t="s">
        <v>43</v>
      </c>
      <c r="I352" s="77">
        <v>11</v>
      </c>
      <c r="J352" s="78">
        <v>38169</v>
      </c>
      <c r="K352" s="78">
        <v>40513</v>
      </c>
      <c r="L352" s="79">
        <v>0</v>
      </c>
      <c r="M352" s="77">
        <v>269</v>
      </c>
      <c r="N352" s="80">
        <v>8830</v>
      </c>
      <c r="O352" s="122">
        <v>479.9</v>
      </c>
      <c r="P352" s="82">
        <v>100</v>
      </c>
      <c r="Q352" s="82">
        <v>52.104</v>
      </c>
      <c r="R352" s="100">
        <v>5</v>
      </c>
    </row>
    <row r="353" spans="1:18" ht="12.75">
      <c r="A353" s="98" t="s">
        <v>261</v>
      </c>
      <c r="B353" s="99" t="s">
        <v>32</v>
      </c>
      <c r="C353" s="99" t="s">
        <v>32</v>
      </c>
      <c r="D353" s="156">
        <v>1490001</v>
      </c>
      <c r="E353" s="74">
        <v>3145</v>
      </c>
      <c r="F353" s="76" t="s">
        <v>4</v>
      </c>
      <c r="G353" s="77" t="s">
        <v>19</v>
      </c>
      <c r="H353" s="77" t="s">
        <v>20</v>
      </c>
      <c r="I353" s="77">
        <v>2597</v>
      </c>
      <c r="J353" s="78">
        <v>38047</v>
      </c>
      <c r="K353" s="78">
        <v>40087</v>
      </c>
      <c r="L353" s="79">
        <v>2.22</v>
      </c>
      <c r="M353" s="77">
        <v>283</v>
      </c>
      <c r="N353" s="80">
        <v>8306</v>
      </c>
      <c r="O353" s="122">
        <v>478.4</v>
      </c>
      <c r="P353" s="82">
        <v>100</v>
      </c>
      <c r="Q353" s="82">
        <v>53.79</v>
      </c>
      <c r="R353" s="100">
        <v>3</v>
      </c>
    </row>
    <row r="354" spans="1:18" ht="12.75">
      <c r="A354" s="98" t="s">
        <v>264</v>
      </c>
      <c r="B354" s="99" t="s">
        <v>32</v>
      </c>
      <c r="C354" s="99" t="s">
        <v>32</v>
      </c>
      <c r="D354" s="156">
        <v>540006</v>
      </c>
      <c r="E354" s="74">
        <v>1800</v>
      </c>
      <c r="F354" s="76">
        <v>82531</v>
      </c>
      <c r="G354" s="77" t="s">
        <v>2</v>
      </c>
      <c r="H354" s="77" t="s">
        <v>3</v>
      </c>
      <c r="I354" s="77">
        <v>1282</v>
      </c>
      <c r="J354" s="78">
        <v>38047</v>
      </c>
      <c r="K354" s="78">
        <v>40452</v>
      </c>
      <c r="L354" s="79">
        <v>4.21</v>
      </c>
      <c r="M354" s="77">
        <v>33</v>
      </c>
      <c r="N354" s="80">
        <v>7852</v>
      </c>
      <c r="O354" s="122">
        <v>477.2</v>
      </c>
      <c r="P354" s="82">
        <v>100</v>
      </c>
      <c r="Q354" s="82">
        <v>55.341</v>
      </c>
      <c r="R354" s="100">
        <v>5</v>
      </c>
    </row>
    <row r="355" spans="1:18" ht="12.75">
      <c r="A355" s="98" t="s">
        <v>261</v>
      </c>
      <c r="B355" s="99" t="s">
        <v>32</v>
      </c>
      <c r="C355" s="99" t="s">
        <v>32</v>
      </c>
      <c r="D355" s="156">
        <v>1490001</v>
      </c>
      <c r="E355" s="74">
        <v>3282</v>
      </c>
      <c r="F355" s="76" t="s">
        <v>4</v>
      </c>
      <c r="G355" s="77" t="s">
        <v>218</v>
      </c>
      <c r="H355" s="77" t="s">
        <v>219</v>
      </c>
      <c r="I355" s="77">
        <v>2744</v>
      </c>
      <c r="J355" s="78">
        <v>38384</v>
      </c>
      <c r="K355" s="78">
        <v>40057</v>
      </c>
      <c r="L355" s="79">
        <v>2.14</v>
      </c>
      <c r="M355" s="77">
        <v>305</v>
      </c>
      <c r="N355" s="80">
        <v>7173</v>
      </c>
      <c r="O355" s="122">
        <v>476.8</v>
      </c>
      <c r="P355" s="82">
        <v>100</v>
      </c>
      <c r="Q355" s="82">
        <v>49.83</v>
      </c>
      <c r="R355" s="100">
        <v>3</v>
      </c>
    </row>
    <row r="356" spans="1:18" ht="12.75">
      <c r="A356" s="98" t="s">
        <v>261</v>
      </c>
      <c r="B356" s="99" t="s">
        <v>32</v>
      </c>
      <c r="C356" s="99" t="s">
        <v>32</v>
      </c>
      <c r="D356" s="156">
        <v>1960035</v>
      </c>
      <c r="E356" s="74">
        <v>1004</v>
      </c>
      <c r="F356" s="76">
        <v>83872</v>
      </c>
      <c r="G356" s="77" t="s">
        <v>7</v>
      </c>
      <c r="H356" s="77" t="s">
        <v>8</v>
      </c>
      <c r="I356" s="77">
        <v>761</v>
      </c>
      <c r="J356" s="78">
        <v>38534</v>
      </c>
      <c r="K356" s="78">
        <v>40422</v>
      </c>
      <c r="L356" s="79">
        <v>2.48</v>
      </c>
      <c r="M356" s="77">
        <v>284</v>
      </c>
      <c r="N356" s="80">
        <v>10715</v>
      </c>
      <c r="O356" s="122">
        <v>475.8</v>
      </c>
      <c r="P356" s="82">
        <v>100</v>
      </c>
      <c r="Q356" s="82">
        <v>55.44</v>
      </c>
      <c r="R356" s="100">
        <v>4</v>
      </c>
    </row>
    <row r="357" spans="1:18" ht="12.75">
      <c r="A357" s="98" t="s">
        <v>261</v>
      </c>
      <c r="B357" s="99" t="s">
        <v>32</v>
      </c>
      <c r="C357" s="99" t="s">
        <v>32</v>
      </c>
      <c r="D357" s="156">
        <v>1490001</v>
      </c>
      <c r="E357" s="74">
        <v>3281</v>
      </c>
      <c r="F357" s="76" t="s">
        <v>4</v>
      </c>
      <c r="G357" s="77" t="s">
        <v>40</v>
      </c>
      <c r="H357" s="77" t="s">
        <v>41</v>
      </c>
      <c r="I357" s="77">
        <v>2906</v>
      </c>
      <c r="J357" s="78">
        <v>38384</v>
      </c>
      <c r="K357" s="78">
        <v>39873</v>
      </c>
      <c r="L357" s="79">
        <v>1.2</v>
      </c>
      <c r="M357" s="77">
        <v>305</v>
      </c>
      <c r="N357" s="80">
        <v>7346</v>
      </c>
      <c r="O357" s="122">
        <v>474.5</v>
      </c>
      <c r="P357" s="82">
        <v>100</v>
      </c>
      <c r="Q357" s="82">
        <v>50.49</v>
      </c>
      <c r="R357" s="100">
        <v>2</v>
      </c>
    </row>
    <row r="358" spans="1:18" ht="12.75">
      <c r="A358" s="98" t="s">
        <v>261</v>
      </c>
      <c r="B358" s="99" t="s">
        <v>32</v>
      </c>
      <c r="C358" s="99" t="s">
        <v>32</v>
      </c>
      <c r="D358" s="156">
        <v>1490001</v>
      </c>
      <c r="E358" s="74">
        <v>3295</v>
      </c>
      <c r="F358" s="76" t="s">
        <v>4</v>
      </c>
      <c r="G358" s="77" t="s">
        <v>218</v>
      </c>
      <c r="H358" s="77" t="s">
        <v>219</v>
      </c>
      <c r="I358" s="77">
        <v>2719</v>
      </c>
      <c r="J358" s="78">
        <v>38412</v>
      </c>
      <c r="K358" s="78">
        <v>40330</v>
      </c>
      <c r="L358" s="79">
        <v>0.71</v>
      </c>
      <c r="M358" s="77">
        <v>54</v>
      </c>
      <c r="N358" s="80">
        <v>6873</v>
      </c>
      <c r="O358" s="122">
        <v>474</v>
      </c>
      <c r="P358" s="82">
        <v>100</v>
      </c>
      <c r="Q358" s="82">
        <v>40.859</v>
      </c>
      <c r="R358" s="100">
        <v>3</v>
      </c>
    </row>
    <row r="359" spans="1:18" ht="12.75">
      <c r="A359" s="98" t="s">
        <v>261</v>
      </c>
      <c r="B359" s="99" t="s">
        <v>32</v>
      </c>
      <c r="C359" s="99" t="s">
        <v>32</v>
      </c>
      <c r="D359" s="156">
        <v>2840001</v>
      </c>
      <c r="E359" s="74">
        <v>1192</v>
      </c>
      <c r="F359" s="76">
        <v>91240</v>
      </c>
      <c r="G359" s="77" t="s">
        <v>473</v>
      </c>
      <c r="H359" s="77" t="s">
        <v>474</v>
      </c>
      <c r="I359" s="77">
        <v>941</v>
      </c>
      <c r="J359" s="78">
        <v>39508</v>
      </c>
      <c r="K359" s="78">
        <v>40878</v>
      </c>
      <c r="L359" s="79">
        <v>2.4</v>
      </c>
      <c r="M359" s="77">
        <v>43</v>
      </c>
      <c r="N359" s="80">
        <v>10942</v>
      </c>
      <c r="O359" s="122">
        <v>473.4</v>
      </c>
      <c r="P359" s="82">
        <v>100</v>
      </c>
      <c r="Q359" s="82">
        <v>40.918</v>
      </c>
      <c r="R359" s="100">
        <v>2</v>
      </c>
    </row>
    <row r="360" spans="1:18" ht="12.75">
      <c r="A360" s="98" t="s">
        <v>266</v>
      </c>
      <c r="B360" s="99" t="s">
        <v>32</v>
      </c>
      <c r="C360" s="99" t="s">
        <v>32</v>
      </c>
      <c r="D360" s="156">
        <v>180001</v>
      </c>
      <c r="E360" s="74">
        <v>21319</v>
      </c>
      <c r="F360" s="76">
        <v>80235</v>
      </c>
      <c r="G360" s="77" t="s">
        <v>103</v>
      </c>
      <c r="H360" s="77" t="s">
        <v>4</v>
      </c>
      <c r="I360" s="77">
        <v>21254</v>
      </c>
      <c r="J360" s="78">
        <v>37530</v>
      </c>
      <c r="K360" s="78">
        <v>40603</v>
      </c>
      <c r="L360" s="79">
        <v>0</v>
      </c>
      <c r="M360" s="77">
        <v>305</v>
      </c>
      <c r="N360" s="80">
        <v>8147</v>
      </c>
      <c r="O360" s="122">
        <v>473</v>
      </c>
      <c r="P360" s="82">
        <v>100</v>
      </c>
      <c r="Q360" s="82">
        <v>56.43</v>
      </c>
      <c r="R360" s="100">
        <v>7</v>
      </c>
    </row>
    <row r="361" spans="1:18" ht="12.75">
      <c r="A361" s="98" t="s">
        <v>265</v>
      </c>
      <c r="B361" s="99" t="s">
        <v>32</v>
      </c>
      <c r="C361" s="99" t="s">
        <v>32</v>
      </c>
      <c r="D361" s="156">
        <v>2580001</v>
      </c>
      <c r="E361" s="74">
        <v>978.01</v>
      </c>
      <c r="F361" s="76">
        <v>81039</v>
      </c>
      <c r="G361" s="77" t="s">
        <v>112</v>
      </c>
      <c r="H361" s="77" t="s">
        <v>4</v>
      </c>
      <c r="I361" s="77">
        <v>611</v>
      </c>
      <c r="J361" s="78">
        <v>37681</v>
      </c>
      <c r="K361" s="78">
        <v>40483</v>
      </c>
      <c r="L361" s="79">
        <v>0</v>
      </c>
      <c r="M361" s="77">
        <v>305</v>
      </c>
      <c r="N361" s="80">
        <v>10011</v>
      </c>
      <c r="O361" s="122">
        <v>472.9</v>
      </c>
      <c r="P361" s="82">
        <v>100</v>
      </c>
      <c r="Q361" s="82">
        <v>55.11</v>
      </c>
      <c r="R361" s="100">
        <v>4</v>
      </c>
    </row>
    <row r="362" spans="1:18" ht="12.75">
      <c r="A362" s="98" t="s">
        <v>266</v>
      </c>
      <c r="B362" s="99" t="s">
        <v>32</v>
      </c>
      <c r="C362" s="99" t="s">
        <v>32</v>
      </c>
      <c r="D362" s="156">
        <v>2750001</v>
      </c>
      <c r="E362" s="74">
        <v>4930</v>
      </c>
      <c r="F362" s="76">
        <v>83038</v>
      </c>
      <c r="G362" s="77">
        <v>4559</v>
      </c>
      <c r="H362" s="77" t="s">
        <v>4</v>
      </c>
      <c r="I362" s="77">
        <v>4503</v>
      </c>
      <c r="J362" s="78">
        <v>38169</v>
      </c>
      <c r="K362" s="78">
        <v>40725</v>
      </c>
      <c r="L362" s="79">
        <v>0</v>
      </c>
      <c r="M362" s="77">
        <v>48</v>
      </c>
      <c r="N362" s="80">
        <v>8417</v>
      </c>
      <c r="O362" s="122">
        <v>472.3</v>
      </c>
      <c r="P362" s="82">
        <v>100</v>
      </c>
      <c r="Q362" s="82">
        <v>49.128</v>
      </c>
      <c r="R362" s="100">
        <v>5</v>
      </c>
    </row>
    <row r="363" spans="1:18" ht="12.75">
      <c r="A363" s="98" t="s">
        <v>263</v>
      </c>
      <c r="B363" s="99" t="s">
        <v>32</v>
      </c>
      <c r="C363" s="99" t="s">
        <v>32</v>
      </c>
      <c r="D363" s="156">
        <v>102960001</v>
      </c>
      <c r="E363" s="74">
        <v>2762</v>
      </c>
      <c r="F363" s="76">
        <v>92045</v>
      </c>
      <c r="G363" s="77" t="s">
        <v>403</v>
      </c>
      <c r="H363" s="77" t="s">
        <v>404</v>
      </c>
      <c r="I363" s="77">
        <v>2319</v>
      </c>
      <c r="J363" s="78">
        <v>39569</v>
      </c>
      <c r="K363" s="78">
        <v>40575</v>
      </c>
      <c r="L363" s="79">
        <v>2.62</v>
      </c>
      <c r="M363" s="77">
        <v>300</v>
      </c>
      <c r="N363" s="80">
        <v>10540</v>
      </c>
      <c r="O363" s="122">
        <v>471.5</v>
      </c>
      <c r="P363" s="82">
        <v>100</v>
      </c>
      <c r="Q363" s="82">
        <v>52.14</v>
      </c>
      <c r="R363" s="100">
        <v>2</v>
      </c>
    </row>
    <row r="364" spans="1:18" ht="12.75">
      <c r="A364" s="98" t="s">
        <v>266</v>
      </c>
      <c r="B364" s="99" t="s">
        <v>32</v>
      </c>
      <c r="C364" s="99" t="s">
        <v>32</v>
      </c>
      <c r="D364" s="156">
        <v>3030003</v>
      </c>
      <c r="E364" s="74">
        <v>2956</v>
      </c>
      <c r="F364" s="76" t="s">
        <v>4</v>
      </c>
      <c r="G364" s="77" t="s">
        <v>40</v>
      </c>
      <c r="H364" s="77" t="s">
        <v>41</v>
      </c>
      <c r="I364" s="77">
        <v>2637</v>
      </c>
      <c r="J364" s="78">
        <v>37956</v>
      </c>
      <c r="K364" s="78">
        <v>40603</v>
      </c>
      <c r="L364" s="79">
        <v>0</v>
      </c>
      <c r="M364" s="77">
        <v>135</v>
      </c>
      <c r="N364" s="80">
        <v>8997</v>
      </c>
      <c r="O364" s="122">
        <v>471.3</v>
      </c>
      <c r="P364" s="82">
        <v>100</v>
      </c>
      <c r="Q364" s="82">
        <v>47.223</v>
      </c>
      <c r="R364" s="100">
        <v>2</v>
      </c>
    </row>
    <row r="365" spans="1:18" ht="12.75">
      <c r="A365" s="98" t="s">
        <v>263</v>
      </c>
      <c r="B365" s="99" t="s">
        <v>32</v>
      </c>
      <c r="C365" s="99" t="s">
        <v>32</v>
      </c>
      <c r="D365" s="156">
        <v>102960001</v>
      </c>
      <c r="E365" s="74">
        <v>2760</v>
      </c>
      <c r="F365" s="76">
        <v>92043</v>
      </c>
      <c r="G365" s="77" t="s">
        <v>120</v>
      </c>
      <c r="H365" s="77" t="s">
        <v>121</v>
      </c>
      <c r="I365" s="77">
        <v>2660</v>
      </c>
      <c r="J365" s="78">
        <v>39539</v>
      </c>
      <c r="K365" s="78">
        <v>40909</v>
      </c>
      <c r="L365" s="79">
        <v>3.31</v>
      </c>
      <c r="M365" s="77">
        <v>31</v>
      </c>
      <c r="N365" s="80">
        <v>11855</v>
      </c>
      <c r="O365" s="122">
        <v>471.3</v>
      </c>
      <c r="P365" s="82">
        <v>100</v>
      </c>
      <c r="Q365" s="82">
        <v>37.31</v>
      </c>
      <c r="R365" s="100">
        <v>2</v>
      </c>
    </row>
    <row r="366" spans="1:18" ht="12.75">
      <c r="A366" s="98" t="s">
        <v>263</v>
      </c>
      <c r="B366" s="99" t="s">
        <v>32</v>
      </c>
      <c r="C366" s="99" t="s">
        <v>32</v>
      </c>
      <c r="D366" s="156">
        <v>102960001</v>
      </c>
      <c r="E366" s="74">
        <v>2682</v>
      </c>
      <c r="F366" s="76">
        <v>86101</v>
      </c>
      <c r="G366" s="77" t="s">
        <v>48</v>
      </c>
      <c r="H366" s="77" t="s">
        <v>49</v>
      </c>
      <c r="I366" s="77">
        <v>2294</v>
      </c>
      <c r="J366" s="78">
        <v>38930</v>
      </c>
      <c r="K366" s="78">
        <v>40756</v>
      </c>
      <c r="L366" s="79">
        <v>1.01</v>
      </c>
      <c r="M366" s="77">
        <v>162</v>
      </c>
      <c r="N366" s="80">
        <v>10218</v>
      </c>
      <c r="O366" s="122">
        <v>470.4</v>
      </c>
      <c r="P366" s="82">
        <v>100</v>
      </c>
      <c r="Q366" s="82">
        <v>55.968</v>
      </c>
      <c r="R366" s="100">
        <v>4</v>
      </c>
    </row>
    <row r="367" spans="1:18" ht="12.75">
      <c r="A367" s="98" t="s">
        <v>262</v>
      </c>
      <c r="B367" s="99" t="s">
        <v>32</v>
      </c>
      <c r="C367" s="99" t="s">
        <v>32</v>
      </c>
      <c r="D367" s="156">
        <v>3450001</v>
      </c>
      <c r="E367" s="74">
        <v>855</v>
      </c>
      <c r="F367" s="76" t="s">
        <v>4</v>
      </c>
      <c r="G367" s="77" t="s">
        <v>42</v>
      </c>
      <c r="H367" s="77" t="s">
        <v>43</v>
      </c>
      <c r="I367" s="77">
        <v>739</v>
      </c>
      <c r="J367" s="78">
        <v>38657</v>
      </c>
      <c r="K367" s="78">
        <v>40513</v>
      </c>
      <c r="L367" s="79">
        <v>0.95</v>
      </c>
      <c r="M367" s="77">
        <v>305</v>
      </c>
      <c r="N367" s="80">
        <v>10256</v>
      </c>
      <c r="O367" s="122">
        <v>468.5</v>
      </c>
      <c r="P367" s="82">
        <v>100</v>
      </c>
      <c r="Q367" s="82">
        <v>52.36</v>
      </c>
      <c r="R367" s="100">
        <v>3</v>
      </c>
    </row>
    <row r="368" spans="1:18" ht="12.75">
      <c r="A368" s="98" t="s">
        <v>263</v>
      </c>
      <c r="B368" s="99" t="s">
        <v>32</v>
      </c>
      <c r="C368" s="99" t="s">
        <v>32</v>
      </c>
      <c r="D368" s="156">
        <v>102960001</v>
      </c>
      <c r="E368" s="74">
        <v>2690</v>
      </c>
      <c r="F368" s="76">
        <v>86898</v>
      </c>
      <c r="G368" s="77" t="s">
        <v>48</v>
      </c>
      <c r="H368" s="77" t="s">
        <v>49</v>
      </c>
      <c r="I368" s="77">
        <v>2450</v>
      </c>
      <c r="J368" s="78">
        <v>38991</v>
      </c>
      <c r="K368" s="78">
        <v>40544</v>
      </c>
      <c r="L368" s="79">
        <v>1.72</v>
      </c>
      <c r="M368" s="77">
        <v>305</v>
      </c>
      <c r="N368" s="80">
        <v>10641</v>
      </c>
      <c r="O368" s="122">
        <v>467.4</v>
      </c>
      <c r="P368" s="82">
        <v>100</v>
      </c>
      <c r="Q368" s="82">
        <v>53.24</v>
      </c>
      <c r="R368" s="100">
        <v>3</v>
      </c>
    </row>
    <row r="369" spans="1:18" ht="12.75">
      <c r="A369" s="98" t="s">
        <v>268</v>
      </c>
      <c r="B369" s="99" t="s">
        <v>32</v>
      </c>
      <c r="C369" s="99" t="s">
        <v>32</v>
      </c>
      <c r="D369" s="156">
        <v>1710002</v>
      </c>
      <c r="E369" s="74">
        <v>2379</v>
      </c>
      <c r="F369" s="76" t="s">
        <v>4</v>
      </c>
      <c r="G369" s="77" t="s">
        <v>5</v>
      </c>
      <c r="H369" s="77" t="s">
        <v>6</v>
      </c>
      <c r="I369" s="77">
        <v>2149</v>
      </c>
      <c r="J369" s="78">
        <v>37257</v>
      </c>
      <c r="K369" s="78">
        <v>38749</v>
      </c>
      <c r="L369" s="79">
        <v>0.32</v>
      </c>
      <c r="M369" s="77">
        <v>179</v>
      </c>
      <c r="N369" s="80">
        <v>9475</v>
      </c>
      <c r="O369" s="122">
        <v>467.2</v>
      </c>
      <c r="P369" s="82">
        <v>100</v>
      </c>
      <c r="Q369" s="82">
        <v>50.47</v>
      </c>
      <c r="R369" s="100">
        <v>2</v>
      </c>
    </row>
    <row r="370" spans="1:18" ht="12.75">
      <c r="A370" s="98" t="s">
        <v>264</v>
      </c>
      <c r="B370" s="99" t="s">
        <v>32</v>
      </c>
      <c r="C370" s="99" t="s">
        <v>32</v>
      </c>
      <c r="D370" s="156">
        <v>1700033</v>
      </c>
      <c r="E370" s="74">
        <v>847</v>
      </c>
      <c r="F370" s="76" t="s">
        <v>4</v>
      </c>
      <c r="G370" s="77" t="s">
        <v>204</v>
      </c>
      <c r="H370" s="77" t="s">
        <v>205</v>
      </c>
      <c r="I370" s="77">
        <v>765</v>
      </c>
      <c r="J370" s="78">
        <v>37834</v>
      </c>
      <c r="K370" s="78">
        <v>40422</v>
      </c>
      <c r="L370" s="79">
        <v>0</v>
      </c>
      <c r="M370" s="77">
        <v>305</v>
      </c>
      <c r="N370" s="80">
        <v>11028</v>
      </c>
      <c r="O370" s="122">
        <v>467</v>
      </c>
      <c r="P370" s="82">
        <v>100</v>
      </c>
      <c r="Q370" s="82">
        <v>39.93</v>
      </c>
      <c r="R370" s="100">
        <v>2</v>
      </c>
    </row>
    <row r="371" spans="1:18" ht="12.75">
      <c r="A371" s="98" t="s">
        <v>266</v>
      </c>
      <c r="B371" s="99" t="s">
        <v>32</v>
      </c>
      <c r="C371" s="99" t="s">
        <v>32</v>
      </c>
      <c r="D371" s="156">
        <v>180001</v>
      </c>
      <c r="E371" s="74">
        <v>21370</v>
      </c>
      <c r="F371" s="76">
        <v>81880</v>
      </c>
      <c r="G371" s="77" t="s">
        <v>400</v>
      </c>
      <c r="H371" s="77" t="s">
        <v>4</v>
      </c>
      <c r="I371" s="77">
        <v>21264</v>
      </c>
      <c r="J371" s="78">
        <v>38108</v>
      </c>
      <c r="K371" s="78">
        <v>40756</v>
      </c>
      <c r="L371" s="79">
        <v>0</v>
      </c>
      <c r="M371" s="77">
        <v>141</v>
      </c>
      <c r="N371" s="80">
        <v>7288</v>
      </c>
      <c r="O371" s="122">
        <v>466.3</v>
      </c>
      <c r="P371" s="82">
        <v>100</v>
      </c>
      <c r="Q371" s="82">
        <v>57.664</v>
      </c>
      <c r="R371" s="100">
        <v>5</v>
      </c>
    </row>
    <row r="372" spans="1:18" ht="12.75">
      <c r="A372" s="98" t="s">
        <v>265</v>
      </c>
      <c r="B372" s="99" t="s">
        <v>32</v>
      </c>
      <c r="C372" s="99" t="s">
        <v>32</v>
      </c>
      <c r="D372" s="156">
        <v>1890027</v>
      </c>
      <c r="E372" s="74">
        <v>924</v>
      </c>
      <c r="F372" s="76">
        <v>94676</v>
      </c>
      <c r="G372" s="77" t="s">
        <v>475</v>
      </c>
      <c r="H372" s="77" t="s">
        <v>4</v>
      </c>
      <c r="I372" s="77">
        <v>882</v>
      </c>
      <c r="J372" s="78">
        <v>39661</v>
      </c>
      <c r="K372" s="78">
        <v>40452</v>
      </c>
      <c r="L372" s="79">
        <v>0</v>
      </c>
      <c r="M372" s="77">
        <v>305</v>
      </c>
      <c r="N372" s="80">
        <v>11133</v>
      </c>
      <c r="O372" s="122">
        <v>465.9</v>
      </c>
      <c r="P372" s="82">
        <v>100</v>
      </c>
      <c r="Q372" s="82">
        <v>31.46</v>
      </c>
      <c r="R372" s="100">
        <v>1</v>
      </c>
    </row>
    <row r="373" spans="1:18" ht="12.75">
      <c r="A373" s="98" t="s">
        <v>263</v>
      </c>
      <c r="B373" s="99" t="s">
        <v>32</v>
      </c>
      <c r="C373" s="99" t="s">
        <v>32</v>
      </c>
      <c r="D373" s="156">
        <v>990082</v>
      </c>
      <c r="E373" s="74">
        <v>35</v>
      </c>
      <c r="F373" s="76">
        <v>88116</v>
      </c>
      <c r="G373" s="77" t="s">
        <v>302</v>
      </c>
      <c r="H373" s="77" t="s">
        <v>303</v>
      </c>
      <c r="I373" s="77">
        <v>474</v>
      </c>
      <c r="J373" s="78">
        <v>39052</v>
      </c>
      <c r="K373" s="78">
        <v>40817</v>
      </c>
      <c r="L373" s="79">
        <v>1.95</v>
      </c>
      <c r="M373" s="77">
        <v>124</v>
      </c>
      <c r="N373" s="80">
        <v>9709</v>
      </c>
      <c r="O373" s="122">
        <v>464.4</v>
      </c>
      <c r="P373" s="82">
        <v>100</v>
      </c>
      <c r="Q373" s="82">
        <v>42.745</v>
      </c>
      <c r="R373" s="100">
        <v>3</v>
      </c>
    </row>
    <row r="374" spans="1:18" ht="12.75">
      <c r="A374" s="98" t="s">
        <v>266</v>
      </c>
      <c r="B374" s="99" t="s">
        <v>32</v>
      </c>
      <c r="C374" s="99" t="s">
        <v>32</v>
      </c>
      <c r="D374" s="156">
        <v>180001</v>
      </c>
      <c r="E374" s="74">
        <v>556</v>
      </c>
      <c r="F374" s="76">
        <v>90386</v>
      </c>
      <c r="G374" s="77" t="s">
        <v>345</v>
      </c>
      <c r="H374" s="77" t="s">
        <v>346</v>
      </c>
      <c r="I374" s="77">
        <v>422</v>
      </c>
      <c r="J374" s="78">
        <v>39326</v>
      </c>
      <c r="K374" s="78">
        <v>40787</v>
      </c>
      <c r="L374" s="79">
        <v>0</v>
      </c>
      <c r="M374" s="77">
        <v>109</v>
      </c>
      <c r="N374" s="80">
        <v>8526</v>
      </c>
      <c r="O374" s="122">
        <v>464.2</v>
      </c>
      <c r="P374" s="82">
        <v>100</v>
      </c>
      <c r="Q374" s="82">
        <v>41.266</v>
      </c>
      <c r="R374" s="100">
        <v>2</v>
      </c>
    </row>
    <row r="375" spans="1:18" ht="12.75">
      <c r="A375" s="98" t="s">
        <v>261</v>
      </c>
      <c r="B375" s="99" t="s">
        <v>32</v>
      </c>
      <c r="C375" s="99" t="s">
        <v>32</v>
      </c>
      <c r="D375" s="156">
        <v>2840001</v>
      </c>
      <c r="E375" s="74">
        <v>1108</v>
      </c>
      <c r="F375" s="76">
        <v>84608</v>
      </c>
      <c r="G375" s="77" t="s">
        <v>120</v>
      </c>
      <c r="H375" s="77" t="s">
        <v>121</v>
      </c>
      <c r="I375" s="77">
        <v>924</v>
      </c>
      <c r="J375" s="78">
        <v>38657</v>
      </c>
      <c r="K375" s="78">
        <v>40878</v>
      </c>
      <c r="L375" s="79">
        <v>1.73</v>
      </c>
      <c r="M375" s="77">
        <v>39</v>
      </c>
      <c r="N375" s="80">
        <v>8573</v>
      </c>
      <c r="O375" s="122">
        <v>462.8</v>
      </c>
      <c r="P375" s="82">
        <v>100</v>
      </c>
      <c r="Q375" s="82">
        <v>49.305</v>
      </c>
      <c r="R375" s="100">
        <v>4</v>
      </c>
    </row>
    <row r="376" spans="1:18" ht="12.75">
      <c r="A376" s="98" t="s">
        <v>261</v>
      </c>
      <c r="B376" s="99" t="s">
        <v>32</v>
      </c>
      <c r="C376" s="99" t="s">
        <v>32</v>
      </c>
      <c r="D376" s="156">
        <v>2250001</v>
      </c>
      <c r="E376" s="74">
        <v>3021</v>
      </c>
      <c r="F376" s="76">
        <v>93079</v>
      </c>
      <c r="G376" s="77" t="s">
        <v>110</v>
      </c>
      <c r="H376" s="77" t="s">
        <v>111</v>
      </c>
      <c r="I376" s="77">
        <v>2627</v>
      </c>
      <c r="J376" s="78">
        <v>39692</v>
      </c>
      <c r="K376" s="78">
        <v>40452</v>
      </c>
      <c r="L376" s="79">
        <v>1.52</v>
      </c>
      <c r="M376" s="77">
        <v>259</v>
      </c>
      <c r="N376" s="80">
        <v>11101</v>
      </c>
      <c r="O376" s="122">
        <v>462.3</v>
      </c>
      <c r="P376" s="82">
        <v>100</v>
      </c>
      <c r="Q376" s="82">
        <v>45.78</v>
      </c>
      <c r="R376" s="100">
        <v>1</v>
      </c>
    </row>
    <row r="377" spans="1:18" ht="12.75">
      <c r="A377" s="98" t="s">
        <v>266</v>
      </c>
      <c r="B377" s="99" t="s">
        <v>32</v>
      </c>
      <c r="C377" s="99" t="s">
        <v>32</v>
      </c>
      <c r="D377" s="156">
        <v>1960017</v>
      </c>
      <c r="E377" s="74">
        <v>959</v>
      </c>
      <c r="F377" s="76">
        <v>79477</v>
      </c>
      <c r="G377" s="77" t="s">
        <v>339</v>
      </c>
      <c r="H377" s="77" t="s">
        <v>4</v>
      </c>
      <c r="I377" s="77">
        <v>787</v>
      </c>
      <c r="J377" s="78">
        <v>37561</v>
      </c>
      <c r="K377" s="78">
        <v>40391</v>
      </c>
      <c r="L377" s="79">
        <v>0</v>
      </c>
      <c r="M377" s="77">
        <v>305</v>
      </c>
      <c r="N377" s="80">
        <v>7704</v>
      </c>
      <c r="O377" s="122">
        <v>461.6</v>
      </c>
      <c r="P377" s="82">
        <v>100</v>
      </c>
      <c r="Q377" s="82">
        <v>53.35</v>
      </c>
      <c r="R377" s="100">
        <v>5</v>
      </c>
    </row>
    <row r="378" spans="1:18" ht="12.75">
      <c r="A378" s="98" t="s">
        <v>261</v>
      </c>
      <c r="B378" s="99" t="s">
        <v>32</v>
      </c>
      <c r="C378" s="99" t="s">
        <v>32</v>
      </c>
      <c r="D378" s="156">
        <v>1130001</v>
      </c>
      <c r="E378" s="74">
        <v>490</v>
      </c>
      <c r="F378" s="76" t="s">
        <v>4</v>
      </c>
      <c r="G378" s="77" t="s">
        <v>344</v>
      </c>
      <c r="H378" s="77" t="s">
        <v>4</v>
      </c>
      <c r="I378" s="77">
        <v>411</v>
      </c>
      <c r="J378" s="78">
        <v>38200</v>
      </c>
      <c r="K378" s="78">
        <v>40575</v>
      </c>
      <c r="L378" s="79">
        <v>0</v>
      </c>
      <c r="M378" s="77">
        <v>153</v>
      </c>
      <c r="N378" s="80">
        <v>9978</v>
      </c>
      <c r="O378" s="122">
        <v>461.4</v>
      </c>
      <c r="P378" s="82">
        <v>100</v>
      </c>
      <c r="Q378" s="82">
        <v>45.32</v>
      </c>
      <c r="R378" s="100">
        <v>5</v>
      </c>
    </row>
    <row r="379" spans="1:18" ht="12.75">
      <c r="A379" s="98" t="s">
        <v>263</v>
      </c>
      <c r="B379" s="99" t="s">
        <v>32</v>
      </c>
      <c r="C379" s="99" t="s">
        <v>32</v>
      </c>
      <c r="D379" s="156">
        <v>102960001</v>
      </c>
      <c r="E379" s="74">
        <v>2674</v>
      </c>
      <c r="F379" s="76">
        <v>86095</v>
      </c>
      <c r="G379" s="77" t="s">
        <v>48</v>
      </c>
      <c r="H379" s="77" t="s">
        <v>49</v>
      </c>
      <c r="I379" s="77">
        <v>2276</v>
      </c>
      <c r="J379" s="78">
        <v>38869</v>
      </c>
      <c r="K379" s="78">
        <v>40695</v>
      </c>
      <c r="L379" s="79">
        <v>0.86</v>
      </c>
      <c r="M379" s="77">
        <v>231</v>
      </c>
      <c r="N379" s="80">
        <v>10792</v>
      </c>
      <c r="O379" s="122">
        <v>461</v>
      </c>
      <c r="P379" s="82">
        <v>100</v>
      </c>
      <c r="Q379" s="82">
        <v>59.078</v>
      </c>
      <c r="R379" s="100">
        <v>4</v>
      </c>
    </row>
    <row r="380" spans="1:18" ht="12.75">
      <c r="A380" s="98" t="s">
        <v>265</v>
      </c>
      <c r="B380" s="99" t="s">
        <v>32</v>
      </c>
      <c r="C380" s="99" t="s">
        <v>32</v>
      </c>
      <c r="D380" s="156">
        <v>490007</v>
      </c>
      <c r="E380" s="74">
        <v>4030</v>
      </c>
      <c r="F380" s="76" t="s">
        <v>4</v>
      </c>
      <c r="G380" s="77" t="s">
        <v>7</v>
      </c>
      <c r="H380" s="77" t="s">
        <v>8</v>
      </c>
      <c r="I380" s="77">
        <v>3720</v>
      </c>
      <c r="J380" s="78">
        <v>37956</v>
      </c>
      <c r="K380" s="78">
        <v>40756</v>
      </c>
      <c r="L380" s="79">
        <v>0</v>
      </c>
      <c r="M380" s="77">
        <v>116</v>
      </c>
      <c r="N380" s="80">
        <v>9911</v>
      </c>
      <c r="O380" s="122">
        <v>459.5</v>
      </c>
      <c r="P380" s="82">
        <v>100</v>
      </c>
      <c r="Q380" s="82">
        <v>49.104</v>
      </c>
      <c r="R380" s="100">
        <v>6</v>
      </c>
    </row>
    <row r="381" spans="1:18" ht="12.75">
      <c r="A381" s="98" t="s">
        <v>261</v>
      </c>
      <c r="B381" s="99" t="s">
        <v>32</v>
      </c>
      <c r="C381" s="99" t="s">
        <v>32</v>
      </c>
      <c r="D381" s="156">
        <v>2840001</v>
      </c>
      <c r="E381" s="74">
        <v>984</v>
      </c>
      <c r="F381" s="76">
        <v>77772</v>
      </c>
      <c r="G381" s="77" t="s">
        <v>476</v>
      </c>
      <c r="H381" s="77" t="s">
        <v>477</v>
      </c>
      <c r="I381" s="77">
        <v>861</v>
      </c>
      <c r="J381" s="78">
        <v>37257</v>
      </c>
      <c r="K381" s="78">
        <v>40817</v>
      </c>
      <c r="L381" s="79">
        <v>1.34</v>
      </c>
      <c r="M381" s="77">
        <v>126</v>
      </c>
      <c r="N381" s="80">
        <v>10527</v>
      </c>
      <c r="O381" s="122">
        <v>459.4</v>
      </c>
      <c r="P381" s="82">
        <v>100</v>
      </c>
      <c r="Q381" s="82">
        <v>64.414</v>
      </c>
      <c r="R381" s="100">
        <v>7</v>
      </c>
    </row>
    <row r="382" spans="1:18" ht="12.75">
      <c r="A382" s="98" t="s">
        <v>261</v>
      </c>
      <c r="B382" s="99" t="s">
        <v>32</v>
      </c>
      <c r="C382" s="99" t="s">
        <v>32</v>
      </c>
      <c r="D382" s="156">
        <v>3600001</v>
      </c>
      <c r="E382" s="74">
        <v>116</v>
      </c>
      <c r="F382" s="76">
        <v>82307</v>
      </c>
      <c r="G382" s="77" t="s">
        <v>64</v>
      </c>
      <c r="H382" s="77" t="s">
        <v>65</v>
      </c>
      <c r="I382" s="77">
        <v>1803</v>
      </c>
      <c r="J382" s="78">
        <v>38047</v>
      </c>
      <c r="K382" s="78">
        <v>40878</v>
      </c>
      <c r="L382" s="79">
        <v>0.69</v>
      </c>
      <c r="M382" s="77">
        <v>47</v>
      </c>
      <c r="N382" s="80">
        <v>8602</v>
      </c>
      <c r="O382" s="122">
        <v>459</v>
      </c>
      <c r="P382" s="82">
        <v>100</v>
      </c>
      <c r="Q382" s="82">
        <v>58.479</v>
      </c>
      <c r="R382" s="100">
        <v>6</v>
      </c>
    </row>
    <row r="383" spans="1:18" ht="12.75">
      <c r="A383" s="98" t="s">
        <v>262</v>
      </c>
      <c r="B383" s="99" t="s">
        <v>32</v>
      </c>
      <c r="C383" s="99" t="s">
        <v>32</v>
      </c>
      <c r="D383" s="156">
        <v>3450001</v>
      </c>
      <c r="E383" s="74">
        <v>885</v>
      </c>
      <c r="F383" s="76" t="s">
        <v>4</v>
      </c>
      <c r="G383" s="77" t="s">
        <v>128</v>
      </c>
      <c r="H383" s="77" t="s">
        <v>129</v>
      </c>
      <c r="I383" s="77">
        <v>791</v>
      </c>
      <c r="J383" s="78">
        <v>38961</v>
      </c>
      <c r="K383" s="78">
        <v>40544</v>
      </c>
      <c r="L383" s="79">
        <v>0.55</v>
      </c>
      <c r="M383" s="77">
        <v>305</v>
      </c>
      <c r="N383" s="80">
        <v>9946</v>
      </c>
      <c r="O383" s="122">
        <v>458.6</v>
      </c>
      <c r="P383" s="82">
        <v>100</v>
      </c>
      <c r="Q383" s="82">
        <v>53.68</v>
      </c>
      <c r="R383" s="100">
        <v>3</v>
      </c>
    </row>
    <row r="384" spans="1:18" ht="12.75">
      <c r="A384" s="98" t="s">
        <v>261</v>
      </c>
      <c r="B384" s="99" t="s">
        <v>32</v>
      </c>
      <c r="C384" s="99" t="s">
        <v>32</v>
      </c>
      <c r="D384" s="156">
        <v>2840001</v>
      </c>
      <c r="E384" s="74">
        <v>1112</v>
      </c>
      <c r="F384" s="76">
        <v>84612</v>
      </c>
      <c r="G384" s="77" t="s">
        <v>75</v>
      </c>
      <c r="H384" s="77" t="s">
        <v>76</v>
      </c>
      <c r="I384" s="77">
        <v>997</v>
      </c>
      <c r="J384" s="78">
        <v>38657</v>
      </c>
      <c r="K384" s="78">
        <v>40817</v>
      </c>
      <c r="L384" s="79">
        <v>3.34</v>
      </c>
      <c r="M384" s="77">
        <v>123</v>
      </c>
      <c r="N384" s="80">
        <v>9952</v>
      </c>
      <c r="O384" s="122">
        <v>458.2</v>
      </c>
      <c r="P384" s="82">
        <v>100</v>
      </c>
      <c r="Q384" s="82">
        <v>57.435</v>
      </c>
      <c r="R384" s="100">
        <v>4</v>
      </c>
    </row>
    <row r="385" spans="1:18" ht="12.75">
      <c r="A385" s="98" t="s">
        <v>261</v>
      </c>
      <c r="B385" s="99" t="s">
        <v>32</v>
      </c>
      <c r="C385" s="99" t="s">
        <v>32</v>
      </c>
      <c r="D385" s="156">
        <v>2250001</v>
      </c>
      <c r="E385" s="74">
        <v>2897</v>
      </c>
      <c r="F385" s="76">
        <v>88214</v>
      </c>
      <c r="G385" s="77" t="s">
        <v>110</v>
      </c>
      <c r="H385" s="77" t="s">
        <v>111</v>
      </c>
      <c r="I385" s="77">
        <v>2386</v>
      </c>
      <c r="J385" s="78">
        <v>39142</v>
      </c>
      <c r="K385" s="78">
        <v>40422</v>
      </c>
      <c r="L385" s="79">
        <v>0.57</v>
      </c>
      <c r="M385" s="77">
        <v>303</v>
      </c>
      <c r="N385" s="80">
        <v>10229</v>
      </c>
      <c r="O385" s="122">
        <v>457.3</v>
      </c>
      <c r="P385" s="82">
        <v>100</v>
      </c>
      <c r="Q385" s="82">
        <v>47.1</v>
      </c>
      <c r="R385" s="100">
        <v>2</v>
      </c>
    </row>
    <row r="386" spans="1:18" ht="12.75">
      <c r="A386" s="98" t="s">
        <v>266</v>
      </c>
      <c r="B386" s="99" t="s">
        <v>32</v>
      </c>
      <c r="C386" s="99" t="s">
        <v>32</v>
      </c>
      <c r="D386" s="156">
        <v>2850001</v>
      </c>
      <c r="E386" s="74">
        <v>405</v>
      </c>
      <c r="F386" s="76" t="s">
        <v>4</v>
      </c>
      <c r="G386" s="77" t="s">
        <v>216</v>
      </c>
      <c r="H386" s="77" t="s">
        <v>217</v>
      </c>
      <c r="I386" s="77">
        <v>312</v>
      </c>
      <c r="J386" s="78">
        <v>38899</v>
      </c>
      <c r="K386" s="78">
        <v>40360</v>
      </c>
      <c r="L386" s="79">
        <v>3.55</v>
      </c>
      <c r="M386" s="77">
        <v>305</v>
      </c>
      <c r="N386" s="80">
        <v>10171</v>
      </c>
      <c r="O386" s="122">
        <v>456.8</v>
      </c>
      <c r="P386" s="82">
        <v>100</v>
      </c>
      <c r="Q386" s="82">
        <v>53.57</v>
      </c>
      <c r="R386" s="100">
        <v>3</v>
      </c>
    </row>
    <row r="387" spans="1:18" ht="12.75">
      <c r="A387" s="98" t="s">
        <v>264</v>
      </c>
      <c r="B387" s="99" t="s">
        <v>32</v>
      </c>
      <c r="C387" s="99" t="s">
        <v>32</v>
      </c>
      <c r="D387" s="156">
        <v>570001</v>
      </c>
      <c r="E387" s="74">
        <v>3502</v>
      </c>
      <c r="F387" s="76">
        <v>90953</v>
      </c>
      <c r="G387" s="77" t="s">
        <v>197</v>
      </c>
      <c r="H387" s="77" t="s">
        <v>198</v>
      </c>
      <c r="I387" s="77">
        <v>2750</v>
      </c>
      <c r="J387" s="78">
        <v>39083</v>
      </c>
      <c r="K387" s="78">
        <v>40725</v>
      </c>
      <c r="L387" s="79">
        <v>1.42</v>
      </c>
      <c r="M387" s="77">
        <v>177</v>
      </c>
      <c r="N387" s="80">
        <v>6573</v>
      </c>
      <c r="O387" s="122">
        <v>456.2</v>
      </c>
      <c r="P387" s="82">
        <v>100</v>
      </c>
      <c r="Q387" s="82">
        <v>49.875</v>
      </c>
      <c r="R387" s="100">
        <v>3</v>
      </c>
    </row>
    <row r="388" spans="1:18" ht="12.75">
      <c r="A388" s="98" t="s">
        <v>261</v>
      </c>
      <c r="B388" s="99" t="s">
        <v>32</v>
      </c>
      <c r="C388" s="99" t="s">
        <v>32</v>
      </c>
      <c r="D388" s="156">
        <v>1200001</v>
      </c>
      <c r="E388" s="74">
        <v>448.01</v>
      </c>
      <c r="F388" s="76" t="s">
        <v>4</v>
      </c>
      <c r="G388" s="77" t="s">
        <v>398</v>
      </c>
      <c r="H388" s="77" t="s">
        <v>399</v>
      </c>
      <c r="I388" s="77">
        <v>270.01</v>
      </c>
      <c r="J388" s="78">
        <v>38657</v>
      </c>
      <c r="K388" s="78">
        <v>40603</v>
      </c>
      <c r="L388" s="79">
        <v>2.64</v>
      </c>
      <c r="M388" s="77">
        <v>272</v>
      </c>
      <c r="N388" s="80">
        <v>11163</v>
      </c>
      <c r="O388" s="122">
        <v>454.6</v>
      </c>
      <c r="P388" s="82">
        <v>100</v>
      </c>
      <c r="Q388" s="82">
        <v>44.928</v>
      </c>
      <c r="R388" s="100">
        <v>3</v>
      </c>
    </row>
    <row r="389" spans="1:18" ht="12.75">
      <c r="A389" s="98" t="s">
        <v>262</v>
      </c>
      <c r="B389" s="99" t="s">
        <v>32</v>
      </c>
      <c r="C389" s="99" t="s">
        <v>32</v>
      </c>
      <c r="D389" s="156">
        <v>1260001</v>
      </c>
      <c r="E389" s="74">
        <v>1044</v>
      </c>
      <c r="F389" s="76">
        <v>86308</v>
      </c>
      <c r="G389" s="77" t="s">
        <v>342</v>
      </c>
      <c r="H389" s="77" t="s">
        <v>343</v>
      </c>
      <c r="I389" s="77">
        <v>924</v>
      </c>
      <c r="J389" s="78">
        <v>38991</v>
      </c>
      <c r="K389" s="78">
        <v>40634</v>
      </c>
      <c r="L389" s="79">
        <v>0.81</v>
      </c>
      <c r="M389" s="77">
        <v>296</v>
      </c>
      <c r="N389" s="80">
        <v>9284</v>
      </c>
      <c r="O389" s="122">
        <v>453.3</v>
      </c>
      <c r="P389" s="140">
        <v>100</v>
      </c>
      <c r="Q389" s="82">
        <v>52.03</v>
      </c>
      <c r="R389" s="100">
        <v>2</v>
      </c>
    </row>
    <row r="390" spans="1:18" ht="12.75">
      <c r="A390" s="98" t="s">
        <v>266</v>
      </c>
      <c r="B390" s="99" t="s">
        <v>32</v>
      </c>
      <c r="C390" s="99" t="s">
        <v>32</v>
      </c>
      <c r="D390" s="156">
        <v>930001</v>
      </c>
      <c r="E390" s="74">
        <v>1091</v>
      </c>
      <c r="F390" s="76" t="s">
        <v>4</v>
      </c>
      <c r="G390" s="77" t="s">
        <v>116</v>
      </c>
      <c r="H390" s="77" t="s">
        <v>117</v>
      </c>
      <c r="I390" s="77">
        <v>739</v>
      </c>
      <c r="J390" s="78">
        <v>38869</v>
      </c>
      <c r="K390" s="78">
        <v>40878</v>
      </c>
      <c r="L390" s="79">
        <v>2.08</v>
      </c>
      <c r="M390" s="77">
        <v>32</v>
      </c>
      <c r="N390" s="80">
        <v>9906</v>
      </c>
      <c r="O390" s="122">
        <v>452.2</v>
      </c>
      <c r="P390" s="82">
        <v>100</v>
      </c>
      <c r="Q390" s="82">
        <v>45.504</v>
      </c>
      <c r="R390" s="100">
        <v>4</v>
      </c>
    </row>
    <row r="391" spans="1:18" ht="12.75">
      <c r="A391" s="98" t="s">
        <v>263</v>
      </c>
      <c r="B391" s="99" t="s">
        <v>32</v>
      </c>
      <c r="C391" s="99" t="s">
        <v>32</v>
      </c>
      <c r="D391" s="156">
        <v>102960001</v>
      </c>
      <c r="E391" s="74">
        <v>2731</v>
      </c>
      <c r="F391" s="76">
        <v>89143</v>
      </c>
      <c r="G391" s="77" t="s">
        <v>120</v>
      </c>
      <c r="H391" s="77" t="s">
        <v>121</v>
      </c>
      <c r="I391" s="77">
        <v>2628</v>
      </c>
      <c r="J391" s="78">
        <v>39295</v>
      </c>
      <c r="K391" s="78">
        <v>40756</v>
      </c>
      <c r="L391" s="79">
        <v>2.46</v>
      </c>
      <c r="M391" s="77">
        <v>169</v>
      </c>
      <c r="N391" s="80">
        <v>9720</v>
      </c>
      <c r="O391" s="122">
        <v>451.8</v>
      </c>
      <c r="P391" s="82">
        <v>100</v>
      </c>
      <c r="Q391" s="82">
        <v>53.445</v>
      </c>
      <c r="R391" s="100">
        <v>3</v>
      </c>
    </row>
    <row r="392" spans="1:18" ht="12.75">
      <c r="A392" s="98" t="s">
        <v>264</v>
      </c>
      <c r="B392" s="99" t="s">
        <v>32</v>
      </c>
      <c r="C392" s="99" t="s">
        <v>32</v>
      </c>
      <c r="D392" s="156">
        <v>560001</v>
      </c>
      <c r="E392" s="74">
        <v>3705.01</v>
      </c>
      <c r="F392" s="76" t="s">
        <v>4</v>
      </c>
      <c r="G392" s="77" t="s">
        <v>347</v>
      </c>
      <c r="H392" s="77" t="s">
        <v>348</v>
      </c>
      <c r="I392" s="77">
        <v>1755</v>
      </c>
      <c r="J392" s="78">
        <v>39114</v>
      </c>
      <c r="K392" s="78">
        <v>40452</v>
      </c>
      <c r="L392" s="79">
        <v>1.18</v>
      </c>
      <c r="M392" s="77">
        <v>303</v>
      </c>
      <c r="N392" s="80">
        <v>7807</v>
      </c>
      <c r="O392" s="122">
        <v>451.6</v>
      </c>
      <c r="P392" s="82">
        <v>100</v>
      </c>
      <c r="Q392" s="82">
        <v>49.17</v>
      </c>
      <c r="R392" s="100">
        <v>2</v>
      </c>
    </row>
    <row r="393" spans="1:18" ht="12.75">
      <c r="A393" s="98" t="s">
        <v>266</v>
      </c>
      <c r="B393" s="99" t="s">
        <v>32</v>
      </c>
      <c r="C393" s="99" t="s">
        <v>32</v>
      </c>
      <c r="D393" s="156">
        <v>1100002</v>
      </c>
      <c r="E393" s="74">
        <v>2706.01</v>
      </c>
      <c r="F393" s="76">
        <v>86559</v>
      </c>
      <c r="G393" s="77" t="s">
        <v>331</v>
      </c>
      <c r="H393" s="77" t="s">
        <v>332</v>
      </c>
      <c r="I393" s="77">
        <v>2004</v>
      </c>
      <c r="J393" s="78">
        <v>38991</v>
      </c>
      <c r="K393" s="78">
        <v>40603</v>
      </c>
      <c r="L393" s="79">
        <v>2.01</v>
      </c>
      <c r="M393" s="77">
        <v>305</v>
      </c>
      <c r="N393" s="80">
        <v>11214</v>
      </c>
      <c r="O393" s="122">
        <v>451.1</v>
      </c>
      <c r="P393" s="82">
        <v>100</v>
      </c>
      <c r="Q393" s="82">
        <v>48.51</v>
      </c>
      <c r="R393" s="100">
        <v>2</v>
      </c>
    </row>
    <row r="394" spans="1:18" ht="12.75">
      <c r="A394" s="98" t="s">
        <v>265</v>
      </c>
      <c r="B394" s="99" t="s">
        <v>32</v>
      </c>
      <c r="C394" s="99" t="s">
        <v>32</v>
      </c>
      <c r="D394" s="156">
        <v>2500001</v>
      </c>
      <c r="E394" s="74">
        <v>81</v>
      </c>
      <c r="F394" s="76" t="s">
        <v>4</v>
      </c>
      <c r="G394" s="77" t="s">
        <v>122</v>
      </c>
      <c r="H394" s="77" t="s">
        <v>123</v>
      </c>
      <c r="I394" s="77">
        <v>838</v>
      </c>
      <c r="J394" s="78">
        <v>38899</v>
      </c>
      <c r="K394" s="78">
        <v>40452</v>
      </c>
      <c r="L394" s="79">
        <v>0</v>
      </c>
      <c r="M394" s="77">
        <v>233</v>
      </c>
      <c r="N394" s="80">
        <v>9003</v>
      </c>
      <c r="O394" s="122">
        <v>449.5</v>
      </c>
      <c r="P394" s="82">
        <v>100</v>
      </c>
      <c r="Q394" s="82">
        <v>48.492</v>
      </c>
      <c r="R394" s="100">
        <v>2</v>
      </c>
    </row>
    <row r="395" spans="1:18" ht="12.75">
      <c r="A395" s="98" t="s">
        <v>262</v>
      </c>
      <c r="B395" s="99" t="s">
        <v>32</v>
      </c>
      <c r="C395" s="99" t="s">
        <v>32</v>
      </c>
      <c r="D395" s="156">
        <v>610001</v>
      </c>
      <c r="E395" s="74">
        <v>2388</v>
      </c>
      <c r="F395" s="76" t="s">
        <v>4</v>
      </c>
      <c r="G395" s="77" t="s">
        <v>306</v>
      </c>
      <c r="H395" s="77" t="s">
        <v>307</v>
      </c>
      <c r="I395" s="77">
        <v>1578</v>
      </c>
      <c r="J395" s="78">
        <v>39448</v>
      </c>
      <c r="K395" s="78">
        <v>40299</v>
      </c>
      <c r="L395" s="79">
        <v>0.81</v>
      </c>
      <c r="M395" s="77">
        <v>305</v>
      </c>
      <c r="N395" s="80">
        <v>8750</v>
      </c>
      <c r="O395" s="122">
        <v>449.4</v>
      </c>
      <c r="P395" s="82">
        <v>100</v>
      </c>
      <c r="Q395" s="82">
        <v>44</v>
      </c>
      <c r="R395" s="100">
        <v>1</v>
      </c>
    </row>
    <row r="396" spans="1:18" ht="12.75">
      <c r="A396" s="98" t="s">
        <v>266</v>
      </c>
      <c r="B396" s="99" t="s">
        <v>32</v>
      </c>
      <c r="C396" s="99" t="s">
        <v>32</v>
      </c>
      <c r="D396" s="156">
        <v>3030003</v>
      </c>
      <c r="E396" s="74">
        <v>2716</v>
      </c>
      <c r="F396" s="76" t="s">
        <v>4</v>
      </c>
      <c r="G396" s="77" t="s">
        <v>401</v>
      </c>
      <c r="H396" s="77" t="s">
        <v>402</v>
      </c>
      <c r="I396" s="77">
        <v>1340</v>
      </c>
      <c r="J396" s="78">
        <v>37438</v>
      </c>
      <c r="K396" s="78">
        <v>40269</v>
      </c>
      <c r="L396" s="79">
        <v>0</v>
      </c>
      <c r="M396" s="77">
        <v>305</v>
      </c>
      <c r="N396" s="80">
        <v>9677</v>
      </c>
      <c r="O396" s="122">
        <v>449</v>
      </c>
      <c r="P396" s="82">
        <v>100</v>
      </c>
      <c r="Q396" s="82">
        <v>43.45</v>
      </c>
      <c r="R396" s="100">
        <v>2</v>
      </c>
    </row>
    <row r="397" spans="1:18" ht="12.75">
      <c r="A397" s="98" t="s">
        <v>263</v>
      </c>
      <c r="B397" s="99" t="s">
        <v>32</v>
      </c>
      <c r="C397" s="99" t="s">
        <v>32</v>
      </c>
      <c r="D397" s="156">
        <v>990082</v>
      </c>
      <c r="E397" s="74">
        <v>489</v>
      </c>
      <c r="F397" s="76">
        <v>88091</v>
      </c>
      <c r="G397" s="77" t="s">
        <v>478</v>
      </c>
      <c r="H397" s="77" t="s">
        <v>479</v>
      </c>
      <c r="I397" s="77">
        <v>393</v>
      </c>
      <c r="J397" s="78">
        <v>38018</v>
      </c>
      <c r="K397" s="78">
        <v>40725</v>
      </c>
      <c r="L397" s="79">
        <v>1.45</v>
      </c>
      <c r="M397" s="77">
        <v>197</v>
      </c>
      <c r="N397" s="80">
        <v>10630</v>
      </c>
      <c r="O397" s="122">
        <v>447.1</v>
      </c>
      <c r="P397" s="82">
        <v>100</v>
      </c>
      <c r="Q397" s="82">
        <v>51.039</v>
      </c>
      <c r="R397" s="100">
        <v>3</v>
      </c>
    </row>
    <row r="398" spans="1:18" ht="12.75">
      <c r="A398" s="98" t="s">
        <v>262</v>
      </c>
      <c r="B398" s="99" t="s">
        <v>32</v>
      </c>
      <c r="C398" s="99" t="s">
        <v>32</v>
      </c>
      <c r="D398" s="156">
        <v>610001</v>
      </c>
      <c r="E398" s="74">
        <v>2302</v>
      </c>
      <c r="F398" s="76" t="s">
        <v>4</v>
      </c>
      <c r="G398" s="77" t="s">
        <v>306</v>
      </c>
      <c r="H398" s="77" t="s">
        <v>307</v>
      </c>
      <c r="I398" s="77">
        <v>1055</v>
      </c>
      <c r="J398" s="78">
        <v>39295</v>
      </c>
      <c r="K398" s="78">
        <v>40299</v>
      </c>
      <c r="L398" s="79">
        <v>0</v>
      </c>
      <c r="M398" s="77">
        <v>294</v>
      </c>
      <c r="N398" s="80">
        <v>6981</v>
      </c>
      <c r="O398" s="122">
        <v>443.3</v>
      </c>
      <c r="P398" s="82">
        <v>100</v>
      </c>
      <c r="Q398" s="82">
        <v>42.9</v>
      </c>
      <c r="R398" s="100">
        <v>1</v>
      </c>
    </row>
    <row r="399" spans="1:18" ht="12.75">
      <c r="A399" s="98" t="s">
        <v>263</v>
      </c>
      <c r="B399" s="99" t="s">
        <v>32</v>
      </c>
      <c r="C399" s="99" t="s">
        <v>32</v>
      </c>
      <c r="D399" s="156">
        <v>1100001</v>
      </c>
      <c r="E399" s="74">
        <v>3608</v>
      </c>
      <c r="F399" s="76">
        <v>93887</v>
      </c>
      <c r="G399" s="77" t="s">
        <v>116</v>
      </c>
      <c r="H399" s="77" t="s">
        <v>117</v>
      </c>
      <c r="I399" s="77">
        <v>705</v>
      </c>
      <c r="J399" s="78">
        <v>39753</v>
      </c>
      <c r="K399" s="78">
        <v>40634</v>
      </c>
      <c r="L399" s="79">
        <v>0.6</v>
      </c>
      <c r="M399" s="77">
        <v>296</v>
      </c>
      <c r="N399" s="80">
        <v>8754</v>
      </c>
      <c r="O399" s="122">
        <v>443.3</v>
      </c>
      <c r="P399" s="82">
        <v>100</v>
      </c>
      <c r="Q399" s="82">
        <v>38.06</v>
      </c>
      <c r="R399" s="100">
        <v>1</v>
      </c>
    </row>
    <row r="400" spans="1:18" ht="12.75">
      <c r="A400" s="98" t="s">
        <v>266</v>
      </c>
      <c r="B400" s="99" t="s">
        <v>32</v>
      </c>
      <c r="C400" s="99" t="s">
        <v>32</v>
      </c>
      <c r="D400" s="156">
        <v>3030003</v>
      </c>
      <c r="E400" s="74">
        <v>3572</v>
      </c>
      <c r="F400" s="76" t="s">
        <v>4</v>
      </c>
      <c r="G400" s="77" t="s">
        <v>122</v>
      </c>
      <c r="H400" s="77" t="s">
        <v>123</v>
      </c>
      <c r="I400" s="77">
        <v>2837</v>
      </c>
      <c r="J400" s="78">
        <v>39203</v>
      </c>
      <c r="K400" s="78">
        <v>40664</v>
      </c>
      <c r="L400" s="79">
        <v>3.52</v>
      </c>
      <c r="M400" s="77">
        <v>78</v>
      </c>
      <c r="N400" s="80">
        <v>8101</v>
      </c>
      <c r="O400" s="122">
        <v>443.1</v>
      </c>
      <c r="P400" s="82">
        <v>100</v>
      </c>
      <c r="Q400" s="82">
        <v>43.2</v>
      </c>
      <c r="R400" s="100">
        <v>3</v>
      </c>
    </row>
    <row r="401" spans="1:18" ht="12.75">
      <c r="A401" s="98" t="s">
        <v>263</v>
      </c>
      <c r="B401" s="99" t="s">
        <v>32</v>
      </c>
      <c r="C401" s="99" t="s">
        <v>32</v>
      </c>
      <c r="D401" s="156">
        <v>990082</v>
      </c>
      <c r="E401" s="74">
        <v>99</v>
      </c>
      <c r="F401" s="76">
        <v>92246</v>
      </c>
      <c r="G401" s="77" t="s">
        <v>197</v>
      </c>
      <c r="H401" s="77" t="s">
        <v>198</v>
      </c>
      <c r="I401" s="77">
        <v>8</v>
      </c>
      <c r="J401" s="78">
        <v>39508</v>
      </c>
      <c r="K401" s="78">
        <v>40603</v>
      </c>
      <c r="L401" s="79">
        <v>1.57</v>
      </c>
      <c r="M401" s="77">
        <v>280</v>
      </c>
      <c r="N401" s="80">
        <v>10854</v>
      </c>
      <c r="O401" s="122">
        <v>441.5</v>
      </c>
      <c r="P401" s="82">
        <v>100</v>
      </c>
      <c r="Q401" s="82">
        <v>48.069</v>
      </c>
      <c r="R401" s="100">
        <v>2</v>
      </c>
    </row>
    <row r="402" spans="1:18" ht="12.75">
      <c r="A402" s="98" t="s">
        <v>266</v>
      </c>
      <c r="B402" s="99" t="s">
        <v>32</v>
      </c>
      <c r="C402" s="99" t="s">
        <v>32</v>
      </c>
      <c r="D402" s="156">
        <v>410002</v>
      </c>
      <c r="E402" s="74">
        <v>2279</v>
      </c>
      <c r="F402" s="76" t="s">
        <v>4</v>
      </c>
      <c r="G402" s="77" t="s">
        <v>60</v>
      </c>
      <c r="H402" s="77" t="s">
        <v>61</v>
      </c>
      <c r="I402" s="77">
        <v>1938</v>
      </c>
      <c r="J402" s="78">
        <v>37712</v>
      </c>
      <c r="K402" s="78">
        <v>40725</v>
      </c>
      <c r="L402" s="79">
        <v>9.64</v>
      </c>
      <c r="M402" s="77">
        <v>137</v>
      </c>
      <c r="N402" s="80">
        <v>9486</v>
      </c>
      <c r="O402" s="122">
        <v>441.1</v>
      </c>
      <c r="P402" s="82">
        <v>100</v>
      </c>
      <c r="Q402" s="82">
        <v>60.455</v>
      </c>
      <c r="R402" s="100">
        <v>7</v>
      </c>
    </row>
    <row r="403" spans="1:18" ht="12.75">
      <c r="A403" s="98" t="s">
        <v>266</v>
      </c>
      <c r="B403" s="99" t="s">
        <v>32</v>
      </c>
      <c r="C403" s="99" t="s">
        <v>32</v>
      </c>
      <c r="D403" s="156">
        <v>410002</v>
      </c>
      <c r="E403" s="74">
        <v>2499</v>
      </c>
      <c r="F403" s="76" t="s">
        <v>4</v>
      </c>
      <c r="G403" s="77" t="s">
        <v>48</v>
      </c>
      <c r="H403" s="77" t="s">
        <v>49</v>
      </c>
      <c r="I403" s="77">
        <v>1873</v>
      </c>
      <c r="J403" s="78">
        <v>38657</v>
      </c>
      <c r="K403" s="78">
        <v>40817</v>
      </c>
      <c r="L403" s="79">
        <v>3.9</v>
      </c>
      <c r="M403" s="77">
        <v>40</v>
      </c>
      <c r="N403" s="80">
        <v>10433</v>
      </c>
      <c r="O403" s="122">
        <v>440.9</v>
      </c>
      <c r="P403" s="82">
        <v>100</v>
      </c>
      <c r="Q403" s="82">
        <v>46.752</v>
      </c>
      <c r="R403" s="100">
        <v>4</v>
      </c>
    </row>
    <row r="404" spans="1:18" ht="12.75">
      <c r="A404" s="98" t="s">
        <v>261</v>
      </c>
      <c r="B404" s="99" t="s">
        <v>32</v>
      </c>
      <c r="C404" s="99" t="s">
        <v>32</v>
      </c>
      <c r="D404" s="156">
        <v>1960107</v>
      </c>
      <c r="E404" s="74">
        <v>483</v>
      </c>
      <c r="F404" s="76" t="s">
        <v>4</v>
      </c>
      <c r="G404" s="77" t="s">
        <v>33</v>
      </c>
      <c r="H404" s="77" t="s">
        <v>34</v>
      </c>
      <c r="I404" s="77">
        <v>212</v>
      </c>
      <c r="J404" s="78">
        <v>38047</v>
      </c>
      <c r="K404" s="78">
        <v>40544</v>
      </c>
      <c r="L404" s="79">
        <v>0.57</v>
      </c>
      <c r="M404" s="77">
        <v>280</v>
      </c>
      <c r="N404" s="80">
        <v>9281</v>
      </c>
      <c r="O404" s="122">
        <v>438.7</v>
      </c>
      <c r="P404" s="82">
        <v>100</v>
      </c>
      <c r="Q404" s="82">
        <v>57.86</v>
      </c>
      <c r="R404" s="100">
        <v>5</v>
      </c>
    </row>
    <row r="405" spans="1:18" ht="12.75">
      <c r="A405" s="98" t="s">
        <v>265</v>
      </c>
      <c r="B405" s="99" t="s">
        <v>32</v>
      </c>
      <c r="C405" s="99" t="s">
        <v>32</v>
      </c>
      <c r="D405" s="156">
        <v>1890027</v>
      </c>
      <c r="E405" s="74">
        <v>880</v>
      </c>
      <c r="F405" s="76">
        <v>94654</v>
      </c>
      <c r="G405" s="77" t="s">
        <v>388</v>
      </c>
      <c r="H405" s="77" t="s">
        <v>4</v>
      </c>
      <c r="I405" s="77">
        <v>726</v>
      </c>
      <c r="J405" s="78">
        <v>38838</v>
      </c>
      <c r="K405" s="78">
        <v>40575</v>
      </c>
      <c r="L405" s="79">
        <v>0</v>
      </c>
      <c r="M405" s="77">
        <v>305</v>
      </c>
      <c r="N405" s="80">
        <v>8576</v>
      </c>
      <c r="O405" s="122">
        <v>438.2</v>
      </c>
      <c r="P405" s="82">
        <v>100</v>
      </c>
      <c r="Q405" s="82">
        <v>49.94</v>
      </c>
      <c r="R405" s="100">
        <v>3</v>
      </c>
    </row>
    <row r="406" spans="1:18" ht="12.75">
      <c r="A406" s="98" t="s">
        <v>264</v>
      </c>
      <c r="B406" s="99" t="s">
        <v>32</v>
      </c>
      <c r="C406" s="99" t="s">
        <v>32</v>
      </c>
      <c r="D406" s="156">
        <v>540004</v>
      </c>
      <c r="E406" s="74">
        <v>1184</v>
      </c>
      <c r="F406" s="76" t="s">
        <v>4</v>
      </c>
      <c r="G406" s="77" t="s">
        <v>204</v>
      </c>
      <c r="H406" s="77" t="s">
        <v>205</v>
      </c>
      <c r="I406" s="77">
        <v>588</v>
      </c>
      <c r="J406" s="78">
        <v>38139</v>
      </c>
      <c r="K406" s="78">
        <v>40513</v>
      </c>
      <c r="L406" s="79">
        <v>1.42</v>
      </c>
      <c r="M406" s="77">
        <v>305</v>
      </c>
      <c r="N406" s="80">
        <v>7862</v>
      </c>
      <c r="O406" s="122">
        <v>438</v>
      </c>
      <c r="P406" s="82">
        <v>100</v>
      </c>
      <c r="Q406" s="82">
        <v>54.12</v>
      </c>
      <c r="R406" s="100">
        <v>4</v>
      </c>
    </row>
    <row r="407" spans="1:18" ht="12.75">
      <c r="A407" s="98" t="s">
        <v>261</v>
      </c>
      <c r="B407" s="99" t="s">
        <v>32</v>
      </c>
      <c r="C407" s="99" t="s">
        <v>32</v>
      </c>
      <c r="D407" s="156">
        <v>1490001</v>
      </c>
      <c r="E407" s="74">
        <v>3158</v>
      </c>
      <c r="F407" s="76" t="s">
        <v>4</v>
      </c>
      <c r="G407" s="77" t="s">
        <v>214</v>
      </c>
      <c r="H407" s="77" t="s">
        <v>215</v>
      </c>
      <c r="I407" s="77">
        <v>2755</v>
      </c>
      <c r="J407" s="78">
        <v>38078</v>
      </c>
      <c r="K407" s="78">
        <v>40057</v>
      </c>
      <c r="L407" s="79">
        <v>3.01</v>
      </c>
      <c r="M407" s="77">
        <v>305</v>
      </c>
      <c r="N407" s="80">
        <v>7212</v>
      </c>
      <c r="O407" s="122">
        <v>437.6</v>
      </c>
      <c r="P407" s="82">
        <v>100</v>
      </c>
      <c r="Q407" s="82">
        <v>43.45</v>
      </c>
      <c r="R407" s="100">
        <v>2</v>
      </c>
    </row>
    <row r="408" spans="1:18" ht="12.75">
      <c r="A408" s="98" t="s">
        <v>268</v>
      </c>
      <c r="B408" s="99" t="s">
        <v>32</v>
      </c>
      <c r="C408" s="99" t="s">
        <v>32</v>
      </c>
      <c r="D408" s="156">
        <v>1710002</v>
      </c>
      <c r="E408" s="74">
        <v>2474</v>
      </c>
      <c r="F408" s="76" t="s">
        <v>4</v>
      </c>
      <c r="G408" s="77" t="s">
        <v>5</v>
      </c>
      <c r="H408" s="77" t="s">
        <v>6</v>
      </c>
      <c r="I408" s="77">
        <v>2244</v>
      </c>
      <c r="J408" s="78">
        <v>37500</v>
      </c>
      <c r="K408" s="78">
        <v>38626</v>
      </c>
      <c r="L408" s="79">
        <v>0.28</v>
      </c>
      <c r="M408" s="77">
        <v>287</v>
      </c>
      <c r="N408" s="80">
        <v>9008</v>
      </c>
      <c r="O408" s="122">
        <v>437.3</v>
      </c>
      <c r="P408" s="82">
        <v>100</v>
      </c>
      <c r="Q408" s="82">
        <v>53.083</v>
      </c>
      <c r="R408" s="100">
        <v>2</v>
      </c>
    </row>
    <row r="409" spans="1:18" ht="12.75">
      <c r="A409" s="98" t="s">
        <v>265</v>
      </c>
      <c r="B409" s="99" t="s">
        <v>32</v>
      </c>
      <c r="C409" s="99" t="s">
        <v>32</v>
      </c>
      <c r="D409" s="156">
        <v>2580001</v>
      </c>
      <c r="E409" s="74">
        <v>1191</v>
      </c>
      <c r="F409" s="76">
        <v>90365</v>
      </c>
      <c r="G409" s="77" t="s">
        <v>480</v>
      </c>
      <c r="H409" s="77" t="s">
        <v>4</v>
      </c>
      <c r="I409" s="77">
        <v>1004</v>
      </c>
      <c r="J409" s="78">
        <v>39114</v>
      </c>
      <c r="K409" s="78">
        <v>40787</v>
      </c>
      <c r="L409" s="79">
        <v>0</v>
      </c>
      <c r="M409" s="77">
        <v>143</v>
      </c>
      <c r="N409" s="80">
        <v>7948</v>
      </c>
      <c r="O409" s="122">
        <v>437.1</v>
      </c>
      <c r="P409" s="82">
        <v>100</v>
      </c>
      <c r="Q409" s="82">
        <v>39.699</v>
      </c>
      <c r="R409" s="100">
        <v>2</v>
      </c>
    </row>
    <row r="410" spans="1:18" ht="12.75">
      <c r="A410" s="98" t="s">
        <v>261</v>
      </c>
      <c r="B410" s="99" t="s">
        <v>32</v>
      </c>
      <c r="C410" s="99" t="s">
        <v>32</v>
      </c>
      <c r="D410" s="156">
        <v>1960035</v>
      </c>
      <c r="E410" s="74">
        <v>1121</v>
      </c>
      <c r="F410" s="76">
        <v>90111</v>
      </c>
      <c r="G410" s="77" t="s">
        <v>342</v>
      </c>
      <c r="H410" s="77" t="s">
        <v>343</v>
      </c>
      <c r="I410" s="77">
        <v>1022</v>
      </c>
      <c r="J410" s="78">
        <v>39356</v>
      </c>
      <c r="K410" s="78">
        <v>40544</v>
      </c>
      <c r="L410" s="79">
        <v>2.24</v>
      </c>
      <c r="M410" s="77">
        <v>151</v>
      </c>
      <c r="N410" s="80">
        <v>9380</v>
      </c>
      <c r="O410" s="166">
        <v>436.8</v>
      </c>
      <c r="P410" s="82">
        <v>100</v>
      </c>
      <c r="Q410" s="82">
        <v>43.359</v>
      </c>
      <c r="R410" s="100">
        <v>2</v>
      </c>
    </row>
    <row r="411" spans="1:18" ht="12.75">
      <c r="A411" s="98" t="s">
        <v>261</v>
      </c>
      <c r="B411" s="99" t="s">
        <v>32</v>
      </c>
      <c r="C411" s="99" t="s">
        <v>32</v>
      </c>
      <c r="D411" s="156">
        <v>1960026</v>
      </c>
      <c r="E411" s="74">
        <v>1492</v>
      </c>
      <c r="F411" s="76">
        <v>85522</v>
      </c>
      <c r="G411" s="77" t="s">
        <v>224</v>
      </c>
      <c r="H411" s="77" t="s">
        <v>225</v>
      </c>
      <c r="I411" s="77">
        <v>1329</v>
      </c>
      <c r="J411" s="78">
        <v>38473</v>
      </c>
      <c r="K411" s="78">
        <v>40330</v>
      </c>
      <c r="L411" s="79">
        <v>1.81</v>
      </c>
      <c r="M411" s="77">
        <v>305</v>
      </c>
      <c r="N411" s="80">
        <v>9854</v>
      </c>
      <c r="O411" s="166">
        <v>436.4</v>
      </c>
      <c r="P411" s="82">
        <v>100</v>
      </c>
      <c r="Q411" s="82">
        <v>47.19</v>
      </c>
      <c r="R411" s="100">
        <v>3</v>
      </c>
    </row>
    <row r="412" spans="1:18" ht="12.75">
      <c r="A412" s="98" t="s">
        <v>262</v>
      </c>
      <c r="B412" s="99" t="s">
        <v>32</v>
      </c>
      <c r="C412" s="99" t="s">
        <v>32</v>
      </c>
      <c r="D412" s="156">
        <v>1260001</v>
      </c>
      <c r="E412" s="74">
        <v>1048</v>
      </c>
      <c r="F412" s="76">
        <v>86628</v>
      </c>
      <c r="G412" s="77" t="s">
        <v>122</v>
      </c>
      <c r="H412" s="77" t="s">
        <v>123</v>
      </c>
      <c r="I412" s="77">
        <v>971</v>
      </c>
      <c r="J412" s="78">
        <v>39052</v>
      </c>
      <c r="K412" s="78">
        <v>40603</v>
      </c>
      <c r="L412" s="79">
        <v>3.8</v>
      </c>
      <c r="M412" s="77">
        <v>305</v>
      </c>
      <c r="N412" s="80">
        <v>6667</v>
      </c>
      <c r="O412" s="166">
        <v>436</v>
      </c>
      <c r="P412" s="82">
        <v>100</v>
      </c>
      <c r="Q412" s="82">
        <v>51.37</v>
      </c>
      <c r="R412" s="100">
        <v>2</v>
      </c>
    </row>
    <row r="413" spans="1:18" ht="12.75">
      <c r="A413" s="98" t="s">
        <v>261</v>
      </c>
      <c r="B413" s="99" t="s">
        <v>32</v>
      </c>
      <c r="C413" s="99" t="s">
        <v>32</v>
      </c>
      <c r="D413" s="156">
        <v>1490001</v>
      </c>
      <c r="E413" s="74">
        <v>3384</v>
      </c>
      <c r="F413" s="76" t="s">
        <v>4</v>
      </c>
      <c r="G413" s="77" t="s">
        <v>409</v>
      </c>
      <c r="H413" s="77" t="s">
        <v>410</v>
      </c>
      <c r="I413" s="77">
        <v>534</v>
      </c>
      <c r="J413" s="78">
        <v>38596</v>
      </c>
      <c r="K413" s="78">
        <v>39753</v>
      </c>
      <c r="L413" s="79">
        <v>0.24</v>
      </c>
      <c r="M413" s="77">
        <v>305</v>
      </c>
      <c r="N413" s="80">
        <v>7098</v>
      </c>
      <c r="O413" s="166">
        <v>436</v>
      </c>
      <c r="P413" s="82">
        <v>100</v>
      </c>
      <c r="Q413" s="82">
        <v>47.85</v>
      </c>
      <c r="R413" s="100">
        <v>2</v>
      </c>
    </row>
    <row r="414" spans="1:18" ht="12.75">
      <c r="A414" s="98" t="s">
        <v>265</v>
      </c>
      <c r="B414" s="99" t="s">
        <v>32</v>
      </c>
      <c r="C414" s="99" t="s">
        <v>32</v>
      </c>
      <c r="D414" s="156">
        <v>106500002</v>
      </c>
      <c r="E414" s="74">
        <v>613</v>
      </c>
      <c r="F414" s="76">
        <v>93421</v>
      </c>
      <c r="G414" s="77" t="s">
        <v>434</v>
      </c>
      <c r="H414" s="77" t="s">
        <v>435</v>
      </c>
      <c r="I414" s="77">
        <v>363</v>
      </c>
      <c r="J414" s="78">
        <v>39569</v>
      </c>
      <c r="K414" s="78">
        <v>40787</v>
      </c>
      <c r="L414" s="79">
        <v>0.66</v>
      </c>
      <c r="M414" s="77">
        <v>160</v>
      </c>
      <c r="N414" s="80">
        <v>11144</v>
      </c>
      <c r="O414" s="166">
        <v>435.9</v>
      </c>
      <c r="P414" s="82">
        <v>100</v>
      </c>
      <c r="Q414" s="82">
        <v>47.792</v>
      </c>
      <c r="R414" s="100">
        <v>2</v>
      </c>
    </row>
    <row r="415" spans="1:18" ht="12.75">
      <c r="A415" s="98" t="s">
        <v>261</v>
      </c>
      <c r="B415" s="99" t="s">
        <v>32</v>
      </c>
      <c r="C415" s="99" t="s">
        <v>32</v>
      </c>
      <c r="D415" s="156">
        <v>1490001</v>
      </c>
      <c r="E415" s="74">
        <v>3176</v>
      </c>
      <c r="F415" s="76" t="s">
        <v>4</v>
      </c>
      <c r="G415" s="77" t="s">
        <v>218</v>
      </c>
      <c r="H415" s="77" t="s">
        <v>219</v>
      </c>
      <c r="I415" s="77">
        <v>2473</v>
      </c>
      <c r="J415" s="78">
        <v>38108</v>
      </c>
      <c r="K415" s="78">
        <v>40148</v>
      </c>
      <c r="L415" s="79">
        <v>1.58</v>
      </c>
      <c r="M415" s="77">
        <v>224</v>
      </c>
      <c r="N415" s="80">
        <v>7011</v>
      </c>
      <c r="O415" s="166">
        <v>433.8</v>
      </c>
      <c r="P415" s="82">
        <v>100</v>
      </c>
      <c r="Q415" s="82">
        <v>53.628</v>
      </c>
      <c r="R415" s="100">
        <v>4</v>
      </c>
    </row>
    <row r="416" spans="1:18" ht="12.75">
      <c r="A416" s="98" t="s">
        <v>261</v>
      </c>
      <c r="B416" s="99" t="s">
        <v>32</v>
      </c>
      <c r="C416" s="99" t="s">
        <v>32</v>
      </c>
      <c r="D416" s="156">
        <v>1490001</v>
      </c>
      <c r="E416" s="74">
        <v>3355</v>
      </c>
      <c r="F416" s="76" t="s">
        <v>4</v>
      </c>
      <c r="G416" s="77" t="s">
        <v>407</v>
      </c>
      <c r="H416" s="77" t="s">
        <v>408</v>
      </c>
      <c r="I416" s="77">
        <v>2778</v>
      </c>
      <c r="J416" s="78">
        <v>38534</v>
      </c>
      <c r="K416" s="78">
        <v>40148</v>
      </c>
      <c r="L416" s="79">
        <v>2.69</v>
      </c>
      <c r="M416" s="77">
        <v>212</v>
      </c>
      <c r="N416" s="80">
        <v>8125</v>
      </c>
      <c r="O416" s="166">
        <v>433.6</v>
      </c>
      <c r="P416" s="82">
        <v>100</v>
      </c>
      <c r="Q416" s="82">
        <v>52.751</v>
      </c>
      <c r="R416" s="100">
        <v>3</v>
      </c>
    </row>
    <row r="417" spans="1:18" ht="12.75">
      <c r="A417" s="98" t="s">
        <v>263</v>
      </c>
      <c r="B417" s="99" t="s">
        <v>32</v>
      </c>
      <c r="C417" s="99" t="s">
        <v>32</v>
      </c>
      <c r="D417" s="156">
        <v>102960001</v>
      </c>
      <c r="E417" s="74">
        <v>2700</v>
      </c>
      <c r="F417" s="76">
        <v>86906</v>
      </c>
      <c r="G417" s="77" t="s">
        <v>126</v>
      </c>
      <c r="H417" s="77" t="s">
        <v>127</v>
      </c>
      <c r="I417" s="77">
        <v>2268</v>
      </c>
      <c r="J417" s="78">
        <v>39052</v>
      </c>
      <c r="K417" s="78">
        <v>40695</v>
      </c>
      <c r="L417" s="79">
        <v>1.7</v>
      </c>
      <c r="M417" s="77">
        <v>229</v>
      </c>
      <c r="N417" s="80">
        <v>12423</v>
      </c>
      <c r="O417" s="166">
        <v>433.3</v>
      </c>
      <c r="P417" s="82">
        <v>100</v>
      </c>
      <c r="Q417" s="82">
        <v>54.609</v>
      </c>
      <c r="R417" s="100">
        <v>3</v>
      </c>
    </row>
    <row r="418" spans="1:18" ht="12.75">
      <c r="A418" s="98" t="s">
        <v>261</v>
      </c>
      <c r="B418" s="99" t="s">
        <v>32</v>
      </c>
      <c r="C418" s="99" t="s">
        <v>32</v>
      </c>
      <c r="D418" s="156">
        <v>1490001</v>
      </c>
      <c r="E418" s="74">
        <v>3137</v>
      </c>
      <c r="F418" s="76" t="s">
        <v>4</v>
      </c>
      <c r="G418" s="77" t="s">
        <v>214</v>
      </c>
      <c r="H418" s="77" t="s">
        <v>215</v>
      </c>
      <c r="I418" s="77">
        <v>604</v>
      </c>
      <c r="J418" s="78">
        <v>38047</v>
      </c>
      <c r="K418" s="78">
        <v>39873</v>
      </c>
      <c r="L418" s="79">
        <v>0.95</v>
      </c>
      <c r="M418" s="77">
        <v>305</v>
      </c>
      <c r="N418" s="80">
        <v>8085</v>
      </c>
      <c r="O418" s="166">
        <v>432.6</v>
      </c>
      <c r="P418" s="82">
        <v>100</v>
      </c>
      <c r="Q418" s="82">
        <v>46.97</v>
      </c>
      <c r="R418" s="100">
        <v>3</v>
      </c>
    </row>
    <row r="419" spans="1:18" ht="12.75">
      <c r="A419" s="98" t="s">
        <v>266</v>
      </c>
      <c r="B419" s="99" t="s">
        <v>32</v>
      </c>
      <c r="C419" s="99" t="s">
        <v>32</v>
      </c>
      <c r="D419" s="156">
        <v>2750001</v>
      </c>
      <c r="E419" s="74">
        <v>5248</v>
      </c>
      <c r="F419" s="76">
        <v>92361</v>
      </c>
      <c r="G419" s="77" t="s">
        <v>481</v>
      </c>
      <c r="H419" s="77" t="s">
        <v>482</v>
      </c>
      <c r="I419" s="77">
        <v>4896</v>
      </c>
      <c r="J419" s="78">
        <v>39448</v>
      </c>
      <c r="K419" s="78">
        <v>40725</v>
      </c>
      <c r="L419" s="79">
        <v>0.79</v>
      </c>
      <c r="M419" s="77">
        <v>47</v>
      </c>
      <c r="N419" s="80">
        <v>9053</v>
      </c>
      <c r="O419" s="166">
        <v>431.2</v>
      </c>
      <c r="P419" s="82">
        <v>100</v>
      </c>
      <c r="Q419" s="82">
        <v>30.744</v>
      </c>
      <c r="R419" s="100">
        <v>2</v>
      </c>
    </row>
    <row r="420" spans="1:18" ht="12.75">
      <c r="A420" s="98" t="s">
        <v>263</v>
      </c>
      <c r="B420" s="99" t="s">
        <v>32</v>
      </c>
      <c r="C420" s="99" t="s">
        <v>32</v>
      </c>
      <c r="D420" s="156">
        <v>1420005</v>
      </c>
      <c r="E420" s="74">
        <v>235</v>
      </c>
      <c r="F420" s="76">
        <v>79217</v>
      </c>
      <c r="G420" s="77" t="s">
        <v>483</v>
      </c>
      <c r="H420" s="77" t="s">
        <v>484</v>
      </c>
      <c r="I420" s="77">
        <v>183</v>
      </c>
      <c r="J420" s="78">
        <v>37622</v>
      </c>
      <c r="K420" s="78">
        <v>40299</v>
      </c>
      <c r="L420" s="79">
        <v>3.6</v>
      </c>
      <c r="M420" s="77">
        <v>305</v>
      </c>
      <c r="N420" s="80">
        <v>8887</v>
      </c>
      <c r="O420" s="166">
        <v>431</v>
      </c>
      <c r="P420" s="82">
        <v>100</v>
      </c>
      <c r="Q420" s="82">
        <v>55.99</v>
      </c>
      <c r="R420" s="100">
        <v>5</v>
      </c>
    </row>
    <row r="421" spans="1:18" ht="12.75">
      <c r="A421" s="98" t="s">
        <v>266</v>
      </c>
      <c r="B421" s="99" t="s">
        <v>32</v>
      </c>
      <c r="C421" s="99" t="s">
        <v>32</v>
      </c>
      <c r="D421" s="156">
        <v>530001</v>
      </c>
      <c r="E421" s="74">
        <v>2381</v>
      </c>
      <c r="F421" s="76" t="s">
        <v>4</v>
      </c>
      <c r="G421" s="77">
        <v>2</v>
      </c>
      <c r="H421" s="77" t="s">
        <v>4</v>
      </c>
      <c r="I421" s="77">
        <v>1778</v>
      </c>
      <c r="J421" s="78">
        <v>39539</v>
      </c>
      <c r="K421" s="78">
        <v>40360</v>
      </c>
      <c r="L421" s="79">
        <v>0</v>
      </c>
      <c r="M421" s="77">
        <v>288</v>
      </c>
      <c r="N421" s="80">
        <v>7268</v>
      </c>
      <c r="O421" s="166">
        <v>430.6</v>
      </c>
      <c r="P421" s="82">
        <v>100</v>
      </c>
      <c r="Q421" s="82">
        <v>33.44</v>
      </c>
      <c r="R421" s="100">
        <v>1</v>
      </c>
    </row>
    <row r="422" spans="1:18" ht="12.75">
      <c r="A422" s="98" t="s">
        <v>261</v>
      </c>
      <c r="B422" s="99" t="s">
        <v>32</v>
      </c>
      <c r="C422" s="99" t="s">
        <v>32</v>
      </c>
      <c r="D422" s="156">
        <v>1960026</v>
      </c>
      <c r="E422" s="74">
        <v>1503</v>
      </c>
      <c r="F422" s="76">
        <v>86659</v>
      </c>
      <c r="G422" s="77" t="s">
        <v>485</v>
      </c>
      <c r="H422" s="77" t="s">
        <v>486</v>
      </c>
      <c r="I422" s="77">
        <v>1459</v>
      </c>
      <c r="J422" s="78">
        <v>38687</v>
      </c>
      <c r="K422" s="78">
        <v>40391</v>
      </c>
      <c r="L422" s="79">
        <v>2.39</v>
      </c>
      <c r="M422" s="77">
        <v>305</v>
      </c>
      <c r="N422" s="80">
        <v>9620</v>
      </c>
      <c r="O422" s="166">
        <v>429.9</v>
      </c>
      <c r="P422" s="82">
        <v>100</v>
      </c>
      <c r="Q422" s="82">
        <v>44.44</v>
      </c>
      <c r="R422" s="100">
        <v>3</v>
      </c>
    </row>
    <row r="423" spans="1:18" ht="12.75">
      <c r="A423" s="98" t="s">
        <v>263</v>
      </c>
      <c r="B423" s="99" t="s">
        <v>32</v>
      </c>
      <c r="C423" s="99" t="s">
        <v>32</v>
      </c>
      <c r="D423" s="156">
        <v>50001</v>
      </c>
      <c r="E423" s="74">
        <v>49117</v>
      </c>
      <c r="F423" s="76" t="s">
        <v>4</v>
      </c>
      <c r="G423" s="77" t="s">
        <v>405</v>
      </c>
      <c r="H423" s="77" t="s">
        <v>406</v>
      </c>
      <c r="I423" s="77">
        <v>4938</v>
      </c>
      <c r="J423" s="78">
        <v>39387</v>
      </c>
      <c r="K423" s="78">
        <v>40391</v>
      </c>
      <c r="L423" s="79">
        <v>0.74</v>
      </c>
      <c r="M423" s="77">
        <v>244</v>
      </c>
      <c r="N423" s="80">
        <v>11713</v>
      </c>
      <c r="O423" s="166">
        <v>429.4</v>
      </c>
      <c r="P423" s="82">
        <v>100</v>
      </c>
      <c r="Q423" s="82">
        <v>40.386</v>
      </c>
      <c r="R423" s="100">
        <v>1</v>
      </c>
    </row>
    <row r="424" spans="1:18" ht="12.75">
      <c r="A424" s="98" t="s">
        <v>268</v>
      </c>
      <c r="B424" s="99" t="s">
        <v>32</v>
      </c>
      <c r="C424" s="99" t="s">
        <v>32</v>
      </c>
      <c r="D424" s="156">
        <v>1890001</v>
      </c>
      <c r="E424" s="74">
        <v>251</v>
      </c>
      <c r="F424" s="76" t="s">
        <v>4</v>
      </c>
      <c r="G424" s="77" t="s">
        <v>487</v>
      </c>
      <c r="H424" s="77" t="s">
        <v>488</v>
      </c>
      <c r="I424" s="77">
        <v>137</v>
      </c>
      <c r="J424" s="78">
        <v>38808</v>
      </c>
      <c r="K424" s="78">
        <v>40544</v>
      </c>
      <c r="L424" s="79">
        <v>6.15</v>
      </c>
      <c r="M424" s="77">
        <v>198</v>
      </c>
      <c r="N424" s="80">
        <v>10288</v>
      </c>
      <c r="O424" s="166">
        <v>429</v>
      </c>
      <c r="P424" s="82">
        <v>100</v>
      </c>
      <c r="Q424" s="82">
        <v>52.109</v>
      </c>
      <c r="R424" s="100">
        <v>3</v>
      </c>
    </row>
    <row r="425" spans="1:18" ht="12.75">
      <c r="A425" s="98" t="s">
        <v>261</v>
      </c>
      <c r="B425" s="99" t="s">
        <v>32</v>
      </c>
      <c r="C425" s="99" t="s">
        <v>32</v>
      </c>
      <c r="D425" s="156">
        <v>1960035</v>
      </c>
      <c r="E425" s="74">
        <v>859</v>
      </c>
      <c r="F425" s="76">
        <v>78791</v>
      </c>
      <c r="G425" s="77" t="s">
        <v>489</v>
      </c>
      <c r="H425" s="77" t="s">
        <v>490</v>
      </c>
      <c r="I425" s="77">
        <v>487</v>
      </c>
      <c r="J425" s="78">
        <v>37561</v>
      </c>
      <c r="K425" s="78">
        <v>40603</v>
      </c>
      <c r="L425" s="79">
        <v>4.13</v>
      </c>
      <c r="M425" s="77">
        <v>97</v>
      </c>
      <c r="N425" s="80">
        <v>9205</v>
      </c>
      <c r="O425" s="166">
        <v>428.8</v>
      </c>
      <c r="P425" s="82">
        <v>100</v>
      </c>
      <c r="Q425" s="82">
        <v>48.719</v>
      </c>
      <c r="R425" s="100">
        <v>6</v>
      </c>
    </row>
    <row r="426" spans="1:18" ht="12.75">
      <c r="A426" s="98" t="s">
        <v>266</v>
      </c>
      <c r="B426" s="99" t="s">
        <v>32</v>
      </c>
      <c r="C426" s="99" t="s">
        <v>32</v>
      </c>
      <c r="D426" s="156">
        <v>30001</v>
      </c>
      <c r="E426" s="74">
        <v>7</v>
      </c>
      <c r="F426" s="76" t="s">
        <v>4</v>
      </c>
      <c r="G426" s="77" t="s">
        <v>340</v>
      </c>
      <c r="H426" s="77" t="s">
        <v>341</v>
      </c>
      <c r="I426" s="77">
        <v>895</v>
      </c>
      <c r="J426" s="78">
        <v>37803</v>
      </c>
      <c r="K426" s="78">
        <v>39934</v>
      </c>
      <c r="L426" s="79">
        <v>0.4</v>
      </c>
      <c r="M426" s="77">
        <v>68</v>
      </c>
      <c r="N426" s="80">
        <v>7380</v>
      </c>
      <c r="O426" s="166">
        <v>428.7</v>
      </c>
      <c r="P426" s="82">
        <v>100</v>
      </c>
      <c r="Q426" s="82">
        <v>47.025</v>
      </c>
      <c r="R426" s="100">
        <v>4</v>
      </c>
    </row>
    <row r="427" spans="1:18" ht="12.75">
      <c r="A427" s="98" t="s">
        <v>261</v>
      </c>
      <c r="B427" s="99" t="s">
        <v>32</v>
      </c>
      <c r="C427" s="99" t="s">
        <v>32</v>
      </c>
      <c r="D427" s="156">
        <v>1490001</v>
      </c>
      <c r="E427" s="74">
        <v>3039</v>
      </c>
      <c r="F427" s="76" t="s">
        <v>4</v>
      </c>
      <c r="G427" s="77" t="s">
        <v>40</v>
      </c>
      <c r="H427" s="77" t="s">
        <v>41</v>
      </c>
      <c r="I427" s="77">
        <v>102279</v>
      </c>
      <c r="J427" s="78">
        <v>37865</v>
      </c>
      <c r="K427" s="78">
        <v>39995</v>
      </c>
      <c r="L427" s="79">
        <v>0.9</v>
      </c>
      <c r="M427" s="77">
        <v>305</v>
      </c>
      <c r="N427" s="80">
        <v>7358</v>
      </c>
      <c r="O427" s="166">
        <v>428.6</v>
      </c>
      <c r="P427" s="82">
        <v>100</v>
      </c>
      <c r="Q427" s="82">
        <v>52.36</v>
      </c>
      <c r="R427" s="100">
        <v>3</v>
      </c>
    </row>
    <row r="428" spans="1:18" ht="12.75">
      <c r="A428" s="98" t="s">
        <v>265</v>
      </c>
      <c r="B428" s="99" t="s">
        <v>32</v>
      </c>
      <c r="C428" s="99" t="s">
        <v>32</v>
      </c>
      <c r="D428" s="156">
        <v>2580001</v>
      </c>
      <c r="E428" s="74">
        <v>1285</v>
      </c>
      <c r="F428" s="76">
        <v>95368</v>
      </c>
      <c r="G428" s="77" t="s">
        <v>480</v>
      </c>
      <c r="H428" s="77" t="s">
        <v>4</v>
      </c>
      <c r="I428" s="77">
        <v>1055</v>
      </c>
      <c r="J428" s="78">
        <v>39692</v>
      </c>
      <c r="K428" s="78">
        <v>40878</v>
      </c>
      <c r="L428" s="79">
        <v>0</v>
      </c>
      <c r="M428" s="77">
        <v>54</v>
      </c>
      <c r="N428" s="80">
        <v>9574</v>
      </c>
      <c r="O428" s="166">
        <v>428.1</v>
      </c>
      <c r="P428" s="82">
        <v>100</v>
      </c>
      <c r="Q428" s="82">
        <v>31.242</v>
      </c>
      <c r="R428" s="100">
        <v>2</v>
      </c>
    </row>
    <row r="429" spans="1:18" ht="12.75">
      <c r="A429" s="98" t="s">
        <v>263</v>
      </c>
      <c r="B429" s="99" t="s">
        <v>32</v>
      </c>
      <c r="C429" s="99" t="s">
        <v>32</v>
      </c>
      <c r="D429" s="156">
        <v>102960001</v>
      </c>
      <c r="E429" s="74">
        <v>2769</v>
      </c>
      <c r="F429" s="76">
        <v>92052</v>
      </c>
      <c r="G429" s="77" t="s">
        <v>120</v>
      </c>
      <c r="H429" s="77" t="s">
        <v>121</v>
      </c>
      <c r="I429" s="77">
        <v>2666</v>
      </c>
      <c r="J429" s="78">
        <v>39600</v>
      </c>
      <c r="K429" s="78">
        <v>40756</v>
      </c>
      <c r="L429" s="79">
        <v>2.76</v>
      </c>
      <c r="M429" s="77">
        <v>186</v>
      </c>
      <c r="N429" s="80">
        <v>11776</v>
      </c>
      <c r="O429" s="166">
        <v>425.7</v>
      </c>
      <c r="P429" s="82">
        <v>100</v>
      </c>
      <c r="Q429" s="82">
        <v>48.654</v>
      </c>
      <c r="R429" s="100">
        <v>2</v>
      </c>
    </row>
    <row r="430" spans="1:18" ht="12.75">
      <c r="A430" s="98" t="s">
        <v>266</v>
      </c>
      <c r="B430" s="99" t="s">
        <v>32</v>
      </c>
      <c r="C430" s="99" t="s">
        <v>32</v>
      </c>
      <c r="D430" s="156">
        <v>2850001</v>
      </c>
      <c r="E430" s="74">
        <v>431</v>
      </c>
      <c r="F430" s="76" t="s">
        <v>4</v>
      </c>
      <c r="G430" s="77" t="s">
        <v>208</v>
      </c>
      <c r="H430" s="77" t="s">
        <v>209</v>
      </c>
      <c r="I430" s="77">
        <v>321</v>
      </c>
      <c r="J430" s="78">
        <v>39326</v>
      </c>
      <c r="K430" s="78">
        <v>40575</v>
      </c>
      <c r="L430" s="79">
        <v>1.69</v>
      </c>
      <c r="M430" s="77">
        <v>187</v>
      </c>
      <c r="N430" s="80">
        <v>10274</v>
      </c>
      <c r="O430" s="166">
        <v>424.8</v>
      </c>
      <c r="P430" s="82">
        <v>100</v>
      </c>
      <c r="Q430" s="82">
        <v>45.474</v>
      </c>
      <c r="R430" s="100">
        <v>2</v>
      </c>
    </row>
    <row r="431" spans="1:18" ht="12.75">
      <c r="A431" s="98" t="s">
        <v>261</v>
      </c>
      <c r="B431" s="99" t="s">
        <v>32</v>
      </c>
      <c r="C431" s="99" t="s">
        <v>32</v>
      </c>
      <c r="D431" s="156">
        <v>700001</v>
      </c>
      <c r="E431" s="74">
        <v>505</v>
      </c>
      <c r="F431" s="76">
        <v>85405</v>
      </c>
      <c r="G431" s="77" t="s">
        <v>110</v>
      </c>
      <c r="H431" s="77" t="s">
        <v>111</v>
      </c>
      <c r="I431" s="77">
        <v>264</v>
      </c>
      <c r="J431" s="78">
        <v>38504</v>
      </c>
      <c r="K431" s="78">
        <v>40179</v>
      </c>
      <c r="L431" s="79">
        <v>1.01</v>
      </c>
      <c r="M431" s="77">
        <v>261</v>
      </c>
      <c r="N431" s="80">
        <v>8899</v>
      </c>
      <c r="O431" s="166">
        <v>423</v>
      </c>
      <c r="P431" s="82">
        <v>100</v>
      </c>
      <c r="Q431" s="82">
        <v>54.324</v>
      </c>
      <c r="R431" s="100">
        <v>3</v>
      </c>
    </row>
    <row r="432" spans="1:18" ht="12.75">
      <c r="A432" s="98" t="s">
        <v>264</v>
      </c>
      <c r="B432" s="99" t="s">
        <v>32</v>
      </c>
      <c r="C432" s="99" t="s">
        <v>32</v>
      </c>
      <c r="D432" s="156">
        <v>570001</v>
      </c>
      <c r="E432" s="74">
        <v>3675</v>
      </c>
      <c r="F432" s="76">
        <v>93185</v>
      </c>
      <c r="G432" s="77" t="s">
        <v>110</v>
      </c>
      <c r="H432" s="77" t="s">
        <v>111</v>
      </c>
      <c r="I432" s="77">
        <v>701.01</v>
      </c>
      <c r="J432" s="78">
        <v>39630</v>
      </c>
      <c r="K432" s="78">
        <v>40544</v>
      </c>
      <c r="L432" s="79">
        <v>2.19</v>
      </c>
      <c r="M432" s="77">
        <v>263</v>
      </c>
      <c r="N432" s="80">
        <v>6638</v>
      </c>
      <c r="O432" s="166">
        <v>422.9</v>
      </c>
      <c r="P432" s="82">
        <v>100</v>
      </c>
      <c r="Q432" s="82">
        <v>47.742</v>
      </c>
      <c r="R432" s="100">
        <v>1</v>
      </c>
    </row>
    <row r="433" spans="1:18" ht="12.75">
      <c r="A433" s="98" t="s">
        <v>265</v>
      </c>
      <c r="B433" s="99" t="s">
        <v>32</v>
      </c>
      <c r="C433" s="99" t="s">
        <v>32</v>
      </c>
      <c r="D433" s="156">
        <v>1890027</v>
      </c>
      <c r="E433" s="74">
        <v>856</v>
      </c>
      <c r="F433" s="76">
        <v>94637</v>
      </c>
      <c r="G433" s="77" t="s">
        <v>52</v>
      </c>
      <c r="H433" s="77" t="s">
        <v>53</v>
      </c>
      <c r="I433" s="77">
        <v>795</v>
      </c>
      <c r="J433" s="78">
        <v>38322</v>
      </c>
      <c r="K433" s="78">
        <v>40544</v>
      </c>
      <c r="L433" s="79">
        <v>7.28</v>
      </c>
      <c r="M433" s="77">
        <v>295</v>
      </c>
      <c r="N433" s="80">
        <v>10115</v>
      </c>
      <c r="O433" s="166">
        <v>422.3</v>
      </c>
      <c r="P433" s="82">
        <v>100</v>
      </c>
      <c r="Q433" s="82">
        <v>57.97</v>
      </c>
      <c r="R433" s="100">
        <v>4</v>
      </c>
    </row>
    <row r="434" spans="1:18" ht="12.75">
      <c r="A434" s="98" t="s">
        <v>261</v>
      </c>
      <c r="B434" s="99" t="s">
        <v>32</v>
      </c>
      <c r="C434" s="99" t="s">
        <v>32</v>
      </c>
      <c r="D434" s="156">
        <v>2840001</v>
      </c>
      <c r="E434" s="74">
        <v>1213</v>
      </c>
      <c r="F434" s="76">
        <v>92534</v>
      </c>
      <c r="G434" s="77" t="s">
        <v>491</v>
      </c>
      <c r="H434" s="77" t="s">
        <v>492</v>
      </c>
      <c r="I434" s="77">
        <v>984</v>
      </c>
      <c r="J434" s="78">
        <v>39630</v>
      </c>
      <c r="K434" s="78">
        <v>40787</v>
      </c>
      <c r="L434" s="79">
        <v>1.63</v>
      </c>
      <c r="M434" s="77">
        <v>154</v>
      </c>
      <c r="N434" s="80">
        <v>9940</v>
      </c>
      <c r="O434" s="166">
        <v>422.2</v>
      </c>
      <c r="P434" s="82">
        <v>100</v>
      </c>
      <c r="Q434" s="82">
        <v>48.96</v>
      </c>
      <c r="R434" s="100">
        <v>2</v>
      </c>
    </row>
    <row r="435" spans="1:18" ht="12.75">
      <c r="A435" s="98" t="s">
        <v>261</v>
      </c>
      <c r="B435" s="99" t="s">
        <v>32</v>
      </c>
      <c r="C435" s="99" t="s">
        <v>32</v>
      </c>
      <c r="D435" s="156">
        <v>700001</v>
      </c>
      <c r="E435" s="74">
        <v>564</v>
      </c>
      <c r="F435" s="76" t="s">
        <v>4</v>
      </c>
      <c r="G435" s="77" t="s">
        <v>204</v>
      </c>
      <c r="H435" s="77" t="s">
        <v>205</v>
      </c>
      <c r="I435" s="77">
        <v>377</v>
      </c>
      <c r="J435" s="78">
        <v>39083</v>
      </c>
      <c r="K435" s="78">
        <v>39995</v>
      </c>
      <c r="L435" s="79">
        <v>2.45</v>
      </c>
      <c r="M435" s="77">
        <v>286</v>
      </c>
      <c r="N435" s="80">
        <v>7645</v>
      </c>
      <c r="O435" s="166">
        <v>421.8</v>
      </c>
      <c r="P435" s="82">
        <v>100</v>
      </c>
      <c r="Q435" s="82">
        <v>46.2</v>
      </c>
      <c r="R435" s="100">
        <v>1</v>
      </c>
    </row>
    <row r="436" spans="1:18" ht="12.75">
      <c r="A436" s="98" t="s">
        <v>264</v>
      </c>
      <c r="B436" s="99" t="s">
        <v>32</v>
      </c>
      <c r="C436" s="99" t="s">
        <v>32</v>
      </c>
      <c r="D436" s="156">
        <v>1700001</v>
      </c>
      <c r="E436" s="74">
        <v>738</v>
      </c>
      <c r="F436" s="76" t="s">
        <v>4</v>
      </c>
      <c r="G436" s="77" t="s">
        <v>331</v>
      </c>
      <c r="H436" s="77" t="s">
        <v>332</v>
      </c>
      <c r="I436" s="77">
        <v>518</v>
      </c>
      <c r="J436" s="78">
        <v>39234</v>
      </c>
      <c r="K436" s="78">
        <v>40634</v>
      </c>
      <c r="L436" s="79">
        <v>1.72</v>
      </c>
      <c r="M436" s="77">
        <v>69</v>
      </c>
      <c r="N436" s="80">
        <v>8299</v>
      </c>
      <c r="O436" s="166">
        <v>421.5</v>
      </c>
      <c r="P436" s="82">
        <v>100</v>
      </c>
      <c r="Q436" s="82">
        <v>35.55</v>
      </c>
      <c r="R436" s="100">
        <v>2</v>
      </c>
    </row>
    <row r="437" spans="1:18" ht="12.75">
      <c r="A437" s="98" t="s">
        <v>266</v>
      </c>
      <c r="B437" s="99" t="s">
        <v>32</v>
      </c>
      <c r="C437" s="99" t="s">
        <v>32</v>
      </c>
      <c r="D437" s="156">
        <v>2750001</v>
      </c>
      <c r="E437" s="74">
        <v>5259</v>
      </c>
      <c r="F437" s="76">
        <v>92370</v>
      </c>
      <c r="G437" s="77" t="s">
        <v>493</v>
      </c>
      <c r="H437" s="77" t="s">
        <v>4</v>
      </c>
      <c r="I437" s="77">
        <v>4755</v>
      </c>
      <c r="J437" s="78">
        <v>39479</v>
      </c>
      <c r="K437" s="78">
        <v>40634</v>
      </c>
      <c r="L437" s="79">
        <v>0</v>
      </c>
      <c r="M437" s="77">
        <v>142</v>
      </c>
      <c r="N437" s="80">
        <v>9532</v>
      </c>
      <c r="O437" s="166">
        <v>420.8</v>
      </c>
      <c r="P437" s="82">
        <v>100</v>
      </c>
      <c r="Q437" s="82">
        <v>32.93</v>
      </c>
      <c r="R437" s="100">
        <v>2</v>
      </c>
    </row>
    <row r="438" spans="1:18" ht="12.75">
      <c r="A438" s="98" t="s">
        <v>265</v>
      </c>
      <c r="B438" s="99" t="s">
        <v>32</v>
      </c>
      <c r="C438" s="99" t="s">
        <v>32</v>
      </c>
      <c r="D438" s="156">
        <v>106500002</v>
      </c>
      <c r="E438" s="74">
        <v>408</v>
      </c>
      <c r="F438" s="76">
        <v>79748</v>
      </c>
      <c r="G438" s="77" t="s">
        <v>60</v>
      </c>
      <c r="H438" s="77" t="s">
        <v>61</v>
      </c>
      <c r="I438" s="77">
        <v>343</v>
      </c>
      <c r="J438" s="78">
        <v>37712</v>
      </c>
      <c r="K438" s="78">
        <v>40909</v>
      </c>
      <c r="L438" s="79">
        <v>2.22</v>
      </c>
      <c r="M438" s="77">
        <v>45</v>
      </c>
      <c r="N438" s="80">
        <v>11362</v>
      </c>
      <c r="O438" s="166">
        <v>420.5</v>
      </c>
      <c r="P438" s="82">
        <v>100</v>
      </c>
      <c r="Q438" s="82">
        <v>59.489</v>
      </c>
      <c r="R438" s="100">
        <v>6</v>
      </c>
    </row>
    <row r="439" spans="1:18" ht="12.75">
      <c r="A439" s="98" t="s">
        <v>264</v>
      </c>
      <c r="B439" s="99" t="s">
        <v>32</v>
      </c>
      <c r="C439" s="99" t="s">
        <v>32</v>
      </c>
      <c r="D439" s="156">
        <v>540006</v>
      </c>
      <c r="E439" s="74">
        <v>376</v>
      </c>
      <c r="F439" s="76">
        <v>88813</v>
      </c>
      <c r="G439" s="77" t="s">
        <v>48</v>
      </c>
      <c r="H439" s="77" t="s">
        <v>49</v>
      </c>
      <c r="I439" s="77">
        <v>1800</v>
      </c>
      <c r="J439" s="78">
        <v>38838</v>
      </c>
      <c r="K439" s="78">
        <v>40148</v>
      </c>
      <c r="L439" s="79">
        <v>3.84</v>
      </c>
      <c r="M439" s="77">
        <v>305</v>
      </c>
      <c r="N439" s="80">
        <v>7728</v>
      </c>
      <c r="O439" s="166">
        <v>420.4</v>
      </c>
      <c r="P439" s="82">
        <v>100</v>
      </c>
      <c r="Q439" s="82">
        <v>49.94</v>
      </c>
      <c r="R439" s="100">
        <v>2</v>
      </c>
    </row>
    <row r="440" spans="1:18" ht="12.75">
      <c r="A440" s="98" t="s">
        <v>265</v>
      </c>
      <c r="B440" s="99" t="s">
        <v>32</v>
      </c>
      <c r="C440" s="99" t="s">
        <v>32</v>
      </c>
      <c r="D440" s="156">
        <v>2580001</v>
      </c>
      <c r="E440" s="74">
        <v>976</v>
      </c>
      <c r="F440" s="76">
        <v>79786</v>
      </c>
      <c r="G440" s="77" t="s">
        <v>54</v>
      </c>
      <c r="H440" s="77" t="s">
        <v>55</v>
      </c>
      <c r="I440" s="77">
        <v>722</v>
      </c>
      <c r="J440" s="78">
        <v>37681</v>
      </c>
      <c r="K440" s="78">
        <v>40513</v>
      </c>
      <c r="L440" s="79">
        <v>0.64</v>
      </c>
      <c r="M440" s="77">
        <v>305</v>
      </c>
      <c r="N440" s="80">
        <v>9625</v>
      </c>
      <c r="O440" s="166">
        <v>419.3</v>
      </c>
      <c r="P440" s="82">
        <v>100</v>
      </c>
      <c r="Q440" s="82">
        <v>55.66</v>
      </c>
      <c r="R440" s="100">
        <v>4</v>
      </c>
    </row>
    <row r="441" spans="1:18" ht="12.75">
      <c r="A441" s="98" t="s">
        <v>262</v>
      </c>
      <c r="B441" s="99" t="s">
        <v>32</v>
      </c>
      <c r="C441" s="99" t="s">
        <v>32</v>
      </c>
      <c r="D441" s="156">
        <v>1960046</v>
      </c>
      <c r="E441" s="74">
        <v>1067</v>
      </c>
      <c r="F441" s="76" t="s">
        <v>4</v>
      </c>
      <c r="G441" s="77" t="s">
        <v>494</v>
      </c>
      <c r="H441" s="77" t="s">
        <v>495</v>
      </c>
      <c r="I441" s="77">
        <v>657</v>
      </c>
      <c r="J441" s="78">
        <v>39539</v>
      </c>
      <c r="K441" s="78">
        <v>40422</v>
      </c>
      <c r="L441" s="79">
        <v>0</v>
      </c>
      <c r="M441" s="77">
        <v>305</v>
      </c>
      <c r="N441" s="80">
        <v>11289</v>
      </c>
      <c r="O441" s="166">
        <v>419</v>
      </c>
      <c r="P441" s="82">
        <v>100</v>
      </c>
      <c r="Q441" s="82">
        <v>44.33</v>
      </c>
      <c r="R441" s="100">
        <v>1</v>
      </c>
    </row>
    <row r="442" spans="1:18" ht="12.75">
      <c r="A442" s="98" t="s">
        <v>261</v>
      </c>
      <c r="B442" s="99" t="s">
        <v>228</v>
      </c>
      <c r="C442" s="99" t="s">
        <v>232</v>
      </c>
      <c r="D442" s="156">
        <v>370001</v>
      </c>
      <c r="E442" s="74">
        <v>7268</v>
      </c>
      <c r="F442" s="76">
        <v>3480</v>
      </c>
      <c r="G442" s="77" t="s">
        <v>233</v>
      </c>
      <c r="H442" s="77" t="s">
        <v>234</v>
      </c>
      <c r="I442" s="77">
        <v>5846</v>
      </c>
      <c r="J442" s="78">
        <v>38018</v>
      </c>
      <c r="K442" s="78">
        <v>40695</v>
      </c>
      <c r="L442" s="79">
        <v>0.98</v>
      </c>
      <c r="M442" s="77">
        <v>108</v>
      </c>
      <c r="N442" s="80">
        <v>8014</v>
      </c>
      <c r="O442" s="166">
        <v>808.2</v>
      </c>
      <c r="P442" s="82">
        <v>100</v>
      </c>
      <c r="Q442" s="82">
        <v>49.674</v>
      </c>
      <c r="R442" s="100">
        <v>4</v>
      </c>
    </row>
    <row r="443" spans="1:18" ht="12.75">
      <c r="A443" s="98" t="s">
        <v>261</v>
      </c>
      <c r="B443" s="99" t="s">
        <v>228</v>
      </c>
      <c r="C443" s="99" t="s">
        <v>237</v>
      </c>
      <c r="D443" s="156">
        <v>370001</v>
      </c>
      <c r="E443" s="74">
        <v>8854</v>
      </c>
      <c r="F443" s="76">
        <v>6444</v>
      </c>
      <c r="G443" s="77" t="s">
        <v>413</v>
      </c>
      <c r="H443" s="77" t="s">
        <v>414</v>
      </c>
      <c r="I443" s="77">
        <v>6357</v>
      </c>
      <c r="J443" s="78">
        <v>39387</v>
      </c>
      <c r="K443" s="78">
        <v>40179</v>
      </c>
      <c r="L443" s="79">
        <v>0.98</v>
      </c>
      <c r="M443" s="77">
        <v>305</v>
      </c>
      <c r="N443" s="80">
        <v>7804</v>
      </c>
      <c r="O443" s="166">
        <v>750.6</v>
      </c>
      <c r="P443" s="82">
        <v>100</v>
      </c>
      <c r="Q443" s="82">
        <v>41.8</v>
      </c>
      <c r="R443" s="100">
        <v>1</v>
      </c>
    </row>
    <row r="444" spans="1:18" ht="12.75">
      <c r="A444" s="98" t="s">
        <v>261</v>
      </c>
      <c r="B444" s="99" t="s">
        <v>228</v>
      </c>
      <c r="C444" s="99" t="s">
        <v>237</v>
      </c>
      <c r="D444" s="156">
        <v>370001</v>
      </c>
      <c r="E444" s="74">
        <v>7098</v>
      </c>
      <c r="F444" s="76">
        <v>3349</v>
      </c>
      <c r="G444" s="77" t="s">
        <v>238</v>
      </c>
      <c r="H444" s="77" t="s">
        <v>239</v>
      </c>
      <c r="I444" s="77">
        <v>1116</v>
      </c>
      <c r="J444" s="78">
        <v>37895</v>
      </c>
      <c r="K444" s="78">
        <v>40238</v>
      </c>
      <c r="L444" s="79">
        <v>0</v>
      </c>
      <c r="M444" s="77">
        <v>305</v>
      </c>
      <c r="N444" s="80">
        <v>7444</v>
      </c>
      <c r="O444" s="166">
        <v>604.35</v>
      </c>
      <c r="P444" s="82">
        <v>100</v>
      </c>
      <c r="Q444" s="82">
        <v>56.98</v>
      </c>
      <c r="R444" s="100">
        <v>4</v>
      </c>
    </row>
    <row r="445" spans="1:18" ht="12.75">
      <c r="A445" s="98" t="s">
        <v>261</v>
      </c>
      <c r="B445" s="99" t="s">
        <v>228</v>
      </c>
      <c r="C445" s="99" t="s">
        <v>237</v>
      </c>
      <c r="D445" s="156">
        <v>370001</v>
      </c>
      <c r="E445" s="74">
        <v>7746</v>
      </c>
      <c r="F445" s="76">
        <v>4837</v>
      </c>
      <c r="G445" s="77" t="s">
        <v>241</v>
      </c>
      <c r="H445" s="77" t="s">
        <v>242</v>
      </c>
      <c r="I445" s="77">
        <v>1452</v>
      </c>
      <c r="J445" s="78">
        <v>38353</v>
      </c>
      <c r="K445" s="78">
        <v>40513</v>
      </c>
      <c r="L445" s="79">
        <v>0.05</v>
      </c>
      <c r="M445" s="77">
        <v>289</v>
      </c>
      <c r="N445" s="80">
        <v>7101</v>
      </c>
      <c r="O445" s="166">
        <v>589.77</v>
      </c>
      <c r="P445" s="82">
        <v>100</v>
      </c>
      <c r="Q445" s="82">
        <v>49.61</v>
      </c>
      <c r="R445" s="100">
        <v>3</v>
      </c>
    </row>
    <row r="446" spans="1:18" ht="12.75">
      <c r="A446" s="98" t="s">
        <v>261</v>
      </c>
      <c r="B446" s="99" t="s">
        <v>228</v>
      </c>
      <c r="C446" s="99" t="s">
        <v>229</v>
      </c>
      <c r="D446" s="156">
        <v>370001</v>
      </c>
      <c r="E446" s="74">
        <v>7650</v>
      </c>
      <c r="F446" s="76" t="s">
        <v>4</v>
      </c>
      <c r="G446" s="77" t="s">
        <v>230</v>
      </c>
      <c r="H446" s="77" t="s">
        <v>231</v>
      </c>
      <c r="I446" s="77">
        <v>1416</v>
      </c>
      <c r="J446" s="78">
        <v>38292</v>
      </c>
      <c r="K446" s="78">
        <v>40148</v>
      </c>
      <c r="L446" s="79">
        <v>0</v>
      </c>
      <c r="M446" s="77">
        <v>305</v>
      </c>
      <c r="N446" s="80">
        <v>7625</v>
      </c>
      <c r="O446" s="166">
        <v>581.94</v>
      </c>
      <c r="P446" s="82">
        <v>100</v>
      </c>
      <c r="Q446" s="82">
        <v>50.93</v>
      </c>
      <c r="R446" s="100">
        <v>3</v>
      </c>
    </row>
    <row r="447" spans="1:18" ht="12.75">
      <c r="A447" s="98" t="s">
        <v>261</v>
      </c>
      <c r="B447" s="99" t="s">
        <v>228</v>
      </c>
      <c r="C447" s="99" t="s">
        <v>232</v>
      </c>
      <c r="D447" s="156">
        <v>370001</v>
      </c>
      <c r="E447" s="74">
        <v>7050</v>
      </c>
      <c r="F447" s="76">
        <v>3336</v>
      </c>
      <c r="G447" s="77" t="s">
        <v>316</v>
      </c>
      <c r="H447" s="77" t="s">
        <v>4</v>
      </c>
      <c r="I447" s="77">
        <v>3885</v>
      </c>
      <c r="J447" s="78">
        <v>37865</v>
      </c>
      <c r="K447" s="78">
        <v>40513</v>
      </c>
      <c r="L447" s="79">
        <v>0</v>
      </c>
      <c r="M447" s="77">
        <v>277</v>
      </c>
      <c r="N447" s="80">
        <v>7131</v>
      </c>
      <c r="O447" s="166">
        <v>545.76</v>
      </c>
      <c r="P447" s="82">
        <v>100</v>
      </c>
      <c r="Q447" s="82">
        <v>54.45</v>
      </c>
      <c r="R447" s="100">
        <v>5</v>
      </c>
    </row>
    <row r="448" spans="1:18" ht="12.75">
      <c r="A448" s="98" t="s">
        <v>261</v>
      </c>
      <c r="B448" s="99" t="s">
        <v>228</v>
      </c>
      <c r="C448" s="99" t="s">
        <v>237</v>
      </c>
      <c r="D448" s="156">
        <v>370001</v>
      </c>
      <c r="E448" s="74">
        <v>8867</v>
      </c>
      <c r="F448" s="76">
        <v>6465</v>
      </c>
      <c r="G448" s="77" t="s">
        <v>415</v>
      </c>
      <c r="H448" s="77" t="s">
        <v>4</v>
      </c>
      <c r="I448" s="77">
        <v>7268</v>
      </c>
      <c r="J448" s="78">
        <v>39387</v>
      </c>
      <c r="K448" s="78">
        <v>40148</v>
      </c>
      <c r="L448" s="79">
        <v>1.94</v>
      </c>
      <c r="M448" s="77">
        <v>305</v>
      </c>
      <c r="N448" s="80">
        <v>6077</v>
      </c>
      <c r="O448" s="166">
        <v>520.11</v>
      </c>
      <c r="P448" s="82">
        <v>100</v>
      </c>
      <c r="Q448" s="82">
        <v>34.65</v>
      </c>
      <c r="R448" s="100">
        <v>1</v>
      </c>
    </row>
    <row r="449" spans="1:18" ht="12.75">
      <c r="A449" s="98" t="s">
        <v>261</v>
      </c>
      <c r="B449" s="99" t="s">
        <v>228</v>
      </c>
      <c r="C449" s="99" t="s">
        <v>237</v>
      </c>
      <c r="D449" s="156">
        <v>370001</v>
      </c>
      <c r="E449" s="74">
        <v>9011</v>
      </c>
      <c r="F449" s="76">
        <v>6533</v>
      </c>
      <c r="G449" s="77" t="s">
        <v>350</v>
      </c>
      <c r="H449" s="77" t="s">
        <v>4</v>
      </c>
      <c r="I449" s="77">
        <v>7273</v>
      </c>
      <c r="J449" s="78">
        <v>39508</v>
      </c>
      <c r="K449" s="78">
        <v>40360</v>
      </c>
      <c r="L449" s="79">
        <v>0.9</v>
      </c>
      <c r="M449" s="77">
        <v>305</v>
      </c>
      <c r="N449" s="80">
        <v>6742</v>
      </c>
      <c r="O449" s="166">
        <v>515.52</v>
      </c>
      <c r="P449" s="82">
        <v>100</v>
      </c>
      <c r="Q449" s="82">
        <v>42.02</v>
      </c>
      <c r="R449" s="100">
        <v>1</v>
      </c>
    </row>
    <row r="450" spans="1:18" ht="12.75">
      <c r="A450" s="98" t="s">
        <v>261</v>
      </c>
      <c r="B450" s="99" t="s">
        <v>228</v>
      </c>
      <c r="C450" s="99" t="s">
        <v>229</v>
      </c>
      <c r="D450" s="156">
        <v>370001</v>
      </c>
      <c r="E450" s="74">
        <v>7541</v>
      </c>
      <c r="F450" s="76">
        <v>4530</v>
      </c>
      <c r="G450" s="77" t="s">
        <v>240</v>
      </c>
      <c r="H450" s="77" t="s">
        <v>4</v>
      </c>
      <c r="I450" s="77">
        <v>1472.01</v>
      </c>
      <c r="J450" s="78">
        <v>38261</v>
      </c>
      <c r="K450" s="78">
        <v>40179</v>
      </c>
      <c r="L450" s="79">
        <v>0</v>
      </c>
      <c r="M450" s="77">
        <v>305</v>
      </c>
      <c r="N450" s="80">
        <v>6996</v>
      </c>
      <c r="O450" s="166">
        <v>502.92</v>
      </c>
      <c r="P450" s="82">
        <v>100</v>
      </c>
      <c r="Q450" s="82">
        <v>55.11</v>
      </c>
      <c r="R450" s="100">
        <v>3</v>
      </c>
    </row>
    <row r="451" spans="1:18" ht="12.75">
      <c r="A451" s="98" t="s">
        <v>261</v>
      </c>
      <c r="B451" s="99" t="s">
        <v>228</v>
      </c>
      <c r="C451" s="99" t="s">
        <v>229</v>
      </c>
      <c r="D451" s="156">
        <v>370001</v>
      </c>
      <c r="E451" s="74">
        <v>7425.01</v>
      </c>
      <c r="F451" s="76">
        <v>3636</v>
      </c>
      <c r="G451" s="77" t="s">
        <v>416</v>
      </c>
      <c r="H451" s="77" t="s">
        <v>417</v>
      </c>
      <c r="I451" s="77">
        <v>1500.01</v>
      </c>
      <c r="J451" s="78">
        <v>38139</v>
      </c>
      <c r="K451" s="78">
        <v>40452</v>
      </c>
      <c r="L451" s="79">
        <v>0</v>
      </c>
      <c r="M451" s="77">
        <v>305</v>
      </c>
      <c r="N451" s="80">
        <v>6590</v>
      </c>
      <c r="O451" s="166">
        <v>496.8</v>
      </c>
      <c r="P451" s="82">
        <v>100</v>
      </c>
      <c r="Q451" s="82">
        <v>47.41</v>
      </c>
      <c r="R451" s="100">
        <v>2</v>
      </c>
    </row>
    <row r="452" spans="1:18" ht="12.75">
      <c r="A452" s="98" t="s">
        <v>261</v>
      </c>
      <c r="B452" s="99" t="s">
        <v>228</v>
      </c>
      <c r="C452" s="99" t="s">
        <v>232</v>
      </c>
      <c r="D452" s="156">
        <v>370001</v>
      </c>
      <c r="E452" s="74">
        <v>7345</v>
      </c>
      <c r="F452" s="76" t="s">
        <v>4</v>
      </c>
      <c r="G452" s="77" t="s">
        <v>238</v>
      </c>
      <c r="H452" s="77" t="s">
        <v>239</v>
      </c>
      <c r="I452" s="77">
        <v>1291</v>
      </c>
      <c r="J452" s="78">
        <v>38078</v>
      </c>
      <c r="K452" s="78">
        <v>40148</v>
      </c>
      <c r="L452" s="79">
        <v>0</v>
      </c>
      <c r="M452" s="77">
        <v>305</v>
      </c>
      <c r="N452" s="80">
        <v>6734</v>
      </c>
      <c r="O452" s="166">
        <v>487.35</v>
      </c>
      <c r="P452" s="82">
        <v>100</v>
      </c>
      <c r="Q452" s="82">
        <v>54.12</v>
      </c>
      <c r="R452" s="100">
        <v>3</v>
      </c>
    </row>
    <row r="453" spans="1:18" ht="12.75">
      <c r="A453" s="98" t="s">
        <v>264</v>
      </c>
      <c r="B453" s="99" t="s">
        <v>228</v>
      </c>
      <c r="C453" s="99" t="s">
        <v>418</v>
      </c>
      <c r="D453" s="156">
        <v>1280001</v>
      </c>
      <c r="E453" s="74">
        <v>1419</v>
      </c>
      <c r="F453" s="76" t="s">
        <v>4</v>
      </c>
      <c r="G453" s="77" t="s">
        <v>419</v>
      </c>
      <c r="H453" s="77" t="s">
        <v>4</v>
      </c>
      <c r="I453" s="77">
        <v>53.01</v>
      </c>
      <c r="J453" s="78">
        <v>38504</v>
      </c>
      <c r="K453" s="78">
        <v>40725</v>
      </c>
      <c r="L453" s="79">
        <v>0</v>
      </c>
      <c r="M453" s="77">
        <v>41</v>
      </c>
      <c r="N453" s="80">
        <v>8107</v>
      </c>
      <c r="O453" s="166">
        <v>484.1</v>
      </c>
      <c r="P453" s="82">
        <v>100</v>
      </c>
      <c r="Q453" s="82">
        <v>38.784</v>
      </c>
      <c r="R453" s="100">
        <v>4</v>
      </c>
    </row>
    <row r="454" spans="1:18" ht="12.75">
      <c r="A454" s="98" t="s">
        <v>261</v>
      </c>
      <c r="B454" s="99" t="s">
        <v>228</v>
      </c>
      <c r="C454" s="99" t="s">
        <v>229</v>
      </c>
      <c r="D454" s="156">
        <v>370001</v>
      </c>
      <c r="E454" s="74">
        <v>7845</v>
      </c>
      <c r="F454" s="76">
        <v>4875</v>
      </c>
      <c r="G454" s="77" t="s">
        <v>241</v>
      </c>
      <c r="H454" s="77" t="s">
        <v>242</v>
      </c>
      <c r="I454" s="77">
        <v>5619</v>
      </c>
      <c r="J454" s="78">
        <v>38443</v>
      </c>
      <c r="K454" s="78">
        <v>40269</v>
      </c>
      <c r="L454" s="79">
        <v>0</v>
      </c>
      <c r="M454" s="77">
        <v>305</v>
      </c>
      <c r="N454" s="80">
        <v>6928</v>
      </c>
      <c r="O454" s="166">
        <v>481.14</v>
      </c>
      <c r="P454" s="82">
        <v>100</v>
      </c>
      <c r="Q454" s="82">
        <v>49.83</v>
      </c>
      <c r="R454" s="100">
        <v>3</v>
      </c>
    </row>
    <row r="455" spans="1:18" ht="12.75">
      <c r="A455" s="98" t="s">
        <v>261</v>
      </c>
      <c r="B455" s="99" t="s">
        <v>228</v>
      </c>
      <c r="C455" s="99" t="s">
        <v>237</v>
      </c>
      <c r="D455" s="156">
        <v>370001</v>
      </c>
      <c r="E455" s="74">
        <v>7144</v>
      </c>
      <c r="F455" s="76">
        <v>3427</v>
      </c>
      <c r="G455" s="77" t="s">
        <v>496</v>
      </c>
      <c r="H455" s="77" t="s">
        <v>4</v>
      </c>
      <c r="I455" s="77">
        <v>5532</v>
      </c>
      <c r="J455" s="78">
        <v>37926</v>
      </c>
      <c r="K455" s="78">
        <v>40422</v>
      </c>
      <c r="L455" s="79">
        <v>0</v>
      </c>
      <c r="M455" s="77">
        <v>305</v>
      </c>
      <c r="N455" s="80">
        <v>6877</v>
      </c>
      <c r="O455" s="166">
        <v>472.68</v>
      </c>
      <c r="P455" s="82">
        <v>100</v>
      </c>
      <c r="Q455" s="82">
        <v>54.89</v>
      </c>
      <c r="R455" s="100">
        <v>4</v>
      </c>
    </row>
    <row r="456" spans="1:18" ht="12.75">
      <c r="A456" s="98" t="s">
        <v>261</v>
      </c>
      <c r="B456" s="99" t="s">
        <v>243</v>
      </c>
      <c r="C456" s="99" t="s">
        <v>243</v>
      </c>
      <c r="D456" s="156">
        <v>370001</v>
      </c>
      <c r="E456" s="74">
        <v>8382</v>
      </c>
      <c r="F456" s="76">
        <v>5745</v>
      </c>
      <c r="G456" s="77" t="s">
        <v>317</v>
      </c>
      <c r="H456" s="77" t="s">
        <v>318</v>
      </c>
      <c r="I456" s="77">
        <v>5020</v>
      </c>
      <c r="J456" s="78">
        <v>38961</v>
      </c>
      <c r="K456" s="78">
        <v>40238</v>
      </c>
      <c r="L456" s="79">
        <v>1.03</v>
      </c>
      <c r="M456" s="77">
        <v>305</v>
      </c>
      <c r="N456" s="80">
        <v>7343</v>
      </c>
      <c r="O456" s="166">
        <v>640.62</v>
      </c>
      <c r="P456" s="82">
        <v>100</v>
      </c>
      <c r="Q456" s="82">
        <v>47.52</v>
      </c>
      <c r="R456" s="100">
        <v>2</v>
      </c>
    </row>
    <row r="457" spans="1:18" ht="12.75">
      <c r="A457" s="98" t="s">
        <v>261</v>
      </c>
      <c r="B457" s="99" t="s">
        <v>243</v>
      </c>
      <c r="C457" s="99" t="s">
        <v>243</v>
      </c>
      <c r="D457" s="156">
        <v>370001</v>
      </c>
      <c r="E457" s="74">
        <v>8480</v>
      </c>
      <c r="F457" s="76">
        <v>7031</v>
      </c>
      <c r="G457" s="77" t="s">
        <v>241</v>
      </c>
      <c r="H457" s="77" t="s">
        <v>242</v>
      </c>
      <c r="I457" s="77">
        <v>7005</v>
      </c>
      <c r="J457" s="78">
        <v>39052</v>
      </c>
      <c r="K457" s="78">
        <v>40664</v>
      </c>
      <c r="L457" s="79">
        <v>0.34</v>
      </c>
      <c r="M457" s="77">
        <v>113</v>
      </c>
      <c r="N457" s="80">
        <v>7230</v>
      </c>
      <c r="O457" s="166">
        <v>582.66</v>
      </c>
      <c r="P457" s="82">
        <v>100</v>
      </c>
      <c r="Q457" s="82">
        <v>44.352</v>
      </c>
      <c r="R457" s="100">
        <v>3</v>
      </c>
    </row>
    <row r="458" spans="1:18" ht="12.75">
      <c r="A458" s="98" t="s">
        <v>261</v>
      </c>
      <c r="B458" s="99" t="s">
        <v>243</v>
      </c>
      <c r="C458" s="99" t="s">
        <v>243</v>
      </c>
      <c r="D458" s="156">
        <v>370001</v>
      </c>
      <c r="E458" s="74">
        <v>7684</v>
      </c>
      <c r="F458" s="76">
        <v>4763</v>
      </c>
      <c r="G458" s="77" t="s">
        <v>235</v>
      </c>
      <c r="H458" s="77" t="s">
        <v>236</v>
      </c>
      <c r="I458" s="77">
        <v>6029</v>
      </c>
      <c r="J458" s="78">
        <v>38322</v>
      </c>
      <c r="K458" s="78">
        <v>40513</v>
      </c>
      <c r="L458" s="79">
        <v>0.05</v>
      </c>
      <c r="M458" s="77">
        <v>258</v>
      </c>
      <c r="N458" s="80">
        <v>7764</v>
      </c>
      <c r="O458" s="166">
        <v>577.26</v>
      </c>
      <c r="P458" s="82">
        <v>100</v>
      </c>
      <c r="Q458" s="82">
        <v>51.81</v>
      </c>
      <c r="R458" s="100">
        <v>4</v>
      </c>
    </row>
    <row r="459" spans="1:18" ht="12.75">
      <c r="A459" s="98" t="s">
        <v>261</v>
      </c>
      <c r="B459" s="99" t="s">
        <v>243</v>
      </c>
      <c r="C459" s="99" t="s">
        <v>243</v>
      </c>
      <c r="D459" s="156">
        <v>370001</v>
      </c>
      <c r="E459" s="74">
        <v>7728</v>
      </c>
      <c r="F459" s="76">
        <v>4774</v>
      </c>
      <c r="G459" s="77" t="s">
        <v>233</v>
      </c>
      <c r="H459" s="77" t="s">
        <v>234</v>
      </c>
      <c r="I459" s="77">
        <v>5803</v>
      </c>
      <c r="J459" s="78">
        <v>38353</v>
      </c>
      <c r="K459" s="78">
        <v>40422</v>
      </c>
      <c r="L459" s="79">
        <v>1.95</v>
      </c>
      <c r="M459" s="77">
        <v>261</v>
      </c>
      <c r="N459" s="80">
        <v>7091</v>
      </c>
      <c r="O459" s="166">
        <v>574.11</v>
      </c>
      <c r="P459" s="82">
        <v>100</v>
      </c>
      <c r="Q459" s="82">
        <v>54.56</v>
      </c>
      <c r="R459" s="100">
        <v>4</v>
      </c>
    </row>
    <row r="460" spans="1:18" ht="12.75">
      <c r="A460" s="98" t="s">
        <v>261</v>
      </c>
      <c r="B460" s="99" t="s">
        <v>243</v>
      </c>
      <c r="C460" s="99" t="s">
        <v>243</v>
      </c>
      <c r="D460" s="156">
        <v>370001</v>
      </c>
      <c r="E460" s="74">
        <v>7324</v>
      </c>
      <c r="F460" s="76">
        <v>3544</v>
      </c>
      <c r="G460" s="77" t="s">
        <v>240</v>
      </c>
      <c r="H460" s="77" t="s">
        <v>4</v>
      </c>
      <c r="I460" s="77">
        <v>5395</v>
      </c>
      <c r="J460" s="78">
        <v>38047</v>
      </c>
      <c r="K460" s="78">
        <v>40087</v>
      </c>
      <c r="L460" s="79">
        <v>4.83</v>
      </c>
      <c r="M460" s="77">
        <v>305</v>
      </c>
      <c r="N460" s="80">
        <v>6583</v>
      </c>
      <c r="O460" s="166">
        <v>563.31</v>
      </c>
      <c r="P460" s="82">
        <v>100</v>
      </c>
      <c r="Q460" s="82">
        <v>55.44</v>
      </c>
      <c r="R460" s="100">
        <v>4</v>
      </c>
    </row>
    <row r="461" spans="1:18" ht="12.75">
      <c r="A461" s="98" t="s">
        <v>261</v>
      </c>
      <c r="B461" s="99" t="s">
        <v>243</v>
      </c>
      <c r="C461" s="99" t="s">
        <v>243</v>
      </c>
      <c r="D461" s="156">
        <v>370001</v>
      </c>
      <c r="E461" s="74">
        <v>9088</v>
      </c>
      <c r="F461" s="76">
        <v>6655</v>
      </c>
      <c r="G461" s="77" t="s">
        <v>350</v>
      </c>
      <c r="H461" s="77" t="s">
        <v>4</v>
      </c>
      <c r="I461" s="77">
        <v>7432</v>
      </c>
      <c r="J461" s="78">
        <v>39600</v>
      </c>
      <c r="K461" s="78">
        <v>40483</v>
      </c>
      <c r="L461" s="79">
        <v>0.71</v>
      </c>
      <c r="M461" s="77">
        <v>305</v>
      </c>
      <c r="N461" s="80">
        <v>6671</v>
      </c>
      <c r="O461" s="166">
        <v>562.32</v>
      </c>
      <c r="P461" s="82">
        <v>100</v>
      </c>
      <c r="Q461" s="82">
        <v>42.79</v>
      </c>
      <c r="R461" s="100">
        <v>1</v>
      </c>
    </row>
    <row r="462" spans="1:18" ht="12.75">
      <c r="A462" s="98" t="s">
        <v>261</v>
      </c>
      <c r="B462" s="99" t="s">
        <v>243</v>
      </c>
      <c r="C462" s="99" t="s">
        <v>243</v>
      </c>
      <c r="D462" s="156">
        <v>370001</v>
      </c>
      <c r="E462" s="74">
        <v>6813</v>
      </c>
      <c r="F462" s="76">
        <v>3199</v>
      </c>
      <c r="G462" s="77" t="s">
        <v>316</v>
      </c>
      <c r="H462" s="77" t="s">
        <v>4</v>
      </c>
      <c r="I462" s="77">
        <v>4828</v>
      </c>
      <c r="J462" s="78">
        <v>37653</v>
      </c>
      <c r="K462" s="78">
        <v>40422</v>
      </c>
      <c r="L462" s="79">
        <v>0.2</v>
      </c>
      <c r="M462" s="77">
        <v>305</v>
      </c>
      <c r="N462" s="80">
        <v>7296</v>
      </c>
      <c r="O462" s="166">
        <v>535.23</v>
      </c>
      <c r="P462" s="82">
        <v>100</v>
      </c>
      <c r="Q462" s="82">
        <v>58.96</v>
      </c>
      <c r="R462" s="100">
        <v>6</v>
      </c>
    </row>
    <row r="463" spans="1:18" ht="12.75">
      <c r="A463" s="98" t="s">
        <v>261</v>
      </c>
      <c r="B463" s="99" t="s">
        <v>243</v>
      </c>
      <c r="C463" s="99" t="s">
        <v>243</v>
      </c>
      <c r="D463" s="156">
        <v>370001</v>
      </c>
      <c r="E463" s="74">
        <v>9091</v>
      </c>
      <c r="F463" s="76" t="s">
        <v>4</v>
      </c>
      <c r="G463" s="77" t="s">
        <v>350</v>
      </c>
      <c r="H463" s="77" t="s">
        <v>4</v>
      </c>
      <c r="I463" s="77">
        <v>7618</v>
      </c>
      <c r="J463" s="78">
        <v>39600</v>
      </c>
      <c r="K463" s="78">
        <v>40452</v>
      </c>
      <c r="L463" s="79">
        <v>0.5</v>
      </c>
      <c r="M463" s="77">
        <v>261</v>
      </c>
      <c r="N463" s="80">
        <v>6085</v>
      </c>
      <c r="O463" s="166">
        <v>519.39</v>
      </c>
      <c r="P463" s="82">
        <v>100</v>
      </c>
      <c r="Q463" s="82">
        <v>42.728</v>
      </c>
      <c r="R463" s="100">
        <v>1</v>
      </c>
    </row>
    <row r="464" spans="1:18" ht="12.75">
      <c r="A464" s="98" t="s">
        <v>261</v>
      </c>
      <c r="B464" s="99" t="s">
        <v>243</v>
      </c>
      <c r="C464" s="99" t="s">
        <v>243</v>
      </c>
      <c r="D464" s="156">
        <v>370001</v>
      </c>
      <c r="E464" s="74">
        <v>8858</v>
      </c>
      <c r="F464" s="76">
        <v>6413</v>
      </c>
      <c r="G464" s="77" t="s">
        <v>350</v>
      </c>
      <c r="H464" s="77" t="s">
        <v>4</v>
      </c>
      <c r="I464" s="77">
        <v>5273</v>
      </c>
      <c r="J464" s="78">
        <v>39387</v>
      </c>
      <c r="K464" s="78">
        <v>40725</v>
      </c>
      <c r="L464" s="79">
        <v>0.48</v>
      </c>
      <c r="M464" s="77">
        <v>70</v>
      </c>
      <c r="N464" s="80">
        <v>7200</v>
      </c>
      <c r="O464" s="166">
        <v>516.42</v>
      </c>
      <c r="P464" s="82">
        <v>100</v>
      </c>
      <c r="Q464" s="82">
        <v>39.783</v>
      </c>
      <c r="R464" s="100">
        <v>2</v>
      </c>
    </row>
    <row r="465" spans="1:18" ht="12.75">
      <c r="A465" s="98" t="s">
        <v>261</v>
      </c>
      <c r="B465" s="99" t="s">
        <v>243</v>
      </c>
      <c r="C465" s="99" t="s">
        <v>243</v>
      </c>
      <c r="D465" s="156">
        <v>370001</v>
      </c>
      <c r="E465" s="74">
        <v>8965</v>
      </c>
      <c r="F465" s="76">
        <v>6555</v>
      </c>
      <c r="G465" s="77" t="s">
        <v>420</v>
      </c>
      <c r="H465" s="77" t="s">
        <v>4</v>
      </c>
      <c r="I465" s="77">
        <v>7979</v>
      </c>
      <c r="J465" s="78">
        <v>39479</v>
      </c>
      <c r="K465" s="78">
        <v>40452</v>
      </c>
      <c r="L465" s="79">
        <v>0.1</v>
      </c>
      <c r="M465" s="77">
        <v>305</v>
      </c>
      <c r="N465" s="80">
        <v>6382</v>
      </c>
      <c r="O465" s="166">
        <v>511.74</v>
      </c>
      <c r="P465" s="82">
        <v>100</v>
      </c>
      <c r="Q465" s="82">
        <v>37.51</v>
      </c>
      <c r="R465" s="100">
        <v>1</v>
      </c>
    </row>
    <row r="466" spans="1:18" ht="12.75">
      <c r="A466" s="98" t="s">
        <v>261</v>
      </c>
      <c r="B466" s="99" t="s">
        <v>243</v>
      </c>
      <c r="C466" s="99" t="s">
        <v>243</v>
      </c>
      <c r="D466" s="156">
        <v>370001</v>
      </c>
      <c r="E466" s="74">
        <v>8862</v>
      </c>
      <c r="F466" s="76">
        <v>6414</v>
      </c>
      <c r="G466" s="77" t="s">
        <v>415</v>
      </c>
      <c r="H466" s="77" t="s">
        <v>4</v>
      </c>
      <c r="I466" s="77">
        <v>7144</v>
      </c>
      <c r="J466" s="78">
        <v>39387</v>
      </c>
      <c r="K466" s="78">
        <v>40725</v>
      </c>
      <c r="L466" s="79">
        <v>1.27</v>
      </c>
      <c r="M466" s="77">
        <v>62</v>
      </c>
      <c r="N466" s="80">
        <v>7217</v>
      </c>
      <c r="O466" s="166">
        <v>500.04</v>
      </c>
      <c r="P466" s="82">
        <v>100</v>
      </c>
      <c r="Q466" s="82">
        <v>33.464</v>
      </c>
      <c r="R466" s="100">
        <v>2</v>
      </c>
    </row>
    <row r="467" spans="1:18" ht="12.75">
      <c r="A467" s="98" t="s">
        <v>261</v>
      </c>
      <c r="B467" s="99" t="s">
        <v>243</v>
      </c>
      <c r="C467" s="99" t="s">
        <v>243</v>
      </c>
      <c r="D467" s="156">
        <v>370001</v>
      </c>
      <c r="E467" s="74">
        <v>8280</v>
      </c>
      <c r="F467" s="76">
        <v>5571</v>
      </c>
      <c r="G467" s="77" t="s">
        <v>497</v>
      </c>
      <c r="H467" s="77" t="s">
        <v>4</v>
      </c>
      <c r="I467" s="77">
        <v>7196</v>
      </c>
      <c r="J467" s="78">
        <v>38869</v>
      </c>
      <c r="K467" s="78">
        <v>40544</v>
      </c>
      <c r="L467" s="79">
        <v>0.62</v>
      </c>
      <c r="M467" s="77">
        <v>234</v>
      </c>
      <c r="N467" s="80">
        <v>6387</v>
      </c>
      <c r="O467" s="166">
        <v>487.71</v>
      </c>
      <c r="P467" s="82">
        <v>100</v>
      </c>
      <c r="Q467" s="82">
        <v>46.652</v>
      </c>
      <c r="R467" s="100">
        <v>3</v>
      </c>
    </row>
    <row r="468" spans="1:18" ht="12.75">
      <c r="A468" s="98" t="s">
        <v>264</v>
      </c>
      <c r="B468" s="99" t="s">
        <v>246</v>
      </c>
      <c r="C468" s="99" t="s">
        <v>248</v>
      </c>
      <c r="D468" s="156">
        <v>1280001</v>
      </c>
      <c r="E468" s="74">
        <v>1558</v>
      </c>
      <c r="F468" s="76" t="s">
        <v>4</v>
      </c>
      <c r="G468" s="77" t="s">
        <v>238</v>
      </c>
      <c r="H468" s="77" t="s">
        <v>239</v>
      </c>
      <c r="I468" s="77">
        <v>66.01</v>
      </c>
      <c r="J468" s="78">
        <v>39114</v>
      </c>
      <c r="K468" s="78">
        <v>40360</v>
      </c>
      <c r="L468" s="79">
        <v>0</v>
      </c>
      <c r="M468" s="77">
        <v>305</v>
      </c>
      <c r="N468" s="80">
        <v>7144</v>
      </c>
      <c r="O468" s="166">
        <v>426.445</v>
      </c>
      <c r="P468" s="82">
        <v>100</v>
      </c>
      <c r="Q468" s="82">
        <v>51.81</v>
      </c>
      <c r="R468" s="100">
        <v>2</v>
      </c>
    </row>
    <row r="469" spans="1:18" ht="12.75">
      <c r="A469" s="98" t="s">
        <v>261</v>
      </c>
      <c r="B469" s="99" t="s">
        <v>246</v>
      </c>
      <c r="C469" s="99" t="s">
        <v>349</v>
      </c>
      <c r="D469" s="156">
        <v>370001</v>
      </c>
      <c r="E469" s="74">
        <v>8812</v>
      </c>
      <c r="F469" s="76" t="s">
        <v>4</v>
      </c>
      <c r="G469" s="77" t="s">
        <v>350</v>
      </c>
      <c r="H469" s="77" t="s">
        <v>4</v>
      </c>
      <c r="I469" s="77">
        <v>7469</v>
      </c>
      <c r="J469" s="78">
        <v>39356</v>
      </c>
      <c r="K469" s="78">
        <v>40238</v>
      </c>
      <c r="L469" s="79">
        <v>0</v>
      </c>
      <c r="M469" s="77">
        <v>305</v>
      </c>
      <c r="N469" s="80">
        <v>6799</v>
      </c>
      <c r="O469" s="166">
        <v>383.31</v>
      </c>
      <c r="P469" s="82">
        <v>100</v>
      </c>
      <c r="Q469" s="82">
        <v>40.81</v>
      </c>
      <c r="R469" s="100">
        <v>1</v>
      </c>
    </row>
    <row r="470" spans="1:18" ht="12.75">
      <c r="A470" s="98" t="s">
        <v>264</v>
      </c>
      <c r="B470" s="99" t="s">
        <v>246</v>
      </c>
      <c r="C470" s="99" t="s">
        <v>248</v>
      </c>
      <c r="D470" s="156">
        <v>103060001</v>
      </c>
      <c r="E470" s="74">
        <v>1058</v>
      </c>
      <c r="F470" s="76" t="s">
        <v>4</v>
      </c>
      <c r="G470" s="77" t="s">
        <v>421</v>
      </c>
      <c r="H470" s="77" t="s">
        <v>422</v>
      </c>
      <c r="I470" s="77">
        <v>554</v>
      </c>
      <c r="J470" s="78">
        <v>39264</v>
      </c>
      <c r="K470" s="78">
        <v>40664</v>
      </c>
      <c r="L470" s="79">
        <v>0</v>
      </c>
      <c r="M470" s="77">
        <v>250</v>
      </c>
      <c r="N470" s="80">
        <v>6571</v>
      </c>
      <c r="O470" s="166">
        <v>330.31</v>
      </c>
      <c r="P470" s="82">
        <v>100</v>
      </c>
      <c r="Q470" s="82">
        <v>44.69</v>
      </c>
      <c r="R470" s="100">
        <v>2</v>
      </c>
    </row>
    <row r="471" spans="1:18" ht="12.75">
      <c r="A471" s="98" t="s">
        <v>261</v>
      </c>
      <c r="B471" s="99" t="s">
        <v>246</v>
      </c>
      <c r="C471" s="99" t="s">
        <v>247</v>
      </c>
      <c r="D471" s="156">
        <v>370001</v>
      </c>
      <c r="E471" s="74">
        <v>7362</v>
      </c>
      <c r="F471" s="76">
        <v>3611</v>
      </c>
      <c r="G471" s="77" t="s">
        <v>249</v>
      </c>
      <c r="H471" s="77" t="s">
        <v>250</v>
      </c>
      <c r="I471" s="77">
        <v>5817</v>
      </c>
      <c r="J471" s="78">
        <v>38078</v>
      </c>
      <c r="K471" s="78">
        <v>40695</v>
      </c>
      <c r="L471" s="79">
        <v>0.12</v>
      </c>
      <c r="M471" s="77">
        <v>93</v>
      </c>
      <c r="N471" s="80">
        <v>6717</v>
      </c>
      <c r="O471" s="166">
        <v>328.68</v>
      </c>
      <c r="P471" s="82">
        <v>100</v>
      </c>
      <c r="Q471" s="82">
        <v>49.646</v>
      </c>
      <c r="R471" s="100">
        <v>5</v>
      </c>
    </row>
    <row r="472" spans="1:18" ht="12.75">
      <c r="A472" s="98" t="s">
        <v>264</v>
      </c>
      <c r="B472" s="99" t="s">
        <v>246</v>
      </c>
      <c r="C472" s="99" t="s">
        <v>248</v>
      </c>
      <c r="D472" s="156">
        <v>1280001</v>
      </c>
      <c r="E472" s="74">
        <v>1562</v>
      </c>
      <c r="F472" s="76" t="s">
        <v>4</v>
      </c>
      <c r="G472" s="77" t="s">
        <v>238</v>
      </c>
      <c r="H472" s="77" t="s">
        <v>239</v>
      </c>
      <c r="I472" s="77">
        <v>931</v>
      </c>
      <c r="J472" s="78">
        <v>39114</v>
      </c>
      <c r="K472" s="78">
        <v>40360</v>
      </c>
      <c r="L472" s="79">
        <v>0</v>
      </c>
      <c r="M472" s="77">
        <v>305</v>
      </c>
      <c r="N472" s="80">
        <v>5257</v>
      </c>
      <c r="O472" s="166">
        <v>325.38</v>
      </c>
      <c r="P472" s="82">
        <v>100</v>
      </c>
      <c r="Q472" s="82">
        <v>49.714</v>
      </c>
      <c r="R472" s="100">
        <v>2</v>
      </c>
    </row>
    <row r="473" spans="1:18" ht="12.75">
      <c r="A473" s="98" t="s">
        <v>261</v>
      </c>
      <c r="B473" s="99" t="s">
        <v>246</v>
      </c>
      <c r="C473" s="99" t="s">
        <v>248</v>
      </c>
      <c r="D473" s="156">
        <v>370001</v>
      </c>
      <c r="E473" s="74">
        <v>8961</v>
      </c>
      <c r="F473" s="76" t="s">
        <v>500</v>
      </c>
      <c r="G473" s="77" t="s">
        <v>353</v>
      </c>
      <c r="H473" s="77" t="s">
        <v>354</v>
      </c>
      <c r="I473" s="77">
        <v>8096</v>
      </c>
      <c r="J473" s="78">
        <v>39479</v>
      </c>
      <c r="K473" s="78">
        <v>40391</v>
      </c>
      <c r="L473" s="79">
        <v>0</v>
      </c>
      <c r="M473" s="77">
        <v>305</v>
      </c>
      <c r="N473" s="80">
        <v>7337</v>
      </c>
      <c r="O473" s="166">
        <v>322.235</v>
      </c>
      <c r="P473" s="82">
        <v>100</v>
      </c>
      <c r="Q473" s="82">
        <v>37.95</v>
      </c>
      <c r="R473" s="100">
        <v>1</v>
      </c>
    </row>
    <row r="474" spans="1:18" ht="12.75">
      <c r="A474" s="98" t="s">
        <v>264</v>
      </c>
      <c r="B474" s="99" t="s">
        <v>246</v>
      </c>
      <c r="C474" s="99" t="s">
        <v>248</v>
      </c>
      <c r="D474" s="156">
        <v>103060001</v>
      </c>
      <c r="E474" s="74">
        <v>1050</v>
      </c>
      <c r="F474" s="76" t="s">
        <v>4</v>
      </c>
      <c r="G474" s="77" t="s">
        <v>244</v>
      </c>
      <c r="H474" s="77" t="s">
        <v>245</v>
      </c>
      <c r="I474" s="77">
        <v>941</v>
      </c>
      <c r="J474" s="78">
        <v>39173</v>
      </c>
      <c r="K474" s="78">
        <v>40634</v>
      </c>
      <c r="L474" s="79">
        <v>0</v>
      </c>
      <c r="M474" s="77">
        <v>252</v>
      </c>
      <c r="N474" s="80">
        <v>6861</v>
      </c>
      <c r="O474" s="166">
        <v>320.025</v>
      </c>
      <c r="P474" s="82">
        <v>100</v>
      </c>
      <c r="Q474" s="82">
        <v>51.408</v>
      </c>
      <c r="R474" s="100">
        <v>3</v>
      </c>
    </row>
    <row r="475" spans="1:18" ht="12.75">
      <c r="A475" s="98" t="s">
        <v>261</v>
      </c>
      <c r="B475" s="99" t="s">
        <v>246</v>
      </c>
      <c r="C475" s="99" t="s">
        <v>248</v>
      </c>
      <c r="D475" s="156">
        <v>370001</v>
      </c>
      <c r="E475" s="74">
        <v>8643</v>
      </c>
      <c r="F475" s="76" t="s">
        <v>4</v>
      </c>
      <c r="G475" s="77" t="s">
        <v>147</v>
      </c>
      <c r="H475" s="77" t="s">
        <v>148</v>
      </c>
      <c r="I475" s="77">
        <v>7728</v>
      </c>
      <c r="J475" s="78">
        <v>39173</v>
      </c>
      <c r="K475" s="78">
        <v>40544</v>
      </c>
      <c r="L475" s="79">
        <v>0</v>
      </c>
      <c r="M475" s="77">
        <v>259</v>
      </c>
      <c r="N475" s="80">
        <v>6145</v>
      </c>
      <c r="O475" s="166">
        <v>306.425</v>
      </c>
      <c r="P475" s="82">
        <v>100</v>
      </c>
      <c r="Q475" s="82">
        <v>52.974</v>
      </c>
      <c r="R475" s="100">
        <v>2</v>
      </c>
    </row>
    <row r="476" spans="1:18" ht="12.75">
      <c r="A476" s="98" t="s">
        <v>264</v>
      </c>
      <c r="B476" s="99" t="s">
        <v>246</v>
      </c>
      <c r="C476" s="99" t="s">
        <v>248</v>
      </c>
      <c r="D476" s="156">
        <v>103060001</v>
      </c>
      <c r="E476" s="74">
        <v>1055</v>
      </c>
      <c r="F476" s="76" t="s">
        <v>4</v>
      </c>
      <c r="G476" s="77" t="s">
        <v>421</v>
      </c>
      <c r="H476" s="77" t="s">
        <v>422</v>
      </c>
      <c r="I476" s="77">
        <v>673</v>
      </c>
      <c r="J476" s="78">
        <v>39203</v>
      </c>
      <c r="K476" s="78">
        <v>40603</v>
      </c>
      <c r="L476" s="79">
        <v>0</v>
      </c>
      <c r="M476" s="77">
        <v>290</v>
      </c>
      <c r="N476" s="80">
        <v>6193</v>
      </c>
      <c r="O476" s="166">
        <v>281.775</v>
      </c>
      <c r="P476" s="82">
        <v>100</v>
      </c>
      <c r="Q476" s="82">
        <v>46.75</v>
      </c>
      <c r="R476" s="100">
        <v>2</v>
      </c>
    </row>
    <row r="477" spans="1:18" ht="12.75">
      <c r="A477" s="98" t="s">
        <v>264</v>
      </c>
      <c r="B477" s="99" t="s">
        <v>246</v>
      </c>
      <c r="C477" s="99" t="s">
        <v>248</v>
      </c>
      <c r="D477" s="156">
        <v>103060001</v>
      </c>
      <c r="E477" s="74">
        <v>1123</v>
      </c>
      <c r="F477" s="76" t="s">
        <v>4</v>
      </c>
      <c r="G477" s="77" t="s">
        <v>498</v>
      </c>
      <c r="H477" s="77" t="s">
        <v>499</v>
      </c>
      <c r="I477" s="77">
        <v>486</v>
      </c>
      <c r="J477" s="78">
        <v>39692</v>
      </c>
      <c r="K477" s="78">
        <v>40575</v>
      </c>
      <c r="L477" s="79">
        <v>0</v>
      </c>
      <c r="M477" s="77">
        <v>260</v>
      </c>
      <c r="N477" s="80">
        <v>7117</v>
      </c>
      <c r="O477" s="166">
        <v>275.655</v>
      </c>
      <c r="P477" s="82">
        <v>100</v>
      </c>
      <c r="Q477" s="82">
        <v>36.515</v>
      </c>
      <c r="R477" s="100">
        <v>1</v>
      </c>
    </row>
    <row r="478" spans="1:18" ht="12.75">
      <c r="A478" s="98" t="s">
        <v>261</v>
      </c>
      <c r="B478" s="99" t="s">
        <v>246</v>
      </c>
      <c r="C478" s="99" t="s">
        <v>248</v>
      </c>
      <c r="D478" s="156">
        <v>370001</v>
      </c>
      <c r="E478" s="74">
        <v>7358</v>
      </c>
      <c r="F478" s="76" t="s">
        <v>4</v>
      </c>
      <c r="G478" s="77" t="s">
        <v>251</v>
      </c>
      <c r="H478" s="77" t="s">
        <v>252</v>
      </c>
      <c r="I478" s="77">
        <v>6236</v>
      </c>
      <c r="J478" s="78">
        <v>38078</v>
      </c>
      <c r="K478" s="78">
        <v>40057</v>
      </c>
      <c r="L478" s="79">
        <v>0</v>
      </c>
      <c r="M478" s="77">
        <v>305</v>
      </c>
      <c r="N478" s="80">
        <v>7294</v>
      </c>
      <c r="O478" s="166">
        <v>256.7</v>
      </c>
      <c r="P478" s="82">
        <v>100</v>
      </c>
      <c r="Q478" s="82">
        <v>54.01</v>
      </c>
      <c r="R478" s="100">
        <v>3</v>
      </c>
    </row>
    <row r="479" spans="1:18" ht="12.75">
      <c r="A479" s="98" t="s">
        <v>265</v>
      </c>
      <c r="B479" s="99" t="s">
        <v>253</v>
      </c>
      <c r="C479" s="99" t="s">
        <v>253</v>
      </c>
      <c r="D479" s="156">
        <v>1890040</v>
      </c>
      <c r="E479" s="74">
        <v>679</v>
      </c>
      <c r="F479" s="76" t="s">
        <v>4</v>
      </c>
      <c r="G479" s="77" t="s">
        <v>256</v>
      </c>
      <c r="H479" s="77" t="s">
        <v>4</v>
      </c>
      <c r="I479" s="77">
        <v>602</v>
      </c>
      <c r="J479" s="78">
        <v>38961</v>
      </c>
      <c r="K479" s="78">
        <v>40513</v>
      </c>
      <c r="L479" s="79">
        <v>0</v>
      </c>
      <c r="M479" s="77">
        <v>305</v>
      </c>
      <c r="N479" s="80">
        <v>9535</v>
      </c>
      <c r="O479" s="166">
        <v>624.69</v>
      </c>
      <c r="P479" s="82">
        <v>100</v>
      </c>
      <c r="Q479" s="82">
        <v>42.13</v>
      </c>
      <c r="R479" s="100">
        <v>3</v>
      </c>
    </row>
    <row r="480" spans="1:18" ht="12.75">
      <c r="A480" s="98" t="s">
        <v>265</v>
      </c>
      <c r="B480" s="99" t="s">
        <v>253</v>
      </c>
      <c r="C480" s="99" t="s">
        <v>253</v>
      </c>
      <c r="D480" s="156">
        <v>1890040</v>
      </c>
      <c r="E480" s="74">
        <v>596</v>
      </c>
      <c r="F480" s="76" t="s">
        <v>4</v>
      </c>
      <c r="G480" s="77" t="s">
        <v>256</v>
      </c>
      <c r="H480" s="77" t="s">
        <v>4</v>
      </c>
      <c r="I480" s="77">
        <v>525</v>
      </c>
      <c r="J480" s="78">
        <v>37865</v>
      </c>
      <c r="K480" s="78">
        <v>40575</v>
      </c>
      <c r="L480" s="79">
        <v>0</v>
      </c>
      <c r="M480" s="77">
        <v>305</v>
      </c>
      <c r="N480" s="80">
        <v>9813</v>
      </c>
      <c r="O480" s="166">
        <v>606.15</v>
      </c>
      <c r="P480" s="82">
        <v>100</v>
      </c>
      <c r="Q480" s="82">
        <v>46.764</v>
      </c>
      <c r="R480" s="100">
        <v>6</v>
      </c>
    </row>
    <row r="481" spans="1:18" ht="12.75">
      <c r="A481" s="98" t="s">
        <v>265</v>
      </c>
      <c r="B481" s="99" t="s">
        <v>253</v>
      </c>
      <c r="C481" s="99" t="s">
        <v>253</v>
      </c>
      <c r="D481" s="156">
        <v>106500004</v>
      </c>
      <c r="E481" s="74">
        <v>432</v>
      </c>
      <c r="F481" s="76">
        <v>4351</v>
      </c>
      <c r="G481" s="77" t="s">
        <v>254</v>
      </c>
      <c r="H481" s="77" t="s">
        <v>255</v>
      </c>
      <c r="I481" s="77">
        <v>392</v>
      </c>
      <c r="J481" s="78">
        <v>38078</v>
      </c>
      <c r="K481" s="78">
        <v>40483</v>
      </c>
      <c r="L481" s="79">
        <v>0.82</v>
      </c>
      <c r="M481" s="77">
        <v>305</v>
      </c>
      <c r="N481" s="80">
        <v>10002</v>
      </c>
      <c r="O481" s="166">
        <v>473.04</v>
      </c>
      <c r="P481" s="82">
        <v>100</v>
      </c>
      <c r="Q481" s="82">
        <v>52.25</v>
      </c>
      <c r="R481" s="100">
        <v>5</v>
      </c>
    </row>
    <row r="482" spans="1:18" ht="12.75">
      <c r="A482" s="98" t="s">
        <v>265</v>
      </c>
      <c r="B482" s="99" t="s">
        <v>253</v>
      </c>
      <c r="C482" s="99" t="s">
        <v>253</v>
      </c>
      <c r="D482" s="156">
        <v>1890040</v>
      </c>
      <c r="E482" s="74">
        <v>658</v>
      </c>
      <c r="F482" s="76" t="s">
        <v>4</v>
      </c>
      <c r="G482" s="77" t="s">
        <v>256</v>
      </c>
      <c r="H482" s="77" t="s">
        <v>4</v>
      </c>
      <c r="I482" s="77">
        <v>566</v>
      </c>
      <c r="J482" s="78">
        <v>38657</v>
      </c>
      <c r="K482" s="78">
        <v>40603</v>
      </c>
      <c r="L482" s="79">
        <v>0</v>
      </c>
      <c r="M482" s="77">
        <v>292</v>
      </c>
      <c r="N482" s="80">
        <v>8882</v>
      </c>
      <c r="O482" s="166">
        <v>463.59</v>
      </c>
      <c r="P482" s="82">
        <v>100</v>
      </c>
      <c r="Q482" s="82">
        <v>44.11</v>
      </c>
      <c r="R482" s="100">
        <v>4</v>
      </c>
    </row>
    <row r="483" spans="1:18" ht="12.75">
      <c r="A483" s="98" t="s">
        <v>265</v>
      </c>
      <c r="B483" s="99" t="s">
        <v>253</v>
      </c>
      <c r="C483" s="99" t="s">
        <v>253</v>
      </c>
      <c r="D483" s="156">
        <v>1890040</v>
      </c>
      <c r="E483" s="74">
        <v>686</v>
      </c>
      <c r="F483" s="76" t="s">
        <v>4</v>
      </c>
      <c r="G483" s="77" t="s">
        <v>256</v>
      </c>
      <c r="H483" s="77" t="s">
        <v>4</v>
      </c>
      <c r="I483" s="77">
        <v>561</v>
      </c>
      <c r="J483" s="78">
        <v>39083</v>
      </c>
      <c r="K483" s="78">
        <v>40544</v>
      </c>
      <c r="L483" s="79">
        <v>0</v>
      </c>
      <c r="M483" s="77">
        <v>305</v>
      </c>
      <c r="N483" s="80">
        <v>8867</v>
      </c>
      <c r="O483" s="166">
        <v>453.24</v>
      </c>
      <c r="P483" s="82">
        <v>100</v>
      </c>
      <c r="Q483" s="82">
        <v>42.9</v>
      </c>
      <c r="R483" s="100">
        <v>3</v>
      </c>
    </row>
    <row r="484" ht="12.75">
      <c r="D484" s="156"/>
    </row>
    <row r="485" ht="12.75">
      <c r="D485" s="156"/>
    </row>
    <row r="486" ht="12.75">
      <c r="D486" s="156"/>
    </row>
    <row r="487" ht="12.75">
      <c r="D487" s="156"/>
    </row>
    <row r="488" ht="12.75">
      <c r="D488" s="156"/>
    </row>
    <row r="489" ht="12.75">
      <c r="D489" s="156"/>
    </row>
    <row r="490" ht="12.75">
      <c r="D490" s="156"/>
    </row>
    <row r="491" ht="12.75">
      <c r="D491" s="156"/>
    </row>
    <row r="492" ht="12.75">
      <c r="D492" s="156"/>
    </row>
    <row r="493" ht="12.75">
      <c r="D493" s="156"/>
    </row>
    <row r="494" ht="12.75">
      <c r="D494" s="156"/>
    </row>
    <row r="495" ht="12.75">
      <c r="D495" s="156"/>
    </row>
    <row r="496" ht="12.75">
      <c r="D496" s="156"/>
    </row>
    <row r="497" ht="12.75">
      <c r="D497" s="156"/>
    </row>
    <row r="498" ht="12.75">
      <c r="D498" s="156"/>
    </row>
    <row r="499" ht="12.75">
      <c r="D499" s="156"/>
    </row>
    <row r="500" ht="12.75">
      <c r="D500" s="156"/>
    </row>
  </sheetData>
  <sheetProtection/>
  <autoFilter ref="A10:R392"/>
  <mergeCells count="1">
    <mergeCell ref="N5:R5"/>
  </mergeCells>
  <printOptions/>
  <pageMargins left="0.75" right="0.75" top="1" bottom="1" header="0" footer="0"/>
  <pageSetup orientation="portrait" r:id="rId3"/>
  <legacyDrawing r:id="rId2"/>
</worksheet>
</file>

<file path=xl/worksheets/sheet4.xml><?xml version="1.0" encoding="utf-8"?>
<worksheet xmlns="http://schemas.openxmlformats.org/spreadsheetml/2006/main" xmlns:r="http://schemas.openxmlformats.org/officeDocument/2006/relationships">
  <dimension ref="A1:F333"/>
  <sheetViews>
    <sheetView zoomScalePageLayoutView="0" workbookViewId="0" topLeftCell="A1">
      <selection activeCell="H23" sqref="H23"/>
    </sheetView>
  </sheetViews>
  <sheetFormatPr defaultColWidth="11.421875" defaultRowHeight="12.75"/>
  <cols>
    <col min="1" max="1" width="18.421875" style="0" bestFit="1" customWidth="1"/>
    <col min="2" max="2" width="21.421875" style="0" bestFit="1" customWidth="1"/>
    <col min="3" max="3" width="12.00390625" style="0" bestFit="1" customWidth="1"/>
    <col min="4" max="4" width="9.00390625" style="0" bestFit="1" customWidth="1"/>
    <col min="5" max="5" width="12.00390625" style="0" bestFit="1" customWidth="1"/>
    <col min="6" max="6" width="13.140625" style="0" customWidth="1"/>
    <col min="7" max="7" width="13.140625" style="0" bestFit="1" customWidth="1"/>
  </cols>
  <sheetData>
    <row r="1" spans="1:2" ht="12.75">
      <c r="A1" s="157" t="s">
        <v>104</v>
      </c>
      <c r="B1" s="157" t="s">
        <v>425</v>
      </c>
    </row>
    <row r="2" spans="1:6" ht="12.75">
      <c r="A2" s="157" t="s">
        <v>423</v>
      </c>
      <c r="B2" t="s">
        <v>253</v>
      </c>
      <c r="C2" t="s">
        <v>32</v>
      </c>
      <c r="D2" t="s">
        <v>184</v>
      </c>
      <c r="E2" t="s">
        <v>132</v>
      </c>
      <c r="F2" t="s">
        <v>82</v>
      </c>
    </row>
    <row r="3" spans="1:6" ht="12.75">
      <c r="A3" s="158" t="s">
        <v>265</v>
      </c>
      <c r="B3" s="160">
        <v>250.89999999999998</v>
      </c>
      <c r="C3" s="160">
        <v>243.2866666666667</v>
      </c>
      <c r="D3" s="160">
        <v>143.1</v>
      </c>
      <c r="E3" s="160">
        <v>169.45999999999998</v>
      </c>
      <c r="F3" s="160">
        <v>224.6833333333333</v>
      </c>
    </row>
    <row r="4" spans="1:6" ht="12.75">
      <c r="A4" s="159">
        <v>259</v>
      </c>
      <c r="B4" s="160"/>
      <c r="C4" s="160">
        <v>204.5</v>
      </c>
      <c r="D4" s="160"/>
      <c r="E4" s="160"/>
      <c r="F4" s="160">
        <v>204.5</v>
      </c>
    </row>
    <row r="5" spans="1:6" ht="12.75">
      <c r="A5" s="161" t="s">
        <v>4</v>
      </c>
      <c r="B5" s="160"/>
      <c r="C5" s="160">
        <v>204.5</v>
      </c>
      <c r="D5" s="160"/>
      <c r="E5" s="160"/>
      <c r="F5" s="160">
        <v>204.5</v>
      </c>
    </row>
    <row r="6" spans="1:6" ht="12.75">
      <c r="A6" s="159">
        <v>359</v>
      </c>
      <c r="B6" s="160"/>
      <c r="C6" s="160"/>
      <c r="D6" s="160"/>
      <c r="E6" s="160">
        <v>154.1</v>
      </c>
      <c r="F6" s="160">
        <v>154.1</v>
      </c>
    </row>
    <row r="7" spans="1:6" ht="12.75">
      <c r="A7" s="161" t="s">
        <v>4</v>
      </c>
      <c r="B7" s="160"/>
      <c r="C7" s="160"/>
      <c r="D7" s="160"/>
      <c r="E7" s="160">
        <v>154.1</v>
      </c>
      <c r="F7" s="160">
        <v>154.1</v>
      </c>
    </row>
    <row r="8" spans="1:6" ht="12.75">
      <c r="A8" s="159">
        <v>368</v>
      </c>
      <c r="B8" s="160"/>
      <c r="C8" s="160"/>
      <c r="D8" s="160"/>
      <c r="E8" s="160">
        <v>163.5</v>
      </c>
      <c r="F8" s="160">
        <v>163.5</v>
      </c>
    </row>
    <row r="9" spans="1:6" ht="12.75">
      <c r="A9" s="161" t="s">
        <v>4</v>
      </c>
      <c r="B9" s="160"/>
      <c r="C9" s="160"/>
      <c r="D9" s="160"/>
      <c r="E9" s="160">
        <v>163.5</v>
      </c>
      <c r="F9" s="160">
        <v>163.5</v>
      </c>
    </row>
    <row r="10" spans="1:6" ht="12.75">
      <c r="A10" s="159">
        <v>371</v>
      </c>
      <c r="B10" s="160"/>
      <c r="C10" s="160"/>
      <c r="D10" s="160"/>
      <c r="E10" s="160">
        <v>193.2</v>
      </c>
      <c r="F10" s="160">
        <v>193.2</v>
      </c>
    </row>
    <row r="11" spans="1:6" ht="12.75">
      <c r="A11" s="161" t="s">
        <v>4</v>
      </c>
      <c r="B11" s="160"/>
      <c r="C11" s="160"/>
      <c r="D11" s="160"/>
      <c r="E11" s="160">
        <v>193.2</v>
      </c>
      <c r="F11" s="160">
        <v>193.2</v>
      </c>
    </row>
    <row r="12" spans="1:6" ht="12.75">
      <c r="A12" s="159">
        <v>401</v>
      </c>
      <c r="B12" s="160"/>
      <c r="C12" s="160">
        <v>226.7</v>
      </c>
      <c r="D12" s="160"/>
      <c r="E12" s="160"/>
      <c r="F12" s="160">
        <v>226.7</v>
      </c>
    </row>
    <row r="13" spans="1:6" ht="12.75">
      <c r="A13" s="161">
        <v>79741</v>
      </c>
      <c r="B13" s="160"/>
      <c r="C13" s="160">
        <v>226.7</v>
      </c>
      <c r="D13" s="160"/>
      <c r="E13" s="160"/>
      <c r="F13" s="160">
        <v>226.7</v>
      </c>
    </row>
    <row r="14" spans="1:6" ht="12.75">
      <c r="A14" s="159">
        <v>406.01</v>
      </c>
      <c r="B14" s="160">
        <v>259.2</v>
      </c>
      <c r="C14" s="160"/>
      <c r="D14" s="160"/>
      <c r="E14" s="160"/>
      <c r="F14" s="160">
        <v>259.2</v>
      </c>
    </row>
    <row r="15" spans="1:6" ht="12.75">
      <c r="A15" s="161">
        <v>4315</v>
      </c>
      <c r="B15" s="160">
        <v>259.2</v>
      </c>
      <c r="C15" s="160"/>
      <c r="D15" s="160"/>
      <c r="E15" s="160"/>
      <c r="F15" s="160">
        <v>259.2</v>
      </c>
    </row>
    <row r="16" spans="1:6" ht="12.75">
      <c r="A16" s="159">
        <v>408</v>
      </c>
      <c r="B16" s="160"/>
      <c r="C16" s="160">
        <v>289.9</v>
      </c>
      <c r="D16" s="160"/>
      <c r="E16" s="160"/>
      <c r="F16" s="160">
        <v>289.9</v>
      </c>
    </row>
    <row r="17" spans="1:6" ht="12.75">
      <c r="A17" s="161">
        <v>79748</v>
      </c>
      <c r="B17" s="160"/>
      <c r="C17" s="160">
        <v>289.9</v>
      </c>
      <c r="D17" s="160"/>
      <c r="E17" s="160"/>
      <c r="F17" s="160">
        <v>289.9</v>
      </c>
    </row>
    <row r="18" spans="1:6" ht="12.75">
      <c r="A18" s="159">
        <v>519</v>
      </c>
      <c r="B18" s="160">
        <v>242.1</v>
      </c>
      <c r="C18" s="160"/>
      <c r="D18" s="160"/>
      <c r="E18" s="160"/>
      <c r="F18" s="160">
        <v>242.1</v>
      </c>
    </row>
    <row r="19" spans="1:6" ht="12.75">
      <c r="A19" s="161">
        <v>4443</v>
      </c>
      <c r="B19" s="160">
        <v>242.1</v>
      </c>
      <c r="C19" s="160"/>
      <c r="D19" s="160"/>
      <c r="E19" s="160"/>
      <c r="F19" s="160">
        <v>242.1</v>
      </c>
    </row>
    <row r="20" spans="1:6" ht="12.75">
      <c r="A20" s="159">
        <v>530</v>
      </c>
      <c r="B20" s="160">
        <v>251.4</v>
      </c>
      <c r="C20" s="160"/>
      <c r="D20" s="160"/>
      <c r="E20" s="160"/>
      <c r="F20" s="160">
        <v>251.4</v>
      </c>
    </row>
    <row r="21" spans="1:6" ht="12.75">
      <c r="A21" s="161" t="s">
        <v>4</v>
      </c>
      <c r="B21" s="160">
        <v>251.4</v>
      </c>
      <c r="C21" s="160"/>
      <c r="D21" s="160"/>
      <c r="E21" s="160"/>
      <c r="F21" s="160">
        <v>251.4</v>
      </c>
    </row>
    <row r="22" spans="1:6" ht="12.75">
      <c r="A22" s="159">
        <v>543</v>
      </c>
      <c r="B22" s="160"/>
      <c r="C22" s="160">
        <v>237</v>
      </c>
      <c r="D22" s="160"/>
      <c r="E22" s="160"/>
      <c r="F22" s="160">
        <v>237</v>
      </c>
    </row>
    <row r="23" spans="1:6" ht="12.75">
      <c r="A23" s="161">
        <v>86752</v>
      </c>
      <c r="B23" s="160"/>
      <c r="C23" s="160">
        <v>237</v>
      </c>
      <c r="D23" s="160"/>
      <c r="E23" s="160"/>
      <c r="F23" s="160">
        <v>237</v>
      </c>
    </row>
    <row r="24" spans="1:6" ht="12.75">
      <c r="A24" s="159">
        <v>545</v>
      </c>
      <c r="B24" s="160"/>
      <c r="C24" s="160">
        <v>206.4</v>
      </c>
      <c r="D24" s="160"/>
      <c r="E24" s="160"/>
      <c r="F24" s="160">
        <v>206.4</v>
      </c>
    </row>
    <row r="25" spans="1:6" ht="12.75">
      <c r="A25" s="161">
        <v>86754</v>
      </c>
      <c r="B25" s="160"/>
      <c r="C25" s="160">
        <v>206.4</v>
      </c>
      <c r="D25" s="160"/>
      <c r="E25" s="160"/>
      <c r="F25" s="160">
        <v>206.4</v>
      </c>
    </row>
    <row r="26" spans="1:6" ht="12.75">
      <c r="A26" s="159">
        <v>546</v>
      </c>
      <c r="B26" s="160"/>
      <c r="C26" s="160">
        <v>293.6</v>
      </c>
      <c r="D26" s="160"/>
      <c r="E26" s="160"/>
      <c r="F26" s="160">
        <v>293.6</v>
      </c>
    </row>
    <row r="27" spans="1:6" ht="12.75">
      <c r="A27" s="161">
        <v>86755</v>
      </c>
      <c r="B27" s="160"/>
      <c r="C27" s="160">
        <v>293.6</v>
      </c>
      <c r="D27" s="160"/>
      <c r="E27" s="160"/>
      <c r="F27" s="160">
        <v>293.6</v>
      </c>
    </row>
    <row r="28" spans="1:6" ht="12.75">
      <c r="A28" s="159">
        <v>549</v>
      </c>
      <c r="B28" s="160"/>
      <c r="C28" s="160">
        <v>219.6</v>
      </c>
      <c r="D28" s="160"/>
      <c r="E28" s="160"/>
      <c r="F28" s="160">
        <v>219.6</v>
      </c>
    </row>
    <row r="29" spans="1:6" ht="12.75">
      <c r="A29" s="161">
        <v>86758</v>
      </c>
      <c r="B29" s="160"/>
      <c r="C29" s="160">
        <v>219.6</v>
      </c>
      <c r="D29" s="160"/>
      <c r="E29" s="160"/>
      <c r="F29" s="160">
        <v>219.6</v>
      </c>
    </row>
    <row r="30" spans="1:6" ht="12.75">
      <c r="A30" s="159">
        <v>551</v>
      </c>
      <c r="B30" s="160"/>
      <c r="C30" s="160">
        <v>322.9</v>
      </c>
      <c r="D30" s="160"/>
      <c r="E30" s="160"/>
      <c r="F30" s="160">
        <v>322.9</v>
      </c>
    </row>
    <row r="31" spans="1:6" ht="12.75">
      <c r="A31" s="161">
        <v>86760</v>
      </c>
      <c r="B31" s="160"/>
      <c r="C31" s="160">
        <v>322.9</v>
      </c>
      <c r="D31" s="160"/>
      <c r="E31" s="160"/>
      <c r="F31" s="160">
        <v>322.9</v>
      </c>
    </row>
    <row r="32" spans="1:6" ht="12.75">
      <c r="A32" s="159">
        <v>570</v>
      </c>
      <c r="B32" s="160"/>
      <c r="C32" s="160">
        <v>207.2</v>
      </c>
      <c r="D32" s="160"/>
      <c r="E32" s="160"/>
      <c r="F32" s="160">
        <v>207.2</v>
      </c>
    </row>
    <row r="33" spans="1:6" ht="12.75">
      <c r="A33" s="161">
        <v>89078</v>
      </c>
      <c r="B33" s="160"/>
      <c r="C33" s="160">
        <v>207.2</v>
      </c>
      <c r="D33" s="160"/>
      <c r="E33" s="160"/>
      <c r="F33" s="160">
        <v>207.2</v>
      </c>
    </row>
    <row r="34" spans="1:6" ht="12.75">
      <c r="A34" s="159">
        <v>632</v>
      </c>
      <c r="B34" s="160"/>
      <c r="C34" s="160">
        <v>246</v>
      </c>
      <c r="D34" s="160"/>
      <c r="E34" s="160"/>
      <c r="F34" s="160">
        <v>246</v>
      </c>
    </row>
    <row r="35" spans="1:6" ht="12.75">
      <c r="A35" s="161">
        <v>93463</v>
      </c>
      <c r="B35" s="160"/>
      <c r="C35" s="160">
        <v>246</v>
      </c>
      <c r="D35" s="160"/>
      <c r="E35" s="160"/>
      <c r="F35" s="160">
        <v>246</v>
      </c>
    </row>
    <row r="36" spans="1:6" ht="12.75">
      <c r="A36" s="159">
        <v>723</v>
      </c>
      <c r="B36" s="160"/>
      <c r="C36" s="160"/>
      <c r="D36" s="160"/>
      <c r="E36" s="160">
        <v>185.6</v>
      </c>
      <c r="F36" s="160">
        <v>185.6</v>
      </c>
    </row>
    <row r="37" spans="1:6" ht="12.75">
      <c r="A37" s="161">
        <v>61975</v>
      </c>
      <c r="B37" s="160"/>
      <c r="C37" s="160"/>
      <c r="D37" s="160"/>
      <c r="E37" s="160">
        <v>185.6</v>
      </c>
      <c r="F37" s="160">
        <v>185.6</v>
      </c>
    </row>
    <row r="38" spans="1:6" ht="12.75">
      <c r="A38" s="159">
        <v>780</v>
      </c>
      <c r="B38" s="160"/>
      <c r="C38" s="160">
        <v>208.8</v>
      </c>
      <c r="D38" s="160"/>
      <c r="E38" s="160"/>
      <c r="F38" s="160">
        <v>208.8</v>
      </c>
    </row>
    <row r="39" spans="1:6" ht="12.75">
      <c r="A39" s="161">
        <v>86043</v>
      </c>
      <c r="B39" s="160"/>
      <c r="C39" s="160">
        <v>208.8</v>
      </c>
      <c r="D39" s="160"/>
      <c r="E39" s="160"/>
      <c r="F39" s="160">
        <v>208.8</v>
      </c>
    </row>
    <row r="40" spans="1:6" ht="12.75">
      <c r="A40" s="159">
        <v>815</v>
      </c>
      <c r="B40" s="160"/>
      <c r="C40" s="160">
        <v>289.4</v>
      </c>
      <c r="D40" s="160"/>
      <c r="E40" s="160"/>
      <c r="F40" s="160">
        <v>289.4</v>
      </c>
    </row>
    <row r="41" spans="1:6" ht="12.75">
      <c r="A41" s="161">
        <v>86837</v>
      </c>
      <c r="B41" s="160"/>
      <c r="C41" s="160">
        <v>289.4</v>
      </c>
      <c r="D41" s="160"/>
      <c r="E41" s="160"/>
      <c r="F41" s="160">
        <v>289.4</v>
      </c>
    </row>
    <row r="42" spans="1:6" ht="12.75">
      <c r="A42" s="159">
        <v>838</v>
      </c>
      <c r="B42" s="160"/>
      <c r="C42" s="160">
        <v>291.1</v>
      </c>
      <c r="D42" s="160"/>
      <c r="E42" s="160"/>
      <c r="F42" s="160">
        <v>291.1</v>
      </c>
    </row>
    <row r="43" spans="1:6" ht="12.75">
      <c r="A43" s="161">
        <v>84935</v>
      </c>
      <c r="B43" s="160"/>
      <c r="C43" s="160">
        <v>291.1</v>
      </c>
      <c r="D43" s="160"/>
      <c r="E43" s="160"/>
      <c r="F43" s="160">
        <v>291.1</v>
      </c>
    </row>
    <row r="44" spans="1:6" ht="12.75">
      <c r="A44" s="159">
        <v>882</v>
      </c>
      <c r="B44" s="160"/>
      <c r="C44" s="160">
        <v>199.4</v>
      </c>
      <c r="D44" s="160"/>
      <c r="E44" s="160"/>
      <c r="F44" s="160">
        <v>199.4</v>
      </c>
    </row>
    <row r="45" spans="1:6" ht="12.75">
      <c r="A45" s="161">
        <v>94674</v>
      </c>
      <c r="B45" s="160"/>
      <c r="C45" s="160">
        <v>199.4</v>
      </c>
      <c r="D45" s="160"/>
      <c r="E45" s="160"/>
      <c r="F45" s="160">
        <v>199.4</v>
      </c>
    </row>
    <row r="46" spans="1:6" ht="12.75">
      <c r="A46" s="159">
        <v>898</v>
      </c>
      <c r="B46" s="160"/>
      <c r="C46" s="160"/>
      <c r="D46" s="160">
        <v>143.1</v>
      </c>
      <c r="E46" s="160"/>
      <c r="F46" s="160">
        <v>143.1</v>
      </c>
    </row>
    <row r="47" spans="1:6" ht="12.75">
      <c r="A47" s="161">
        <v>94638</v>
      </c>
      <c r="B47" s="160"/>
      <c r="C47" s="160"/>
      <c r="D47" s="160">
        <v>143.1</v>
      </c>
      <c r="E47" s="160"/>
      <c r="F47" s="160">
        <v>143.1</v>
      </c>
    </row>
    <row r="48" spans="1:6" ht="12.75">
      <c r="A48" s="159">
        <v>924</v>
      </c>
      <c r="B48" s="160"/>
      <c r="C48" s="160">
        <v>206.8</v>
      </c>
      <c r="D48" s="160"/>
      <c r="E48" s="160"/>
      <c r="F48" s="160">
        <v>206.8</v>
      </c>
    </row>
    <row r="49" spans="1:6" ht="12.75">
      <c r="A49" s="161">
        <v>94676</v>
      </c>
      <c r="B49" s="160"/>
      <c r="C49" s="160">
        <v>206.8</v>
      </c>
      <c r="D49" s="160"/>
      <c r="E49" s="160"/>
      <c r="F49" s="160">
        <v>206.8</v>
      </c>
    </row>
    <row r="50" spans="1:6" ht="12.75">
      <c r="A50" s="159">
        <v>1478</v>
      </c>
      <c r="B50" s="160"/>
      <c r="C50" s="160"/>
      <c r="D50" s="160"/>
      <c r="E50" s="160">
        <v>150.9</v>
      </c>
      <c r="F50" s="160">
        <v>150.9</v>
      </c>
    </row>
    <row r="51" spans="1:6" ht="12.75">
      <c r="A51" s="161">
        <v>55450</v>
      </c>
      <c r="B51" s="160"/>
      <c r="C51" s="160"/>
      <c r="D51" s="160"/>
      <c r="E51" s="160">
        <v>150.9</v>
      </c>
      <c r="F51" s="160">
        <v>150.9</v>
      </c>
    </row>
    <row r="52" spans="1:6" ht="12.75">
      <c r="A52" s="158" t="s">
        <v>266</v>
      </c>
      <c r="B52" s="160"/>
      <c r="C52" s="160">
        <v>282.43333333333334</v>
      </c>
      <c r="D52" s="160">
        <v>151.3</v>
      </c>
      <c r="E52" s="160">
        <v>184.8166666666667</v>
      </c>
      <c r="F52" s="160">
        <v>227.2923076923077</v>
      </c>
    </row>
    <row r="53" spans="1:6" ht="12.75">
      <c r="A53" s="159">
        <v>145.01</v>
      </c>
      <c r="B53" s="160"/>
      <c r="C53" s="160"/>
      <c r="D53" s="160">
        <v>151.3</v>
      </c>
      <c r="E53" s="160"/>
      <c r="F53" s="160">
        <v>151.3</v>
      </c>
    </row>
    <row r="54" spans="1:6" ht="12.75">
      <c r="A54" s="161" t="s">
        <v>4</v>
      </c>
      <c r="B54" s="160"/>
      <c r="C54" s="160"/>
      <c r="D54" s="160">
        <v>151.3</v>
      </c>
      <c r="E54" s="160"/>
      <c r="F54" s="160">
        <v>151.3</v>
      </c>
    </row>
    <row r="55" spans="1:6" ht="12.75">
      <c r="A55" s="159">
        <v>333.01</v>
      </c>
      <c r="B55" s="160"/>
      <c r="C55" s="160"/>
      <c r="D55" s="160"/>
      <c r="E55" s="160">
        <v>152.3</v>
      </c>
      <c r="F55" s="160">
        <v>152.3</v>
      </c>
    </row>
    <row r="56" spans="1:6" ht="12.75">
      <c r="A56" s="161">
        <v>79355</v>
      </c>
      <c r="B56" s="160"/>
      <c r="C56" s="160"/>
      <c r="D56" s="160"/>
      <c r="E56" s="160">
        <v>152.3</v>
      </c>
      <c r="F56" s="160">
        <v>152.3</v>
      </c>
    </row>
    <row r="57" spans="1:6" ht="12.75">
      <c r="A57" s="159">
        <v>345</v>
      </c>
      <c r="B57" s="160"/>
      <c r="C57" s="160"/>
      <c r="D57" s="160"/>
      <c r="E57" s="160">
        <v>193.9</v>
      </c>
      <c r="F57" s="160">
        <v>193.9</v>
      </c>
    </row>
    <row r="58" spans="1:6" ht="12.75">
      <c r="A58" s="161">
        <v>65666</v>
      </c>
      <c r="B58" s="160"/>
      <c r="C58" s="160"/>
      <c r="D58" s="160"/>
      <c r="E58" s="160">
        <v>193.9</v>
      </c>
      <c r="F58" s="160">
        <v>193.9</v>
      </c>
    </row>
    <row r="59" spans="1:6" ht="12.75">
      <c r="A59" s="159">
        <v>387</v>
      </c>
      <c r="B59" s="160"/>
      <c r="C59" s="160">
        <v>247.6</v>
      </c>
      <c r="D59" s="160"/>
      <c r="E59" s="160"/>
      <c r="F59" s="160">
        <v>247.6</v>
      </c>
    </row>
    <row r="60" spans="1:6" ht="12.75">
      <c r="A60" s="161">
        <v>79943</v>
      </c>
      <c r="B60" s="160"/>
      <c r="C60" s="160">
        <v>247.6</v>
      </c>
      <c r="D60" s="160"/>
      <c r="E60" s="160"/>
      <c r="F60" s="160">
        <v>247.6</v>
      </c>
    </row>
    <row r="61" spans="1:6" ht="12.75">
      <c r="A61" s="159">
        <v>396</v>
      </c>
      <c r="B61" s="160"/>
      <c r="C61" s="160"/>
      <c r="D61" s="160"/>
      <c r="E61" s="160">
        <v>173.9</v>
      </c>
      <c r="F61" s="160">
        <v>173.9</v>
      </c>
    </row>
    <row r="62" spans="1:6" ht="12.75">
      <c r="A62" s="161">
        <v>52507</v>
      </c>
      <c r="B62" s="160"/>
      <c r="C62" s="160"/>
      <c r="D62" s="160"/>
      <c r="E62" s="160">
        <v>173.9</v>
      </c>
      <c r="F62" s="160">
        <v>173.9</v>
      </c>
    </row>
    <row r="63" spans="1:6" ht="12.75">
      <c r="A63" s="159">
        <v>492</v>
      </c>
      <c r="B63" s="160"/>
      <c r="C63" s="160"/>
      <c r="D63" s="160"/>
      <c r="E63" s="160">
        <v>210.4</v>
      </c>
      <c r="F63" s="160">
        <v>210.4</v>
      </c>
    </row>
    <row r="64" spans="1:6" ht="12.75">
      <c r="A64" s="161">
        <v>57267</v>
      </c>
      <c r="B64" s="160"/>
      <c r="C64" s="160"/>
      <c r="D64" s="160"/>
      <c r="E64" s="160">
        <v>210.4</v>
      </c>
      <c r="F64" s="160">
        <v>210.4</v>
      </c>
    </row>
    <row r="65" spans="1:6" ht="12.75">
      <c r="A65" s="159">
        <v>1182</v>
      </c>
      <c r="B65" s="160"/>
      <c r="C65" s="160"/>
      <c r="D65" s="160"/>
      <c r="E65" s="160">
        <v>190.1</v>
      </c>
      <c r="F65" s="160">
        <v>190.1</v>
      </c>
    </row>
    <row r="66" spans="1:6" ht="12.75">
      <c r="A66" s="161">
        <v>63146</v>
      </c>
      <c r="B66" s="160"/>
      <c r="C66" s="160"/>
      <c r="D66" s="160"/>
      <c r="E66" s="160">
        <v>190.1</v>
      </c>
      <c r="F66" s="160">
        <v>190.1</v>
      </c>
    </row>
    <row r="67" spans="1:6" ht="12.75">
      <c r="A67" s="159">
        <v>1371</v>
      </c>
      <c r="B67" s="160"/>
      <c r="C67" s="160"/>
      <c r="D67" s="160"/>
      <c r="E67" s="160">
        <v>188.3</v>
      </c>
      <c r="F67" s="160">
        <v>188.3</v>
      </c>
    </row>
    <row r="68" spans="1:6" ht="12.75">
      <c r="A68" s="161">
        <v>67084</v>
      </c>
      <c r="B68" s="160"/>
      <c r="C68" s="160"/>
      <c r="D68" s="160"/>
      <c r="E68" s="160">
        <v>188.3</v>
      </c>
      <c r="F68" s="160">
        <v>188.3</v>
      </c>
    </row>
    <row r="69" spans="1:6" ht="12.75">
      <c r="A69" s="159">
        <v>4930</v>
      </c>
      <c r="B69" s="160"/>
      <c r="C69" s="160">
        <v>213.4</v>
      </c>
      <c r="D69" s="160"/>
      <c r="E69" s="160"/>
      <c r="F69" s="160">
        <v>213.4</v>
      </c>
    </row>
    <row r="70" spans="1:6" ht="12.75">
      <c r="A70" s="161">
        <v>83038</v>
      </c>
      <c r="B70" s="160"/>
      <c r="C70" s="160">
        <v>213.4</v>
      </c>
      <c r="D70" s="160"/>
      <c r="E70" s="160"/>
      <c r="F70" s="160">
        <v>213.4</v>
      </c>
    </row>
    <row r="71" spans="1:6" ht="12.75">
      <c r="A71" s="159">
        <v>5063</v>
      </c>
      <c r="B71" s="160"/>
      <c r="C71" s="160">
        <v>307.3</v>
      </c>
      <c r="D71" s="160"/>
      <c r="E71" s="160"/>
      <c r="F71" s="160">
        <v>307.3</v>
      </c>
    </row>
    <row r="72" spans="1:6" ht="12.75">
      <c r="A72" s="161">
        <v>85692</v>
      </c>
      <c r="B72" s="160"/>
      <c r="C72" s="160">
        <v>307.3</v>
      </c>
      <c r="D72" s="160"/>
      <c r="E72" s="160"/>
      <c r="F72" s="160">
        <v>307.3</v>
      </c>
    </row>
    <row r="73" spans="1:6" ht="12.75">
      <c r="A73" s="159">
        <v>21319</v>
      </c>
      <c r="B73" s="160"/>
      <c r="C73" s="160">
        <v>414.3</v>
      </c>
      <c r="D73" s="160"/>
      <c r="E73" s="160"/>
      <c r="F73" s="160">
        <v>414.3</v>
      </c>
    </row>
    <row r="74" spans="1:6" ht="12.75">
      <c r="A74" s="161">
        <v>80235</v>
      </c>
      <c r="B74" s="160"/>
      <c r="C74" s="160">
        <v>414.3</v>
      </c>
      <c r="D74" s="160"/>
      <c r="E74" s="160"/>
      <c r="F74" s="160">
        <v>414.3</v>
      </c>
    </row>
    <row r="75" spans="1:6" ht="12.75">
      <c r="A75" s="159">
        <v>21325</v>
      </c>
      <c r="B75" s="160"/>
      <c r="C75" s="160">
        <v>263.9</v>
      </c>
      <c r="D75" s="160"/>
      <c r="E75" s="160"/>
      <c r="F75" s="160">
        <v>263.9</v>
      </c>
    </row>
    <row r="76" spans="1:6" ht="12.75">
      <c r="A76" s="161">
        <v>79971</v>
      </c>
      <c r="B76" s="160"/>
      <c r="C76" s="160">
        <v>263.9</v>
      </c>
      <c r="D76" s="160"/>
      <c r="E76" s="160"/>
      <c r="F76" s="160">
        <v>263.9</v>
      </c>
    </row>
    <row r="77" spans="1:6" ht="12.75">
      <c r="A77" s="159">
        <v>21326</v>
      </c>
      <c r="B77" s="160"/>
      <c r="C77" s="160">
        <v>248.1</v>
      </c>
      <c r="D77" s="160"/>
      <c r="E77" s="160"/>
      <c r="F77" s="160">
        <v>248.1</v>
      </c>
    </row>
    <row r="78" spans="1:6" ht="12.75">
      <c r="A78" s="161">
        <v>79972</v>
      </c>
      <c r="B78" s="160"/>
      <c r="C78" s="160">
        <v>248.1</v>
      </c>
      <c r="D78" s="160"/>
      <c r="E78" s="160"/>
      <c r="F78" s="160">
        <v>248.1</v>
      </c>
    </row>
    <row r="79" spans="1:6" ht="12.75">
      <c r="A79" s="158" t="s">
        <v>268</v>
      </c>
      <c r="B79" s="160"/>
      <c r="C79" s="160"/>
      <c r="D79" s="160"/>
      <c r="E79" s="160">
        <v>197.2</v>
      </c>
      <c r="F79" s="160">
        <v>197.2</v>
      </c>
    </row>
    <row r="80" spans="1:6" ht="12.75">
      <c r="A80" s="159">
        <v>336</v>
      </c>
      <c r="B80" s="160"/>
      <c r="C80" s="160"/>
      <c r="D80" s="160"/>
      <c r="E80" s="160">
        <v>168.1</v>
      </c>
      <c r="F80" s="160">
        <v>168.1</v>
      </c>
    </row>
    <row r="81" spans="1:6" ht="12.75">
      <c r="A81" s="161">
        <v>66859</v>
      </c>
      <c r="B81" s="160"/>
      <c r="C81" s="160"/>
      <c r="D81" s="160"/>
      <c r="E81" s="160">
        <v>168.1</v>
      </c>
      <c r="F81" s="160">
        <v>168.1</v>
      </c>
    </row>
    <row r="82" spans="1:6" ht="12.75">
      <c r="A82" s="159">
        <v>365</v>
      </c>
      <c r="B82" s="160"/>
      <c r="C82" s="160"/>
      <c r="D82" s="160"/>
      <c r="E82" s="160">
        <v>226.3</v>
      </c>
      <c r="F82" s="160">
        <v>226.3</v>
      </c>
    </row>
    <row r="83" spans="1:6" ht="12.75">
      <c r="A83" s="161">
        <v>72108</v>
      </c>
      <c r="B83" s="160"/>
      <c r="C83" s="160"/>
      <c r="D83" s="160"/>
      <c r="E83" s="160">
        <v>226.3</v>
      </c>
      <c r="F83" s="160">
        <v>226.3</v>
      </c>
    </row>
    <row r="84" spans="1:6" ht="12.75">
      <c r="A84" s="158" t="s">
        <v>262</v>
      </c>
      <c r="B84" s="160"/>
      <c r="C84" s="160">
        <v>218.4125</v>
      </c>
      <c r="D84" s="160"/>
      <c r="E84" s="160">
        <v>173.19600000000003</v>
      </c>
      <c r="F84" s="160">
        <v>184.15757575757578</v>
      </c>
    </row>
    <row r="85" spans="1:6" ht="12.75">
      <c r="A85" s="159">
        <v>92</v>
      </c>
      <c r="B85" s="160"/>
      <c r="C85" s="160"/>
      <c r="D85" s="160"/>
      <c r="E85" s="160">
        <v>195.8</v>
      </c>
      <c r="F85" s="160">
        <v>195.8</v>
      </c>
    </row>
    <row r="86" spans="1:6" ht="12.75">
      <c r="A86" s="161">
        <v>56932</v>
      </c>
      <c r="B86" s="160"/>
      <c r="C86" s="160"/>
      <c r="D86" s="160"/>
      <c r="E86" s="160">
        <v>195.8</v>
      </c>
      <c r="F86" s="160">
        <v>195.8</v>
      </c>
    </row>
    <row r="87" spans="1:6" ht="12.75">
      <c r="A87" s="159">
        <v>103</v>
      </c>
      <c r="B87" s="160"/>
      <c r="C87" s="160"/>
      <c r="D87" s="160"/>
      <c r="E87" s="160">
        <v>152.7</v>
      </c>
      <c r="F87" s="160">
        <v>152.7</v>
      </c>
    </row>
    <row r="88" spans="1:6" ht="12.75">
      <c r="A88" s="161">
        <v>56938</v>
      </c>
      <c r="B88" s="160"/>
      <c r="C88" s="160"/>
      <c r="D88" s="160"/>
      <c r="E88" s="160">
        <v>152.7</v>
      </c>
      <c r="F88" s="160">
        <v>152.7</v>
      </c>
    </row>
    <row r="89" spans="1:6" ht="12.75">
      <c r="A89" s="159">
        <v>122</v>
      </c>
      <c r="B89" s="160"/>
      <c r="C89" s="160"/>
      <c r="D89" s="160"/>
      <c r="E89" s="160">
        <v>159.5</v>
      </c>
      <c r="F89" s="160">
        <v>159.5</v>
      </c>
    </row>
    <row r="90" spans="1:6" ht="12.75">
      <c r="A90" s="161">
        <v>62222</v>
      </c>
      <c r="B90" s="160"/>
      <c r="C90" s="160"/>
      <c r="D90" s="160"/>
      <c r="E90" s="160">
        <v>159.5</v>
      </c>
      <c r="F90" s="160">
        <v>159.5</v>
      </c>
    </row>
    <row r="91" spans="1:6" ht="12.75">
      <c r="A91" s="159">
        <v>125</v>
      </c>
      <c r="B91" s="160"/>
      <c r="C91" s="160"/>
      <c r="D91" s="160"/>
      <c r="E91" s="160">
        <v>178.3</v>
      </c>
      <c r="F91" s="160">
        <v>178.3</v>
      </c>
    </row>
    <row r="92" spans="1:6" ht="12.75">
      <c r="A92" s="161">
        <v>62190</v>
      </c>
      <c r="B92" s="160"/>
      <c r="C92" s="160"/>
      <c r="D92" s="160"/>
      <c r="E92" s="160">
        <v>178.3</v>
      </c>
      <c r="F92" s="160">
        <v>178.3</v>
      </c>
    </row>
    <row r="93" spans="1:6" ht="12.75">
      <c r="A93" s="159">
        <v>151</v>
      </c>
      <c r="B93" s="160"/>
      <c r="C93" s="160"/>
      <c r="D93" s="160"/>
      <c r="E93" s="160">
        <v>148.1</v>
      </c>
      <c r="F93" s="160">
        <v>148.1</v>
      </c>
    </row>
    <row r="94" spans="1:6" ht="12.75">
      <c r="A94" s="161">
        <v>62209</v>
      </c>
      <c r="B94" s="160"/>
      <c r="C94" s="160"/>
      <c r="D94" s="160"/>
      <c r="E94" s="160">
        <v>148.1</v>
      </c>
      <c r="F94" s="160">
        <v>148.1</v>
      </c>
    </row>
    <row r="95" spans="1:6" ht="12.75">
      <c r="A95" s="159">
        <v>221.01</v>
      </c>
      <c r="B95" s="160"/>
      <c r="C95" s="160"/>
      <c r="D95" s="160"/>
      <c r="E95" s="160">
        <v>158</v>
      </c>
      <c r="F95" s="160">
        <v>158</v>
      </c>
    </row>
    <row r="96" spans="1:6" ht="12.75">
      <c r="A96" s="161" t="s">
        <v>4</v>
      </c>
      <c r="B96" s="160"/>
      <c r="C96" s="160"/>
      <c r="D96" s="160"/>
      <c r="E96" s="160">
        <v>158</v>
      </c>
      <c r="F96" s="160">
        <v>158</v>
      </c>
    </row>
    <row r="97" spans="1:6" ht="12.75">
      <c r="A97" s="159">
        <v>297</v>
      </c>
      <c r="B97" s="160"/>
      <c r="C97" s="160">
        <v>210.5</v>
      </c>
      <c r="D97" s="160"/>
      <c r="E97" s="160"/>
      <c r="F97" s="160">
        <v>210.5</v>
      </c>
    </row>
    <row r="98" spans="1:6" ht="12.75">
      <c r="A98" s="161">
        <v>97100</v>
      </c>
      <c r="B98" s="160"/>
      <c r="C98" s="160">
        <v>210.5</v>
      </c>
      <c r="D98" s="160"/>
      <c r="E98" s="160"/>
      <c r="F98" s="160">
        <v>210.5</v>
      </c>
    </row>
    <row r="99" spans="1:6" ht="12.75">
      <c r="A99" s="159">
        <v>326</v>
      </c>
      <c r="B99" s="160"/>
      <c r="C99" s="160"/>
      <c r="D99" s="160"/>
      <c r="E99" s="160">
        <v>192.5</v>
      </c>
      <c r="F99" s="160">
        <v>192.5</v>
      </c>
    </row>
    <row r="100" spans="1:6" ht="12.75">
      <c r="A100" s="161">
        <v>63191</v>
      </c>
      <c r="B100" s="160"/>
      <c r="C100" s="160"/>
      <c r="D100" s="160"/>
      <c r="E100" s="160">
        <v>192.5</v>
      </c>
      <c r="F100" s="160">
        <v>192.5</v>
      </c>
    </row>
    <row r="101" spans="1:6" ht="12.75">
      <c r="A101" s="159">
        <v>337</v>
      </c>
      <c r="B101" s="160"/>
      <c r="C101" s="160">
        <v>206.3</v>
      </c>
      <c r="D101" s="160"/>
      <c r="E101" s="160"/>
      <c r="F101" s="160">
        <v>206.3</v>
      </c>
    </row>
    <row r="102" spans="1:6" ht="12.75">
      <c r="A102" s="161">
        <v>97109</v>
      </c>
      <c r="B102" s="160"/>
      <c r="C102" s="160">
        <v>206.3</v>
      </c>
      <c r="D102" s="160"/>
      <c r="E102" s="160"/>
      <c r="F102" s="160">
        <v>206.3</v>
      </c>
    </row>
    <row r="103" spans="1:6" ht="12.75">
      <c r="A103" s="159">
        <v>349</v>
      </c>
      <c r="B103" s="160"/>
      <c r="C103" s="160"/>
      <c r="D103" s="160"/>
      <c r="E103" s="160">
        <v>220.1</v>
      </c>
      <c r="F103" s="160">
        <v>220.1</v>
      </c>
    </row>
    <row r="104" spans="1:6" ht="12.75">
      <c r="A104" s="161">
        <v>64768</v>
      </c>
      <c r="B104" s="160"/>
      <c r="C104" s="160"/>
      <c r="D104" s="160"/>
      <c r="E104" s="160">
        <v>220.1</v>
      </c>
      <c r="F104" s="160">
        <v>220.1</v>
      </c>
    </row>
    <row r="105" spans="1:6" ht="12.75">
      <c r="A105" s="159">
        <v>351</v>
      </c>
      <c r="B105" s="160"/>
      <c r="C105" s="160"/>
      <c r="D105" s="160"/>
      <c r="E105" s="160">
        <v>179.4</v>
      </c>
      <c r="F105" s="160">
        <v>179.4</v>
      </c>
    </row>
    <row r="106" spans="1:6" ht="12.75">
      <c r="A106" s="161">
        <v>64770</v>
      </c>
      <c r="B106" s="160"/>
      <c r="C106" s="160"/>
      <c r="D106" s="160"/>
      <c r="E106" s="160">
        <v>179.4</v>
      </c>
      <c r="F106" s="160">
        <v>179.4</v>
      </c>
    </row>
    <row r="107" spans="1:6" ht="12.75">
      <c r="A107" s="159">
        <v>370</v>
      </c>
      <c r="B107" s="160"/>
      <c r="C107" s="160"/>
      <c r="D107" s="160"/>
      <c r="E107" s="160">
        <v>156.3</v>
      </c>
      <c r="F107" s="160">
        <v>156.3</v>
      </c>
    </row>
    <row r="108" spans="1:6" ht="12.75">
      <c r="A108" s="161">
        <v>69115</v>
      </c>
      <c r="B108" s="160"/>
      <c r="C108" s="160"/>
      <c r="D108" s="160"/>
      <c r="E108" s="160">
        <v>156.3</v>
      </c>
      <c r="F108" s="160">
        <v>156.3</v>
      </c>
    </row>
    <row r="109" spans="1:6" ht="12.75">
      <c r="A109" s="159">
        <v>377</v>
      </c>
      <c r="B109" s="160"/>
      <c r="C109" s="160"/>
      <c r="D109" s="160"/>
      <c r="E109" s="160">
        <v>148.3</v>
      </c>
      <c r="F109" s="160">
        <v>148.3</v>
      </c>
    </row>
    <row r="110" spans="1:6" ht="12.75">
      <c r="A110" s="161">
        <v>65973</v>
      </c>
      <c r="B110" s="160"/>
      <c r="C110" s="160"/>
      <c r="D110" s="160"/>
      <c r="E110" s="160">
        <v>148.3</v>
      </c>
      <c r="F110" s="160">
        <v>148.3</v>
      </c>
    </row>
    <row r="111" spans="1:6" ht="12.75">
      <c r="A111" s="159">
        <v>387</v>
      </c>
      <c r="B111" s="160"/>
      <c r="C111" s="160"/>
      <c r="D111" s="160"/>
      <c r="E111" s="160">
        <v>153.5</v>
      </c>
      <c r="F111" s="160">
        <v>153.5</v>
      </c>
    </row>
    <row r="112" spans="1:6" ht="12.75">
      <c r="A112" s="161">
        <v>69121</v>
      </c>
      <c r="B112" s="160"/>
      <c r="C112" s="160"/>
      <c r="D112" s="160"/>
      <c r="E112" s="160">
        <v>153.5</v>
      </c>
      <c r="F112" s="160">
        <v>153.5</v>
      </c>
    </row>
    <row r="113" spans="1:6" ht="12.75">
      <c r="A113" s="159">
        <v>409</v>
      </c>
      <c r="B113" s="160"/>
      <c r="C113" s="160"/>
      <c r="D113" s="160"/>
      <c r="E113" s="160">
        <v>155.9</v>
      </c>
      <c r="F113" s="160">
        <v>155.9</v>
      </c>
    </row>
    <row r="114" spans="1:6" ht="12.75">
      <c r="A114" s="161">
        <v>67707</v>
      </c>
      <c r="B114" s="160"/>
      <c r="C114" s="160"/>
      <c r="D114" s="160"/>
      <c r="E114" s="160">
        <v>155.9</v>
      </c>
      <c r="F114" s="160">
        <v>155.9</v>
      </c>
    </row>
    <row r="115" spans="1:6" ht="12.75">
      <c r="A115" s="159">
        <v>415</v>
      </c>
      <c r="B115" s="160"/>
      <c r="C115" s="160"/>
      <c r="D115" s="160"/>
      <c r="E115" s="160">
        <v>148.1</v>
      </c>
      <c r="F115" s="160">
        <v>148.1</v>
      </c>
    </row>
    <row r="116" spans="1:6" ht="12.75">
      <c r="A116" s="161">
        <v>67711</v>
      </c>
      <c r="B116" s="160"/>
      <c r="C116" s="160"/>
      <c r="D116" s="160"/>
      <c r="E116" s="160">
        <v>148.1</v>
      </c>
      <c r="F116" s="160">
        <v>148.1</v>
      </c>
    </row>
    <row r="117" spans="1:6" ht="12.75">
      <c r="A117" s="159">
        <v>432</v>
      </c>
      <c r="B117" s="160"/>
      <c r="C117" s="160"/>
      <c r="D117" s="160"/>
      <c r="E117" s="160">
        <v>164.3</v>
      </c>
      <c r="F117" s="160">
        <v>164.3</v>
      </c>
    </row>
    <row r="118" spans="1:6" ht="12.75">
      <c r="A118" s="161">
        <v>68853</v>
      </c>
      <c r="B118" s="160"/>
      <c r="C118" s="160"/>
      <c r="D118" s="160"/>
      <c r="E118" s="160">
        <v>164.3</v>
      </c>
      <c r="F118" s="160">
        <v>164.3</v>
      </c>
    </row>
    <row r="119" spans="1:6" ht="12.75">
      <c r="A119" s="159">
        <v>449</v>
      </c>
      <c r="B119" s="160"/>
      <c r="C119" s="160"/>
      <c r="D119" s="160"/>
      <c r="E119" s="160">
        <v>164.7</v>
      </c>
      <c r="F119" s="160">
        <v>164.7</v>
      </c>
    </row>
    <row r="120" spans="1:6" ht="12.75">
      <c r="A120" s="161">
        <v>68869</v>
      </c>
      <c r="B120" s="160"/>
      <c r="C120" s="160"/>
      <c r="D120" s="160"/>
      <c r="E120" s="160">
        <v>164.7</v>
      </c>
      <c r="F120" s="160">
        <v>164.7</v>
      </c>
    </row>
    <row r="121" spans="1:6" ht="12.75">
      <c r="A121" s="159">
        <v>452</v>
      </c>
      <c r="B121" s="160"/>
      <c r="C121" s="160"/>
      <c r="D121" s="160"/>
      <c r="E121" s="160">
        <v>161.5</v>
      </c>
      <c r="F121" s="160">
        <v>161.5</v>
      </c>
    </row>
    <row r="122" spans="1:6" ht="12.75">
      <c r="A122" s="161">
        <v>69597</v>
      </c>
      <c r="B122" s="160"/>
      <c r="C122" s="160"/>
      <c r="D122" s="160"/>
      <c r="E122" s="160">
        <v>161.5</v>
      </c>
      <c r="F122" s="160">
        <v>161.5</v>
      </c>
    </row>
    <row r="123" spans="1:6" ht="12.75">
      <c r="A123" s="159">
        <v>453</v>
      </c>
      <c r="B123" s="160"/>
      <c r="C123" s="160"/>
      <c r="D123" s="160"/>
      <c r="E123" s="160">
        <v>195.3</v>
      </c>
      <c r="F123" s="160">
        <v>195.3</v>
      </c>
    </row>
    <row r="124" spans="1:6" ht="12.75">
      <c r="A124" s="161">
        <v>69598</v>
      </c>
      <c r="B124" s="160"/>
      <c r="C124" s="160"/>
      <c r="D124" s="160"/>
      <c r="E124" s="160">
        <v>195.3</v>
      </c>
      <c r="F124" s="160">
        <v>195.3</v>
      </c>
    </row>
    <row r="125" spans="1:6" ht="12.75">
      <c r="A125" s="159">
        <v>457</v>
      </c>
      <c r="B125" s="160"/>
      <c r="C125" s="160"/>
      <c r="D125" s="160"/>
      <c r="E125" s="160">
        <v>237.2</v>
      </c>
      <c r="F125" s="160">
        <v>237.2</v>
      </c>
    </row>
    <row r="126" spans="1:6" ht="12.75">
      <c r="A126" s="161">
        <v>71892</v>
      </c>
      <c r="B126" s="160"/>
      <c r="C126" s="160"/>
      <c r="D126" s="160"/>
      <c r="E126" s="160">
        <v>237.2</v>
      </c>
      <c r="F126" s="160">
        <v>237.2</v>
      </c>
    </row>
    <row r="127" spans="1:6" ht="12.75">
      <c r="A127" s="159">
        <v>459</v>
      </c>
      <c r="B127" s="160"/>
      <c r="C127" s="160"/>
      <c r="D127" s="160"/>
      <c r="E127" s="160">
        <v>156.3</v>
      </c>
      <c r="F127" s="160">
        <v>156.3</v>
      </c>
    </row>
    <row r="128" spans="1:6" ht="12.75">
      <c r="A128" s="161">
        <v>71894</v>
      </c>
      <c r="B128" s="160"/>
      <c r="C128" s="160"/>
      <c r="D128" s="160"/>
      <c r="E128" s="160">
        <v>156.3</v>
      </c>
      <c r="F128" s="160">
        <v>156.3</v>
      </c>
    </row>
    <row r="129" spans="1:6" ht="12.75">
      <c r="A129" s="159">
        <v>460</v>
      </c>
      <c r="B129" s="160"/>
      <c r="C129" s="160"/>
      <c r="D129" s="160"/>
      <c r="E129" s="160">
        <v>248</v>
      </c>
      <c r="F129" s="160">
        <v>248</v>
      </c>
    </row>
    <row r="130" spans="1:6" ht="12.75">
      <c r="A130" s="161">
        <v>71895</v>
      </c>
      <c r="B130" s="160"/>
      <c r="C130" s="160"/>
      <c r="D130" s="160"/>
      <c r="E130" s="160">
        <v>248</v>
      </c>
      <c r="F130" s="160">
        <v>248</v>
      </c>
    </row>
    <row r="131" spans="1:6" ht="12.75">
      <c r="A131" s="159">
        <v>483</v>
      </c>
      <c r="B131" s="160"/>
      <c r="C131" s="160"/>
      <c r="D131" s="160"/>
      <c r="E131" s="160">
        <v>152.5</v>
      </c>
      <c r="F131" s="160">
        <v>152.5</v>
      </c>
    </row>
    <row r="132" spans="1:6" ht="12.75">
      <c r="A132" s="161">
        <v>71918</v>
      </c>
      <c r="B132" s="160"/>
      <c r="C132" s="160"/>
      <c r="D132" s="160"/>
      <c r="E132" s="160">
        <v>152.5</v>
      </c>
      <c r="F132" s="160">
        <v>152.5</v>
      </c>
    </row>
    <row r="133" spans="1:6" ht="12.75">
      <c r="A133" s="159">
        <v>488</v>
      </c>
      <c r="B133" s="160"/>
      <c r="C133" s="160"/>
      <c r="D133" s="160"/>
      <c r="E133" s="160">
        <v>165.2</v>
      </c>
      <c r="F133" s="160">
        <v>165.2</v>
      </c>
    </row>
    <row r="134" spans="1:6" ht="12.75">
      <c r="A134" s="161">
        <v>75363</v>
      </c>
      <c r="B134" s="160"/>
      <c r="C134" s="160"/>
      <c r="D134" s="160"/>
      <c r="E134" s="160">
        <v>165.2</v>
      </c>
      <c r="F134" s="160">
        <v>165.2</v>
      </c>
    </row>
    <row r="135" spans="1:6" ht="12.75">
      <c r="A135" s="159">
        <v>490</v>
      </c>
      <c r="B135" s="160"/>
      <c r="C135" s="160"/>
      <c r="D135" s="160"/>
      <c r="E135" s="160">
        <v>155.3</v>
      </c>
      <c r="F135" s="160">
        <v>155.3</v>
      </c>
    </row>
    <row r="136" spans="1:6" ht="12.75">
      <c r="A136" s="161">
        <v>75365</v>
      </c>
      <c r="B136" s="160"/>
      <c r="C136" s="160"/>
      <c r="D136" s="160"/>
      <c r="E136" s="160">
        <v>155.3</v>
      </c>
      <c r="F136" s="160">
        <v>155.3</v>
      </c>
    </row>
    <row r="137" spans="1:6" ht="12.75">
      <c r="A137" s="159">
        <v>982</v>
      </c>
      <c r="B137" s="160"/>
      <c r="C137" s="160"/>
      <c r="D137" s="160"/>
      <c r="E137" s="160">
        <v>183.1</v>
      </c>
      <c r="F137" s="160">
        <v>183.1</v>
      </c>
    </row>
    <row r="138" spans="1:6" ht="12.75">
      <c r="A138" s="161">
        <v>59441</v>
      </c>
      <c r="B138" s="160"/>
      <c r="C138" s="160"/>
      <c r="D138" s="160"/>
      <c r="E138" s="160">
        <v>183.1</v>
      </c>
      <c r="F138" s="160">
        <v>183.1</v>
      </c>
    </row>
    <row r="139" spans="1:6" ht="12.75">
      <c r="A139" s="159">
        <v>991</v>
      </c>
      <c r="B139" s="160"/>
      <c r="C139" s="160">
        <v>236</v>
      </c>
      <c r="D139" s="160"/>
      <c r="E139" s="160"/>
      <c r="F139" s="160">
        <v>236</v>
      </c>
    </row>
    <row r="140" spans="1:6" ht="12.75">
      <c r="A140" s="161">
        <v>82012</v>
      </c>
      <c r="B140" s="160"/>
      <c r="C140" s="160">
        <v>236</v>
      </c>
      <c r="D140" s="160"/>
      <c r="E140" s="160"/>
      <c r="F140" s="160">
        <v>236</v>
      </c>
    </row>
    <row r="141" spans="1:6" ht="12.75">
      <c r="A141" s="159">
        <v>992</v>
      </c>
      <c r="B141" s="160"/>
      <c r="C141" s="160">
        <v>254.3</v>
      </c>
      <c r="D141" s="160"/>
      <c r="E141" s="160"/>
      <c r="F141" s="160">
        <v>254.3</v>
      </c>
    </row>
    <row r="142" spans="1:6" ht="12.75">
      <c r="A142" s="161">
        <v>82019</v>
      </c>
      <c r="B142" s="160"/>
      <c r="C142" s="160">
        <v>254.3</v>
      </c>
      <c r="D142" s="160"/>
      <c r="E142" s="160"/>
      <c r="F142" s="160">
        <v>254.3</v>
      </c>
    </row>
    <row r="143" spans="1:6" ht="12.75">
      <c r="A143" s="159">
        <v>1011</v>
      </c>
      <c r="B143" s="160"/>
      <c r="C143" s="160">
        <v>223.3</v>
      </c>
      <c r="D143" s="160"/>
      <c r="E143" s="160"/>
      <c r="F143" s="160">
        <v>223.3</v>
      </c>
    </row>
    <row r="144" spans="1:6" ht="12.75">
      <c r="A144" s="161">
        <v>83707</v>
      </c>
      <c r="B144" s="160"/>
      <c r="C144" s="160">
        <v>223.3</v>
      </c>
      <c r="D144" s="160"/>
      <c r="E144" s="160"/>
      <c r="F144" s="160">
        <v>223.3</v>
      </c>
    </row>
    <row r="145" spans="1:6" ht="12.75">
      <c r="A145" s="159">
        <v>1019</v>
      </c>
      <c r="B145" s="160"/>
      <c r="C145" s="160">
        <v>230.4</v>
      </c>
      <c r="D145" s="160"/>
      <c r="E145" s="160"/>
      <c r="F145" s="160">
        <v>230.4</v>
      </c>
    </row>
    <row r="146" spans="1:6" ht="12.75">
      <c r="A146" s="161">
        <v>84309</v>
      </c>
      <c r="B146" s="160"/>
      <c r="C146" s="160">
        <v>230.4</v>
      </c>
      <c r="D146" s="160"/>
      <c r="E146" s="160"/>
      <c r="F146" s="160">
        <v>230.4</v>
      </c>
    </row>
    <row r="147" spans="1:6" ht="12.75">
      <c r="A147" s="159">
        <v>1041</v>
      </c>
      <c r="B147" s="160"/>
      <c r="C147" s="160">
        <v>192</v>
      </c>
      <c r="D147" s="160"/>
      <c r="E147" s="160"/>
      <c r="F147" s="160">
        <v>192</v>
      </c>
    </row>
    <row r="148" spans="1:6" ht="12.75">
      <c r="A148" s="161">
        <v>86243</v>
      </c>
      <c r="B148" s="160"/>
      <c r="C148" s="160">
        <v>192</v>
      </c>
      <c r="D148" s="160"/>
      <c r="E148" s="160"/>
      <c r="F148" s="160">
        <v>192</v>
      </c>
    </row>
    <row r="149" spans="1:6" ht="12.75">
      <c r="A149" s="159">
        <v>1096</v>
      </c>
      <c r="B149" s="160"/>
      <c r="C149" s="160">
        <v>194.5</v>
      </c>
      <c r="D149" s="160"/>
      <c r="E149" s="160"/>
      <c r="F149" s="160">
        <v>194.5</v>
      </c>
    </row>
    <row r="150" spans="1:6" ht="12.75">
      <c r="A150" s="161" t="s">
        <v>4</v>
      </c>
      <c r="B150" s="160"/>
      <c r="C150" s="160">
        <v>194.5</v>
      </c>
      <c r="D150" s="160"/>
      <c r="E150" s="160"/>
      <c r="F150" s="160">
        <v>194.5</v>
      </c>
    </row>
    <row r="151" spans="1:6" ht="12.75">
      <c r="A151" s="158" t="s">
        <v>261</v>
      </c>
      <c r="B151" s="160"/>
      <c r="C151" s="160">
        <v>249.82142857142858</v>
      </c>
      <c r="D151" s="160">
        <v>156.8</v>
      </c>
      <c r="E151" s="160">
        <v>182.2</v>
      </c>
      <c r="F151" s="160">
        <v>240.8395833333333</v>
      </c>
    </row>
    <row r="152" spans="1:6" ht="12.75">
      <c r="A152" s="159">
        <v>104</v>
      </c>
      <c r="B152" s="160"/>
      <c r="C152" s="160">
        <v>318.5</v>
      </c>
      <c r="D152" s="160"/>
      <c r="E152" s="160"/>
      <c r="F152" s="160">
        <v>318.5</v>
      </c>
    </row>
    <row r="153" spans="1:6" ht="12.75">
      <c r="A153" s="161">
        <v>80821</v>
      </c>
      <c r="B153" s="160"/>
      <c r="C153" s="160">
        <v>318.5</v>
      </c>
      <c r="D153" s="160"/>
      <c r="E153" s="160"/>
      <c r="F153" s="160">
        <v>318.5</v>
      </c>
    </row>
    <row r="154" spans="1:6" ht="12.75">
      <c r="A154" s="159">
        <v>115</v>
      </c>
      <c r="B154" s="160"/>
      <c r="C154" s="160">
        <v>233.5</v>
      </c>
      <c r="D154" s="160"/>
      <c r="E154" s="160"/>
      <c r="F154" s="160">
        <v>233.5</v>
      </c>
    </row>
    <row r="155" spans="1:6" ht="12.75">
      <c r="A155" s="161">
        <v>82306</v>
      </c>
      <c r="B155" s="160"/>
      <c r="C155" s="160">
        <v>233.5</v>
      </c>
      <c r="D155" s="160"/>
      <c r="E155" s="160"/>
      <c r="F155" s="160">
        <v>233.5</v>
      </c>
    </row>
    <row r="156" spans="1:6" ht="12.75">
      <c r="A156" s="159">
        <v>116</v>
      </c>
      <c r="B156" s="160"/>
      <c r="C156" s="160">
        <v>365.7</v>
      </c>
      <c r="D156" s="160"/>
      <c r="E156" s="160"/>
      <c r="F156" s="160">
        <v>365.7</v>
      </c>
    </row>
    <row r="157" spans="1:6" ht="12.75">
      <c r="A157" s="161">
        <v>82307</v>
      </c>
      <c r="B157" s="160"/>
      <c r="C157" s="160">
        <v>365.7</v>
      </c>
      <c r="D157" s="160"/>
      <c r="E157" s="160"/>
      <c r="F157" s="160">
        <v>365.7</v>
      </c>
    </row>
    <row r="158" spans="1:6" ht="12.75">
      <c r="A158" s="159">
        <v>142</v>
      </c>
      <c r="B158" s="160"/>
      <c r="C158" s="160">
        <v>269.1</v>
      </c>
      <c r="D158" s="160"/>
      <c r="E158" s="160"/>
      <c r="F158" s="160">
        <v>269.1</v>
      </c>
    </row>
    <row r="159" spans="1:6" ht="12.75">
      <c r="A159" s="161">
        <v>84592</v>
      </c>
      <c r="B159" s="160"/>
      <c r="C159" s="160">
        <v>269.1</v>
      </c>
      <c r="D159" s="160"/>
      <c r="E159" s="160"/>
      <c r="F159" s="160">
        <v>269.1</v>
      </c>
    </row>
    <row r="160" spans="1:6" ht="12.75">
      <c r="A160" s="159">
        <v>175</v>
      </c>
      <c r="B160" s="160"/>
      <c r="C160" s="160">
        <v>322.5</v>
      </c>
      <c r="D160" s="160"/>
      <c r="E160" s="160"/>
      <c r="F160" s="160">
        <v>322.5</v>
      </c>
    </row>
    <row r="161" spans="1:6" ht="12.75">
      <c r="A161" s="161" t="s">
        <v>4</v>
      </c>
      <c r="B161" s="160"/>
      <c r="C161" s="160">
        <v>322.5</v>
      </c>
      <c r="D161" s="160"/>
      <c r="E161" s="160"/>
      <c r="F161" s="160">
        <v>322.5</v>
      </c>
    </row>
    <row r="162" spans="1:6" ht="12.75">
      <c r="A162" s="159">
        <v>180</v>
      </c>
      <c r="B162" s="160"/>
      <c r="C162" s="160">
        <v>195</v>
      </c>
      <c r="D162" s="160"/>
      <c r="E162" s="160"/>
      <c r="F162" s="160">
        <v>195</v>
      </c>
    </row>
    <row r="163" spans="1:6" ht="12.75">
      <c r="A163" s="161">
        <v>85774</v>
      </c>
      <c r="B163" s="160"/>
      <c r="C163" s="160">
        <v>195</v>
      </c>
      <c r="D163" s="160"/>
      <c r="E163" s="160"/>
      <c r="F163" s="160">
        <v>195</v>
      </c>
    </row>
    <row r="164" spans="1:6" ht="12.75">
      <c r="A164" s="159">
        <v>187</v>
      </c>
      <c r="B164" s="160"/>
      <c r="C164" s="160">
        <v>210.6</v>
      </c>
      <c r="D164" s="160"/>
      <c r="E164" s="160"/>
      <c r="F164" s="160">
        <v>210.6</v>
      </c>
    </row>
    <row r="165" spans="1:6" ht="12.75">
      <c r="A165" s="161" t="s">
        <v>4</v>
      </c>
      <c r="B165" s="160"/>
      <c r="C165" s="160">
        <v>210.6</v>
      </c>
      <c r="D165" s="160"/>
      <c r="E165" s="160"/>
      <c r="F165" s="160">
        <v>210.6</v>
      </c>
    </row>
    <row r="166" spans="1:6" ht="12.75">
      <c r="A166" s="159">
        <v>191</v>
      </c>
      <c r="B166" s="160"/>
      <c r="C166" s="160">
        <v>246.8</v>
      </c>
      <c r="D166" s="160"/>
      <c r="E166" s="160"/>
      <c r="F166" s="160">
        <v>246.8</v>
      </c>
    </row>
    <row r="167" spans="1:6" ht="12.75">
      <c r="A167" s="161">
        <v>85730</v>
      </c>
      <c r="B167" s="160"/>
      <c r="C167" s="160">
        <v>246.8</v>
      </c>
      <c r="D167" s="160"/>
      <c r="E167" s="160"/>
      <c r="F167" s="160">
        <v>246.8</v>
      </c>
    </row>
    <row r="168" spans="1:6" ht="12.75">
      <c r="A168" s="159">
        <v>192</v>
      </c>
      <c r="B168" s="160"/>
      <c r="C168" s="160">
        <v>235.1</v>
      </c>
      <c r="D168" s="160"/>
      <c r="E168" s="160"/>
      <c r="F168" s="160">
        <v>235.1</v>
      </c>
    </row>
    <row r="169" spans="1:6" ht="12.75">
      <c r="A169" s="161">
        <v>85731</v>
      </c>
      <c r="B169" s="160"/>
      <c r="C169" s="160">
        <v>235.1</v>
      </c>
      <c r="D169" s="160"/>
      <c r="E169" s="160"/>
      <c r="F169" s="160">
        <v>235.1</v>
      </c>
    </row>
    <row r="170" spans="1:6" ht="12.75">
      <c r="A170" s="159">
        <v>197</v>
      </c>
      <c r="B170" s="160"/>
      <c r="C170" s="160">
        <v>252.7</v>
      </c>
      <c r="D170" s="160"/>
      <c r="E170" s="160"/>
      <c r="F170" s="160">
        <v>252.7</v>
      </c>
    </row>
    <row r="171" spans="1:6" ht="12.75">
      <c r="A171" s="161">
        <v>85734</v>
      </c>
      <c r="B171" s="160"/>
      <c r="C171" s="160">
        <v>252.7</v>
      </c>
      <c r="D171" s="160"/>
      <c r="E171" s="160"/>
      <c r="F171" s="160">
        <v>252.7</v>
      </c>
    </row>
    <row r="172" spans="1:6" ht="12.75">
      <c r="A172" s="159">
        <v>200.01</v>
      </c>
      <c r="B172" s="160"/>
      <c r="C172" s="160">
        <v>194.9</v>
      </c>
      <c r="D172" s="160"/>
      <c r="E172" s="160"/>
      <c r="F172" s="160">
        <v>194.9</v>
      </c>
    </row>
    <row r="173" spans="1:6" ht="12.75">
      <c r="A173" s="161">
        <v>85737</v>
      </c>
      <c r="B173" s="160"/>
      <c r="C173" s="160">
        <v>194.9</v>
      </c>
      <c r="D173" s="160"/>
      <c r="E173" s="160"/>
      <c r="F173" s="160">
        <v>194.9</v>
      </c>
    </row>
    <row r="174" spans="1:6" ht="12.75">
      <c r="A174" s="159">
        <v>201</v>
      </c>
      <c r="B174" s="160"/>
      <c r="C174" s="160">
        <v>216.6</v>
      </c>
      <c r="D174" s="160"/>
      <c r="E174" s="160"/>
      <c r="F174" s="160">
        <v>216.6</v>
      </c>
    </row>
    <row r="175" spans="1:6" ht="12.75">
      <c r="A175" s="161">
        <v>85743</v>
      </c>
      <c r="B175" s="160"/>
      <c r="C175" s="160">
        <v>216.6</v>
      </c>
      <c r="D175" s="160"/>
      <c r="E175" s="160"/>
      <c r="F175" s="160">
        <v>216.6</v>
      </c>
    </row>
    <row r="176" spans="1:6" ht="12.75">
      <c r="A176" s="159">
        <v>205</v>
      </c>
      <c r="B176" s="160"/>
      <c r="C176" s="160">
        <v>226.2</v>
      </c>
      <c r="D176" s="160"/>
      <c r="E176" s="160"/>
      <c r="F176" s="160">
        <v>226.2</v>
      </c>
    </row>
    <row r="177" spans="1:6" ht="12.75">
      <c r="A177" s="161">
        <v>85780</v>
      </c>
      <c r="B177" s="160"/>
      <c r="C177" s="160">
        <v>226.2</v>
      </c>
      <c r="D177" s="160"/>
      <c r="E177" s="160"/>
      <c r="F177" s="160">
        <v>226.2</v>
      </c>
    </row>
    <row r="178" spans="1:6" ht="12.75">
      <c r="A178" s="159">
        <v>206.03</v>
      </c>
      <c r="B178" s="160"/>
      <c r="C178" s="160">
        <v>250.7</v>
      </c>
      <c r="D178" s="160"/>
      <c r="E178" s="160"/>
      <c r="F178" s="160">
        <v>250.7</v>
      </c>
    </row>
    <row r="179" spans="1:6" ht="12.75">
      <c r="A179" s="161" t="s">
        <v>4</v>
      </c>
      <c r="B179" s="160"/>
      <c r="C179" s="160">
        <v>250.7</v>
      </c>
      <c r="D179" s="160"/>
      <c r="E179" s="160"/>
      <c r="F179" s="160">
        <v>250.7</v>
      </c>
    </row>
    <row r="180" spans="1:6" ht="12.75">
      <c r="A180" s="159">
        <v>210</v>
      </c>
      <c r="B180" s="160"/>
      <c r="C180" s="160"/>
      <c r="D180" s="160"/>
      <c r="E180" s="160">
        <v>148.6</v>
      </c>
      <c r="F180" s="160">
        <v>148.6</v>
      </c>
    </row>
    <row r="181" spans="1:6" ht="12.75">
      <c r="A181" s="161">
        <v>57303</v>
      </c>
      <c r="B181" s="160"/>
      <c r="C181" s="160"/>
      <c r="D181" s="160"/>
      <c r="E181" s="160">
        <v>148.6</v>
      </c>
      <c r="F181" s="160">
        <v>148.6</v>
      </c>
    </row>
    <row r="182" spans="1:6" ht="12.75">
      <c r="A182" s="159">
        <v>213</v>
      </c>
      <c r="B182" s="160"/>
      <c r="C182" s="160">
        <v>254.3</v>
      </c>
      <c r="D182" s="160"/>
      <c r="E182" s="160"/>
      <c r="F182" s="160">
        <v>254.3</v>
      </c>
    </row>
    <row r="183" spans="1:6" ht="12.75">
      <c r="A183" s="161">
        <v>88171</v>
      </c>
      <c r="B183" s="160"/>
      <c r="C183" s="160">
        <v>254.3</v>
      </c>
      <c r="D183" s="160"/>
      <c r="E183" s="160"/>
      <c r="F183" s="160">
        <v>254.3</v>
      </c>
    </row>
    <row r="184" spans="1:6" ht="12.75">
      <c r="A184" s="159">
        <v>218</v>
      </c>
      <c r="B184" s="160"/>
      <c r="C184" s="160">
        <v>373.7</v>
      </c>
      <c r="D184" s="160"/>
      <c r="E184" s="160"/>
      <c r="F184" s="160">
        <v>373.7</v>
      </c>
    </row>
    <row r="185" spans="1:6" ht="12.75">
      <c r="A185" s="161">
        <v>88176</v>
      </c>
      <c r="B185" s="160"/>
      <c r="C185" s="160">
        <v>373.7</v>
      </c>
      <c r="D185" s="160"/>
      <c r="E185" s="160"/>
      <c r="F185" s="160">
        <v>373.7</v>
      </c>
    </row>
    <row r="186" spans="1:6" ht="12.75">
      <c r="A186" s="159">
        <v>221</v>
      </c>
      <c r="B186" s="160"/>
      <c r="C186" s="160">
        <v>199.8</v>
      </c>
      <c r="D186" s="160"/>
      <c r="E186" s="160"/>
      <c r="F186" s="160">
        <v>199.8</v>
      </c>
    </row>
    <row r="187" spans="1:6" ht="12.75">
      <c r="A187" s="161">
        <v>88179</v>
      </c>
      <c r="B187" s="160"/>
      <c r="C187" s="160">
        <v>199.8</v>
      </c>
      <c r="D187" s="160"/>
      <c r="E187" s="160"/>
      <c r="F187" s="160">
        <v>199.8</v>
      </c>
    </row>
    <row r="188" spans="1:6" ht="12.75">
      <c r="A188" s="159">
        <v>224</v>
      </c>
      <c r="B188" s="160"/>
      <c r="C188" s="160">
        <v>280.6</v>
      </c>
      <c r="D188" s="160"/>
      <c r="E188" s="160"/>
      <c r="F188" s="160">
        <v>280.6</v>
      </c>
    </row>
    <row r="189" spans="1:6" ht="12.75">
      <c r="A189" s="161">
        <v>88182</v>
      </c>
      <c r="B189" s="160"/>
      <c r="C189" s="160">
        <v>280.6</v>
      </c>
      <c r="D189" s="160"/>
      <c r="E189" s="160"/>
      <c r="F189" s="160">
        <v>280.6</v>
      </c>
    </row>
    <row r="190" spans="1:6" ht="12.75">
      <c r="A190" s="159">
        <v>232</v>
      </c>
      <c r="B190" s="160"/>
      <c r="C190" s="160">
        <v>235.6</v>
      </c>
      <c r="D190" s="160"/>
      <c r="E190" s="160"/>
      <c r="F190" s="160">
        <v>235.6</v>
      </c>
    </row>
    <row r="191" spans="1:6" ht="12.75">
      <c r="A191" s="161">
        <v>89613</v>
      </c>
      <c r="B191" s="160"/>
      <c r="C191" s="160">
        <v>235.6</v>
      </c>
      <c r="D191" s="160"/>
      <c r="E191" s="160"/>
      <c r="F191" s="160">
        <v>235.6</v>
      </c>
    </row>
    <row r="192" spans="1:6" ht="12.75">
      <c r="A192" s="159">
        <v>241</v>
      </c>
      <c r="B192" s="160"/>
      <c r="C192" s="160">
        <v>293</v>
      </c>
      <c r="D192" s="160"/>
      <c r="E192" s="160"/>
      <c r="F192" s="160">
        <v>293</v>
      </c>
    </row>
    <row r="193" spans="1:6" ht="12.75">
      <c r="A193" s="161">
        <v>89622</v>
      </c>
      <c r="B193" s="160"/>
      <c r="C193" s="160">
        <v>293</v>
      </c>
      <c r="D193" s="160"/>
      <c r="E193" s="160"/>
      <c r="F193" s="160">
        <v>293</v>
      </c>
    </row>
    <row r="194" spans="1:6" ht="12.75">
      <c r="A194" s="159">
        <v>242</v>
      </c>
      <c r="B194" s="160"/>
      <c r="C194" s="160">
        <v>262.5</v>
      </c>
      <c r="D194" s="160"/>
      <c r="E194" s="160"/>
      <c r="F194" s="160">
        <v>262.5</v>
      </c>
    </row>
    <row r="195" spans="1:6" ht="12.75">
      <c r="A195" s="161">
        <v>89623</v>
      </c>
      <c r="B195" s="160"/>
      <c r="C195" s="160">
        <v>262.5</v>
      </c>
      <c r="D195" s="160"/>
      <c r="E195" s="160"/>
      <c r="F195" s="160">
        <v>262.5</v>
      </c>
    </row>
    <row r="196" spans="1:6" ht="12.75">
      <c r="A196" s="159">
        <v>247</v>
      </c>
      <c r="B196" s="160"/>
      <c r="C196" s="160">
        <v>219.2</v>
      </c>
      <c r="D196" s="160"/>
      <c r="E196" s="160"/>
      <c r="F196" s="160">
        <v>219.2</v>
      </c>
    </row>
    <row r="197" spans="1:6" ht="12.75">
      <c r="A197" s="161">
        <v>89628</v>
      </c>
      <c r="B197" s="160"/>
      <c r="C197" s="160">
        <v>219.2</v>
      </c>
      <c r="D197" s="160"/>
      <c r="E197" s="160"/>
      <c r="F197" s="160">
        <v>219.2</v>
      </c>
    </row>
    <row r="198" spans="1:6" ht="12.75">
      <c r="A198" s="159">
        <v>253.01</v>
      </c>
      <c r="B198" s="160"/>
      <c r="C198" s="160">
        <v>210.3</v>
      </c>
      <c r="D198" s="160"/>
      <c r="E198" s="160"/>
      <c r="F198" s="160">
        <v>210.3</v>
      </c>
    </row>
    <row r="199" spans="1:6" ht="12.75">
      <c r="A199" s="161" t="s">
        <v>4</v>
      </c>
      <c r="B199" s="160"/>
      <c r="C199" s="160">
        <v>210.3</v>
      </c>
      <c r="D199" s="160"/>
      <c r="E199" s="160"/>
      <c r="F199" s="160">
        <v>210.3</v>
      </c>
    </row>
    <row r="200" spans="1:6" ht="12.75">
      <c r="A200" s="159">
        <v>264</v>
      </c>
      <c r="B200" s="160"/>
      <c r="C200" s="160">
        <v>333.8</v>
      </c>
      <c r="D200" s="160"/>
      <c r="E200" s="160"/>
      <c r="F200" s="160">
        <v>333.8</v>
      </c>
    </row>
    <row r="201" spans="1:6" ht="12.75">
      <c r="A201" s="161">
        <v>92011</v>
      </c>
      <c r="B201" s="160"/>
      <c r="C201" s="160">
        <v>333.8</v>
      </c>
      <c r="D201" s="160"/>
      <c r="E201" s="160"/>
      <c r="F201" s="160">
        <v>333.8</v>
      </c>
    </row>
    <row r="202" spans="1:6" ht="12.75">
      <c r="A202" s="159">
        <v>265</v>
      </c>
      <c r="B202" s="160"/>
      <c r="C202" s="160">
        <v>225.8</v>
      </c>
      <c r="D202" s="160"/>
      <c r="E202" s="160"/>
      <c r="F202" s="160">
        <v>225.8</v>
      </c>
    </row>
    <row r="203" spans="1:6" ht="12.75">
      <c r="A203" s="161">
        <v>92012</v>
      </c>
      <c r="B203" s="160"/>
      <c r="C203" s="160">
        <v>225.8</v>
      </c>
      <c r="D203" s="160"/>
      <c r="E203" s="160"/>
      <c r="F203" s="160">
        <v>225.8</v>
      </c>
    </row>
    <row r="204" spans="1:6" ht="12.75">
      <c r="A204" s="159">
        <v>267.01</v>
      </c>
      <c r="B204" s="160"/>
      <c r="C204" s="160">
        <v>206.1</v>
      </c>
      <c r="D204" s="160"/>
      <c r="E204" s="160"/>
      <c r="F204" s="160">
        <v>206.1</v>
      </c>
    </row>
    <row r="205" spans="1:6" ht="12.75">
      <c r="A205" s="161" t="s">
        <v>4</v>
      </c>
      <c r="B205" s="160"/>
      <c r="C205" s="160">
        <v>206.1</v>
      </c>
      <c r="D205" s="160"/>
      <c r="E205" s="160"/>
      <c r="F205" s="160">
        <v>206.1</v>
      </c>
    </row>
    <row r="206" spans="1:6" ht="12.75">
      <c r="A206" s="159">
        <v>279</v>
      </c>
      <c r="B206" s="160"/>
      <c r="C206" s="160">
        <v>300</v>
      </c>
      <c r="D206" s="160"/>
      <c r="E206" s="160"/>
      <c r="F206" s="160">
        <v>300</v>
      </c>
    </row>
    <row r="207" spans="1:6" ht="12.75">
      <c r="A207" s="161" t="s">
        <v>4</v>
      </c>
      <c r="B207" s="160"/>
      <c r="C207" s="160">
        <v>300</v>
      </c>
      <c r="D207" s="160"/>
      <c r="E207" s="160"/>
      <c r="F207" s="160">
        <v>300</v>
      </c>
    </row>
    <row r="208" spans="1:6" ht="12.75">
      <c r="A208" s="159">
        <v>281</v>
      </c>
      <c r="B208" s="160"/>
      <c r="C208" s="160">
        <v>204.7</v>
      </c>
      <c r="D208" s="160"/>
      <c r="E208" s="160"/>
      <c r="F208" s="160">
        <v>204.7</v>
      </c>
    </row>
    <row r="209" spans="1:6" ht="12.75">
      <c r="A209" s="161">
        <v>92891</v>
      </c>
      <c r="B209" s="160"/>
      <c r="C209" s="160">
        <v>204.7</v>
      </c>
      <c r="D209" s="160"/>
      <c r="E209" s="160"/>
      <c r="F209" s="160">
        <v>204.7</v>
      </c>
    </row>
    <row r="210" spans="1:6" ht="12.75">
      <c r="A210" s="159">
        <v>287</v>
      </c>
      <c r="B210" s="160"/>
      <c r="C210" s="160">
        <v>202.3</v>
      </c>
      <c r="D210" s="160"/>
      <c r="E210" s="160"/>
      <c r="F210" s="160">
        <v>202.3</v>
      </c>
    </row>
    <row r="211" spans="1:6" ht="12.75">
      <c r="A211" s="161">
        <v>92897</v>
      </c>
      <c r="B211" s="160"/>
      <c r="C211" s="160">
        <v>202.3</v>
      </c>
      <c r="D211" s="160"/>
      <c r="E211" s="160"/>
      <c r="F211" s="160">
        <v>202.3</v>
      </c>
    </row>
    <row r="212" spans="1:6" ht="12.75">
      <c r="A212" s="159">
        <v>296</v>
      </c>
      <c r="B212" s="160"/>
      <c r="C212" s="160">
        <v>232.5</v>
      </c>
      <c r="D212" s="160"/>
      <c r="E212" s="160"/>
      <c r="F212" s="160">
        <v>232.5</v>
      </c>
    </row>
    <row r="213" spans="1:6" ht="12.75">
      <c r="A213" s="161" t="s">
        <v>4</v>
      </c>
      <c r="B213" s="160"/>
      <c r="C213" s="160">
        <v>232.5</v>
      </c>
      <c r="D213" s="160"/>
      <c r="E213" s="160"/>
      <c r="F213" s="160">
        <v>232.5</v>
      </c>
    </row>
    <row r="214" spans="1:6" ht="12.75">
      <c r="A214" s="159">
        <v>305</v>
      </c>
      <c r="B214" s="160"/>
      <c r="C214" s="160">
        <v>259.4</v>
      </c>
      <c r="D214" s="160"/>
      <c r="E214" s="160"/>
      <c r="F214" s="160">
        <v>259.4</v>
      </c>
    </row>
    <row r="215" spans="1:6" ht="12.75">
      <c r="A215" s="161">
        <v>96171</v>
      </c>
      <c r="B215" s="160"/>
      <c r="C215" s="160">
        <v>259.4</v>
      </c>
      <c r="D215" s="160"/>
      <c r="E215" s="160"/>
      <c r="F215" s="160">
        <v>259.4</v>
      </c>
    </row>
    <row r="216" spans="1:6" ht="12.75">
      <c r="A216" s="159">
        <v>315</v>
      </c>
      <c r="B216" s="160"/>
      <c r="C216" s="160">
        <v>354.9</v>
      </c>
      <c r="D216" s="160"/>
      <c r="E216" s="160"/>
      <c r="F216" s="160">
        <v>354.9</v>
      </c>
    </row>
    <row r="217" spans="1:6" ht="12.75">
      <c r="A217" s="161">
        <v>96180</v>
      </c>
      <c r="B217" s="160"/>
      <c r="C217" s="160">
        <v>354.9</v>
      </c>
      <c r="D217" s="160"/>
      <c r="E217" s="160"/>
      <c r="F217" s="160">
        <v>354.9</v>
      </c>
    </row>
    <row r="218" spans="1:6" ht="12.75">
      <c r="A218" s="159">
        <v>337.02</v>
      </c>
      <c r="B218" s="160"/>
      <c r="C218" s="160">
        <v>194.9</v>
      </c>
      <c r="D218" s="160"/>
      <c r="E218" s="160"/>
      <c r="F218" s="160">
        <v>194.9</v>
      </c>
    </row>
    <row r="219" spans="1:6" ht="12.75">
      <c r="A219" s="161" t="s">
        <v>4</v>
      </c>
      <c r="B219" s="160"/>
      <c r="C219" s="160">
        <v>194.9</v>
      </c>
      <c r="D219" s="160"/>
      <c r="E219" s="160"/>
      <c r="F219" s="160">
        <v>194.9</v>
      </c>
    </row>
    <row r="220" spans="1:6" ht="12.75">
      <c r="A220" s="159">
        <v>410</v>
      </c>
      <c r="B220" s="160"/>
      <c r="C220" s="160"/>
      <c r="D220" s="160"/>
      <c r="E220" s="160">
        <v>254.3</v>
      </c>
      <c r="F220" s="160">
        <v>254.3</v>
      </c>
    </row>
    <row r="221" spans="1:6" ht="12.75">
      <c r="A221" s="161">
        <v>64931</v>
      </c>
      <c r="B221" s="160"/>
      <c r="C221" s="160"/>
      <c r="D221" s="160"/>
      <c r="E221" s="160">
        <v>254.3</v>
      </c>
      <c r="F221" s="160">
        <v>254.3</v>
      </c>
    </row>
    <row r="222" spans="1:6" ht="12.75">
      <c r="A222" s="159">
        <v>434</v>
      </c>
      <c r="B222" s="160"/>
      <c r="C222" s="160"/>
      <c r="D222" s="160"/>
      <c r="E222" s="160">
        <v>182</v>
      </c>
      <c r="F222" s="160">
        <v>182</v>
      </c>
    </row>
    <row r="223" spans="1:6" ht="12.75">
      <c r="A223" s="161">
        <v>67088</v>
      </c>
      <c r="B223" s="160"/>
      <c r="C223" s="160"/>
      <c r="D223" s="160"/>
      <c r="E223" s="160">
        <v>182</v>
      </c>
      <c r="F223" s="160">
        <v>182</v>
      </c>
    </row>
    <row r="224" spans="1:6" ht="12.75">
      <c r="A224" s="159">
        <v>464</v>
      </c>
      <c r="B224" s="160"/>
      <c r="C224" s="160"/>
      <c r="D224" s="160">
        <v>156.8</v>
      </c>
      <c r="E224" s="160"/>
      <c r="F224" s="160">
        <v>156.8</v>
      </c>
    </row>
    <row r="225" spans="1:6" ht="12.75">
      <c r="A225" s="161">
        <v>69175</v>
      </c>
      <c r="B225" s="160"/>
      <c r="C225" s="160"/>
      <c r="D225" s="160">
        <v>156.8</v>
      </c>
      <c r="E225" s="160"/>
      <c r="F225" s="160">
        <v>156.8</v>
      </c>
    </row>
    <row r="226" spans="1:6" ht="12.75">
      <c r="A226" s="159">
        <v>483</v>
      </c>
      <c r="B226" s="160"/>
      <c r="C226" s="160"/>
      <c r="D226" s="160"/>
      <c r="E226" s="160">
        <v>162</v>
      </c>
      <c r="F226" s="160">
        <v>162</v>
      </c>
    </row>
    <row r="227" spans="1:6" ht="12.75">
      <c r="A227" s="161">
        <v>71002</v>
      </c>
      <c r="B227" s="160"/>
      <c r="C227" s="160"/>
      <c r="D227" s="160"/>
      <c r="E227" s="160">
        <v>162</v>
      </c>
      <c r="F227" s="160">
        <v>162</v>
      </c>
    </row>
    <row r="228" spans="1:6" ht="12.75">
      <c r="A228" s="159">
        <v>949</v>
      </c>
      <c r="B228" s="160"/>
      <c r="C228" s="160"/>
      <c r="D228" s="160"/>
      <c r="E228" s="160">
        <v>164.1</v>
      </c>
      <c r="F228" s="160">
        <v>164.1</v>
      </c>
    </row>
    <row r="229" spans="1:6" ht="12.75">
      <c r="A229" s="161" t="s">
        <v>4</v>
      </c>
      <c r="B229" s="160"/>
      <c r="C229" s="160"/>
      <c r="D229" s="160"/>
      <c r="E229" s="160">
        <v>164.1</v>
      </c>
      <c r="F229" s="160">
        <v>164.1</v>
      </c>
    </row>
    <row r="230" spans="1:6" ht="12.75">
      <c r="A230" s="159">
        <v>1053</v>
      </c>
      <c r="B230" s="160"/>
      <c r="C230" s="160">
        <v>309.2</v>
      </c>
      <c r="D230" s="160"/>
      <c r="E230" s="160"/>
      <c r="F230" s="160">
        <v>309.2</v>
      </c>
    </row>
    <row r="231" spans="1:6" ht="12.75">
      <c r="A231" s="161">
        <v>81447</v>
      </c>
      <c r="B231" s="160"/>
      <c r="C231" s="160">
        <v>309.2</v>
      </c>
      <c r="D231" s="160"/>
      <c r="E231" s="160"/>
      <c r="F231" s="160">
        <v>309.2</v>
      </c>
    </row>
    <row r="232" spans="1:6" ht="12.75">
      <c r="A232" s="159">
        <v>1058</v>
      </c>
      <c r="B232" s="160"/>
      <c r="C232" s="160">
        <v>198.8</v>
      </c>
      <c r="D232" s="160"/>
      <c r="E232" s="160"/>
      <c r="F232" s="160">
        <v>198.8</v>
      </c>
    </row>
    <row r="233" spans="1:6" ht="12.75">
      <c r="A233" s="161">
        <v>81452</v>
      </c>
      <c r="B233" s="160"/>
      <c r="C233" s="160">
        <v>198.8</v>
      </c>
      <c r="D233" s="160"/>
      <c r="E233" s="160"/>
      <c r="F233" s="160">
        <v>198.8</v>
      </c>
    </row>
    <row r="234" spans="1:6" ht="12.75">
      <c r="A234" s="159">
        <v>1064</v>
      </c>
      <c r="B234" s="160"/>
      <c r="C234" s="160">
        <v>256.3</v>
      </c>
      <c r="D234" s="160"/>
      <c r="E234" s="160"/>
      <c r="F234" s="160">
        <v>256.3</v>
      </c>
    </row>
    <row r="235" spans="1:6" ht="12.75">
      <c r="A235" s="161">
        <v>81810</v>
      </c>
      <c r="B235" s="160"/>
      <c r="C235" s="160">
        <v>256.3</v>
      </c>
      <c r="D235" s="160"/>
      <c r="E235" s="160"/>
      <c r="F235" s="160">
        <v>256.3</v>
      </c>
    </row>
    <row r="236" spans="1:6" ht="12.75">
      <c r="A236" s="159">
        <v>1098</v>
      </c>
      <c r="B236" s="160"/>
      <c r="C236" s="160">
        <v>227.1</v>
      </c>
      <c r="D236" s="160"/>
      <c r="E236" s="160"/>
      <c r="F236" s="160">
        <v>227.1</v>
      </c>
    </row>
    <row r="237" spans="1:6" ht="12.75">
      <c r="A237" s="161">
        <v>83927</v>
      </c>
      <c r="B237" s="160"/>
      <c r="C237" s="160">
        <v>227.1</v>
      </c>
      <c r="D237" s="160"/>
      <c r="E237" s="160"/>
      <c r="F237" s="160">
        <v>227.1</v>
      </c>
    </row>
    <row r="238" spans="1:6" ht="12.75">
      <c r="A238" s="159">
        <v>1108</v>
      </c>
      <c r="B238" s="160"/>
      <c r="C238" s="160">
        <v>200</v>
      </c>
      <c r="D238" s="160"/>
      <c r="E238" s="160"/>
      <c r="F238" s="160">
        <v>200</v>
      </c>
    </row>
    <row r="239" spans="1:6" ht="12.75">
      <c r="A239" s="161">
        <v>84608</v>
      </c>
      <c r="B239" s="160"/>
      <c r="C239" s="160">
        <v>200</v>
      </c>
      <c r="D239" s="160"/>
      <c r="E239" s="160"/>
      <c r="F239" s="160">
        <v>200</v>
      </c>
    </row>
    <row r="240" spans="1:6" ht="12.75">
      <c r="A240" s="159">
        <v>1145</v>
      </c>
      <c r="B240" s="160"/>
      <c r="C240" s="160">
        <v>242.5</v>
      </c>
      <c r="D240" s="160"/>
      <c r="E240" s="160"/>
      <c r="F240" s="160">
        <v>242.5</v>
      </c>
    </row>
    <row r="241" spans="1:6" ht="12.75">
      <c r="A241" s="161">
        <v>86815</v>
      </c>
      <c r="B241" s="160"/>
      <c r="C241" s="160">
        <v>242.5</v>
      </c>
      <c r="D241" s="160"/>
      <c r="E241" s="160"/>
      <c r="F241" s="160">
        <v>242.5</v>
      </c>
    </row>
    <row r="242" spans="1:6" ht="12.75">
      <c r="A242" s="159">
        <v>1150</v>
      </c>
      <c r="B242" s="160"/>
      <c r="C242" s="160">
        <v>241</v>
      </c>
      <c r="D242" s="160"/>
      <c r="E242" s="160"/>
      <c r="F242" s="160">
        <v>241</v>
      </c>
    </row>
    <row r="243" spans="1:6" ht="12.75">
      <c r="A243" s="161">
        <v>86820</v>
      </c>
      <c r="B243" s="160"/>
      <c r="C243" s="160">
        <v>241</v>
      </c>
      <c r="D243" s="160"/>
      <c r="E243" s="160"/>
      <c r="F243" s="160">
        <v>241</v>
      </c>
    </row>
    <row r="244" spans="1:6" ht="12.75">
      <c r="A244" s="159">
        <v>1192</v>
      </c>
      <c r="B244" s="160"/>
      <c r="C244" s="160">
        <v>228.4</v>
      </c>
      <c r="D244" s="160"/>
      <c r="E244" s="160"/>
      <c r="F244" s="160">
        <v>228.4</v>
      </c>
    </row>
    <row r="245" spans="1:6" ht="12.75">
      <c r="A245" s="161">
        <v>91240</v>
      </c>
      <c r="B245" s="160"/>
      <c r="C245" s="160">
        <v>228.4</v>
      </c>
      <c r="D245" s="160"/>
      <c r="E245" s="160"/>
      <c r="F245" s="160">
        <v>228.4</v>
      </c>
    </row>
    <row r="246" spans="1:6" ht="12.75">
      <c r="A246" s="159">
        <v>1208</v>
      </c>
      <c r="B246" s="160"/>
      <c r="C246" s="160">
        <v>207.9</v>
      </c>
      <c r="D246" s="160"/>
      <c r="E246" s="160"/>
      <c r="F246" s="160">
        <v>207.9</v>
      </c>
    </row>
    <row r="247" spans="1:6" ht="12.75">
      <c r="A247" s="161">
        <v>92530</v>
      </c>
      <c r="B247" s="160"/>
      <c r="C247" s="160">
        <v>207.9</v>
      </c>
      <c r="D247" s="160"/>
      <c r="E247" s="160"/>
      <c r="F247" s="160">
        <v>207.9</v>
      </c>
    </row>
    <row r="248" spans="1:6" ht="12.75">
      <c r="A248" s="158" t="s">
        <v>264</v>
      </c>
      <c r="B248" s="160"/>
      <c r="C248" s="160"/>
      <c r="D248" s="160">
        <v>166.7625</v>
      </c>
      <c r="E248" s="160">
        <v>187.8</v>
      </c>
      <c r="F248" s="160">
        <v>173.77499999999998</v>
      </c>
    </row>
    <row r="249" spans="1:6" ht="12.75">
      <c r="A249" s="159">
        <v>29.02</v>
      </c>
      <c r="B249" s="160"/>
      <c r="C249" s="160"/>
      <c r="D249" s="160"/>
      <c r="E249" s="160">
        <v>152.6</v>
      </c>
      <c r="F249" s="160">
        <v>152.6</v>
      </c>
    </row>
    <row r="250" spans="1:6" ht="12.75">
      <c r="A250" s="161" t="s">
        <v>4</v>
      </c>
      <c r="B250" s="160"/>
      <c r="C250" s="160"/>
      <c r="D250" s="160"/>
      <c r="E250" s="160">
        <v>152.6</v>
      </c>
      <c r="F250" s="160">
        <v>152.6</v>
      </c>
    </row>
    <row r="251" spans="1:6" ht="12.75">
      <c r="A251" s="159">
        <v>30.04</v>
      </c>
      <c r="B251" s="160"/>
      <c r="C251" s="160"/>
      <c r="D251" s="160"/>
      <c r="E251" s="160">
        <v>167.7</v>
      </c>
      <c r="F251" s="160">
        <v>167.7</v>
      </c>
    </row>
    <row r="252" spans="1:6" ht="12.75">
      <c r="A252" s="161" t="s">
        <v>4</v>
      </c>
      <c r="B252" s="160"/>
      <c r="C252" s="160"/>
      <c r="D252" s="160"/>
      <c r="E252" s="160">
        <v>167.7</v>
      </c>
      <c r="F252" s="160">
        <v>167.7</v>
      </c>
    </row>
    <row r="253" spans="1:6" ht="12.75">
      <c r="A253" s="159">
        <v>35.01</v>
      </c>
      <c r="B253" s="160"/>
      <c r="C253" s="160"/>
      <c r="D253" s="160">
        <v>141.1</v>
      </c>
      <c r="E253" s="160"/>
      <c r="F253" s="160">
        <v>141.1</v>
      </c>
    </row>
    <row r="254" spans="1:6" ht="12.75">
      <c r="A254" s="161" t="s">
        <v>4</v>
      </c>
      <c r="B254" s="160"/>
      <c r="C254" s="160"/>
      <c r="D254" s="160">
        <v>141.1</v>
      </c>
      <c r="E254" s="160"/>
      <c r="F254" s="160">
        <v>141.1</v>
      </c>
    </row>
    <row r="255" spans="1:6" ht="12.75">
      <c r="A255" s="159">
        <v>106.01</v>
      </c>
      <c r="B255" s="160"/>
      <c r="C255" s="160"/>
      <c r="D255" s="160">
        <v>169.7</v>
      </c>
      <c r="E255" s="160"/>
      <c r="F255" s="160">
        <v>169.7</v>
      </c>
    </row>
    <row r="256" spans="1:6" ht="12.75">
      <c r="A256" s="161" t="s">
        <v>4</v>
      </c>
      <c r="B256" s="160"/>
      <c r="C256" s="160"/>
      <c r="D256" s="160">
        <v>169.7</v>
      </c>
      <c r="E256" s="160"/>
      <c r="F256" s="160">
        <v>169.7</v>
      </c>
    </row>
    <row r="257" spans="1:6" ht="12.75">
      <c r="A257" s="159">
        <v>155</v>
      </c>
      <c r="B257" s="160"/>
      <c r="C257" s="160"/>
      <c r="D257" s="160">
        <v>154.6</v>
      </c>
      <c r="E257" s="160"/>
      <c r="F257" s="160">
        <v>154.6</v>
      </c>
    </row>
    <row r="258" spans="1:6" ht="12.75">
      <c r="A258" s="161">
        <v>61320</v>
      </c>
      <c r="B258" s="160"/>
      <c r="C258" s="160"/>
      <c r="D258" s="160">
        <v>154.6</v>
      </c>
      <c r="E258" s="160"/>
      <c r="F258" s="160">
        <v>154.6</v>
      </c>
    </row>
    <row r="259" spans="1:6" ht="12.75">
      <c r="A259" s="159">
        <v>191</v>
      </c>
      <c r="B259" s="160"/>
      <c r="C259" s="160"/>
      <c r="D259" s="160"/>
      <c r="E259" s="160">
        <v>229.7</v>
      </c>
      <c r="F259" s="160">
        <v>229.7</v>
      </c>
    </row>
    <row r="260" spans="1:6" ht="12.75">
      <c r="A260" s="161">
        <v>70846</v>
      </c>
      <c r="B260" s="160"/>
      <c r="C260" s="160"/>
      <c r="D260" s="160"/>
      <c r="E260" s="160">
        <v>229.7</v>
      </c>
      <c r="F260" s="160">
        <v>229.7</v>
      </c>
    </row>
    <row r="261" spans="1:6" ht="12.75">
      <c r="A261" s="159">
        <v>399</v>
      </c>
      <c r="B261" s="160"/>
      <c r="C261" s="160"/>
      <c r="D261" s="160">
        <v>172.6</v>
      </c>
      <c r="E261" s="160"/>
      <c r="F261" s="160">
        <v>172.6</v>
      </c>
    </row>
    <row r="262" spans="1:6" ht="12.75">
      <c r="A262" s="161">
        <v>53532</v>
      </c>
      <c r="B262" s="160"/>
      <c r="C262" s="160"/>
      <c r="D262" s="160">
        <v>172.6</v>
      </c>
      <c r="E262" s="160"/>
      <c r="F262" s="160">
        <v>172.6</v>
      </c>
    </row>
    <row r="263" spans="1:6" ht="12.75">
      <c r="A263" s="159">
        <v>559</v>
      </c>
      <c r="B263" s="160"/>
      <c r="C263" s="160"/>
      <c r="D263" s="160">
        <v>187.2</v>
      </c>
      <c r="E263" s="160"/>
      <c r="F263" s="160">
        <v>187.2</v>
      </c>
    </row>
    <row r="264" spans="1:6" ht="12.75">
      <c r="A264" s="161">
        <v>68121</v>
      </c>
      <c r="B264" s="160"/>
      <c r="C264" s="160"/>
      <c r="D264" s="160">
        <v>187.2</v>
      </c>
      <c r="E264" s="160"/>
      <c r="F264" s="160">
        <v>187.2</v>
      </c>
    </row>
    <row r="265" spans="1:6" ht="12.75">
      <c r="A265" s="159">
        <v>619</v>
      </c>
      <c r="B265" s="160"/>
      <c r="C265" s="160"/>
      <c r="D265" s="160">
        <v>150.7</v>
      </c>
      <c r="E265" s="160"/>
      <c r="F265" s="160">
        <v>150.7</v>
      </c>
    </row>
    <row r="266" spans="1:6" ht="12.75">
      <c r="A266" s="161">
        <v>91812</v>
      </c>
      <c r="B266" s="160"/>
      <c r="C266" s="160"/>
      <c r="D266" s="160">
        <v>150.7</v>
      </c>
      <c r="E266" s="160"/>
      <c r="F266" s="160">
        <v>150.7</v>
      </c>
    </row>
    <row r="267" spans="1:6" ht="12.75">
      <c r="A267" s="159">
        <v>622</v>
      </c>
      <c r="B267" s="160"/>
      <c r="C267" s="160"/>
      <c r="D267" s="160">
        <v>180.6</v>
      </c>
      <c r="E267" s="160"/>
      <c r="F267" s="160">
        <v>180.6</v>
      </c>
    </row>
    <row r="268" spans="1:6" ht="12.75">
      <c r="A268" s="161">
        <v>91817</v>
      </c>
      <c r="B268" s="160"/>
      <c r="C268" s="160"/>
      <c r="D268" s="160">
        <v>180.6</v>
      </c>
      <c r="E268" s="160"/>
      <c r="F268" s="160">
        <v>180.6</v>
      </c>
    </row>
    <row r="269" spans="1:6" ht="12.75">
      <c r="A269" s="159">
        <v>712</v>
      </c>
      <c r="B269" s="160"/>
      <c r="C269" s="160"/>
      <c r="D269" s="160"/>
      <c r="E269" s="160">
        <v>201.2</v>
      </c>
      <c r="F269" s="160">
        <v>201.2</v>
      </c>
    </row>
    <row r="270" spans="1:6" ht="12.75">
      <c r="A270" s="161" t="s">
        <v>4</v>
      </c>
      <c r="B270" s="160"/>
      <c r="C270" s="160"/>
      <c r="D270" s="160"/>
      <c r="E270" s="160">
        <v>201.2</v>
      </c>
      <c r="F270" s="160">
        <v>201.2</v>
      </c>
    </row>
    <row r="271" spans="1:6" ht="12.75">
      <c r="A271" s="159">
        <v>903</v>
      </c>
      <c r="B271" s="160"/>
      <c r="C271" s="160"/>
      <c r="D271" s="160">
        <v>177.6</v>
      </c>
      <c r="E271" s="160"/>
      <c r="F271" s="160">
        <v>177.6</v>
      </c>
    </row>
    <row r="272" spans="1:6" ht="12.75">
      <c r="A272" s="161" t="s">
        <v>4</v>
      </c>
      <c r="B272" s="160"/>
      <c r="C272" s="160"/>
      <c r="D272" s="160">
        <v>177.6</v>
      </c>
      <c r="E272" s="160"/>
      <c r="F272" s="160">
        <v>177.6</v>
      </c>
    </row>
    <row r="273" spans="1:6" ht="12.75">
      <c r="A273" s="158" t="s">
        <v>263</v>
      </c>
      <c r="B273" s="160"/>
      <c r="C273" s="160">
        <v>243.99444444444447</v>
      </c>
      <c r="D273" s="160"/>
      <c r="E273" s="160">
        <v>184.24</v>
      </c>
      <c r="F273" s="160">
        <v>222.65357142857144</v>
      </c>
    </row>
    <row r="274" spans="1:6" ht="12.75">
      <c r="A274" s="159">
        <v>30</v>
      </c>
      <c r="B274" s="160"/>
      <c r="C274" s="160">
        <v>290.8</v>
      </c>
      <c r="D274" s="160"/>
      <c r="E274" s="160"/>
      <c r="F274" s="160">
        <v>290.8</v>
      </c>
    </row>
    <row r="275" spans="1:6" ht="12.75">
      <c r="A275" s="161" t="s">
        <v>4</v>
      </c>
      <c r="B275" s="160"/>
      <c r="C275" s="160">
        <v>290.8</v>
      </c>
      <c r="D275" s="160"/>
      <c r="E275" s="160"/>
      <c r="F275" s="160">
        <v>290.8</v>
      </c>
    </row>
    <row r="276" spans="1:6" ht="12.75">
      <c r="A276" s="159">
        <v>237</v>
      </c>
      <c r="B276" s="160"/>
      <c r="C276" s="160"/>
      <c r="D276" s="160"/>
      <c r="E276" s="160">
        <v>154.9</v>
      </c>
      <c r="F276" s="160">
        <v>154.9</v>
      </c>
    </row>
    <row r="277" spans="1:6" ht="12.75">
      <c r="A277" s="161">
        <v>60906</v>
      </c>
      <c r="B277" s="160"/>
      <c r="C277" s="160"/>
      <c r="D277" s="160"/>
      <c r="E277" s="160">
        <v>154.9</v>
      </c>
      <c r="F277" s="160">
        <v>154.9</v>
      </c>
    </row>
    <row r="278" spans="1:6" ht="12.75">
      <c r="A278" s="159">
        <v>259</v>
      </c>
      <c r="B278" s="160"/>
      <c r="C278" s="160"/>
      <c r="D278" s="160"/>
      <c r="E278" s="160">
        <v>193.2</v>
      </c>
      <c r="F278" s="160">
        <v>193.2</v>
      </c>
    </row>
    <row r="279" spans="1:6" ht="12.75">
      <c r="A279" s="161">
        <v>65077</v>
      </c>
      <c r="B279" s="160"/>
      <c r="C279" s="160"/>
      <c r="D279" s="160"/>
      <c r="E279" s="160">
        <v>193.2</v>
      </c>
      <c r="F279" s="160">
        <v>193.2</v>
      </c>
    </row>
    <row r="280" spans="1:6" ht="12.75">
      <c r="A280" s="159">
        <v>272</v>
      </c>
      <c r="B280" s="160"/>
      <c r="C280" s="160"/>
      <c r="D280" s="160"/>
      <c r="E280" s="160">
        <v>187.7</v>
      </c>
      <c r="F280" s="160">
        <v>187.7</v>
      </c>
    </row>
    <row r="281" spans="1:6" ht="12.75">
      <c r="A281" s="161">
        <v>65954</v>
      </c>
      <c r="B281" s="160"/>
      <c r="C281" s="160"/>
      <c r="D281" s="160"/>
      <c r="E281" s="160">
        <v>187.7</v>
      </c>
      <c r="F281" s="160">
        <v>187.7</v>
      </c>
    </row>
    <row r="282" spans="1:6" ht="12.75">
      <c r="A282" s="159">
        <v>281</v>
      </c>
      <c r="B282" s="160"/>
      <c r="C282" s="160"/>
      <c r="D282" s="160"/>
      <c r="E282" s="160">
        <v>159.3</v>
      </c>
      <c r="F282" s="160">
        <v>159.3</v>
      </c>
    </row>
    <row r="283" spans="1:6" ht="12.75">
      <c r="A283" s="161">
        <v>67643</v>
      </c>
      <c r="B283" s="160"/>
      <c r="C283" s="160"/>
      <c r="D283" s="160"/>
      <c r="E283" s="160">
        <v>159.3</v>
      </c>
      <c r="F283" s="160">
        <v>159.3</v>
      </c>
    </row>
    <row r="284" spans="1:6" ht="12.75">
      <c r="A284" s="159">
        <v>284</v>
      </c>
      <c r="B284" s="160"/>
      <c r="C284" s="160"/>
      <c r="D284" s="160"/>
      <c r="E284" s="160">
        <v>194.3</v>
      </c>
      <c r="F284" s="160">
        <v>194.3</v>
      </c>
    </row>
    <row r="285" spans="1:6" ht="12.75">
      <c r="A285" s="161">
        <v>67645</v>
      </c>
      <c r="B285" s="160"/>
      <c r="C285" s="160"/>
      <c r="D285" s="160"/>
      <c r="E285" s="160">
        <v>194.3</v>
      </c>
      <c r="F285" s="160">
        <v>194.3</v>
      </c>
    </row>
    <row r="286" spans="1:6" ht="12.75">
      <c r="A286" s="159">
        <v>312</v>
      </c>
      <c r="B286" s="160"/>
      <c r="C286" s="160"/>
      <c r="D286" s="160"/>
      <c r="E286" s="160">
        <v>151.2</v>
      </c>
      <c r="F286" s="160">
        <v>151.2</v>
      </c>
    </row>
    <row r="287" spans="1:6" ht="12.75">
      <c r="A287" s="161">
        <v>69816</v>
      </c>
      <c r="B287" s="160"/>
      <c r="C287" s="160"/>
      <c r="D287" s="160"/>
      <c r="E287" s="160">
        <v>151.2</v>
      </c>
      <c r="F287" s="160">
        <v>151.2</v>
      </c>
    </row>
    <row r="288" spans="1:6" ht="12.75">
      <c r="A288" s="159">
        <v>348</v>
      </c>
      <c r="B288" s="160"/>
      <c r="C288" s="160"/>
      <c r="D288" s="160"/>
      <c r="E288" s="160">
        <v>164</v>
      </c>
      <c r="F288" s="160">
        <v>164</v>
      </c>
    </row>
    <row r="289" spans="1:6" ht="12.75">
      <c r="A289" s="161">
        <v>72575</v>
      </c>
      <c r="B289" s="160"/>
      <c r="C289" s="160"/>
      <c r="D289" s="160"/>
      <c r="E289" s="160">
        <v>164</v>
      </c>
      <c r="F289" s="160">
        <v>164</v>
      </c>
    </row>
    <row r="290" spans="1:6" ht="12.75">
      <c r="A290" s="159">
        <v>1537</v>
      </c>
      <c r="B290" s="160"/>
      <c r="C290" s="160"/>
      <c r="D290" s="160"/>
      <c r="E290" s="160">
        <v>237</v>
      </c>
      <c r="F290" s="160">
        <v>237</v>
      </c>
    </row>
    <row r="291" spans="1:6" ht="12.75">
      <c r="A291" s="161" t="s">
        <v>4</v>
      </c>
      <c r="B291" s="160"/>
      <c r="C291" s="160"/>
      <c r="D291" s="160"/>
      <c r="E291" s="160">
        <v>237</v>
      </c>
      <c r="F291" s="160">
        <v>237</v>
      </c>
    </row>
    <row r="292" spans="1:6" ht="12.75">
      <c r="A292" s="159">
        <v>2598</v>
      </c>
      <c r="B292" s="160"/>
      <c r="C292" s="160">
        <v>236</v>
      </c>
      <c r="D292" s="160"/>
      <c r="E292" s="160"/>
      <c r="F292" s="160">
        <v>236</v>
      </c>
    </row>
    <row r="293" spans="1:6" ht="12.75">
      <c r="A293" s="161">
        <v>82188</v>
      </c>
      <c r="B293" s="160"/>
      <c r="C293" s="160">
        <v>236</v>
      </c>
      <c r="D293" s="160"/>
      <c r="E293" s="160"/>
      <c r="F293" s="160">
        <v>236</v>
      </c>
    </row>
    <row r="294" spans="1:6" ht="12.75">
      <c r="A294" s="159">
        <v>2608</v>
      </c>
      <c r="B294" s="160"/>
      <c r="C294" s="160">
        <v>244.6</v>
      </c>
      <c r="D294" s="160"/>
      <c r="E294" s="160"/>
      <c r="F294" s="160">
        <v>244.6</v>
      </c>
    </row>
    <row r="295" spans="1:6" ht="12.75">
      <c r="A295" s="161">
        <v>83788</v>
      </c>
      <c r="B295" s="160"/>
      <c r="C295" s="160">
        <v>244.6</v>
      </c>
      <c r="D295" s="160"/>
      <c r="E295" s="160"/>
      <c r="F295" s="160">
        <v>244.6</v>
      </c>
    </row>
    <row r="296" spans="1:6" ht="12.75">
      <c r="A296" s="159">
        <v>2636</v>
      </c>
      <c r="B296" s="160"/>
      <c r="C296" s="160">
        <v>204.8</v>
      </c>
      <c r="D296" s="160"/>
      <c r="E296" s="160"/>
      <c r="F296" s="160">
        <v>204.8</v>
      </c>
    </row>
    <row r="297" spans="1:6" ht="12.75">
      <c r="A297" s="161">
        <v>84464</v>
      </c>
      <c r="B297" s="160"/>
      <c r="C297" s="160">
        <v>204.8</v>
      </c>
      <c r="D297" s="160"/>
      <c r="E297" s="160"/>
      <c r="F297" s="160">
        <v>204.8</v>
      </c>
    </row>
    <row r="298" spans="1:6" ht="12.75">
      <c r="A298" s="159">
        <v>2673</v>
      </c>
      <c r="B298" s="160"/>
      <c r="C298" s="160">
        <v>260</v>
      </c>
      <c r="D298" s="160"/>
      <c r="E298" s="160"/>
      <c r="F298" s="160">
        <v>260</v>
      </c>
    </row>
    <row r="299" spans="1:6" ht="12.75">
      <c r="A299" s="161">
        <v>86094</v>
      </c>
      <c r="B299" s="160"/>
      <c r="C299" s="160">
        <v>260</v>
      </c>
      <c r="D299" s="160"/>
      <c r="E299" s="160"/>
      <c r="F299" s="160">
        <v>260</v>
      </c>
    </row>
    <row r="300" spans="1:6" ht="12.75">
      <c r="A300" s="159">
        <v>2674</v>
      </c>
      <c r="B300" s="160"/>
      <c r="C300" s="160">
        <v>199.5</v>
      </c>
      <c r="D300" s="160"/>
      <c r="E300" s="160"/>
      <c r="F300" s="160">
        <v>199.5</v>
      </c>
    </row>
    <row r="301" spans="1:6" ht="12.75">
      <c r="A301" s="161">
        <v>86095</v>
      </c>
      <c r="B301" s="160"/>
      <c r="C301" s="160">
        <v>199.5</v>
      </c>
      <c r="D301" s="160"/>
      <c r="E301" s="160"/>
      <c r="F301" s="160">
        <v>199.5</v>
      </c>
    </row>
    <row r="302" spans="1:6" ht="12.75">
      <c r="A302" s="159">
        <v>2682</v>
      </c>
      <c r="B302" s="160"/>
      <c r="C302" s="160">
        <v>272.3</v>
      </c>
      <c r="D302" s="160"/>
      <c r="E302" s="160"/>
      <c r="F302" s="160">
        <v>272.3</v>
      </c>
    </row>
    <row r="303" spans="1:6" ht="12.75">
      <c r="A303" s="161">
        <v>86101</v>
      </c>
      <c r="B303" s="160"/>
      <c r="C303" s="160">
        <v>272.3</v>
      </c>
      <c r="D303" s="160"/>
      <c r="E303" s="160"/>
      <c r="F303" s="160">
        <v>272.3</v>
      </c>
    </row>
    <row r="304" spans="1:6" ht="12.75">
      <c r="A304" s="159">
        <v>2690</v>
      </c>
      <c r="B304" s="160"/>
      <c r="C304" s="160">
        <v>334.9</v>
      </c>
      <c r="D304" s="160"/>
      <c r="E304" s="160"/>
      <c r="F304" s="160">
        <v>334.9</v>
      </c>
    </row>
    <row r="305" spans="1:6" ht="12.75">
      <c r="A305" s="161">
        <v>86898</v>
      </c>
      <c r="B305" s="160"/>
      <c r="C305" s="160">
        <v>334.9</v>
      </c>
      <c r="D305" s="160"/>
      <c r="E305" s="160"/>
      <c r="F305" s="160">
        <v>334.9</v>
      </c>
    </row>
    <row r="306" spans="1:6" ht="12.75">
      <c r="A306" s="159">
        <v>2711</v>
      </c>
      <c r="B306" s="160"/>
      <c r="C306" s="160">
        <v>227.4</v>
      </c>
      <c r="D306" s="160"/>
      <c r="E306" s="160"/>
      <c r="F306" s="160">
        <v>227.4</v>
      </c>
    </row>
    <row r="307" spans="1:6" ht="12.75">
      <c r="A307" s="161">
        <v>87050</v>
      </c>
      <c r="B307" s="160"/>
      <c r="C307" s="160">
        <v>227.4</v>
      </c>
      <c r="D307" s="160"/>
      <c r="E307" s="160"/>
      <c r="F307" s="160">
        <v>227.4</v>
      </c>
    </row>
    <row r="308" spans="1:6" ht="12.75">
      <c r="A308" s="159">
        <v>2717</v>
      </c>
      <c r="B308" s="160"/>
      <c r="C308" s="160">
        <v>349.3</v>
      </c>
      <c r="D308" s="160"/>
      <c r="E308" s="160"/>
      <c r="F308" s="160">
        <v>349.3</v>
      </c>
    </row>
    <row r="309" spans="1:6" ht="12.75">
      <c r="A309" s="161">
        <v>88315</v>
      </c>
      <c r="B309" s="160"/>
      <c r="C309" s="160">
        <v>349.3</v>
      </c>
      <c r="D309" s="160"/>
      <c r="E309" s="160"/>
      <c r="F309" s="160">
        <v>349.3</v>
      </c>
    </row>
    <row r="310" spans="1:6" ht="12.75">
      <c r="A310" s="159">
        <v>2728</v>
      </c>
      <c r="B310" s="160"/>
      <c r="C310" s="160">
        <v>252.8</v>
      </c>
      <c r="D310" s="160"/>
      <c r="E310" s="160"/>
      <c r="F310" s="160">
        <v>252.8</v>
      </c>
    </row>
    <row r="311" spans="1:6" ht="12.75">
      <c r="A311" s="161">
        <v>89140</v>
      </c>
      <c r="B311" s="160"/>
      <c r="C311" s="160">
        <v>252.8</v>
      </c>
      <c r="D311" s="160"/>
      <c r="E311" s="160"/>
      <c r="F311" s="160">
        <v>252.8</v>
      </c>
    </row>
    <row r="312" spans="1:6" ht="12.75">
      <c r="A312" s="159">
        <v>2759</v>
      </c>
      <c r="B312" s="160"/>
      <c r="C312" s="160">
        <v>200</v>
      </c>
      <c r="D312" s="160"/>
      <c r="E312" s="160"/>
      <c r="F312" s="160">
        <v>200</v>
      </c>
    </row>
    <row r="313" spans="1:6" ht="12.75">
      <c r="A313" s="161">
        <v>92042</v>
      </c>
      <c r="B313" s="160"/>
      <c r="C313" s="160">
        <v>200</v>
      </c>
      <c r="D313" s="160"/>
      <c r="E313" s="160"/>
      <c r="F313" s="160">
        <v>200</v>
      </c>
    </row>
    <row r="314" spans="1:6" ht="12.75">
      <c r="A314" s="159">
        <v>2760</v>
      </c>
      <c r="B314" s="160"/>
      <c r="C314" s="160">
        <v>255.6</v>
      </c>
      <c r="D314" s="160"/>
      <c r="E314" s="160"/>
      <c r="F314" s="160">
        <v>255.6</v>
      </c>
    </row>
    <row r="315" spans="1:6" ht="12.75">
      <c r="A315" s="161">
        <v>92043</v>
      </c>
      <c r="B315" s="160"/>
      <c r="C315" s="160">
        <v>255.6</v>
      </c>
      <c r="D315" s="160"/>
      <c r="E315" s="160"/>
      <c r="F315" s="160">
        <v>255.6</v>
      </c>
    </row>
    <row r="316" spans="1:6" ht="12.75">
      <c r="A316" s="159">
        <v>2771</v>
      </c>
      <c r="B316" s="160"/>
      <c r="C316" s="160">
        <v>203.1</v>
      </c>
      <c r="D316" s="160"/>
      <c r="E316" s="160"/>
      <c r="F316" s="160">
        <v>203.1</v>
      </c>
    </row>
    <row r="317" spans="1:6" ht="12.75">
      <c r="A317" s="161">
        <v>93796</v>
      </c>
      <c r="B317" s="160"/>
      <c r="C317" s="160">
        <v>203.1</v>
      </c>
      <c r="D317" s="160"/>
      <c r="E317" s="160"/>
      <c r="F317" s="160">
        <v>203.1</v>
      </c>
    </row>
    <row r="318" spans="1:6" ht="12.75">
      <c r="A318" s="159">
        <v>2777</v>
      </c>
      <c r="B318" s="160"/>
      <c r="C318" s="160">
        <v>208.4</v>
      </c>
      <c r="D318" s="160"/>
      <c r="E318" s="160"/>
      <c r="F318" s="160">
        <v>208.4</v>
      </c>
    </row>
    <row r="319" spans="1:6" ht="12.75">
      <c r="A319" s="161">
        <v>93802</v>
      </c>
      <c r="B319" s="160"/>
      <c r="C319" s="160">
        <v>208.4</v>
      </c>
      <c r="D319" s="160"/>
      <c r="E319" s="160"/>
      <c r="F319" s="160">
        <v>208.4</v>
      </c>
    </row>
    <row r="320" spans="1:6" ht="12.75">
      <c r="A320" s="159">
        <v>2780</v>
      </c>
      <c r="B320" s="160"/>
      <c r="C320" s="160">
        <v>192.8</v>
      </c>
      <c r="D320" s="160"/>
      <c r="E320" s="160"/>
      <c r="F320" s="160">
        <v>192.8</v>
      </c>
    </row>
    <row r="321" spans="1:6" ht="12.75">
      <c r="A321" s="161">
        <v>93805</v>
      </c>
      <c r="B321" s="160"/>
      <c r="C321" s="160">
        <v>192.8</v>
      </c>
      <c r="D321" s="160"/>
      <c r="E321" s="160"/>
      <c r="F321" s="160">
        <v>192.8</v>
      </c>
    </row>
    <row r="322" spans="1:6" ht="12.75">
      <c r="A322" s="159">
        <v>2783</v>
      </c>
      <c r="B322" s="160"/>
      <c r="C322" s="160">
        <v>227.7</v>
      </c>
      <c r="D322" s="160"/>
      <c r="E322" s="160"/>
      <c r="F322" s="160">
        <v>227.7</v>
      </c>
    </row>
    <row r="323" spans="1:6" ht="12.75">
      <c r="A323" s="161">
        <v>93808</v>
      </c>
      <c r="B323" s="160"/>
      <c r="C323" s="160">
        <v>227.7</v>
      </c>
      <c r="D323" s="160"/>
      <c r="E323" s="160"/>
      <c r="F323" s="160">
        <v>227.7</v>
      </c>
    </row>
    <row r="324" spans="1:6" ht="12.75">
      <c r="A324" s="159">
        <v>2784</v>
      </c>
      <c r="B324" s="160"/>
      <c r="C324" s="160">
        <v>231.9</v>
      </c>
      <c r="D324" s="160"/>
      <c r="E324" s="160"/>
      <c r="F324" s="160">
        <v>231.9</v>
      </c>
    </row>
    <row r="325" spans="1:6" ht="12.75">
      <c r="A325" s="161">
        <v>93809</v>
      </c>
      <c r="B325" s="160"/>
      <c r="C325" s="160">
        <v>231.9</v>
      </c>
      <c r="D325" s="160"/>
      <c r="E325" s="160"/>
      <c r="F325" s="160">
        <v>231.9</v>
      </c>
    </row>
    <row r="326" spans="1:6" ht="12.75">
      <c r="A326" s="159">
        <v>160303</v>
      </c>
      <c r="B326" s="160"/>
      <c r="C326" s="160"/>
      <c r="D326" s="160"/>
      <c r="E326" s="160">
        <v>232.9</v>
      </c>
      <c r="F326" s="160">
        <v>232.9</v>
      </c>
    </row>
    <row r="327" spans="1:6" ht="12.75">
      <c r="A327" s="161">
        <v>56333</v>
      </c>
      <c r="B327" s="160"/>
      <c r="C327" s="160"/>
      <c r="D327" s="160"/>
      <c r="E327" s="160">
        <v>232.9</v>
      </c>
      <c r="F327" s="160">
        <v>232.9</v>
      </c>
    </row>
    <row r="328" spans="1:6" ht="12.75">
      <c r="A328" s="159">
        <v>490303</v>
      </c>
      <c r="B328" s="160"/>
      <c r="C328" s="160"/>
      <c r="D328" s="160"/>
      <c r="E328" s="160">
        <v>167.9</v>
      </c>
      <c r="F328" s="160">
        <v>167.9</v>
      </c>
    </row>
    <row r="329" spans="1:6" ht="12.75">
      <c r="A329" s="161">
        <v>58363</v>
      </c>
      <c r="B329" s="160"/>
      <c r="C329" s="160"/>
      <c r="D329" s="160"/>
      <c r="E329" s="160">
        <v>167.9</v>
      </c>
      <c r="F329" s="160">
        <v>167.9</v>
      </c>
    </row>
    <row r="330" spans="1:6" ht="12.75">
      <c r="A330" s="158" t="s">
        <v>274</v>
      </c>
      <c r="B330" s="160"/>
      <c r="C330" s="160">
        <v>216.9</v>
      </c>
      <c r="D330" s="160"/>
      <c r="E330" s="160"/>
      <c r="F330" s="160">
        <v>216.9</v>
      </c>
    </row>
    <row r="331" spans="1:6" ht="12.75">
      <c r="A331" s="159">
        <v>1061</v>
      </c>
      <c r="B331" s="160"/>
      <c r="C331" s="160">
        <v>216.9</v>
      </c>
      <c r="D331" s="160"/>
      <c r="E331" s="160"/>
      <c r="F331" s="160">
        <v>216.9</v>
      </c>
    </row>
    <row r="332" spans="1:6" ht="12.75">
      <c r="A332" s="161">
        <v>80532</v>
      </c>
      <c r="B332" s="160"/>
      <c r="C332" s="160">
        <v>216.9</v>
      </c>
      <c r="D332" s="160"/>
      <c r="E332" s="160"/>
      <c r="F332" s="160">
        <v>216.9</v>
      </c>
    </row>
    <row r="333" spans="1:6" ht="12.75">
      <c r="A333" s="158" t="s">
        <v>82</v>
      </c>
      <c r="B333" s="160">
        <v>250.89999999999998</v>
      </c>
      <c r="C333" s="160">
        <v>246.58333333333334</v>
      </c>
      <c r="D333" s="160">
        <v>162.29999999999998</v>
      </c>
      <c r="E333" s="160">
        <v>178.68596491228075</v>
      </c>
      <c r="F333" s="160">
        <v>216.86708074534155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26"/>
  </sheetPr>
  <dimension ref="A1:AJ260"/>
  <sheetViews>
    <sheetView zoomScalePageLayoutView="0" workbookViewId="0" topLeftCell="A1">
      <pane xSplit="5" ySplit="10" topLeftCell="AA11" activePane="bottomRight" state="frozen"/>
      <selection pane="topLeft" activeCell="E31" sqref="E31"/>
      <selection pane="topRight" activeCell="E31" sqref="E31"/>
      <selection pane="bottomLeft" activeCell="E31" sqref="E31"/>
      <selection pane="bottomRight" activeCell="AH10" sqref="AH10"/>
    </sheetView>
  </sheetViews>
  <sheetFormatPr defaultColWidth="11.421875" defaultRowHeight="12.75"/>
  <cols>
    <col min="1" max="1" width="7.8515625" style="73" customWidth="1"/>
    <col min="2" max="3" width="6.8515625" style="74" customWidth="1"/>
    <col min="4" max="4" width="13.57421875" style="74" customWidth="1"/>
    <col min="5" max="5" width="7.00390625" style="74" customWidth="1"/>
    <col min="6" max="6" width="9.421875" style="76" customWidth="1"/>
    <col min="7" max="7" width="10.140625" style="77" customWidth="1"/>
    <col min="8" max="8" width="12.8515625" style="77" customWidth="1"/>
    <col min="9" max="9" width="8.28125" style="77" bestFit="1" customWidth="1"/>
    <col min="10" max="10" width="8.140625" style="78" customWidth="1"/>
    <col min="11" max="11" width="7.57421875" style="78" customWidth="1"/>
    <col min="12" max="12" width="8.28125" style="79" customWidth="1"/>
    <col min="13" max="13" width="8.8515625" style="77" customWidth="1"/>
    <col min="14" max="14" width="9.28125" style="80" customWidth="1"/>
    <col min="15" max="15" width="7.421875" style="81" customWidth="1"/>
    <col min="16" max="16" width="9.00390625" style="82" customWidth="1"/>
    <col min="17" max="17" width="7.8515625" style="82" customWidth="1"/>
    <col min="18" max="18" width="7.00390625" style="18" customWidth="1"/>
    <col min="19" max="19" width="9.421875" style="83" customWidth="1"/>
    <col min="20" max="20" width="7.57421875" style="84" customWidth="1"/>
    <col min="21" max="21" width="8.00390625" style="85" customWidth="1"/>
    <col min="22" max="22" width="7.140625" style="86" customWidth="1"/>
    <col min="23" max="23" width="9.28125" style="87" customWidth="1"/>
    <col min="24" max="24" width="7.421875" style="88" customWidth="1"/>
    <col min="25" max="25" width="7.8515625" style="89" customWidth="1"/>
    <col min="26" max="26" width="7.00390625" style="90" customWidth="1"/>
    <col min="27" max="27" width="10.00390625" style="91" customWidth="1"/>
    <col min="28" max="28" width="8.7109375" style="92" customWidth="1"/>
    <col min="29" max="29" width="9.140625" style="93" customWidth="1"/>
    <col min="30" max="30" width="6.57421875" style="94" customWidth="1"/>
    <col min="31" max="31" width="7.7109375" style="95" customWidth="1"/>
    <col min="32" max="32" width="8.57421875" style="95" customWidth="1"/>
    <col min="33" max="33" width="9.00390625" style="96" customWidth="1"/>
    <col min="34" max="34" width="7.7109375" style="97" customWidth="1"/>
    <col min="35" max="16384" width="11.421875" style="77" customWidth="1"/>
  </cols>
  <sheetData>
    <row r="1" spans="1:34" s="3" customFormat="1" ht="18.75">
      <c r="A1" s="1" t="s">
        <v>280</v>
      </c>
      <c r="B1" s="2"/>
      <c r="C1" s="2"/>
      <c r="E1" s="4"/>
      <c r="F1" s="5"/>
      <c r="G1" s="6"/>
      <c r="H1" s="6"/>
      <c r="I1" s="6"/>
      <c r="J1" s="7"/>
      <c r="K1" s="7"/>
      <c r="L1" s="8"/>
      <c r="O1" s="9"/>
      <c r="P1" s="10"/>
      <c r="R1" s="6"/>
      <c r="T1" s="9"/>
      <c r="U1" s="10"/>
      <c r="X1" s="9"/>
      <c r="Y1" s="10"/>
      <c r="AB1" s="9"/>
      <c r="AC1" s="10"/>
      <c r="AE1" s="9"/>
      <c r="AF1" s="9"/>
      <c r="AG1" s="10"/>
      <c r="AH1" s="11"/>
    </row>
    <row r="2" spans="1:34" s="3" customFormat="1" ht="18.75">
      <c r="A2" s="12"/>
      <c r="D2" s="167">
        <v>40983</v>
      </c>
      <c r="E2" s="6"/>
      <c r="F2" s="14"/>
      <c r="G2" s="15" t="s">
        <v>281</v>
      </c>
      <c r="H2" s="6"/>
      <c r="I2" s="6"/>
      <c r="J2" s="7"/>
      <c r="K2" s="7"/>
      <c r="L2" s="8"/>
      <c r="N2" s="10"/>
      <c r="O2" s="9"/>
      <c r="P2" s="10"/>
      <c r="R2" s="6"/>
      <c r="T2" s="9"/>
      <c r="U2" s="10"/>
      <c r="X2" s="9"/>
      <c r="Y2" s="10"/>
      <c r="AB2" s="9"/>
      <c r="AC2" s="10"/>
      <c r="AE2" s="9"/>
      <c r="AF2" s="9"/>
      <c r="AG2" s="10"/>
      <c r="AH2" s="11"/>
    </row>
    <row r="3" spans="1:34" s="3" customFormat="1" ht="18.75">
      <c r="A3" s="12"/>
      <c r="D3" s="13"/>
      <c r="E3" s="6"/>
      <c r="F3" s="14"/>
      <c r="G3" s="16" t="s">
        <v>282</v>
      </c>
      <c r="H3" s="6"/>
      <c r="I3" s="6"/>
      <c r="J3" s="7"/>
      <c r="K3" s="7"/>
      <c r="L3" s="8"/>
      <c r="N3" s="10"/>
      <c r="O3" s="9"/>
      <c r="P3" s="10"/>
      <c r="R3" s="6"/>
      <c r="T3" s="9"/>
      <c r="U3" s="10"/>
      <c r="X3" s="9"/>
      <c r="Y3" s="10"/>
      <c r="AB3" s="9"/>
      <c r="AC3" s="10"/>
      <c r="AE3" s="9"/>
      <c r="AF3" s="9"/>
      <c r="AG3" s="10"/>
      <c r="AH3" s="11"/>
    </row>
    <row r="4" spans="1:34" s="3" customFormat="1" ht="18.75">
      <c r="A4" s="12"/>
      <c r="D4" s="13"/>
      <c r="E4" s="6"/>
      <c r="F4" s="14"/>
      <c r="G4" s="16" t="s">
        <v>283</v>
      </c>
      <c r="H4" s="6"/>
      <c r="I4" s="6"/>
      <c r="J4" s="7"/>
      <c r="K4" s="7"/>
      <c r="L4" s="8"/>
      <c r="N4" s="10"/>
      <c r="O4" s="9"/>
      <c r="P4" s="10"/>
      <c r="R4" s="6"/>
      <c r="T4" s="9"/>
      <c r="U4" s="10"/>
      <c r="X4" s="9"/>
      <c r="Y4" s="10"/>
      <c r="AB4" s="9"/>
      <c r="AC4" s="10"/>
      <c r="AE4" s="9"/>
      <c r="AF4" s="9"/>
      <c r="AG4" s="10"/>
      <c r="AH4" s="11"/>
    </row>
    <row r="5" spans="1:36" s="18" customFormat="1" ht="18.75">
      <c r="A5" s="17"/>
      <c r="D5" s="15"/>
      <c r="E5" s="19"/>
      <c r="F5" s="20"/>
      <c r="G5" s="16"/>
      <c r="H5" s="19"/>
      <c r="I5" s="19"/>
      <c r="J5" s="21"/>
      <c r="K5" s="22"/>
      <c r="L5" s="23"/>
      <c r="M5" s="17"/>
      <c r="N5" s="186" t="s">
        <v>26</v>
      </c>
      <c r="O5" s="187"/>
      <c r="P5" s="187"/>
      <c r="Q5" s="187"/>
      <c r="R5" s="189"/>
      <c r="S5" s="186" t="s">
        <v>27</v>
      </c>
      <c r="T5" s="190"/>
      <c r="U5" s="190"/>
      <c r="V5" s="191"/>
      <c r="W5" s="186" t="s">
        <v>28</v>
      </c>
      <c r="X5" s="190"/>
      <c r="Y5" s="190"/>
      <c r="Z5" s="191"/>
      <c r="AA5" s="192" t="s">
        <v>98</v>
      </c>
      <c r="AB5" s="195"/>
      <c r="AC5" s="195"/>
      <c r="AD5" s="191"/>
      <c r="AE5" s="192" t="s">
        <v>97</v>
      </c>
      <c r="AF5" s="193"/>
      <c r="AG5" s="194"/>
      <c r="AH5" s="24" t="s">
        <v>37</v>
      </c>
      <c r="AI5" s="25"/>
      <c r="AJ5" s="25"/>
    </row>
    <row r="6" spans="1:36" s="27" customFormat="1" ht="18.75">
      <c r="A6" s="26"/>
      <c r="D6" s="28"/>
      <c r="E6" s="29" t="s">
        <v>109</v>
      </c>
      <c r="F6" s="30"/>
      <c r="G6" s="31"/>
      <c r="H6" s="31"/>
      <c r="I6" s="31"/>
      <c r="J6" s="32"/>
      <c r="L6" s="33">
        <f>+SUBTOTAL(101,L11:L1000)</f>
        <v>1.3401242236024848</v>
      </c>
      <c r="M6" s="34">
        <f aca="true" t="shared" si="0" ref="M6:AH6">+SUBTOTAL(101,M11:M1000)</f>
        <v>203.80745341614906</v>
      </c>
      <c r="N6" s="35">
        <f t="shared" si="0"/>
        <v>8039.360248447205</v>
      </c>
      <c r="O6" s="36">
        <f t="shared" si="0"/>
        <v>211.83819875776396</v>
      </c>
      <c r="P6" s="34">
        <f t="shared" si="0"/>
        <v>89.04347826086956</v>
      </c>
      <c r="Q6" s="34">
        <f t="shared" si="0"/>
        <v>52.06729813664596</v>
      </c>
      <c r="R6" s="37">
        <f t="shared" si="0"/>
        <v>3.3664596273291925</v>
      </c>
      <c r="S6" s="36">
        <f t="shared" si="0"/>
        <v>305.60869565217394</v>
      </c>
      <c r="T6" s="36">
        <f t="shared" si="0"/>
        <v>12.870031055900625</v>
      </c>
      <c r="U6" s="34">
        <f t="shared" si="0"/>
        <v>41.788149068322994</v>
      </c>
      <c r="V6" s="36">
        <f t="shared" si="0"/>
        <v>2.3975155279503104</v>
      </c>
      <c r="W6" s="38">
        <f t="shared" si="0"/>
        <v>263.27950310559004</v>
      </c>
      <c r="X6" s="33">
        <f t="shared" si="0"/>
        <v>7.18031055900621</v>
      </c>
      <c r="Y6" s="34">
        <f t="shared" si="0"/>
        <v>35.59135403726708</v>
      </c>
      <c r="Z6" s="37">
        <f t="shared" si="0"/>
        <v>2.4472049689440993</v>
      </c>
      <c r="AA6" s="36">
        <f t="shared" si="0"/>
        <v>135.2049689440994</v>
      </c>
      <c r="AB6" s="36">
        <f t="shared" si="0"/>
        <v>0.1624223602484471</v>
      </c>
      <c r="AC6" s="36">
        <f t="shared" si="0"/>
        <v>25.203875384495024</v>
      </c>
      <c r="AD6" s="37">
        <f t="shared" si="0"/>
        <v>3.3664596273291925</v>
      </c>
      <c r="AE6" s="36">
        <f t="shared" si="0"/>
        <v>57.315527950310575</v>
      </c>
      <c r="AF6" s="36">
        <f t="shared" si="0"/>
        <v>-0.4491304347826088</v>
      </c>
      <c r="AG6" s="36">
        <f t="shared" si="0"/>
        <v>15.01894099378882</v>
      </c>
      <c r="AH6" s="39">
        <f t="shared" si="0"/>
        <v>216.8670807453416</v>
      </c>
      <c r="AI6" s="40"/>
      <c r="AJ6" s="40"/>
    </row>
    <row r="7" spans="1:36" s="27" customFormat="1" ht="18.75">
      <c r="A7" s="26"/>
      <c r="D7" s="28"/>
      <c r="E7" s="29" t="s">
        <v>102</v>
      </c>
      <c r="F7" s="30"/>
      <c r="G7" s="31"/>
      <c r="H7" s="31"/>
      <c r="I7" s="31"/>
      <c r="J7" s="32"/>
      <c r="L7" s="34">
        <f>+SUBTOTAL(102,L11:L1000)</f>
        <v>161</v>
      </c>
      <c r="M7" s="34">
        <f aca="true" t="shared" si="1" ref="M7:AH7">+SUBTOTAL(102,M11:M1000)</f>
        <v>161</v>
      </c>
      <c r="N7" s="35">
        <f t="shared" si="1"/>
        <v>161</v>
      </c>
      <c r="O7" s="34">
        <f t="shared" si="1"/>
        <v>161</v>
      </c>
      <c r="P7" s="34">
        <f t="shared" si="1"/>
        <v>161</v>
      </c>
      <c r="Q7" s="34">
        <f t="shared" si="1"/>
        <v>161</v>
      </c>
      <c r="R7" s="41">
        <f t="shared" si="1"/>
        <v>161</v>
      </c>
      <c r="S7" s="34">
        <f t="shared" si="1"/>
        <v>161</v>
      </c>
      <c r="T7" s="34">
        <f t="shared" si="1"/>
        <v>161</v>
      </c>
      <c r="U7" s="34">
        <f t="shared" si="1"/>
        <v>161</v>
      </c>
      <c r="V7" s="34">
        <f t="shared" si="1"/>
        <v>161</v>
      </c>
      <c r="W7" s="35">
        <f t="shared" si="1"/>
        <v>161</v>
      </c>
      <c r="X7" s="34">
        <f t="shared" si="1"/>
        <v>161</v>
      </c>
      <c r="Y7" s="34">
        <f t="shared" si="1"/>
        <v>161</v>
      </c>
      <c r="Z7" s="41">
        <f t="shared" si="1"/>
        <v>161</v>
      </c>
      <c r="AA7" s="34">
        <f t="shared" si="1"/>
        <v>161</v>
      </c>
      <c r="AB7" s="34">
        <f t="shared" si="1"/>
        <v>161</v>
      </c>
      <c r="AC7" s="34">
        <f t="shared" si="1"/>
        <v>161</v>
      </c>
      <c r="AD7" s="41">
        <f t="shared" si="1"/>
        <v>161</v>
      </c>
      <c r="AE7" s="34">
        <f t="shared" si="1"/>
        <v>161</v>
      </c>
      <c r="AF7" s="34">
        <f t="shared" si="1"/>
        <v>161</v>
      </c>
      <c r="AG7" s="34">
        <f t="shared" si="1"/>
        <v>161</v>
      </c>
      <c r="AH7" s="42">
        <f t="shared" si="1"/>
        <v>161</v>
      </c>
      <c r="AI7" s="40"/>
      <c r="AJ7" s="40"/>
    </row>
    <row r="8" spans="1:36" s="27" customFormat="1" ht="18.75">
      <c r="A8" s="26"/>
      <c r="D8" s="28"/>
      <c r="E8" s="29" t="s">
        <v>80</v>
      </c>
      <c r="F8" s="30"/>
      <c r="G8" s="31"/>
      <c r="H8" s="31"/>
      <c r="I8" s="31"/>
      <c r="J8" s="32"/>
      <c r="L8" s="36">
        <f>+SUBTOTAL(105,L11:L1000)</f>
        <v>0</v>
      </c>
      <c r="M8" s="34">
        <f aca="true" t="shared" si="2" ref="M8:AH8">+SUBTOTAL(105,M11:M1000)</f>
        <v>31</v>
      </c>
      <c r="N8" s="43">
        <f t="shared" si="2"/>
        <v>3749</v>
      </c>
      <c r="O8" s="36">
        <f t="shared" si="2"/>
        <v>-271.9</v>
      </c>
      <c r="P8" s="34">
        <f t="shared" si="2"/>
        <v>32</v>
      </c>
      <c r="Q8" s="34">
        <f t="shared" si="2"/>
        <v>31.46</v>
      </c>
      <c r="R8" s="41">
        <f t="shared" si="2"/>
        <v>1</v>
      </c>
      <c r="S8" s="36">
        <f t="shared" si="2"/>
        <v>177</v>
      </c>
      <c r="T8" s="36">
        <f t="shared" si="2"/>
        <v>3.23</v>
      </c>
      <c r="U8" s="34">
        <f t="shared" si="2"/>
        <v>23.668</v>
      </c>
      <c r="V8" s="34">
        <f t="shared" si="2"/>
        <v>1</v>
      </c>
      <c r="W8" s="38">
        <f t="shared" si="2"/>
        <v>133</v>
      </c>
      <c r="X8" s="33">
        <f t="shared" si="2"/>
        <v>-4.8</v>
      </c>
      <c r="Y8" s="34">
        <f t="shared" si="2"/>
        <v>18.08</v>
      </c>
      <c r="Z8" s="41">
        <f t="shared" si="2"/>
        <v>1</v>
      </c>
      <c r="AA8" s="34">
        <f t="shared" si="2"/>
        <v>59</v>
      </c>
      <c r="AB8" s="36">
        <f t="shared" si="2"/>
        <v>-5.8</v>
      </c>
      <c r="AC8" s="36">
        <f t="shared" si="2"/>
        <v>7.5</v>
      </c>
      <c r="AD8" s="37">
        <f t="shared" si="2"/>
        <v>1</v>
      </c>
      <c r="AE8" s="36">
        <f t="shared" si="2"/>
        <v>12.1</v>
      </c>
      <c r="AF8" s="36">
        <f t="shared" si="2"/>
        <v>-4.2</v>
      </c>
      <c r="AG8" s="36">
        <f t="shared" si="2"/>
        <v>4.41</v>
      </c>
      <c r="AH8" s="39">
        <f t="shared" si="2"/>
        <v>141.1</v>
      </c>
      <c r="AI8" s="40"/>
      <c r="AJ8" s="40"/>
    </row>
    <row r="9" spans="1:36" s="27" customFormat="1" ht="12.75">
      <c r="A9" s="26"/>
      <c r="E9" s="29" t="s">
        <v>81</v>
      </c>
      <c r="F9" s="30"/>
      <c r="L9" s="36">
        <f>+SUBTOTAL(104,L11:L1000)</f>
        <v>7.5</v>
      </c>
      <c r="M9" s="34">
        <f aca="true" t="shared" si="3" ref="M9:AH9">+SUBTOTAL(104,M11:M1000)</f>
        <v>305</v>
      </c>
      <c r="N9" s="43">
        <f t="shared" si="3"/>
        <v>12002</v>
      </c>
      <c r="O9" s="36">
        <f t="shared" si="3"/>
        <v>723.6</v>
      </c>
      <c r="P9" s="34">
        <f t="shared" si="3"/>
        <v>100</v>
      </c>
      <c r="Q9" s="34">
        <f t="shared" si="3"/>
        <v>67.303</v>
      </c>
      <c r="R9" s="41">
        <f t="shared" si="3"/>
        <v>8</v>
      </c>
      <c r="S9" s="36">
        <f t="shared" si="3"/>
        <v>411</v>
      </c>
      <c r="T9" s="36">
        <f t="shared" si="3"/>
        <v>25.5</v>
      </c>
      <c r="U9" s="34">
        <f t="shared" si="3"/>
        <v>58.642</v>
      </c>
      <c r="V9" s="34">
        <f t="shared" si="3"/>
        <v>6</v>
      </c>
      <c r="W9" s="38">
        <f t="shared" si="3"/>
        <v>394</v>
      </c>
      <c r="X9" s="33">
        <f t="shared" si="3"/>
        <v>22</v>
      </c>
      <c r="Y9" s="34">
        <f t="shared" si="3"/>
        <v>50.358</v>
      </c>
      <c r="Z9" s="41">
        <f t="shared" si="3"/>
        <v>6</v>
      </c>
      <c r="AA9" s="34">
        <f t="shared" si="3"/>
        <v>301</v>
      </c>
      <c r="AB9" s="36">
        <f t="shared" si="3"/>
        <v>9</v>
      </c>
      <c r="AC9" s="36">
        <f t="shared" si="3"/>
        <v>38.8</v>
      </c>
      <c r="AD9" s="37">
        <f t="shared" si="3"/>
        <v>8</v>
      </c>
      <c r="AE9" s="36">
        <f t="shared" si="3"/>
        <v>168</v>
      </c>
      <c r="AF9" s="36">
        <f t="shared" si="3"/>
        <v>5.7</v>
      </c>
      <c r="AG9" s="36">
        <f t="shared" si="3"/>
        <v>31.296</v>
      </c>
      <c r="AH9" s="39">
        <f t="shared" si="3"/>
        <v>414.3</v>
      </c>
      <c r="AI9" s="40"/>
      <c r="AJ9" s="40"/>
    </row>
    <row r="10" spans="1:35" s="72" customFormat="1" ht="12.75">
      <c r="A10" s="44" t="s">
        <v>258</v>
      </c>
      <c r="B10" s="45" t="s">
        <v>257</v>
      </c>
      <c r="C10" s="45" t="s">
        <v>9</v>
      </c>
      <c r="D10" s="46" t="s">
        <v>10</v>
      </c>
      <c r="E10" s="45" t="s">
        <v>11</v>
      </c>
      <c r="F10" s="47" t="s">
        <v>260</v>
      </c>
      <c r="G10" s="48" t="s">
        <v>12</v>
      </c>
      <c r="H10" s="49" t="s">
        <v>13</v>
      </c>
      <c r="I10" s="49" t="s">
        <v>14</v>
      </c>
      <c r="J10" s="50" t="s">
        <v>29</v>
      </c>
      <c r="K10" s="50" t="s">
        <v>30</v>
      </c>
      <c r="L10" s="51" t="s">
        <v>79</v>
      </c>
      <c r="M10" s="48" t="s">
        <v>31</v>
      </c>
      <c r="N10" s="52" t="s">
        <v>83</v>
      </c>
      <c r="O10" s="53" t="s">
        <v>84</v>
      </c>
      <c r="P10" s="54" t="s">
        <v>85</v>
      </c>
      <c r="Q10" s="54" t="s">
        <v>86</v>
      </c>
      <c r="R10" s="55" t="s">
        <v>87</v>
      </c>
      <c r="S10" s="56" t="s">
        <v>88</v>
      </c>
      <c r="T10" s="57" t="s">
        <v>89</v>
      </c>
      <c r="U10" s="58" t="s">
        <v>90</v>
      </c>
      <c r="V10" s="59" t="s">
        <v>91</v>
      </c>
      <c r="W10" s="60" t="s">
        <v>92</v>
      </c>
      <c r="X10" s="61" t="s">
        <v>93</v>
      </c>
      <c r="Y10" s="62" t="s">
        <v>94</v>
      </c>
      <c r="Z10" s="63" t="s">
        <v>95</v>
      </c>
      <c r="AA10" s="64" t="s">
        <v>105</v>
      </c>
      <c r="AB10" s="65" t="s">
        <v>106</v>
      </c>
      <c r="AC10" s="64" t="s">
        <v>107</v>
      </c>
      <c r="AD10" s="66" t="s">
        <v>108</v>
      </c>
      <c r="AE10" s="67" t="s">
        <v>99</v>
      </c>
      <c r="AF10" s="68" t="s">
        <v>100</v>
      </c>
      <c r="AG10" s="69" t="s">
        <v>101</v>
      </c>
      <c r="AH10" s="70" t="s">
        <v>96</v>
      </c>
      <c r="AI10" s="71"/>
    </row>
    <row r="11" spans="1:34" ht="12.75">
      <c r="A11" s="73" t="s">
        <v>261</v>
      </c>
      <c r="B11" s="74" t="s">
        <v>132</v>
      </c>
      <c r="C11" s="74" t="s">
        <v>132</v>
      </c>
      <c r="D11" s="156">
        <v>1960040</v>
      </c>
      <c r="E11" s="74">
        <v>410</v>
      </c>
      <c r="F11" s="76">
        <v>64931</v>
      </c>
      <c r="G11" s="77" t="s">
        <v>180</v>
      </c>
      <c r="H11" s="77" t="s">
        <v>181</v>
      </c>
      <c r="I11" s="77">
        <v>351</v>
      </c>
      <c r="J11" s="78">
        <v>38749</v>
      </c>
      <c r="K11" s="78">
        <v>40695</v>
      </c>
      <c r="L11" s="79">
        <v>1.83</v>
      </c>
      <c r="M11" s="77">
        <v>72</v>
      </c>
      <c r="N11" s="80">
        <v>7835</v>
      </c>
      <c r="O11" s="81">
        <v>278.46</v>
      </c>
      <c r="P11" s="82">
        <v>100</v>
      </c>
      <c r="Q11" s="82">
        <v>51.48</v>
      </c>
      <c r="R11" s="18">
        <v>4</v>
      </c>
      <c r="S11" s="83">
        <v>329</v>
      </c>
      <c r="T11" s="84">
        <v>12.665</v>
      </c>
      <c r="U11" s="85">
        <v>53.559</v>
      </c>
      <c r="V11" s="86">
        <v>4</v>
      </c>
      <c r="W11" s="87">
        <v>276</v>
      </c>
      <c r="X11" s="88">
        <v>9.435</v>
      </c>
      <c r="Y11" s="89">
        <v>43.857</v>
      </c>
      <c r="Z11" s="90">
        <v>4</v>
      </c>
      <c r="AA11" s="91">
        <v>113</v>
      </c>
      <c r="AB11" s="92">
        <v>-1.445</v>
      </c>
      <c r="AC11" s="93">
        <v>28.1</v>
      </c>
      <c r="AD11" s="94">
        <v>4</v>
      </c>
      <c r="AE11" s="95">
        <v>60.2</v>
      </c>
      <c r="AF11" s="95">
        <v>-0.09</v>
      </c>
      <c r="AG11" s="96">
        <v>16.046</v>
      </c>
      <c r="AH11" s="97">
        <v>254.3</v>
      </c>
    </row>
    <row r="12" spans="1:34" ht="12.75">
      <c r="A12" s="73" t="s">
        <v>262</v>
      </c>
      <c r="B12" s="74" t="s">
        <v>132</v>
      </c>
      <c r="C12" s="74" t="s">
        <v>132</v>
      </c>
      <c r="D12" s="156">
        <v>106500003</v>
      </c>
      <c r="E12" s="74">
        <v>460</v>
      </c>
      <c r="F12" s="76">
        <v>71895</v>
      </c>
      <c r="G12" s="77" t="s">
        <v>142</v>
      </c>
      <c r="H12" s="77" t="s">
        <v>288</v>
      </c>
      <c r="I12" s="77">
        <v>241</v>
      </c>
      <c r="J12" s="78">
        <v>39539</v>
      </c>
      <c r="K12" s="78">
        <v>40695</v>
      </c>
      <c r="L12" s="79">
        <v>2.76</v>
      </c>
      <c r="M12" s="77">
        <v>241</v>
      </c>
      <c r="N12" s="80">
        <v>7321</v>
      </c>
      <c r="O12" s="81">
        <v>190.655</v>
      </c>
      <c r="P12" s="82">
        <v>98</v>
      </c>
      <c r="Q12" s="82">
        <v>55.188</v>
      </c>
      <c r="R12" s="18">
        <v>2</v>
      </c>
      <c r="S12" s="83">
        <v>327</v>
      </c>
      <c r="T12" s="84">
        <v>15.98</v>
      </c>
      <c r="U12" s="85">
        <v>42.994</v>
      </c>
      <c r="V12" s="86">
        <v>2</v>
      </c>
      <c r="W12" s="87">
        <v>270</v>
      </c>
      <c r="X12" s="88">
        <v>7.395</v>
      </c>
      <c r="Y12" s="89">
        <v>37.267</v>
      </c>
      <c r="Z12" s="90">
        <v>2</v>
      </c>
      <c r="AA12" s="91">
        <v>83</v>
      </c>
      <c r="AB12" s="92">
        <v>2.125</v>
      </c>
      <c r="AC12" s="93">
        <v>32</v>
      </c>
      <c r="AD12" s="94">
        <v>2</v>
      </c>
      <c r="AE12" s="95">
        <v>41.9</v>
      </c>
      <c r="AF12" s="95">
        <v>-0.63</v>
      </c>
      <c r="AG12" s="96">
        <v>14.259</v>
      </c>
      <c r="AH12" s="97">
        <v>248</v>
      </c>
    </row>
    <row r="13" spans="1:34" ht="12.75">
      <c r="A13" s="73" t="s">
        <v>262</v>
      </c>
      <c r="B13" s="74" t="s">
        <v>132</v>
      </c>
      <c r="C13" s="74" t="s">
        <v>132</v>
      </c>
      <c r="D13" s="156">
        <v>106500003</v>
      </c>
      <c r="E13" s="74">
        <v>457</v>
      </c>
      <c r="F13" s="76">
        <v>71892</v>
      </c>
      <c r="G13" s="77" t="s">
        <v>142</v>
      </c>
      <c r="H13" s="77" t="s">
        <v>288</v>
      </c>
      <c r="I13" s="77">
        <v>355</v>
      </c>
      <c r="J13" s="78">
        <v>39508</v>
      </c>
      <c r="K13" s="78">
        <v>40756</v>
      </c>
      <c r="L13" s="79">
        <v>1.59</v>
      </c>
      <c r="M13" s="77">
        <v>192</v>
      </c>
      <c r="N13" s="80">
        <v>8381</v>
      </c>
      <c r="O13" s="81">
        <v>248.2</v>
      </c>
      <c r="P13" s="82">
        <v>99</v>
      </c>
      <c r="Q13" s="82">
        <v>53.106</v>
      </c>
      <c r="R13" s="18">
        <v>2</v>
      </c>
      <c r="S13" s="83">
        <v>316</v>
      </c>
      <c r="T13" s="84">
        <v>14.62</v>
      </c>
      <c r="U13" s="85">
        <v>41.41</v>
      </c>
      <c r="V13" s="86">
        <v>2</v>
      </c>
      <c r="W13" s="87">
        <v>301</v>
      </c>
      <c r="X13" s="88">
        <v>9.18</v>
      </c>
      <c r="Y13" s="89">
        <v>35.752</v>
      </c>
      <c r="Z13" s="90">
        <v>2</v>
      </c>
      <c r="AA13" s="91">
        <v>130</v>
      </c>
      <c r="AB13" s="92">
        <v>2.55</v>
      </c>
      <c r="AC13" s="93">
        <v>29.6</v>
      </c>
      <c r="AD13" s="94">
        <v>2</v>
      </c>
      <c r="AE13" s="95">
        <v>40.2</v>
      </c>
      <c r="AF13" s="95">
        <v>-1.44</v>
      </c>
      <c r="AG13" s="96">
        <v>13.671</v>
      </c>
      <c r="AH13" s="97">
        <v>237.2</v>
      </c>
    </row>
    <row r="14" spans="1:34" ht="12.75">
      <c r="A14" s="98" t="s">
        <v>263</v>
      </c>
      <c r="B14" s="99" t="s">
        <v>132</v>
      </c>
      <c r="C14" s="99" t="s">
        <v>132</v>
      </c>
      <c r="D14" s="156">
        <v>620001</v>
      </c>
      <c r="E14" s="74">
        <v>1537</v>
      </c>
      <c r="F14" s="76" t="s">
        <v>4</v>
      </c>
      <c r="G14" s="77" t="s">
        <v>140</v>
      </c>
      <c r="H14" s="77" t="s">
        <v>141</v>
      </c>
      <c r="I14" s="77">
        <v>1159</v>
      </c>
      <c r="J14" s="78">
        <v>39173</v>
      </c>
      <c r="K14" s="78">
        <v>40817</v>
      </c>
      <c r="L14" s="79">
        <v>1.2</v>
      </c>
      <c r="M14" s="77">
        <v>59</v>
      </c>
      <c r="N14" s="80">
        <v>8105</v>
      </c>
      <c r="O14" s="81">
        <v>118.83</v>
      </c>
      <c r="P14" s="82">
        <v>92</v>
      </c>
      <c r="Q14" s="82">
        <v>46.07</v>
      </c>
      <c r="R14" s="18">
        <v>3</v>
      </c>
      <c r="S14" s="83">
        <v>354</v>
      </c>
      <c r="T14" s="84">
        <v>16.66</v>
      </c>
      <c r="U14" s="85">
        <v>45.72</v>
      </c>
      <c r="V14" s="86">
        <v>1</v>
      </c>
      <c r="W14" s="87">
        <v>286</v>
      </c>
      <c r="X14" s="88">
        <v>4.76</v>
      </c>
      <c r="Y14" s="89">
        <v>42.66</v>
      </c>
      <c r="Z14" s="90">
        <v>2</v>
      </c>
      <c r="AA14" s="91">
        <v>147</v>
      </c>
      <c r="AB14" s="92">
        <v>1.955</v>
      </c>
      <c r="AC14" s="93">
        <v>28.884</v>
      </c>
      <c r="AD14" s="94">
        <v>3</v>
      </c>
      <c r="AE14" s="95">
        <v>46.4</v>
      </c>
      <c r="AF14" s="95">
        <v>-0.36</v>
      </c>
      <c r="AG14" s="96">
        <v>20.008</v>
      </c>
      <c r="AH14" s="97">
        <v>237</v>
      </c>
    </row>
    <row r="15" spans="1:34" ht="12.75">
      <c r="A15" s="73" t="s">
        <v>263</v>
      </c>
      <c r="B15" s="74" t="s">
        <v>132</v>
      </c>
      <c r="C15" s="74" t="s">
        <v>132</v>
      </c>
      <c r="D15" s="156">
        <v>1100001</v>
      </c>
      <c r="E15" s="74">
        <v>160303</v>
      </c>
      <c r="F15" s="76">
        <v>56333</v>
      </c>
      <c r="G15" s="77" t="s">
        <v>163</v>
      </c>
      <c r="H15" s="77" t="s">
        <v>164</v>
      </c>
      <c r="I15" s="77">
        <v>109696</v>
      </c>
      <c r="J15" s="78">
        <v>37712</v>
      </c>
      <c r="K15" s="78">
        <v>40544</v>
      </c>
      <c r="L15" s="79">
        <v>0</v>
      </c>
      <c r="M15" s="77">
        <v>292</v>
      </c>
      <c r="N15" s="80">
        <v>6801</v>
      </c>
      <c r="O15" s="81">
        <v>184.62</v>
      </c>
      <c r="P15" s="82">
        <v>98</v>
      </c>
      <c r="Q15" s="82">
        <v>62.7</v>
      </c>
      <c r="R15" s="18">
        <v>6</v>
      </c>
      <c r="S15" s="83">
        <v>331</v>
      </c>
      <c r="T15" s="84">
        <v>13.515</v>
      </c>
      <c r="U15" s="85">
        <v>43.29</v>
      </c>
      <c r="V15" s="86">
        <v>1</v>
      </c>
      <c r="W15" s="87">
        <v>243</v>
      </c>
      <c r="X15" s="88">
        <v>5.61</v>
      </c>
      <c r="Y15" s="89">
        <v>42.75</v>
      </c>
      <c r="Z15" s="90">
        <v>1</v>
      </c>
      <c r="AA15" s="91">
        <v>127</v>
      </c>
      <c r="AB15" s="92">
        <v>1.02</v>
      </c>
      <c r="AC15" s="93">
        <v>35.6</v>
      </c>
      <c r="AD15" s="94">
        <v>6</v>
      </c>
      <c r="AE15" s="95">
        <v>128.6</v>
      </c>
      <c r="AF15" s="95">
        <v>1.98</v>
      </c>
      <c r="AG15" s="96">
        <v>25.491</v>
      </c>
      <c r="AH15" s="97">
        <v>232.9</v>
      </c>
    </row>
    <row r="16" spans="1:34" ht="12.75">
      <c r="A16" s="73" t="s">
        <v>264</v>
      </c>
      <c r="B16" s="74" t="s">
        <v>132</v>
      </c>
      <c r="C16" s="74" t="s">
        <v>132</v>
      </c>
      <c r="D16" s="156">
        <v>2020001</v>
      </c>
      <c r="E16" s="74">
        <v>191</v>
      </c>
      <c r="F16" s="76">
        <v>70846</v>
      </c>
      <c r="G16" s="77" t="s">
        <v>501</v>
      </c>
      <c r="H16" s="77" t="s">
        <v>502</v>
      </c>
      <c r="I16" s="77">
        <v>2</v>
      </c>
      <c r="J16" s="78">
        <v>39600</v>
      </c>
      <c r="K16" s="78">
        <v>40848</v>
      </c>
      <c r="L16" s="79">
        <v>0</v>
      </c>
      <c r="M16" s="77">
        <v>80</v>
      </c>
      <c r="N16" s="80">
        <v>6341</v>
      </c>
      <c r="O16" s="81">
        <v>69.19</v>
      </c>
      <c r="P16" s="82">
        <v>85</v>
      </c>
      <c r="Q16" s="82">
        <v>38.715</v>
      </c>
      <c r="R16" s="18">
        <v>2</v>
      </c>
      <c r="S16" s="83">
        <v>291</v>
      </c>
      <c r="T16" s="84">
        <v>14.705</v>
      </c>
      <c r="U16" s="85">
        <v>32.976</v>
      </c>
      <c r="V16" s="86">
        <v>2</v>
      </c>
      <c r="W16" s="87">
        <v>212</v>
      </c>
      <c r="X16" s="88">
        <v>4.42</v>
      </c>
      <c r="Y16" s="89">
        <v>26.136</v>
      </c>
      <c r="Z16" s="90">
        <v>2</v>
      </c>
      <c r="AA16" s="91">
        <v>125</v>
      </c>
      <c r="AB16" s="92">
        <v>-2.465</v>
      </c>
      <c r="AC16" s="93">
        <v>15.3755</v>
      </c>
      <c r="AD16" s="94">
        <v>2</v>
      </c>
      <c r="AE16" s="95">
        <v>26.9</v>
      </c>
      <c r="AF16" s="95">
        <v>-1.17</v>
      </c>
      <c r="AG16" s="96">
        <v>8.673</v>
      </c>
      <c r="AH16" s="97">
        <v>229.7</v>
      </c>
    </row>
    <row r="17" spans="1:34" ht="12.75">
      <c r="A17" s="73" t="s">
        <v>268</v>
      </c>
      <c r="B17" s="74" t="s">
        <v>132</v>
      </c>
      <c r="C17" s="74" t="s">
        <v>132</v>
      </c>
      <c r="D17" s="156">
        <v>1890020</v>
      </c>
      <c r="E17" s="74">
        <v>365</v>
      </c>
      <c r="F17" s="76">
        <v>72108</v>
      </c>
      <c r="G17" s="77" t="s">
        <v>161</v>
      </c>
      <c r="H17" s="77" t="s">
        <v>162</v>
      </c>
      <c r="I17" s="77">
        <v>241</v>
      </c>
      <c r="J17" s="78">
        <v>39722</v>
      </c>
      <c r="K17" s="78">
        <v>40817</v>
      </c>
      <c r="L17" s="79">
        <v>0</v>
      </c>
      <c r="M17" s="77">
        <v>78</v>
      </c>
      <c r="N17" s="80">
        <v>8415</v>
      </c>
      <c r="O17" s="81">
        <v>423.81</v>
      </c>
      <c r="P17" s="82">
        <v>100</v>
      </c>
      <c r="Q17" s="82">
        <v>43.432</v>
      </c>
      <c r="R17" s="18">
        <v>2</v>
      </c>
      <c r="S17" s="83">
        <v>338</v>
      </c>
      <c r="T17" s="84">
        <v>12.41</v>
      </c>
      <c r="U17" s="85">
        <v>35.429</v>
      </c>
      <c r="V17" s="86">
        <v>2</v>
      </c>
      <c r="W17" s="87">
        <v>254</v>
      </c>
      <c r="X17" s="88">
        <v>4.675</v>
      </c>
      <c r="Y17" s="89">
        <v>29.749</v>
      </c>
      <c r="Z17" s="90">
        <v>2</v>
      </c>
      <c r="AA17" s="91">
        <v>78</v>
      </c>
      <c r="AB17" s="92">
        <v>-0.68</v>
      </c>
      <c r="AC17" s="93">
        <v>26.3</v>
      </c>
      <c r="AD17" s="94">
        <v>2</v>
      </c>
      <c r="AE17" s="95">
        <v>36.9</v>
      </c>
      <c r="AF17" s="95">
        <v>0.54</v>
      </c>
      <c r="AG17" s="96">
        <v>13.083</v>
      </c>
      <c r="AH17" s="97">
        <v>226.3</v>
      </c>
    </row>
    <row r="18" spans="1:34" ht="12.75">
      <c r="A18" s="73" t="s">
        <v>262</v>
      </c>
      <c r="B18" s="74" t="s">
        <v>132</v>
      </c>
      <c r="C18" s="74" t="s">
        <v>132</v>
      </c>
      <c r="D18" s="156">
        <v>106500003</v>
      </c>
      <c r="E18" s="74">
        <v>349</v>
      </c>
      <c r="F18" s="76">
        <v>64768</v>
      </c>
      <c r="G18" s="77" t="s">
        <v>134</v>
      </c>
      <c r="H18" s="77" t="s">
        <v>135</v>
      </c>
      <c r="I18" s="77">
        <v>170</v>
      </c>
      <c r="J18" s="78">
        <v>38749</v>
      </c>
      <c r="K18" s="78">
        <v>40787</v>
      </c>
      <c r="L18" s="79">
        <v>3.58</v>
      </c>
      <c r="M18" s="77">
        <v>132</v>
      </c>
      <c r="N18" s="80">
        <v>7923</v>
      </c>
      <c r="O18" s="81">
        <v>258.23</v>
      </c>
      <c r="P18" s="82">
        <v>100</v>
      </c>
      <c r="Q18" s="82">
        <v>60.165</v>
      </c>
      <c r="R18" s="18">
        <v>4</v>
      </c>
      <c r="S18" s="83">
        <v>320</v>
      </c>
      <c r="T18" s="84">
        <v>8.755</v>
      </c>
      <c r="U18" s="85">
        <v>51.48</v>
      </c>
      <c r="V18" s="86">
        <v>3</v>
      </c>
      <c r="W18" s="87">
        <v>278</v>
      </c>
      <c r="X18" s="88">
        <v>9.18</v>
      </c>
      <c r="Y18" s="89">
        <v>45.09</v>
      </c>
      <c r="Z18" s="90">
        <v>3</v>
      </c>
      <c r="AA18" s="91">
        <v>114</v>
      </c>
      <c r="AB18" s="92">
        <v>-2.635</v>
      </c>
      <c r="AC18" s="93">
        <v>35.245</v>
      </c>
      <c r="AD18" s="94">
        <v>4</v>
      </c>
      <c r="AE18" s="95">
        <v>66.5</v>
      </c>
      <c r="AF18" s="95">
        <v>1.17</v>
      </c>
      <c r="AG18" s="96">
        <v>23.501</v>
      </c>
      <c r="AH18" s="97">
        <v>220.1</v>
      </c>
    </row>
    <row r="19" spans="1:34" ht="12.75">
      <c r="A19" s="73" t="s">
        <v>266</v>
      </c>
      <c r="B19" s="74" t="s">
        <v>132</v>
      </c>
      <c r="C19" s="74" t="s">
        <v>132</v>
      </c>
      <c r="D19" s="156">
        <v>2330001</v>
      </c>
      <c r="E19" s="74">
        <v>492</v>
      </c>
      <c r="F19" s="76">
        <v>57267</v>
      </c>
      <c r="G19" s="77" t="s">
        <v>140</v>
      </c>
      <c r="H19" s="77" t="s">
        <v>141</v>
      </c>
      <c r="I19" s="77">
        <v>409</v>
      </c>
      <c r="J19" s="78">
        <v>37561</v>
      </c>
      <c r="K19" s="78">
        <v>40057</v>
      </c>
      <c r="L19" s="79">
        <v>0</v>
      </c>
      <c r="M19" s="77">
        <v>181</v>
      </c>
      <c r="N19" s="80">
        <v>5045</v>
      </c>
      <c r="O19" s="81">
        <v>102.34</v>
      </c>
      <c r="P19" s="82">
        <v>90</v>
      </c>
      <c r="Q19" s="82">
        <v>56.232</v>
      </c>
      <c r="R19" s="18">
        <v>5</v>
      </c>
      <c r="S19" s="83">
        <v>214</v>
      </c>
      <c r="T19" s="84">
        <v>11.475</v>
      </c>
      <c r="U19" s="85">
        <v>40.872</v>
      </c>
      <c r="V19" s="86">
        <v>2</v>
      </c>
      <c r="W19" s="87">
        <v>181</v>
      </c>
      <c r="X19" s="88">
        <v>4.76</v>
      </c>
      <c r="Y19" s="89">
        <v>37.206</v>
      </c>
      <c r="Z19" s="90">
        <v>2</v>
      </c>
      <c r="AA19" s="91">
        <v>59</v>
      </c>
      <c r="AB19" s="92">
        <v>-2.805</v>
      </c>
      <c r="AC19" s="93">
        <v>33.7</v>
      </c>
      <c r="AD19" s="94">
        <v>5</v>
      </c>
      <c r="AE19" s="95">
        <v>66.2</v>
      </c>
      <c r="AF19" s="95">
        <v>0.63</v>
      </c>
      <c r="AG19" s="96">
        <v>23.49</v>
      </c>
      <c r="AH19" s="97">
        <v>210.4</v>
      </c>
    </row>
    <row r="20" spans="1:34" ht="12.75">
      <c r="A20" s="73" t="s">
        <v>264</v>
      </c>
      <c r="B20" s="74" t="s">
        <v>132</v>
      </c>
      <c r="C20" s="74" t="s">
        <v>132</v>
      </c>
      <c r="D20" s="156">
        <v>1670001</v>
      </c>
      <c r="E20" s="74">
        <v>712</v>
      </c>
      <c r="F20" s="76" t="s">
        <v>4</v>
      </c>
      <c r="G20" s="77" t="s">
        <v>159</v>
      </c>
      <c r="H20" s="77" t="s">
        <v>160</v>
      </c>
      <c r="I20" s="77">
        <v>10</v>
      </c>
      <c r="J20" s="78">
        <v>37347</v>
      </c>
      <c r="K20" s="78">
        <v>40391</v>
      </c>
      <c r="L20" s="79">
        <v>0</v>
      </c>
      <c r="M20" s="77">
        <v>305</v>
      </c>
      <c r="N20" s="80">
        <v>4116</v>
      </c>
      <c r="O20" s="81">
        <v>194.31</v>
      </c>
      <c r="P20" s="82">
        <v>98</v>
      </c>
      <c r="Q20" s="82">
        <v>61.27</v>
      </c>
      <c r="R20" s="18">
        <v>6</v>
      </c>
      <c r="S20" s="83">
        <v>190</v>
      </c>
      <c r="T20" s="84">
        <v>11.9</v>
      </c>
      <c r="U20" s="85">
        <v>50.4</v>
      </c>
      <c r="V20" s="86">
        <v>4</v>
      </c>
      <c r="W20" s="87">
        <v>134</v>
      </c>
      <c r="X20" s="88">
        <v>5.44</v>
      </c>
      <c r="Y20" s="89">
        <v>42.84</v>
      </c>
      <c r="Z20" s="90">
        <v>4</v>
      </c>
      <c r="AA20" s="91">
        <v>135</v>
      </c>
      <c r="AB20" s="92">
        <v>-0.425</v>
      </c>
      <c r="AC20" s="93">
        <v>34</v>
      </c>
      <c r="AD20" s="94">
        <v>6</v>
      </c>
      <c r="AE20" s="95">
        <v>42.2</v>
      </c>
      <c r="AF20" s="95">
        <v>-0.45</v>
      </c>
      <c r="AG20" s="96">
        <v>23.316</v>
      </c>
      <c r="AH20" s="97">
        <v>201.2</v>
      </c>
    </row>
    <row r="21" spans="1:34" ht="12.75">
      <c r="A21" s="73" t="s">
        <v>262</v>
      </c>
      <c r="B21" s="74" t="s">
        <v>132</v>
      </c>
      <c r="C21" s="74" t="s">
        <v>132</v>
      </c>
      <c r="D21" s="156">
        <v>3040001</v>
      </c>
      <c r="E21" s="74">
        <v>92</v>
      </c>
      <c r="F21" s="76">
        <v>56932</v>
      </c>
      <c r="G21" s="77" t="s">
        <v>277</v>
      </c>
      <c r="H21" s="77" t="s">
        <v>278</v>
      </c>
      <c r="I21" s="77">
        <v>33</v>
      </c>
      <c r="J21" s="78">
        <v>37257</v>
      </c>
      <c r="K21" s="78">
        <v>40664</v>
      </c>
      <c r="L21" s="79">
        <v>0</v>
      </c>
      <c r="M21" s="77">
        <v>241</v>
      </c>
      <c r="N21" s="80">
        <v>5943</v>
      </c>
      <c r="O21" s="81">
        <v>53.295</v>
      </c>
      <c r="P21" s="82">
        <v>82</v>
      </c>
      <c r="Q21" s="82">
        <v>64.855</v>
      </c>
      <c r="R21" s="18">
        <v>7</v>
      </c>
      <c r="S21" s="83">
        <v>283</v>
      </c>
      <c r="T21" s="84">
        <v>10.03</v>
      </c>
      <c r="U21" s="85">
        <v>49.622</v>
      </c>
      <c r="V21" s="86">
        <v>3</v>
      </c>
      <c r="W21" s="87">
        <v>226</v>
      </c>
      <c r="X21" s="88">
        <v>6.885</v>
      </c>
      <c r="Y21" s="89">
        <v>43.86</v>
      </c>
      <c r="Z21" s="90">
        <v>3</v>
      </c>
      <c r="AA21" s="91">
        <v>147</v>
      </c>
      <c r="AB21" s="92">
        <v>-2.465</v>
      </c>
      <c r="AC21" s="93">
        <v>37.7</v>
      </c>
      <c r="AD21" s="94">
        <v>7</v>
      </c>
      <c r="AE21" s="95">
        <v>100.3</v>
      </c>
      <c r="AF21" s="95">
        <v>-0.09</v>
      </c>
      <c r="AG21" s="96">
        <v>28.244</v>
      </c>
      <c r="AH21" s="97">
        <v>195.8</v>
      </c>
    </row>
    <row r="22" spans="1:34" ht="12.75">
      <c r="A22" s="98" t="s">
        <v>262</v>
      </c>
      <c r="B22" s="99" t="s">
        <v>132</v>
      </c>
      <c r="C22" s="99" t="s">
        <v>132</v>
      </c>
      <c r="D22" s="156">
        <v>106500003</v>
      </c>
      <c r="E22" s="74">
        <v>453</v>
      </c>
      <c r="F22" s="76">
        <v>69598</v>
      </c>
      <c r="G22" s="77" t="s">
        <v>326</v>
      </c>
      <c r="H22" s="77" t="s">
        <v>327</v>
      </c>
      <c r="I22" s="77">
        <v>341</v>
      </c>
      <c r="J22" s="78">
        <v>39479</v>
      </c>
      <c r="K22" s="78">
        <v>40725</v>
      </c>
      <c r="L22" s="79">
        <v>1.51</v>
      </c>
      <c r="M22" s="77">
        <v>200</v>
      </c>
      <c r="N22" s="80">
        <v>7848</v>
      </c>
      <c r="O22" s="81">
        <v>101.235</v>
      </c>
      <c r="P22" s="82">
        <v>90</v>
      </c>
      <c r="Q22" s="82">
        <v>53.318</v>
      </c>
      <c r="R22" s="18">
        <v>2</v>
      </c>
      <c r="S22" s="83">
        <v>334</v>
      </c>
      <c r="T22" s="84">
        <v>13.94</v>
      </c>
      <c r="U22" s="85">
        <v>42.476</v>
      </c>
      <c r="V22" s="86">
        <v>2</v>
      </c>
      <c r="W22" s="87">
        <v>275</v>
      </c>
      <c r="X22" s="88">
        <v>1.87</v>
      </c>
      <c r="Y22" s="89">
        <v>36.408</v>
      </c>
      <c r="Z22" s="90">
        <v>2</v>
      </c>
      <c r="AA22" s="91">
        <v>150</v>
      </c>
      <c r="AB22" s="92">
        <v>-2.21</v>
      </c>
      <c r="AC22" s="93">
        <v>31.9</v>
      </c>
      <c r="AD22" s="94">
        <v>2</v>
      </c>
      <c r="AE22" s="95">
        <v>40.3</v>
      </c>
      <c r="AF22" s="95">
        <v>-1.98</v>
      </c>
      <c r="AG22" s="96">
        <v>15.337</v>
      </c>
      <c r="AH22" s="97">
        <v>195.3</v>
      </c>
    </row>
    <row r="23" spans="1:34" ht="12.75">
      <c r="A23" s="73" t="s">
        <v>263</v>
      </c>
      <c r="B23" s="74" t="s">
        <v>132</v>
      </c>
      <c r="C23" s="74" t="s">
        <v>132</v>
      </c>
      <c r="D23" s="156">
        <v>102960001</v>
      </c>
      <c r="E23" s="74">
        <v>284</v>
      </c>
      <c r="F23" s="76">
        <v>67645</v>
      </c>
      <c r="G23" s="77" t="s">
        <v>319</v>
      </c>
      <c r="H23" s="77" t="s">
        <v>320</v>
      </c>
      <c r="I23" s="77">
        <v>240</v>
      </c>
      <c r="J23" s="78">
        <v>39173</v>
      </c>
      <c r="K23" s="78">
        <v>40634</v>
      </c>
      <c r="L23" s="79">
        <v>4.57</v>
      </c>
      <c r="M23" s="77">
        <v>285</v>
      </c>
      <c r="N23" s="80">
        <v>6972</v>
      </c>
      <c r="O23" s="81">
        <v>37.74</v>
      </c>
      <c r="P23" s="82">
        <v>78</v>
      </c>
      <c r="Q23" s="82">
        <v>55.11</v>
      </c>
      <c r="R23" s="18">
        <v>3</v>
      </c>
      <c r="S23" s="83">
        <v>333</v>
      </c>
      <c r="T23" s="84">
        <v>13.175</v>
      </c>
      <c r="U23" s="85">
        <v>44.01</v>
      </c>
      <c r="V23" s="86">
        <v>2</v>
      </c>
      <c r="W23" s="87">
        <v>224</v>
      </c>
      <c r="X23" s="88">
        <v>0.595</v>
      </c>
      <c r="Y23" s="89">
        <v>37.44</v>
      </c>
      <c r="Z23" s="90">
        <v>2</v>
      </c>
      <c r="AA23" s="91">
        <v>143</v>
      </c>
      <c r="AB23" s="92">
        <v>-1.615</v>
      </c>
      <c r="AC23" s="93">
        <v>24.7</v>
      </c>
      <c r="AD23" s="94">
        <v>3</v>
      </c>
      <c r="AE23" s="95">
        <v>57.7</v>
      </c>
      <c r="AF23" s="95">
        <v>1.08</v>
      </c>
      <c r="AG23" s="96">
        <v>14.03</v>
      </c>
      <c r="AH23" s="97">
        <v>194.3</v>
      </c>
    </row>
    <row r="24" spans="1:34" ht="12.75">
      <c r="A24" s="73" t="s">
        <v>266</v>
      </c>
      <c r="B24" s="74" t="s">
        <v>132</v>
      </c>
      <c r="C24" s="74" t="s">
        <v>132</v>
      </c>
      <c r="D24" s="156">
        <v>2120001</v>
      </c>
      <c r="E24" s="74">
        <v>345</v>
      </c>
      <c r="F24" s="76">
        <v>65666</v>
      </c>
      <c r="G24" s="77" t="s">
        <v>159</v>
      </c>
      <c r="H24" s="77" t="s">
        <v>160</v>
      </c>
      <c r="I24" s="77">
        <v>98151</v>
      </c>
      <c r="J24" s="78">
        <v>38322</v>
      </c>
      <c r="K24" s="78">
        <v>40756</v>
      </c>
      <c r="L24" s="79">
        <v>2.12</v>
      </c>
      <c r="M24" s="77">
        <v>154</v>
      </c>
      <c r="N24" s="80">
        <v>6069</v>
      </c>
      <c r="O24" s="81">
        <v>52.445</v>
      </c>
      <c r="P24" s="82">
        <v>82</v>
      </c>
      <c r="Q24" s="82">
        <v>52</v>
      </c>
      <c r="R24" s="18">
        <v>3</v>
      </c>
      <c r="S24" s="83">
        <v>264</v>
      </c>
      <c r="T24" s="84">
        <v>14.28</v>
      </c>
      <c r="U24" s="85">
        <v>31.92</v>
      </c>
      <c r="V24" s="86">
        <v>1</v>
      </c>
      <c r="W24" s="87">
        <v>206</v>
      </c>
      <c r="X24" s="88">
        <v>3.315</v>
      </c>
      <c r="Y24" s="89">
        <v>29.75</v>
      </c>
      <c r="Z24" s="90">
        <v>1</v>
      </c>
      <c r="AA24" s="91">
        <v>114</v>
      </c>
      <c r="AB24" s="92">
        <v>1.955</v>
      </c>
      <c r="AC24" s="93">
        <v>30.039333333</v>
      </c>
      <c r="AD24" s="94">
        <v>3</v>
      </c>
      <c r="AE24" s="95">
        <v>70</v>
      </c>
      <c r="AF24" s="95">
        <v>-0.18</v>
      </c>
      <c r="AG24" s="96">
        <v>19.2339</v>
      </c>
      <c r="AH24" s="97">
        <v>193.9</v>
      </c>
    </row>
    <row r="25" spans="1:34" ht="12.75">
      <c r="A25" s="73" t="s">
        <v>263</v>
      </c>
      <c r="B25" s="74" t="s">
        <v>132</v>
      </c>
      <c r="C25" s="74" t="s">
        <v>132</v>
      </c>
      <c r="D25" s="156">
        <v>102960001</v>
      </c>
      <c r="E25" s="74">
        <v>259</v>
      </c>
      <c r="F25" s="76">
        <v>65077</v>
      </c>
      <c r="G25" s="77" t="s">
        <v>319</v>
      </c>
      <c r="H25" s="77" t="s">
        <v>320</v>
      </c>
      <c r="I25" s="77">
        <v>222</v>
      </c>
      <c r="J25" s="78">
        <v>38838</v>
      </c>
      <c r="K25" s="78">
        <v>40878</v>
      </c>
      <c r="L25" s="79">
        <v>3.58</v>
      </c>
      <c r="M25" s="77">
        <v>56</v>
      </c>
      <c r="N25" s="80">
        <v>7538</v>
      </c>
      <c r="O25" s="81">
        <v>157.08</v>
      </c>
      <c r="P25" s="82">
        <v>96</v>
      </c>
      <c r="Q25" s="82">
        <v>51.744</v>
      </c>
      <c r="R25" s="18">
        <v>4</v>
      </c>
      <c r="S25" s="83">
        <v>338</v>
      </c>
      <c r="T25" s="84">
        <v>11.39</v>
      </c>
      <c r="U25" s="85">
        <v>37.52</v>
      </c>
      <c r="V25" s="86">
        <v>3</v>
      </c>
      <c r="W25" s="87">
        <v>261</v>
      </c>
      <c r="X25" s="88">
        <v>4.165</v>
      </c>
      <c r="Y25" s="89">
        <v>33.069</v>
      </c>
      <c r="Z25" s="90">
        <v>3</v>
      </c>
      <c r="AA25" s="91">
        <v>145</v>
      </c>
      <c r="AB25" s="92">
        <v>-0.765</v>
      </c>
      <c r="AC25" s="93">
        <v>24.34275</v>
      </c>
      <c r="AD25" s="94">
        <v>4</v>
      </c>
      <c r="AE25" s="95">
        <v>61</v>
      </c>
      <c r="AF25" s="95">
        <v>0.45</v>
      </c>
      <c r="AG25" s="96">
        <v>16.898</v>
      </c>
      <c r="AH25" s="97">
        <v>193.2</v>
      </c>
    </row>
    <row r="26" spans="1:34" ht="12.75">
      <c r="A26" s="98" t="s">
        <v>265</v>
      </c>
      <c r="B26" s="99" t="s">
        <v>132</v>
      </c>
      <c r="C26" s="99" t="s">
        <v>132</v>
      </c>
      <c r="D26" s="156">
        <v>1890027</v>
      </c>
      <c r="E26" s="74">
        <v>371</v>
      </c>
      <c r="F26" s="76" t="s">
        <v>4</v>
      </c>
      <c r="G26" s="77">
        <v>301576</v>
      </c>
      <c r="H26" s="77" t="s">
        <v>4</v>
      </c>
      <c r="I26" s="77">
        <v>242</v>
      </c>
      <c r="J26" s="78">
        <v>39142</v>
      </c>
      <c r="K26" s="78">
        <v>40664</v>
      </c>
      <c r="L26" s="79">
        <v>0</v>
      </c>
      <c r="M26" s="77">
        <v>234</v>
      </c>
      <c r="N26" s="80">
        <v>5031</v>
      </c>
      <c r="O26" s="81">
        <v>-37.825</v>
      </c>
      <c r="P26" s="82">
        <v>57</v>
      </c>
      <c r="Q26" s="82">
        <v>48.069</v>
      </c>
      <c r="R26" s="18">
        <v>3</v>
      </c>
      <c r="S26" s="83">
        <v>305</v>
      </c>
      <c r="T26" s="84">
        <v>12.155</v>
      </c>
      <c r="U26" s="85">
        <v>40.59</v>
      </c>
      <c r="V26" s="86">
        <v>2</v>
      </c>
      <c r="W26" s="87">
        <v>214</v>
      </c>
      <c r="X26" s="88">
        <v>1.785</v>
      </c>
      <c r="Y26" s="89">
        <v>31.86</v>
      </c>
      <c r="Z26" s="90">
        <v>2</v>
      </c>
      <c r="AA26" s="91">
        <v>85</v>
      </c>
      <c r="AB26" s="92">
        <v>-3.145</v>
      </c>
      <c r="AC26" s="93">
        <v>16.1</v>
      </c>
      <c r="AD26" s="94">
        <v>3</v>
      </c>
      <c r="AE26" s="95">
        <v>38</v>
      </c>
      <c r="AF26" s="95">
        <v>0.81</v>
      </c>
      <c r="AG26" s="96">
        <v>7.808</v>
      </c>
      <c r="AH26" s="97">
        <v>193.2</v>
      </c>
    </row>
    <row r="27" spans="1:34" ht="12.75">
      <c r="A27" s="73" t="s">
        <v>262</v>
      </c>
      <c r="B27" s="74" t="s">
        <v>132</v>
      </c>
      <c r="C27" s="74" t="s">
        <v>132</v>
      </c>
      <c r="D27" s="156">
        <v>106500003</v>
      </c>
      <c r="E27" s="74">
        <v>326</v>
      </c>
      <c r="F27" s="76">
        <v>63191</v>
      </c>
      <c r="G27" s="77" t="s">
        <v>134</v>
      </c>
      <c r="H27" s="77" t="s">
        <v>135</v>
      </c>
      <c r="I27" s="77">
        <v>231</v>
      </c>
      <c r="J27" s="78">
        <v>38534</v>
      </c>
      <c r="K27" s="78">
        <v>40483</v>
      </c>
      <c r="L27" s="79">
        <v>2.98</v>
      </c>
      <c r="M27" s="77">
        <v>305</v>
      </c>
      <c r="N27" s="80">
        <v>7845</v>
      </c>
      <c r="O27" s="81">
        <v>311.27</v>
      </c>
      <c r="P27" s="82">
        <v>100</v>
      </c>
      <c r="Q27" s="82">
        <v>62.48</v>
      </c>
      <c r="R27" s="18">
        <v>4</v>
      </c>
      <c r="S27" s="83">
        <v>297</v>
      </c>
      <c r="T27" s="84">
        <v>8.075</v>
      </c>
      <c r="U27" s="85">
        <v>51.75</v>
      </c>
      <c r="V27" s="86">
        <v>4</v>
      </c>
      <c r="W27" s="87">
        <v>265</v>
      </c>
      <c r="X27" s="88">
        <v>7.65</v>
      </c>
      <c r="Y27" s="89">
        <v>44.46</v>
      </c>
      <c r="Z27" s="90">
        <v>4</v>
      </c>
      <c r="AA27" s="91">
        <v>146</v>
      </c>
      <c r="AB27" s="92">
        <v>-0.85</v>
      </c>
      <c r="AC27" s="93">
        <v>35.4</v>
      </c>
      <c r="AD27" s="94">
        <v>4</v>
      </c>
      <c r="AE27" s="95">
        <v>79.6</v>
      </c>
      <c r="AF27" s="95">
        <v>1.26</v>
      </c>
      <c r="AG27" s="96">
        <v>22.365</v>
      </c>
      <c r="AH27" s="97">
        <v>192.5</v>
      </c>
    </row>
    <row r="28" spans="1:34" ht="12.75">
      <c r="A28" s="98" t="s">
        <v>266</v>
      </c>
      <c r="B28" s="99" t="s">
        <v>132</v>
      </c>
      <c r="C28" s="99" t="s">
        <v>132</v>
      </c>
      <c r="D28" s="156">
        <v>110001</v>
      </c>
      <c r="E28" s="74">
        <v>1182</v>
      </c>
      <c r="F28" s="76">
        <v>63146</v>
      </c>
      <c r="G28" s="77" t="s">
        <v>428</v>
      </c>
      <c r="H28" s="77" t="s">
        <v>429</v>
      </c>
      <c r="I28" s="77">
        <v>691</v>
      </c>
      <c r="J28" s="78">
        <v>38596</v>
      </c>
      <c r="K28" s="78">
        <v>40544</v>
      </c>
      <c r="L28" s="79">
        <v>1.2</v>
      </c>
      <c r="M28" s="77">
        <v>237</v>
      </c>
      <c r="N28" s="80">
        <v>6434</v>
      </c>
      <c r="O28" s="81">
        <v>24.055</v>
      </c>
      <c r="P28" s="82">
        <v>75</v>
      </c>
      <c r="Q28" s="82">
        <v>54.641</v>
      </c>
      <c r="R28" s="18">
        <v>4</v>
      </c>
      <c r="S28" s="83">
        <v>335</v>
      </c>
      <c r="T28" s="84">
        <v>14.705</v>
      </c>
      <c r="U28" s="85">
        <v>39.216</v>
      </c>
      <c r="V28" s="86">
        <v>1</v>
      </c>
      <c r="W28" s="87">
        <v>238</v>
      </c>
      <c r="X28" s="88">
        <v>0.595</v>
      </c>
      <c r="Y28" s="89">
        <v>38.098</v>
      </c>
      <c r="Z28" s="90">
        <v>1</v>
      </c>
      <c r="AA28" s="91">
        <v>137</v>
      </c>
      <c r="AB28" s="92">
        <v>0.085</v>
      </c>
      <c r="AC28" s="93">
        <v>33.2</v>
      </c>
      <c r="AD28" s="94">
        <v>4</v>
      </c>
      <c r="AE28" s="95">
        <v>70.8</v>
      </c>
      <c r="AF28" s="95">
        <v>-0.27</v>
      </c>
      <c r="AG28" s="96">
        <v>20.59</v>
      </c>
      <c r="AH28" s="97">
        <v>190.1</v>
      </c>
    </row>
    <row r="29" spans="1:34" ht="12.75">
      <c r="A29" s="98" t="s">
        <v>266</v>
      </c>
      <c r="B29" s="99" t="s">
        <v>132</v>
      </c>
      <c r="C29" s="99" t="s">
        <v>132</v>
      </c>
      <c r="D29" s="156">
        <v>110001</v>
      </c>
      <c r="E29" s="74">
        <v>1371</v>
      </c>
      <c r="F29" s="76">
        <v>67084</v>
      </c>
      <c r="G29" s="77" t="s">
        <v>142</v>
      </c>
      <c r="H29" s="77" t="s">
        <v>288</v>
      </c>
      <c r="I29" s="77">
        <v>1002</v>
      </c>
      <c r="J29" s="78">
        <v>39234</v>
      </c>
      <c r="K29" s="78">
        <v>40452</v>
      </c>
      <c r="L29" s="79">
        <v>2.75</v>
      </c>
      <c r="M29" s="77">
        <v>283</v>
      </c>
      <c r="N29" s="80">
        <v>6092</v>
      </c>
      <c r="O29" s="81">
        <v>199.325</v>
      </c>
      <c r="P29" s="82">
        <v>98</v>
      </c>
      <c r="Q29" s="82">
        <v>54.282</v>
      </c>
      <c r="R29" s="18">
        <v>2</v>
      </c>
      <c r="S29" s="83">
        <v>339</v>
      </c>
      <c r="T29" s="84">
        <v>10.03</v>
      </c>
      <c r="U29" s="85">
        <v>35.787</v>
      </c>
      <c r="V29" s="86">
        <v>1</v>
      </c>
      <c r="W29" s="87">
        <v>241</v>
      </c>
      <c r="X29" s="88">
        <v>7.735</v>
      </c>
      <c r="Y29" s="89">
        <v>33.575</v>
      </c>
      <c r="Z29" s="90">
        <v>1</v>
      </c>
      <c r="AA29" s="91">
        <v>66</v>
      </c>
      <c r="AB29" s="92">
        <v>-0.935</v>
      </c>
      <c r="AC29" s="93">
        <v>30.6</v>
      </c>
      <c r="AD29" s="94">
        <v>2</v>
      </c>
      <c r="AE29" s="95">
        <v>30.4</v>
      </c>
      <c r="AF29" s="95">
        <v>-1.53</v>
      </c>
      <c r="AG29" s="96">
        <v>13.916</v>
      </c>
      <c r="AH29" s="97">
        <v>188.3</v>
      </c>
    </row>
    <row r="30" spans="1:34" ht="12.75">
      <c r="A30" s="73" t="s">
        <v>263</v>
      </c>
      <c r="B30" s="74" t="s">
        <v>132</v>
      </c>
      <c r="C30" s="74" t="s">
        <v>132</v>
      </c>
      <c r="D30" s="156">
        <v>102960001</v>
      </c>
      <c r="E30" s="74">
        <v>272</v>
      </c>
      <c r="F30" s="76">
        <v>65954</v>
      </c>
      <c r="G30" s="77" t="s">
        <v>275</v>
      </c>
      <c r="H30" s="77" t="s">
        <v>276</v>
      </c>
      <c r="I30" s="77">
        <v>232</v>
      </c>
      <c r="J30" s="78">
        <v>38961</v>
      </c>
      <c r="K30" s="78">
        <v>40695</v>
      </c>
      <c r="L30" s="79">
        <v>1.71</v>
      </c>
      <c r="M30" s="77">
        <v>227</v>
      </c>
      <c r="N30" s="80">
        <v>8378</v>
      </c>
      <c r="O30" s="81">
        <v>238.255</v>
      </c>
      <c r="P30" s="82">
        <v>99</v>
      </c>
      <c r="Q30" s="82">
        <v>60.277</v>
      </c>
      <c r="R30" s="18">
        <v>4</v>
      </c>
      <c r="S30" s="83">
        <v>321</v>
      </c>
      <c r="T30" s="84">
        <v>8.33</v>
      </c>
      <c r="U30" s="85">
        <v>47.26</v>
      </c>
      <c r="V30" s="86">
        <v>3</v>
      </c>
      <c r="W30" s="87">
        <v>284</v>
      </c>
      <c r="X30" s="88">
        <v>6.375</v>
      </c>
      <c r="Y30" s="89">
        <v>40.545</v>
      </c>
      <c r="Z30" s="90">
        <v>3</v>
      </c>
      <c r="AA30" s="91">
        <v>94</v>
      </c>
      <c r="AB30" s="92">
        <v>-4.335</v>
      </c>
      <c r="AC30" s="93">
        <v>32.4</v>
      </c>
      <c r="AD30" s="94">
        <v>4</v>
      </c>
      <c r="AE30" s="95">
        <v>70.3</v>
      </c>
      <c r="AF30" s="95">
        <v>-0.9</v>
      </c>
      <c r="AG30" s="96">
        <v>20.661</v>
      </c>
      <c r="AH30" s="97">
        <v>187.7</v>
      </c>
    </row>
    <row r="31" spans="1:34" ht="12.75">
      <c r="A31" s="73" t="s">
        <v>265</v>
      </c>
      <c r="B31" s="74" t="s">
        <v>132</v>
      </c>
      <c r="C31" s="74" t="s">
        <v>132</v>
      </c>
      <c r="D31" s="156">
        <v>190001</v>
      </c>
      <c r="E31" s="74">
        <v>723</v>
      </c>
      <c r="F31" s="76">
        <v>61975</v>
      </c>
      <c r="G31" s="77" t="s">
        <v>275</v>
      </c>
      <c r="H31" s="77" t="s">
        <v>276</v>
      </c>
      <c r="I31" s="77">
        <v>612</v>
      </c>
      <c r="J31" s="78">
        <v>38412</v>
      </c>
      <c r="K31" s="78">
        <v>40299</v>
      </c>
      <c r="L31" s="79">
        <v>1.57</v>
      </c>
      <c r="M31" s="77">
        <v>305</v>
      </c>
      <c r="N31" s="80">
        <v>6771</v>
      </c>
      <c r="O31" s="81">
        <v>113.305</v>
      </c>
      <c r="P31" s="82">
        <v>92</v>
      </c>
      <c r="Q31" s="82">
        <v>60.168</v>
      </c>
      <c r="R31" s="18">
        <v>4</v>
      </c>
      <c r="S31" s="83">
        <v>311</v>
      </c>
      <c r="T31" s="84">
        <v>9.69</v>
      </c>
      <c r="U31" s="85">
        <v>48.72</v>
      </c>
      <c r="V31" s="86">
        <v>4</v>
      </c>
      <c r="W31" s="87">
        <v>250</v>
      </c>
      <c r="X31" s="88">
        <v>5.78</v>
      </c>
      <c r="Y31" s="89">
        <v>43.02</v>
      </c>
      <c r="Z31" s="90">
        <v>4</v>
      </c>
      <c r="AA31" s="91">
        <v>128</v>
      </c>
      <c r="AB31" s="92">
        <v>-2.89</v>
      </c>
      <c r="AC31" s="93">
        <v>32.3</v>
      </c>
      <c r="AD31" s="94">
        <v>4</v>
      </c>
      <c r="AE31" s="95">
        <v>78</v>
      </c>
      <c r="AF31" s="95">
        <v>-0.63</v>
      </c>
      <c r="AG31" s="96">
        <v>20.448</v>
      </c>
      <c r="AH31" s="97">
        <v>185.6</v>
      </c>
    </row>
    <row r="32" spans="1:34" ht="12.75">
      <c r="A32" s="73" t="s">
        <v>262</v>
      </c>
      <c r="B32" s="74" t="s">
        <v>132</v>
      </c>
      <c r="C32" s="74" t="s">
        <v>132</v>
      </c>
      <c r="D32" s="156">
        <v>1260001</v>
      </c>
      <c r="E32" s="74">
        <v>982</v>
      </c>
      <c r="F32" s="76">
        <v>59441</v>
      </c>
      <c r="G32" s="77" t="s">
        <v>277</v>
      </c>
      <c r="H32" s="77" t="s">
        <v>278</v>
      </c>
      <c r="I32" s="77">
        <v>784</v>
      </c>
      <c r="J32" s="78">
        <v>38108</v>
      </c>
      <c r="K32" s="78">
        <v>40725</v>
      </c>
      <c r="L32" s="79">
        <v>0</v>
      </c>
      <c r="M32" s="77">
        <v>204</v>
      </c>
      <c r="N32" s="80">
        <v>5948</v>
      </c>
      <c r="O32" s="81">
        <v>-30.685</v>
      </c>
      <c r="P32" s="82">
        <v>59</v>
      </c>
      <c r="Q32" s="82">
        <v>55.728</v>
      </c>
      <c r="R32" s="18">
        <v>5</v>
      </c>
      <c r="S32" s="83">
        <v>292</v>
      </c>
      <c r="T32" s="84">
        <v>10.115</v>
      </c>
      <c r="U32" s="85">
        <v>45.936</v>
      </c>
      <c r="V32" s="86">
        <v>5</v>
      </c>
      <c r="W32" s="87">
        <v>243</v>
      </c>
      <c r="X32" s="88">
        <v>5.27</v>
      </c>
      <c r="Y32" s="89">
        <v>39.6</v>
      </c>
      <c r="Z32" s="90">
        <v>5</v>
      </c>
      <c r="AA32" s="91">
        <v>116</v>
      </c>
      <c r="AB32" s="92">
        <v>-2.55</v>
      </c>
      <c r="AC32" s="93">
        <v>34.1</v>
      </c>
      <c r="AD32" s="94">
        <v>5</v>
      </c>
      <c r="AE32" s="95">
        <v>93.3</v>
      </c>
      <c r="AF32" s="95">
        <v>0.18</v>
      </c>
      <c r="AG32" s="96">
        <v>23.36</v>
      </c>
      <c r="AH32" s="97">
        <v>183.1</v>
      </c>
    </row>
    <row r="33" spans="1:34" ht="12.75">
      <c r="A33" s="73" t="s">
        <v>261</v>
      </c>
      <c r="B33" s="74" t="s">
        <v>132</v>
      </c>
      <c r="C33" s="74" t="s">
        <v>132</v>
      </c>
      <c r="D33" s="156">
        <v>1960040</v>
      </c>
      <c r="E33" s="74">
        <v>434</v>
      </c>
      <c r="F33" s="76">
        <v>67088</v>
      </c>
      <c r="G33" s="77" t="s">
        <v>140</v>
      </c>
      <c r="H33" s="77" t="s">
        <v>141</v>
      </c>
      <c r="I33" s="77">
        <v>297</v>
      </c>
      <c r="J33" s="78">
        <v>39052</v>
      </c>
      <c r="K33" s="78">
        <v>40513</v>
      </c>
      <c r="L33" s="79">
        <v>0.81</v>
      </c>
      <c r="M33" s="77">
        <v>252</v>
      </c>
      <c r="N33" s="80">
        <v>7949</v>
      </c>
      <c r="O33" s="81">
        <v>192.525</v>
      </c>
      <c r="P33" s="82">
        <v>98</v>
      </c>
      <c r="Q33" s="82">
        <v>57.007</v>
      </c>
      <c r="R33" s="18">
        <v>2</v>
      </c>
      <c r="S33" s="83">
        <v>321</v>
      </c>
      <c r="T33" s="84">
        <v>10.37</v>
      </c>
      <c r="U33" s="85">
        <v>58.642</v>
      </c>
      <c r="V33" s="86">
        <v>2</v>
      </c>
      <c r="W33" s="87">
        <v>281</v>
      </c>
      <c r="X33" s="88">
        <v>7.055</v>
      </c>
      <c r="Y33" s="89">
        <v>50.358</v>
      </c>
      <c r="Z33" s="90">
        <v>2</v>
      </c>
      <c r="AA33" s="91">
        <v>196</v>
      </c>
      <c r="AB33" s="92">
        <v>2.21</v>
      </c>
      <c r="AC33" s="93">
        <v>34.1</v>
      </c>
      <c r="AD33" s="94">
        <v>2</v>
      </c>
      <c r="AE33" s="95">
        <v>41.5</v>
      </c>
      <c r="AF33" s="95">
        <v>0.36</v>
      </c>
      <c r="AG33" s="96">
        <v>16.023</v>
      </c>
      <c r="AH33" s="97">
        <v>182</v>
      </c>
    </row>
    <row r="34" spans="1:34" ht="12.75">
      <c r="A34" s="73" t="s">
        <v>262</v>
      </c>
      <c r="B34" s="74" t="s">
        <v>132</v>
      </c>
      <c r="C34" s="74" t="s">
        <v>132</v>
      </c>
      <c r="D34" s="156">
        <v>106500003</v>
      </c>
      <c r="E34" s="74">
        <v>351</v>
      </c>
      <c r="F34" s="76">
        <v>64770</v>
      </c>
      <c r="G34" s="77" t="s">
        <v>134</v>
      </c>
      <c r="H34" s="77" t="s">
        <v>135</v>
      </c>
      <c r="I34" s="77">
        <v>235</v>
      </c>
      <c r="J34" s="78">
        <v>38749</v>
      </c>
      <c r="K34" s="78">
        <v>40725</v>
      </c>
      <c r="L34" s="79">
        <v>2.82</v>
      </c>
      <c r="M34" s="77">
        <v>197</v>
      </c>
      <c r="N34" s="80">
        <v>8085</v>
      </c>
      <c r="O34" s="81">
        <v>277.525</v>
      </c>
      <c r="P34" s="82">
        <v>100</v>
      </c>
      <c r="Q34" s="82">
        <v>61.344</v>
      </c>
      <c r="R34" s="18">
        <v>4</v>
      </c>
      <c r="S34" s="83">
        <v>275</v>
      </c>
      <c r="T34" s="84">
        <v>6.375</v>
      </c>
      <c r="U34" s="85">
        <v>48.705</v>
      </c>
      <c r="V34" s="86">
        <v>3</v>
      </c>
      <c r="W34" s="87">
        <v>296</v>
      </c>
      <c r="X34" s="88">
        <v>9.435</v>
      </c>
      <c r="Y34" s="89">
        <v>42.16</v>
      </c>
      <c r="Z34" s="90">
        <v>3</v>
      </c>
      <c r="AA34" s="91">
        <v>110</v>
      </c>
      <c r="AB34" s="92">
        <v>-0.425</v>
      </c>
      <c r="AC34" s="93">
        <v>36.3</v>
      </c>
      <c r="AD34" s="94">
        <v>4</v>
      </c>
      <c r="AE34" s="95">
        <v>68.9</v>
      </c>
      <c r="AF34" s="95">
        <v>1.35</v>
      </c>
      <c r="AG34" s="96">
        <v>23.004</v>
      </c>
      <c r="AH34" s="97">
        <v>179.4</v>
      </c>
    </row>
    <row r="35" spans="1:34" ht="12.75">
      <c r="A35" s="73" t="s">
        <v>262</v>
      </c>
      <c r="B35" s="74" t="s">
        <v>132</v>
      </c>
      <c r="C35" s="74" t="s">
        <v>132</v>
      </c>
      <c r="D35" s="156">
        <v>3040001</v>
      </c>
      <c r="E35" s="74">
        <v>125</v>
      </c>
      <c r="F35" s="76">
        <v>62190</v>
      </c>
      <c r="G35" s="77" t="s">
        <v>269</v>
      </c>
      <c r="H35" s="77" t="s">
        <v>270</v>
      </c>
      <c r="I35" s="77">
        <v>46</v>
      </c>
      <c r="J35" s="78">
        <v>37987</v>
      </c>
      <c r="K35" s="78">
        <v>40634</v>
      </c>
      <c r="L35" s="79">
        <v>0</v>
      </c>
      <c r="M35" s="77">
        <v>282</v>
      </c>
      <c r="N35" s="80">
        <v>5973</v>
      </c>
      <c r="O35" s="81">
        <v>56.1</v>
      </c>
      <c r="P35" s="82">
        <v>82</v>
      </c>
      <c r="Q35" s="82">
        <v>63.58</v>
      </c>
      <c r="R35" s="18">
        <v>6</v>
      </c>
      <c r="S35" s="83">
        <v>309</v>
      </c>
      <c r="T35" s="84">
        <v>12.155</v>
      </c>
      <c r="U35" s="85">
        <v>47.52</v>
      </c>
      <c r="V35" s="86">
        <v>2</v>
      </c>
      <c r="W35" s="87">
        <v>235</v>
      </c>
      <c r="X35" s="88">
        <v>3.06</v>
      </c>
      <c r="Y35" s="89">
        <v>43.11</v>
      </c>
      <c r="Z35" s="90">
        <v>2</v>
      </c>
      <c r="AA35" s="91">
        <v>100</v>
      </c>
      <c r="AB35" s="92">
        <v>1.02</v>
      </c>
      <c r="AC35" s="93">
        <v>33.5</v>
      </c>
      <c r="AD35" s="94">
        <v>6</v>
      </c>
      <c r="AE35" s="95">
        <v>116.4</v>
      </c>
      <c r="AF35" s="95">
        <v>0.63</v>
      </c>
      <c r="AG35" s="96">
        <v>24.447</v>
      </c>
      <c r="AH35" s="97">
        <v>178.3</v>
      </c>
    </row>
    <row r="36" spans="1:34" ht="12.75">
      <c r="A36" s="98" t="s">
        <v>266</v>
      </c>
      <c r="B36" s="99" t="s">
        <v>132</v>
      </c>
      <c r="C36" s="99" t="s">
        <v>132</v>
      </c>
      <c r="D36" s="156">
        <v>2330001</v>
      </c>
      <c r="E36" s="74">
        <v>396</v>
      </c>
      <c r="F36" s="76">
        <v>52507</v>
      </c>
      <c r="G36" s="77" t="s">
        <v>271</v>
      </c>
      <c r="H36" s="77" t="s">
        <v>272</v>
      </c>
      <c r="I36" s="77">
        <v>1818</v>
      </c>
      <c r="J36" s="78">
        <v>37316</v>
      </c>
      <c r="K36" s="78">
        <v>39934</v>
      </c>
      <c r="L36" s="79">
        <v>0</v>
      </c>
      <c r="M36" s="77">
        <v>242</v>
      </c>
      <c r="N36" s="80">
        <v>5128</v>
      </c>
      <c r="O36" s="81">
        <v>18.87</v>
      </c>
      <c r="P36" s="82">
        <v>74</v>
      </c>
      <c r="Q36" s="82">
        <v>53.865</v>
      </c>
      <c r="R36" s="18">
        <v>4</v>
      </c>
      <c r="S36" s="83">
        <v>250</v>
      </c>
      <c r="T36" s="84">
        <v>11.39</v>
      </c>
      <c r="U36" s="85">
        <v>35.343</v>
      </c>
      <c r="V36" s="86">
        <v>1</v>
      </c>
      <c r="W36" s="87">
        <v>188</v>
      </c>
      <c r="X36" s="88">
        <v>3.74</v>
      </c>
      <c r="Y36" s="89">
        <v>32.109</v>
      </c>
      <c r="Z36" s="90">
        <v>1</v>
      </c>
      <c r="AA36" s="91">
        <v>132</v>
      </c>
      <c r="AB36" s="92">
        <v>-0.51</v>
      </c>
      <c r="AC36" s="93">
        <v>25.1</v>
      </c>
      <c r="AD36" s="94">
        <v>4</v>
      </c>
      <c r="AE36" s="95">
        <v>62.9</v>
      </c>
      <c r="AF36" s="95">
        <v>-0.27</v>
      </c>
      <c r="AG36" s="96">
        <v>15.84</v>
      </c>
      <c r="AH36" s="97">
        <v>173.9</v>
      </c>
    </row>
    <row r="37" spans="1:34" ht="12.75">
      <c r="A37" s="73" t="s">
        <v>268</v>
      </c>
      <c r="B37" s="74" t="s">
        <v>132</v>
      </c>
      <c r="C37" s="74" t="s">
        <v>132</v>
      </c>
      <c r="D37" s="156">
        <v>1890020</v>
      </c>
      <c r="E37" s="74">
        <v>336</v>
      </c>
      <c r="F37" s="76">
        <v>66859</v>
      </c>
      <c r="G37" s="77" t="s">
        <v>140</v>
      </c>
      <c r="H37" s="77" t="s">
        <v>141</v>
      </c>
      <c r="I37" s="77">
        <v>210</v>
      </c>
      <c r="J37" s="78">
        <v>39203</v>
      </c>
      <c r="K37" s="78">
        <v>40695</v>
      </c>
      <c r="L37" s="79">
        <v>0</v>
      </c>
      <c r="M37" s="77">
        <v>181</v>
      </c>
      <c r="N37" s="80">
        <v>6261</v>
      </c>
      <c r="O37" s="81">
        <v>5.78</v>
      </c>
      <c r="P37" s="82">
        <v>70</v>
      </c>
      <c r="Q37" s="82">
        <v>55.125</v>
      </c>
      <c r="R37" s="18">
        <v>3</v>
      </c>
      <c r="S37" s="83">
        <v>307</v>
      </c>
      <c r="T37" s="84">
        <v>14.365</v>
      </c>
      <c r="U37" s="85">
        <v>46.612</v>
      </c>
      <c r="V37" s="86">
        <v>3</v>
      </c>
      <c r="W37" s="87">
        <v>206</v>
      </c>
      <c r="X37" s="88">
        <v>-1.87</v>
      </c>
      <c r="Y37" s="89">
        <v>38.7</v>
      </c>
      <c r="Z37" s="90">
        <v>3</v>
      </c>
      <c r="AA37" s="91">
        <v>87</v>
      </c>
      <c r="AB37" s="92">
        <v>-0.17</v>
      </c>
      <c r="AC37" s="93">
        <v>30.4</v>
      </c>
      <c r="AD37" s="94">
        <v>3</v>
      </c>
      <c r="AE37" s="95">
        <v>51.6</v>
      </c>
      <c r="AF37" s="95">
        <v>-0.36</v>
      </c>
      <c r="AG37" s="96">
        <v>16.897</v>
      </c>
      <c r="AH37" s="97">
        <v>168.1</v>
      </c>
    </row>
    <row r="38" spans="1:34" ht="12.75">
      <c r="A38" s="98" t="s">
        <v>263</v>
      </c>
      <c r="B38" s="99" t="s">
        <v>132</v>
      </c>
      <c r="C38" s="99" t="s">
        <v>132</v>
      </c>
      <c r="D38" s="156">
        <v>1100001</v>
      </c>
      <c r="E38" s="74">
        <v>490303</v>
      </c>
      <c r="F38" s="76">
        <v>58363</v>
      </c>
      <c r="G38" s="77" t="s">
        <v>134</v>
      </c>
      <c r="H38" s="77" t="s">
        <v>135</v>
      </c>
      <c r="I38" s="77">
        <v>249494</v>
      </c>
      <c r="J38" s="78">
        <v>37956</v>
      </c>
      <c r="K38" s="78">
        <v>40544</v>
      </c>
      <c r="L38" s="79">
        <v>0</v>
      </c>
      <c r="M38" s="77">
        <v>305</v>
      </c>
      <c r="N38" s="80">
        <v>6226</v>
      </c>
      <c r="O38" s="81">
        <v>-6.8</v>
      </c>
      <c r="P38" s="82">
        <v>66</v>
      </c>
      <c r="Q38" s="82">
        <v>63.023</v>
      </c>
      <c r="R38" s="18">
        <v>6</v>
      </c>
      <c r="S38" s="83">
        <v>290</v>
      </c>
      <c r="T38" s="84">
        <v>8.5</v>
      </c>
      <c r="U38" s="85">
        <v>41.417</v>
      </c>
      <c r="V38" s="86">
        <v>1</v>
      </c>
      <c r="W38" s="87">
        <v>248</v>
      </c>
      <c r="X38" s="88">
        <v>4.08</v>
      </c>
      <c r="Y38" s="89">
        <v>40.919</v>
      </c>
      <c r="Z38" s="90">
        <v>1</v>
      </c>
      <c r="AA38" s="91">
        <v>90</v>
      </c>
      <c r="AB38" s="92">
        <v>-3.145</v>
      </c>
      <c r="AC38" s="93">
        <v>36.4</v>
      </c>
      <c r="AD38" s="94">
        <v>6</v>
      </c>
      <c r="AE38" s="95">
        <v>122</v>
      </c>
      <c r="AF38" s="95">
        <v>1.17</v>
      </c>
      <c r="AG38" s="96">
        <v>26.796</v>
      </c>
      <c r="AH38" s="97">
        <v>167.9</v>
      </c>
    </row>
    <row r="39" spans="1:34" ht="12.75">
      <c r="A39" s="98" t="s">
        <v>264</v>
      </c>
      <c r="B39" s="99" t="s">
        <v>132</v>
      </c>
      <c r="C39" s="99" t="s">
        <v>132</v>
      </c>
      <c r="D39" s="156">
        <v>3140001</v>
      </c>
      <c r="E39" s="74">
        <v>30.04</v>
      </c>
      <c r="F39" s="76" t="s">
        <v>4</v>
      </c>
      <c r="G39" s="77" t="s">
        <v>351</v>
      </c>
      <c r="H39" s="77" t="s">
        <v>352</v>
      </c>
      <c r="I39" s="77">
        <v>293</v>
      </c>
      <c r="J39" s="78">
        <v>38353</v>
      </c>
      <c r="K39" s="78">
        <v>40787</v>
      </c>
      <c r="L39" s="79">
        <v>0</v>
      </c>
      <c r="M39" s="77">
        <v>146</v>
      </c>
      <c r="N39" s="80">
        <v>4025</v>
      </c>
      <c r="O39" s="81">
        <v>49.045</v>
      </c>
      <c r="P39" s="82">
        <v>81</v>
      </c>
      <c r="Q39" s="82">
        <v>55.23</v>
      </c>
      <c r="R39" s="18">
        <v>5</v>
      </c>
      <c r="S39" s="83">
        <v>177</v>
      </c>
      <c r="T39" s="84">
        <v>9.35</v>
      </c>
      <c r="U39" s="85">
        <v>44.71</v>
      </c>
      <c r="V39" s="86">
        <v>4</v>
      </c>
      <c r="W39" s="87">
        <v>133</v>
      </c>
      <c r="X39" s="88">
        <v>1.87</v>
      </c>
      <c r="Y39" s="89">
        <v>36.805</v>
      </c>
      <c r="Z39" s="90">
        <v>4</v>
      </c>
      <c r="AA39" s="91">
        <v>101</v>
      </c>
      <c r="AB39" s="92">
        <v>-5.015</v>
      </c>
      <c r="AC39" s="93">
        <v>25</v>
      </c>
      <c r="AD39" s="94">
        <v>5</v>
      </c>
      <c r="AE39" s="95">
        <v>31.6</v>
      </c>
      <c r="AF39" s="95">
        <v>-0.18</v>
      </c>
      <c r="AG39" s="96">
        <v>15.36</v>
      </c>
      <c r="AH39" s="97">
        <v>167.7</v>
      </c>
    </row>
    <row r="40" spans="1:34" ht="12.75">
      <c r="A40" s="73" t="s">
        <v>262</v>
      </c>
      <c r="B40" s="74" t="s">
        <v>132</v>
      </c>
      <c r="C40" s="74" t="s">
        <v>132</v>
      </c>
      <c r="D40" s="156">
        <v>106500003</v>
      </c>
      <c r="E40" s="74">
        <v>488</v>
      </c>
      <c r="F40" s="76">
        <v>75363</v>
      </c>
      <c r="G40" s="77" t="s">
        <v>142</v>
      </c>
      <c r="H40" s="77" t="s">
        <v>288</v>
      </c>
      <c r="I40" s="77">
        <v>304</v>
      </c>
      <c r="J40" s="78">
        <v>39814</v>
      </c>
      <c r="K40" s="78">
        <v>40603</v>
      </c>
      <c r="L40" s="79">
        <v>2.42</v>
      </c>
      <c r="M40" s="77">
        <v>300</v>
      </c>
      <c r="N40" s="80">
        <v>8586</v>
      </c>
      <c r="O40" s="81">
        <v>155.465</v>
      </c>
      <c r="P40" s="82">
        <v>96</v>
      </c>
      <c r="Q40" s="82">
        <v>51.7</v>
      </c>
      <c r="R40" s="18">
        <v>1</v>
      </c>
      <c r="S40" s="83">
        <v>299</v>
      </c>
      <c r="T40" s="84">
        <v>6.545</v>
      </c>
      <c r="U40" s="85">
        <v>38.16</v>
      </c>
      <c r="V40" s="86">
        <v>1</v>
      </c>
      <c r="W40" s="87">
        <v>307</v>
      </c>
      <c r="X40" s="88">
        <v>10.455</v>
      </c>
      <c r="Y40" s="89">
        <v>33.6</v>
      </c>
      <c r="Z40" s="90">
        <v>1</v>
      </c>
      <c r="AA40" s="91">
        <v>87</v>
      </c>
      <c r="AB40" s="92">
        <v>-1.275</v>
      </c>
      <c r="AC40" s="93">
        <v>30.5</v>
      </c>
      <c r="AD40" s="94">
        <v>1</v>
      </c>
      <c r="AE40" s="95">
        <v>33.7</v>
      </c>
      <c r="AF40" s="95">
        <v>-1.26</v>
      </c>
      <c r="AG40" s="96">
        <v>13.0095</v>
      </c>
      <c r="AH40" s="97">
        <v>165.2</v>
      </c>
    </row>
    <row r="41" spans="1:34" ht="12.75">
      <c r="A41" s="73" t="s">
        <v>262</v>
      </c>
      <c r="B41" s="74" t="s">
        <v>132</v>
      </c>
      <c r="C41" s="74" t="s">
        <v>132</v>
      </c>
      <c r="D41" s="156">
        <v>106500003</v>
      </c>
      <c r="E41" s="74">
        <v>449</v>
      </c>
      <c r="F41" s="76">
        <v>68869</v>
      </c>
      <c r="G41" s="77" t="s">
        <v>142</v>
      </c>
      <c r="H41" s="77" t="s">
        <v>288</v>
      </c>
      <c r="I41" s="77">
        <v>279</v>
      </c>
      <c r="J41" s="78">
        <v>39479</v>
      </c>
      <c r="K41" s="78">
        <v>40634</v>
      </c>
      <c r="L41" s="79">
        <v>2.42</v>
      </c>
      <c r="M41" s="77">
        <v>305</v>
      </c>
      <c r="N41" s="80">
        <v>7539</v>
      </c>
      <c r="O41" s="81">
        <v>9.01</v>
      </c>
      <c r="P41" s="82">
        <v>71</v>
      </c>
      <c r="Q41" s="82">
        <v>56.21</v>
      </c>
      <c r="R41" s="18">
        <v>2</v>
      </c>
      <c r="S41" s="83">
        <v>327</v>
      </c>
      <c r="T41" s="84">
        <v>9.52</v>
      </c>
      <c r="U41" s="85">
        <v>44.285</v>
      </c>
      <c r="V41" s="86">
        <v>2</v>
      </c>
      <c r="W41" s="87">
        <v>288</v>
      </c>
      <c r="X41" s="88">
        <v>7.395</v>
      </c>
      <c r="Y41" s="89">
        <v>38.25</v>
      </c>
      <c r="Z41" s="90">
        <v>2</v>
      </c>
      <c r="AA41" s="91">
        <v>95</v>
      </c>
      <c r="AB41" s="92">
        <v>0.085</v>
      </c>
      <c r="AC41" s="93">
        <v>31.9</v>
      </c>
      <c r="AD41" s="94">
        <v>2</v>
      </c>
      <c r="AE41" s="95">
        <v>44.1</v>
      </c>
      <c r="AF41" s="95">
        <v>-1.08</v>
      </c>
      <c r="AG41" s="96">
        <v>14.455</v>
      </c>
      <c r="AH41" s="97">
        <v>164.7</v>
      </c>
    </row>
    <row r="42" spans="1:34" ht="12.75">
      <c r="A42" s="98" t="s">
        <v>262</v>
      </c>
      <c r="B42" s="99" t="s">
        <v>132</v>
      </c>
      <c r="C42" s="99" t="s">
        <v>132</v>
      </c>
      <c r="D42" s="156">
        <v>106500003</v>
      </c>
      <c r="E42" s="74">
        <v>432</v>
      </c>
      <c r="F42" s="76">
        <v>68853</v>
      </c>
      <c r="G42" s="77" t="s">
        <v>142</v>
      </c>
      <c r="H42" s="77" t="s">
        <v>288</v>
      </c>
      <c r="I42" s="77">
        <v>330</v>
      </c>
      <c r="J42" s="78">
        <v>39417</v>
      </c>
      <c r="K42" s="78">
        <v>40575</v>
      </c>
      <c r="L42" s="79">
        <v>2.23</v>
      </c>
      <c r="M42" s="77">
        <v>305</v>
      </c>
      <c r="N42" s="80">
        <v>7742</v>
      </c>
      <c r="O42" s="81">
        <v>112.2</v>
      </c>
      <c r="P42" s="82">
        <v>91</v>
      </c>
      <c r="Q42" s="82">
        <v>53.02</v>
      </c>
      <c r="R42" s="18">
        <v>2</v>
      </c>
      <c r="S42" s="83">
        <v>328</v>
      </c>
      <c r="T42" s="84">
        <v>9.945</v>
      </c>
      <c r="U42" s="85">
        <v>41.82</v>
      </c>
      <c r="V42" s="86">
        <v>2</v>
      </c>
      <c r="W42" s="87">
        <v>280</v>
      </c>
      <c r="X42" s="88">
        <v>7.225</v>
      </c>
      <c r="Y42" s="89">
        <v>35.785</v>
      </c>
      <c r="Z42" s="90">
        <v>2</v>
      </c>
      <c r="AA42" s="91">
        <v>115</v>
      </c>
      <c r="AB42" s="92">
        <v>1.36</v>
      </c>
      <c r="AC42" s="93">
        <v>30.1</v>
      </c>
      <c r="AD42" s="94">
        <v>2</v>
      </c>
      <c r="AE42" s="95">
        <v>44.9</v>
      </c>
      <c r="AF42" s="95">
        <v>-1.35</v>
      </c>
      <c r="AG42" s="96">
        <v>13.867</v>
      </c>
      <c r="AH42" s="97">
        <v>164.3</v>
      </c>
    </row>
    <row r="43" spans="1:34" ht="12.75">
      <c r="A43" s="98" t="s">
        <v>261</v>
      </c>
      <c r="B43" s="99" t="s">
        <v>132</v>
      </c>
      <c r="C43" s="99" t="s">
        <v>132</v>
      </c>
      <c r="D43" s="156">
        <v>1970002</v>
      </c>
      <c r="E43" s="74">
        <v>949</v>
      </c>
      <c r="F43" s="76" t="s">
        <v>4</v>
      </c>
      <c r="G43" s="77" t="s">
        <v>140</v>
      </c>
      <c r="H43" s="77" t="s">
        <v>141</v>
      </c>
      <c r="I43" s="77">
        <v>737</v>
      </c>
      <c r="J43" s="78">
        <v>38991</v>
      </c>
      <c r="K43" s="78">
        <v>40544</v>
      </c>
      <c r="L43" s="79">
        <v>0</v>
      </c>
      <c r="M43" s="77">
        <v>257</v>
      </c>
      <c r="N43" s="80">
        <v>6683</v>
      </c>
      <c r="O43" s="81">
        <v>89.59</v>
      </c>
      <c r="P43" s="82">
        <v>88</v>
      </c>
      <c r="Q43" s="82">
        <v>51.6</v>
      </c>
      <c r="R43" s="18">
        <v>3</v>
      </c>
      <c r="S43" s="83">
        <v>275</v>
      </c>
      <c r="T43" s="84">
        <v>12.58</v>
      </c>
      <c r="U43" s="85">
        <v>37.84</v>
      </c>
      <c r="V43" s="86">
        <v>1</v>
      </c>
      <c r="W43" s="87">
        <v>215</v>
      </c>
      <c r="X43" s="88">
        <v>2.72</v>
      </c>
      <c r="Y43" s="89">
        <v>34.8</v>
      </c>
      <c r="Z43" s="90">
        <v>1</v>
      </c>
      <c r="AA43" s="91">
        <v>175</v>
      </c>
      <c r="AB43" s="92">
        <v>3.655</v>
      </c>
      <c r="AC43" s="93">
        <v>30</v>
      </c>
      <c r="AD43" s="94">
        <v>3</v>
      </c>
      <c r="AE43" s="95">
        <v>55.7</v>
      </c>
      <c r="AF43" s="95">
        <v>0.45</v>
      </c>
      <c r="AG43" s="96">
        <v>16.958</v>
      </c>
      <c r="AH43" s="97">
        <v>164.1</v>
      </c>
    </row>
    <row r="44" spans="1:34" ht="12.75">
      <c r="A44" s="73" t="s">
        <v>263</v>
      </c>
      <c r="B44" s="74" t="s">
        <v>132</v>
      </c>
      <c r="C44" s="74" t="s">
        <v>132</v>
      </c>
      <c r="D44" s="156">
        <v>102960001</v>
      </c>
      <c r="E44" s="74">
        <v>348</v>
      </c>
      <c r="F44" s="76">
        <v>72575</v>
      </c>
      <c r="G44" s="77" t="s">
        <v>503</v>
      </c>
      <c r="H44" s="77" t="s">
        <v>504</v>
      </c>
      <c r="I44" s="77">
        <v>287</v>
      </c>
      <c r="J44" s="78">
        <v>39814</v>
      </c>
      <c r="K44" s="78">
        <v>40603</v>
      </c>
      <c r="L44" s="79">
        <v>1.79</v>
      </c>
      <c r="M44" s="77">
        <v>305</v>
      </c>
      <c r="N44" s="80">
        <v>6708</v>
      </c>
      <c r="O44" s="81">
        <v>13.6</v>
      </c>
      <c r="P44" s="82">
        <v>72</v>
      </c>
      <c r="Q44" s="82">
        <v>39.71</v>
      </c>
      <c r="R44" s="18">
        <v>1</v>
      </c>
      <c r="S44" s="83">
        <v>332</v>
      </c>
      <c r="T44" s="84">
        <v>12.835</v>
      </c>
      <c r="U44" s="85">
        <v>34.38</v>
      </c>
      <c r="V44" s="86">
        <v>1</v>
      </c>
      <c r="W44" s="87">
        <v>237</v>
      </c>
      <c r="X44" s="88">
        <v>2.72</v>
      </c>
      <c r="Y44" s="89">
        <v>27.09</v>
      </c>
      <c r="Z44" s="90">
        <v>1</v>
      </c>
      <c r="AA44" s="91">
        <v>177</v>
      </c>
      <c r="AB44" s="92">
        <v>1.445</v>
      </c>
      <c r="AC44" s="93">
        <v>15.5</v>
      </c>
      <c r="AD44" s="94">
        <v>1</v>
      </c>
      <c r="AE44" s="95">
        <v>24.8</v>
      </c>
      <c r="AF44" s="95">
        <v>-1.17</v>
      </c>
      <c r="AG44" s="96">
        <v>6.48</v>
      </c>
      <c r="AH44" s="97">
        <v>164</v>
      </c>
    </row>
    <row r="45" spans="1:34" ht="12.75">
      <c r="A45" s="73" t="s">
        <v>265</v>
      </c>
      <c r="B45" s="74" t="s">
        <v>132</v>
      </c>
      <c r="C45" s="74" t="s">
        <v>132</v>
      </c>
      <c r="D45" s="156">
        <v>1890027</v>
      </c>
      <c r="E45" s="74">
        <v>368</v>
      </c>
      <c r="F45" s="76" t="s">
        <v>4</v>
      </c>
      <c r="G45" s="77">
        <v>301576</v>
      </c>
      <c r="H45" s="77" t="s">
        <v>4</v>
      </c>
      <c r="I45" s="77">
        <v>300</v>
      </c>
      <c r="J45" s="78">
        <v>39052</v>
      </c>
      <c r="K45" s="78">
        <v>40664</v>
      </c>
      <c r="L45" s="79">
        <v>0</v>
      </c>
      <c r="M45" s="77">
        <v>234</v>
      </c>
      <c r="N45" s="80">
        <v>5430</v>
      </c>
      <c r="O45" s="81">
        <v>30.94</v>
      </c>
      <c r="P45" s="82">
        <v>77</v>
      </c>
      <c r="Q45" s="82">
        <v>47.742</v>
      </c>
      <c r="R45" s="18">
        <v>3</v>
      </c>
      <c r="S45" s="83">
        <v>285</v>
      </c>
      <c r="T45" s="84">
        <v>9.775</v>
      </c>
      <c r="U45" s="85">
        <v>40.59</v>
      </c>
      <c r="V45" s="86">
        <v>2</v>
      </c>
      <c r="W45" s="87">
        <v>221</v>
      </c>
      <c r="X45" s="88">
        <v>3.4</v>
      </c>
      <c r="Y45" s="89">
        <v>31.59</v>
      </c>
      <c r="Z45" s="90">
        <v>2</v>
      </c>
      <c r="AA45" s="91">
        <v>91</v>
      </c>
      <c r="AB45" s="92">
        <v>-2.04</v>
      </c>
      <c r="AC45" s="93">
        <v>15.8</v>
      </c>
      <c r="AD45" s="94">
        <v>3</v>
      </c>
      <c r="AE45" s="95">
        <v>38.8</v>
      </c>
      <c r="AF45" s="95">
        <v>-0.09</v>
      </c>
      <c r="AG45" s="96">
        <v>8.418</v>
      </c>
      <c r="AH45" s="97">
        <v>163.5</v>
      </c>
    </row>
    <row r="46" spans="1:34" ht="12.75">
      <c r="A46" s="73" t="s">
        <v>261</v>
      </c>
      <c r="B46" s="74" t="s">
        <v>132</v>
      </c>
      <c r="C46" s="74" t="s">
        <v>132</v>
      </c>
      <c r="D46" s="156">
        <v>1960040</v>
      </c>
      <c r="E46" s="74">
        <v>483</v>
      </c>
      <c r="F46" s="76">
        <v>71002</v>
      </c>
      <c r="G46" s="77" t="s">
        <v>505</v>
      </c>
      <c r="H46" s="77" t="s">
        <v>506</v>
      </c>
      <c r="I46" s="77">
        <v>345</v>
      </c>
      <c r="J46" s="78">
        <v>39661</v>
      </c>
      <c r="K46" s="78">
        <v>40483</v>
      </c>
      <c r="L46" s="79">
        <v>0.89</v>
      </c>
      <c r="M46" s="77">
        <v>305</v>
      </c>
      <c r="N46" s="80">
        <v>7144</v>
      </c>
      <c r="O46" s="81">
        <v>43.945</v>
      </c>
      <c r="P46" s="82">
        <v>80</v>
      </c>
      <c r="Q46" s="82">
        <v>47.19</v>
      </c>
      <c r="R46" s="18">
        <v>1</v>
      </c>
      <c r="S46" s="83">
        <v>307</v>
      </c>
      <c r="T46" s="84">
        <v>11.22</v>
      </c>
      <c r="U46" s="85">
        <v>49.72</v>
      </c>
      <c r="V46" s="86">
        <v>1</v>
      </c>
      <c r="W46" s="87">
        <v>249</v>
      </c>
      <c r="X46" s="88">
        <v>5.27</v>
      </c>
      <c r="Y46" s="89">
        <v>41.14</v>
      </c>
      <c r="Z46" s="90">
        <v>1</v>
      </c>
      <c r="AA46" s="91">
        <v>301</v>
      </c>
      <c r="AB46" s="92">
        <v>0.765</v>
      </c>
      <c r="AC46" s="93">
        <v>22.4</v>
      </c>
      <c r="AD46" s="94">
        <v>1</v>
      </c>
      <c r="AE46" s="95">
        <v>31.8</v>
      </c>
      <c r="AF46" s="95">
        <v>-1.89</v>
      </c>
      <c r="AG46" s="96">
        <v>8.604</v>
      </c>
      <c r="AH46" s="97">
        <v>162</v>
      </c>
    </row>
    <row r="47" spans="1:34" ht="12.75">
      <c r="A47" s="98" t="s">
        <v>262</v>
      </c>
      <c r="B47" s="99" t="s">
        <v>132</v>
      </c>
      <c r="C47" s="99" t="s">
        <v>132</v>
      </c>
      <c r="D47" s="156">
        <v>106500003</v>
      </c>
      <c r="E47" s="74">
        <v>452</v>
      </c>
      <c r="F47" s="76">
        <v>69597</v>
      </c>
      <c r="G47" s="77" t="s">
        <v>142</v>
      </c>
      <c r="H47" s="77" t="s">
        <v>288</v>
      </c>
      <c r="I47" s="77">
        <v>308</v>
      </c>
      <c r="J47" s="78">
        <v>39479</v>
      </c>
      <c r="K47" s="78">
        <v>40695</v>
      </c>
      <c r="L47" s="79">
        <v>2.12</v>
      </c>
      <c r="M47" s="77">
        <v>232</v>
      </c>
      <c r="N47" s="80">
        <v>7649</v>
      </c>
      <c r="O47" s="81">
        <v>103.615</v>
      </c>
      <c r="P47" s="82">
        <v>90</v>
      </c>
      <c r="Q47" s="82">
        <v>52.92</v>
      </c>
      <c r="R47" s="18">
        <v>2</v>
      </c>
      <c r="S47" s="83">
        <v>297</v>
      </c>
      <c r="T47" s="84">
        <v>8.075</v>
      </c>
      <c r="U47" s="85">
        <v>41.417</v>
      </c>
      <c r="V47" s="86">
        <v>2</v>
      </c>
      <c r="W47" s="87">
        <v>301</v>
      </c>
      <c r="X47" s="88">
        <v>9.095</v>
      </c>
      <c r="Y47" s="89">
        <v>35.441</v>
      </c>
      <c r="Z47" s="90">
        <v>2</v>
      </c>
      <c r="AA47" s="91">
        <v>102</v>
      </c>
      <c r="AB47" s="92">
        <v>-0.425</v>
      </c>
      <c r="AC47" s="93">
        <v>29.5</v>
      </c>
      <c r="AD47" s="94">
        <v>2</v>
      </c>
      <c r="AE47" s="95">
        <v>41.5</v>
      </c>
      <c r="AF47" s="95">
        <v>-1.8</v>
      </c>
      <c r="AG47" s="96">
        <v>13.72</v>
      </c>
      <c r="AH47" s="97">
        <v>161.5</v>
      </c>
    </row>
    <row r="48" spans="1:34" ht="12.75">
      <c r="A48" s="73" t="s">
        <v>262</v>
      </c>
      <c r="B48" s="74" t="s">
        <v>132</v>
      </c>
      <c r="C48" s="74" t="s">
        <v>132</v>
      </c>
      <c r="D48" s="156">
        <v>3040001</v>
      </c>
      <c r="E48" s="74">
        <v>122</v>
      </c>
      <c r="F48" s="76">
        <v>62222</v>
      </c>
      <c r="G48" s="77" t="s">
        <v>277</v>
      </c>
      <c r="H48" s="77" t="s">
        <v>278</v>
      </c>
      <c r="I48" s="77">
        <v>47</v>
      </c>
      <c r="J48" s="78">
        <v>37834</v>
      </c>
      <c r="K48" s="78">
        <v>40725</v>
      </c>
      <c r="L48" s="79">
        <v>0</v>
      </c>
      <c r="M48" s="77">
        <v>194</v>
      </c>
      <c r="N48" s="80">
        <v>5147</v>
      </c>
      <c r="O48" s="81">
        <v>-118.915</v>
      </c>
      <c r="P48" s="82">
        <v>37</v>
      </c>
      <c r="Q48" s="82">
        <v>62.021</v>
      </c>
      <c r="R48" s="18">
        <v>6</v>
      </c>
      <c r="S48" s="83">
        <v>282</v>
      </c>
      <c r="T48" s="84">
        <v>11.305</v>
      </c>
      <c r="U48" s="85">
        <v>44.064</v>
      </c>
      <c r="V48" s="86">
        <v>3</v>
      </c>
      <c r="W48" s="87">
        <v>204</v>
      </c>
      <c r="X48" s="88">
        <v>2.295</v>
      </c>
      <c r="Y48" s="89">
        <v>39.042</v>
      </c>
      <c r="Z48" s="90">
        <v>3</v>
      </c>
      <c r="AA48" s="91">
        <v>153</v>
      </c>
      <c r="AB48" s="92">
        <v>-1.53</v>
      </c>
      <c r="AC48" s="93">
        <v>34.632</v>
      </c>
      <c r="AD48" s="94">
        <v>6</v>
      </c>
      <c r="AE48" s="95">
        <v>75.1</v>
      </c>
      <c r="AF48" s="95">
        <v>-0.45</v>
      </c>
      <c r="AG48" s="96">
        <v>25.578</v>
      </c>
      <c r="AH48" s="97">
        <v>159.5</v>
      </c>
    </row>
    <row r="49" spans="1:34" ht="12.75">
      <c r="A49" s="73" t="s">
        <v>263</v>
      </c>
      <c r="B49" s="74" t="s">
        <v>132</v>
      </c>
      <c r="C49" s="74" t="s">
        <v>132</v>
      </c>
      <c r="D49" s="156">
        <v>102960001</v>
      </c>
      <c r="E49" s="74">
        <v>281</v>
      </c>
      <c r="F49" s="76">
        <v>67643</v>
      </c>
      <c r="G49" s="77" t="s">
        <v>319</v>
      </c>
      <c r="H49" s="77" t="s">
        <v>320</v>
      </c>
      <c r="I49" s="77">
        <v>236</v>
      </c>
      <c r="J49" s="78">
        <v>39083</v>
      </c>
      <c r="K49" s="78">
        <v>40878</v>
      </c>
      <c r="L49" s="79">
        <v>4.3</v>
      </c>
      <c r="M49" s="77">
        <v>57</v>
      </c>
      <c r="N49" s="80">
        <v>8159</v>
      </c>
      <c r="O49" s="81">
        <v>168.045</v>
      </c>
      <c r="P49" s="82">
        <v>97</v>
      </c>
      <c r="Q49" s="82">
        <v>51.456</v>
      </c>
      <c r="R49" s="18">
        <v>4</v>
      </c>
      <c r="S49" s="83">
        <v>338</v>
      </c>
      <c r="T49" s="84">
        <v>7.48</v>
      </c>
      <c r="U49" s="85">
        <v>37.843</v>
      </c>
      <c r="V49" s="86">
        <v>3</v>
      </c>
      <c r="W49" s="87">
        <v>279</v>
      </c>
      <c r="X49" s="88">
        <v>4.59</v>
      </c>
      <c r="Y49" s="89">
        <v>32.021</v>
      </c>
      <c r="Z49" s="90">
        <v>3</v>
      </c>
      <c r="AA49" s="91">
        <v>87</v>
      </c>
      <c r="AB49" s="92">
        <v>-1.785</v>
      </c>
      <c r="AC49" s="93">
        <v>24.6045</v>
      </c>
      <c r="AD49" s="94">
        <v>4</v>
      </c>
      <c r="AE49" s="95">
        <v>58</v>
      </c>
      <c r="AF49" s="95">
        <v>1.08</v>
      </c>
      <c r="AG49" s="96">
        <v>18.602</v>
      </c>
      <c r="AH49" s="97">
        <v>159.3</v>
      </c>
    </row>
    <row r="50" spans="1:34" ht="12.75">
      <c r="A50" s="73" t="s">
        <v>262</v>
      </c>
      <c r="B50" s="74" t="s">
        <v>132</v>
      </c>
      <c r="C50" s="74" t="s">
        <v>132</v>
      </c>
      <c r="D50" s="156">
        <v>3040001</v>
      </c>
      <c r="E50" s="74">
        <v>221.01</v>
      </c>
      <c r="F50" s="76" t="s">
        <v>4</v>
      </c>
      <c r="G50" s="77" t="s">
        <v>289</v>
      </c>
      <c r="H50" s="77" t="s">
        <v>290</v>
      </c>
      <c r="I50" s="77">
        <v>133</v>
      </c>
      <c r="J50" s="78">
        <v>39022</v>
      </c>
      <c r="K50" s="78">
        <v>40603</v>
      </c>
      <c r="L50" s="79">
        <v>1.98</v>
      </c>
      <c r="M50" s="77">
        <v>292</v>
      </c>
      <c r="N50" s="80">
        <v>6071</v>
      </c>
      <c r="O50" s="81">
        <v>105.06</v>
      </c>
      <c r="P50" s="82">
        <v>91</v>
      </c>
      <c r="Q50" s="82">
        <v>53.68</v>
      </c>
      <c r="R50" s="18">
        <v>2</v>
      </c>
      <c r="S50" s="83">
        <v>280</v>
      </c>
      <c r="T50" s="84">
        <v>11.22</v>
      </c>
      <c r="U50" s="85">
        <v>40.12</v>
      </c>
      <c r="V50" s="86">
        <v>2</v>
      </c>
      <c r="W50" s="87">
        <v>200</v>
      </c>
      <c r="X50" s="88">
        <v>2.465</v>
      </c>
      <c r="Y50" s="89">
        <v>35.02</v>
      </c>
      <c r="Z50" s="90">
        <v>2</v>
      </c>
      <c r="AA50" s="91">
        <v>111</v>
      </c>
      <c r="AB50" s="92">
        <v>-2.38</v>
      </c>
      <c r="AC50" s="93">
        <v>27.7</v>
      </c>
      <c r="AD50" s="94">
        <v>2</v>
      </c>
      <c r="AE50" s="95">
        <v>29</v>
      </c>
      <c r="AF50" s="95">
        <v>-2.97</v>
      </c>
      <c r="AG50" s="96">
        <v>12.838</v>
      </c>
      <c r="AH50" s="97">
        <v>158</v>
      </c>
    </row>
    <row r="51" spans="1:34" ht="12.75">
      <c r="A51" s="98" t="s">
        <v>262</v>
      </c>
      <c r="B51" s="99" t="s">
        <v>132</v>
      </c>
      <c r="C51" s="99" t="s">
        <v>132</v>
      </c>
      <c r="D51" s="156">
        <v>106500005</v>
      </c>
      <c r="E51" s="74">
        <v>370</v>
      </c>
      <c r="F51" s="76">
        <v>69115</v>
      </c>
      <c r="G51" s="77" t="s">
        <v>142</v>
      </c>
      <c r="H51" s="77" t="s">
        <v>288</v>
      </c>
      <c r="I51" s="77">
        <v>330</v>
      </c>
      <c r="J51" s="78">
        <v>38930</v>
      </c>
      <c r="K51" s="78">
        <v>40817</v>
      </c>
      <c r="L51" s="79">
        <v>4.09</v>
      </c>
      <c r="M51" s="77">
        <v>113</v>
      </c>
      <c r="N51" s="80">
        <v>5740</v>
      </c>
      <c r="O51" s="81">
        <v>151.895</v>
      </c>
      <c r="P51" s="82">
        <v>96</v>
      </c>
      <c r="Q51" s="82">
        <v>53.55</v>
      </c>
      <c r="R51" s="18">
        <v>4</v>
      </c>
      <c r="S51" s="83">
        <v>289</v>
      </c>
      <c r="T51" s="84">
        <v>8.415</v>
      </c>
      <c r="U51" s="85">
        <v>42.84</v>
      </c>
      <c r="V51" s="86">
        <v>1</v>
      </c>
      <c r="W51" s="87">
        <v>228</v>
      </c>
      <c r="X51" s="88">
        <v>6.97</v>
      </c>
      <c r="Y51" s="89">
        <v>40.23</v>
      </c>
      <c r="Z51" s="90">
        <v>1</v>
      </c>
      <c r="AA51" s="91">
        <v>89</v>
      </c>
      <c r="AB51" s="92">
        <v>0.085</v>
      </c>
      <c r="AC51" s="93">
        <v>29.1235</v>
      </c>
      <c r="AD51" s="94">
        <v>4</v>
      </c>
      <c r="AE51" s="95">
        <v>43.3</v>
      </c>
      <c r="AF51" s="95">
        <v>-1.08</v>
      </c>
      <c r="AG51" s="96">
        <v>18.673</v>
      </c>
      <c r="AH51" s="97">
        <v>156.3</v>
      </c>
    </row>
    <row r="52" spans="1:34" ht="12.75">
      <c r="A52" s="73" t="s">
        <v>262</v>
      </c>
      <c r="B52" s="74" t="s">
        <v>132</v>
      </c>
      <c r="C52" s="74" t="s">
        <v>132</v>
      </c>
      <c r="D52" s="156">
        <v>106500003</v>
      </c>
      <c r="E52" s="74">
        <v>459</v>
      </c>
      <c r="F52" s="76">
        <v>71894</v>
      </c>
      <c r="G52" s="77" t="s">
        <v>142</v>
      </c>
      <c r="H52" s="77" t="s">
        <v>288</v>
      </c>
      <c r="I52" s="77">
        <v>354</v>
      </c>
      <c r="J52" s="78">
        <v>39539</v>
      </c>
      <c r="K52" s="78">
        <v>40756</v>
      </c>
      <c r="L52" s="79">
        <v>2.3</v>
      </c>
      <c r="M52" s="77">
        <v>195</v>
      </c>
      <c r="N52" s="80">
        <v>7068</v>
      </c>
      <c r="O52" s="81">
        <v>-1.19</v>
      </c>
      <c r="P52" s="82">
        <v>68</v>
      </c>
      <c r="Q52" s="82">
        <v>52.258</v>
      </c>
      <c r="R52" s="18">
        <v>2</v>
      </c>
      <c r="S52" s="83">
        <v>315</v>
      </c>
      <c r="T52" s="84">
        <v>9.69</v>
      </c>
      <c r="U52" s="85">
        <v>40.86</v>
      </c>
      <c r="V52" s="86">
        <v>1</v>
      </c>
      <c r="W52" s="87">
        <v>288</v>
      </c>
      <c r="X52" s="88">
        <v>8.5</v>
      </c>
      <c r="Y52" s="89">
        <v>34.932</v>
      </c>
      <c r="Z52" s="90">
        <v>2</v>
      </c>
      <c r="AA52" s="91">
        <v>159</v>
      </c>
      <c r="AB52" s="92">
        <v>2.38</v>
      </c>
      <c r="AC52" s="93">
        <v>28.032</v>
      </c>
      <c r="AD52" s="94">
        <v>2</v>
      </c>
      <c r="AE52" s="95">
        <v>40.2</v>
      </c>
      <c r="AF52" s="95">
        <v>-1.35</v>
      </c>
      <c r="AG52" s="96">
        <v>13.671</v>
      </c>
      <c r="AH52" s="97">
        <v>156.3</v>
      </c>
    </row>
    <row r="53" spans="1:34" ht="12.75">
      <c r="A53" s="73" t="s">
        <v>262</v>
      </c>
      <c r="B53" s="74" t="s">
        <v>132</v>
      </c>
      <c r="C53" s="74" t="s">
        <v>132</v>
      </c>
      <c r="D53" s="156">
        <v>106500003</v>
      </c>
      <c r="E53" s="74">
        <v>409</v>
      </c>
      <c r="F53" s="76">
        <v>67707</v>
      </c>
      <c r="G53" s="77">
        <v>301576</v>
      </c>
      <c r="H53" s="77" t="s">
        <v>4</v>
      </c>
      <c r="I53" s="77">
        <v>315</v>
      </c>
      <c r="J53" s="78">
        <v>39203</v>
      </c>
      <c r="K53" s="78">
        <v>40695</v>
      </c>
      <c r="L53" s="79">
        <v>0</v>
      </c>
      <c r="M53" s="77">
        <v>252</v>
      </c>
      <c r="N53" s="80">
        <v>7416</v>
      </c>
      <c r="O53" s="81">
        <v>99.025</v>
      </c>
      <c r="P53" s="82">
        <v>90</v>
      </c>
      <c r="Q53" s="82">
        <v>49.5</v>
      </c>
      <c r="R53" s="18">
        <v>3</v>
      </c>
      <c r="S53" s="83">
        <v>321</v>
      </c>
      <c r="T53" s="84">
        <v>8.33</v>
      </c>
      <c r="U53" s="85">
        <v>41.94</v>
      </c>
      <c r="V53" s="86">
        <v>2</v>
      </c>
      <c r="W53" s="87">
        <v>280</v>
      </c>
      <c r="X53" s="88">
        <v>5.78</v>
      </c>
      <c r="Y53" s="89">
        <v>31.992</v>
      </c>
      <c r="Z53" s="90">
        <v>3</v>
      </c>
      <c r="AA53" s="91">
        <v>84</v>
      </c>
      <c r="AB53" s="92">
        <v>-0.85</v>
      </c>
      <c r="AC53" s="93">
        <v>19.2</v>
      </c>
      <c r="AD53" s="94">
        <v>3</v>
      </c>
      <c r="AE53" s="95">
        <v>55.2</v>
      </c>
      <c r="AF53" s="95">
        <v>-0.36</v>
      </c>
      <c r="AG53" s="96">
        <v>10.309</v>
      </c>
      <c r="AH53" s="97">
        <v>155.9</v>
      </c>
    </row>
    <row r="54" spans="1:34" ht="12.75">
      <c r="A54" s="73" t="s">
        <v>262</v>
      </c>
      <c r="B54" s="74" t="s">
        <v>132</v>
      </c>
      <c r="C54" s="74" t="s">
        <v>132</v>
      </c>
      <c r="D54" s="156">
        <v>106500003</v>
      </c>
      <c r="E54" s="74">
        <v>490</v>
      </c>
      <c r="F54" s="76">
        <v>75365</v>
      </c>
      <c r="G54" s="77" t="s">
        <v>134</v>
      </c>
      <c r="H54" s="77" t="s">
        <v>135</v>
      </c>
      <c r="I54" s="77">
        <v>243</v>
      </c>
      <c r="J54" s="78">
        <v>39845</v>
      </c>
      <c r="K54" s="78">
        <v>40575</v>
      </c>
      <c r="L54" s="79">
        <v>3.67</v>
      </c>
      <c r="M54" s="77">
        <v>283</v>
      </c>
      <c r="N54" s="80">
        <v>8151</v>
      </c>
      <c r="O54" s="81">
        <v>169.235</v>
      </c>
      <c r="P54" s="82">
        <v>97</v>
      </c>
      <c r="Q54" s="82">
        <v>52.58</v>
      </c>
      <c r="R54" s="18">
        <v>1</v>
      </c>
      <c r="S54" s="83">
        <v>298</v>
      </c>
      <c r="T54" s="84">
        <v>6.205</v>
      </c>
      <c r="U54" s="85">
        <v>39.44</v>
      </c>
      <c r="V54" s="86">
        <v>1</v>
      </c>
      <c r="W54" s="87">
        <v>283</v>
      </c>
      <c r="X54" s="88">
        <v>6.715</v>
      </c>
      <c r="Y54" s="89">
        <v>38.7</v>
      </c>
      <c r="Z54" s="90">
        <v>1</v>
      </c>
      <c r="AA54" s="91">
        <v>93</v>
      </c>
      <c r="AB54" s="92">
        <v>-2.805</v>
      </c>
      <c r="AC54" s="93">
        <v>32.7</v>
      </c>
      <c r="AD54" s="94">
        <v>1</v>
      </c>
      <c r="AE54" s="95">
        <v>34.5</v>
      </c>
      <c r="AF54" s="95">
        <v>-0.09</v>
      </c>
      <c r="AG54" s="96">
        <v>11.772</v>
      </c>
      <c r="AH54" s="97">
        <v>155.3</v>
      </c>
    </row>
    <row r="55" spans="1:34" ht="12.75">
      <c r="A55" s="73" t="s">
        <v>263</v>
      </c>
      <c r="B55" s="74" t="s">
        <v>132</v>
      </c>
      <c r="C55" s="74" t="s">
        <v>132</v>
      </c>
      <c r="D55" s="156">
        <v>102960001</v>
      </c>
      <c r="E55" s="74">
        <v>237</v>
      </c>
      <c r="F55" s="76">
        <v>60906</v>
      </c>
      <c r="G55" s="77" t="s">
        <v>277</v>
      </c>
      <c r="H55" s="77" t="s">
        <v>278</v>
      </c>
      <c r="I55" s="77">
        <v>137</v>
      </c>
      <c r="J55" s="78">
        <v>38384</v>
      </c>
      <c r="K55" s="78">
        <v>40544</v>
      </c>
      <c r="L55" s="79">
        <v>0</v>
      </c>
      <c r="M55" s="77">
        <v>305</v>
      </c>
      <c r="N55" s="80">
        <v>7299</v>
      </c>
      <c r="O55" s="81">
        <v>-61.54</v>
      </c>
      <c r="P55" s="82">
        <v>50</v>
      </c>
      <c r="Q55" s="82">
        <v>64.9</v>
      </c>
      <c r="R55" s="18">
        <v>5</v>
      </c>
      <c r="S55" s="83">
        <v>331</v>
      </c>
      <c r="T55" s="84">
        <v>9.18</v>
      </c>
      <c r="U55" s="85">
        <v>51.156</v>
      </c>
      <c r="V55" s="86">
        <v>3</v>
      </c>
      <c r="W55" s="87">
        <v>259</v>
      </c>
      <c r="X55" s="88">
        <v>0.595</v>
      </c>
      <c r="Y55" s="89">
        <v>44.892</v>
      </c>
      <c r="Z55" s="90">
        <v>3</v>
      </c>
      <c r="AA55" s="91">
        <v>75</v>
      </c>
      <c r="AB55" s="92">
        <v>-3.995</v>
      </c>
      <c r="AC55" s="93">
        <v>36.7</v>
      </c>
      <c r="AD55" s="94">
        <v>5</v>
      </c>
      <c r="AE55" s="95">
        <v>96.1</v>
      </c>
      <c r="AF55" s="95">
        <v>1.26</v>
      </c>
      <c r="AG55" s="96">
        <v>25.28</v>
      </c>
      <c r="AH55" s="97">
        <v>154.9</v>
      </c>
    </row>
    <row r="56" spans="1:34" ht="12.75">
      <c r="A56" s="73" t="s">
        <v>265</v>
      </c>
      <c r="B56" s="74" t="s">
        <v>132</v>
      </c>
      <c r="C56" s="74" t="s">
        <v>132</v>
      </c>
      <c r="D56" s="156">
        <v>1890027</v>
      </c>
      <c r="E56" s="74">
        <v>359</v>
      </c>
      <c r="F56" s="76" t="s">
        <v>4</v>
      </c>
      <c r="G56" s="77">
        <v>301576</v>
      </c>
      <c r="H56" s="77" t="s">
        <v>4</v>
      </c>
      <c r="I56" s="77">
        <v>286</v>
      </c>
      <c r="J56" s="78">
        <v>39022</v>
      </c>
      <c r="K56" s="78">
        <v>40848</v>
      </c>
      <c r="L56" s="79">
        <v>0</v>
      </c>
      <c r="M56" s="77">
        <v>59</v>
      </c>
      <c r="N56" s="80">
        <v>5188</v>
      </c>
      <c r="O56" s="81">
        <v>-38.165</v>
      </c>
      <c r="P56" s="82">
        <v>57</v>
      </c>
      <c r="Q56" s="82">
        <v>42.56</v>
      </c>
      <c r="R56" s="18">
        <v>4</v>
      </c>
      <c r="S56" s="83">
        <v>295</v>
      </c>
      <c r="T56" s="84">
        <v>11.475</v>
      </c>
      <c r="U56" s="85">
        <v>39.864</v>
      </c>
      <c r="V56" s="86">
        <v>2</v>
      </c>
      <c r="W56" s="87">
        <v>195</v>
      </c>
      <c r="X56" s="88">
        <v>0.34</v>
      </c>
      <c r="Y56" s="89">
        <v>31.152</v>
      </c>
      <c r="Z56" s="90">
        <v>2</v>
      </c>
      <c r="AA56" s="91">
        <v>89</v>
      </c>
      <c r="AB56" s="92">
        <v>-1.615</v>
      </c>
      <c r="AC56" s="93">
        <v>13.69825</v>
      </c>
      <c r="AD56" s="94">
        <v>4</v>
      </c>
      <c r="AE56" s="95">
        <v>41.2</v>
      </c>
      <c r="AF56" s="95">
        <v>-0.36</v>
      </c>
      <c r="AG56" s="96">
        <v>8.662</v>
      </c>
      <c r="AH56" s="97">
        <v>154.1</v>
      </c>
    </row>
    <row r="57" spans="1:34" ht="12.75">
      <c r="A57" s="73" t="s">
        <v>262</v>
      </c>
      <c r="B57" s="74" t="s">
        <v>132</v>
      </c>
      <c r="C57" s="74" t="s">
        <v>132</v>
      </c>
      <c r="D57" s="156">
        <v>106500005</v>
      </c>
      <c r="E57" s="74">
        <v>387</v>
      </c>
      <c r="F57" s="76">
        <v>69121</v>
      </c>
      <c r="G57" s="77" t="s">
        <v>142</v>
      </c>
      <c r="H57" s="77" t="s">
        <v>288</v>
      </c>
      <c r="I57" s="77">
        <v>180</v>
      </c>
      <c r="J57" s="78">
        <v>39234</v>
      </c>
      <c r="K57" s="78">
        <v>40725</v>
      </c>
      <c r="L57" s="79">
        <v>1.75</v>
      </c>
      <c r="M57" s="77">
        <v>200</v>
      </c>
      <c r="N57" s="80">
        <v>5301</v>
      </c>
      <c r="O57" s="81">
        <v>120.19</v>
      </c>
      <c r="P57" s="82">
        <v>92</v>
      </c>
      <c r="Q57" s="82">
        <v>56.282</v>
      </c>
      <c r="R57" s="18">
        <v>3</v>
      </c>
      <c r="S57" s="83">
        <v>260</v>
      </c>
      <c r="T57" s="84">
        <v>9.945</v>
      </c>
      <c r="U57" s="85">
        <v>42.039</v>
      </c>
      <c r="V57" s="86">
        <v>3</v>
      </c>
      <c r="W57" s="87">
        <v>196</v>
      </c>
      <c r="X57" s="88">
        <v>3.995</v>
      </c>
      <c r="Y57" s="89">
        <v>36.693</v>
      </c>
      <c r="Z57" s="90">
        <v>3</v>
      </c>
      <c r="AA57" s="91">
        <v>95</v>
      </c>
      <c r="AB57" s="92">
        <v>0.085</v>
      </c>
      <c r="AC57" s="93">
        <v>31.1</v>
      </c>
      <c r="AD57" s="94">
        <v>3</v>
      </c>
      <c r="AE57" s="95">
        <v>37</v>
      </c>
      <c r="AF57" s="95">
        <v>-0.99</v>
      </c>
      <c r="AG57" s="96">
        <v>15.738</v>
      </c>
      <c r="AH57" s="97">
        <v>153.5</v>
      </c>
    </row>
    <row r="58" spans="1:34" ht="12.75">
      <c r="A58" s="73" t="s">
        <v>262</v>
      </c>
      <c r="B58" s="74" t="s">
        <v>132</v>
      </c>
      <c r="C58" s="74" t="s">
        <v>132</v>
      </c>
      <c r="D58" s="156">
        <v>3040001</v>
      </c>
      <c r="E58" s="74">
        <v>103</v>
      </c>
      <c r="F58" s="76">
        <v>56938</v>
      </c>
      <c r="G58" s="77" t="s">
        <v>277</v>
      </c>
      <c r="H58" s="77" t="s">
        <v>278</v>
      </c>
      <c r="I58" s="77">
        <v>162</v>
      </c>
      <c r="J58" s="78">
        <v>37469</v>
      </c>
      <c r="K58" s="78">
        <v>40817</v>
      </c>
      <c r="L58" s="79">
        <v>0</v>
      </c>
      <c r="M58" s="77">
        <v>96</v>
      </c>
      <c r="N58" s="80">
        <v>5102</v>
      </c>
      <c r="O58" s="81">
        <v>14.535</v>
      </c>
      <c r="P58" s="82">
        <v>72</v>
      </c>
      <c r="Q58" s="82">
        <v>64.448</v>
      </c>
      <c r="R58" s="18">
        <v>8</v>
      </c>
      <c r="S58" s="83">
        <v>242</v>
      </c>
      <c r="T58" s="84">
        <v>7.225</v>
      </c>
      <c r="U58" s="85">
        <v>48.14</v>
      </c>
      <c r="V58" s="86">
        <v>3</v>
      </c>
      <c r="W58" s="87">
        <v>191</v>
      </c>
      <c r="X58" s="88">
        <v>2.975</v>
      </c>
      <c r="Y58" s="89">
        <v>43.326</v>
      </c>
      <c r="Z58" s="90">
        <v>3</v>
      </c>
      <c r="AA58" s="91">
        <v>90</v>
      </c>
      <c r="AB58" s="92">
        <v>-5.27</v>
      </c>
      <c r="AC58" s="93">
        <v>38.068125</v>
      </c>
      <c r="AD58" s="94">
        <v>8</v>
      </c>
      <c r="AE58" s="95">
        <v>97.1</v>
      </c>
      <c r="AF58" s="95">
        <v>0.36</v>
      </c>
      <c r="AG58" s="96">
        <v>31.296</v>
      </c>
      <c r="AH58" s="97">
        <v>152.7</v>
      </c>
    </row>
    <row r="59" spans="1:34" ht="12.75">
      <c r="A59" s="73" t="s">
        <v>264</v>
      </c>
      <c r="B59" s="74" t="s">
        <v>132</v>
      </c>
      <c r="C59" s="74" t="s">
        <v>132</v>
      </c>
      <c r="D59" s="156">
        <v>1670001</v>
      </c>
      <c r="E59" s="74">
        <v>29.02</v>
      </c>
      <c r="F59" s="76" t="s">
        <v>4</v>
      </c>
      <c r="G59" s="77" t="s">
        <v>430</v>
      </c>
      <c r="H59" s="77" t="s">
        <v>431</v>
      </c>
      <c r="I59" s="77">
        <v>47.01</v>
      </c>
      <c r="J59" s="78">
        <v>38565</v>
      </c>
      <c r="K59" s="78">
        <v>40544</v>
      </c>
      <c r="L59" s="79">
        <v>0.59</v>
      </c>
      <c r="M59" s="77">
        <v>305</v>
      </c>
      <c r="N59" s="80">
        <v>4530</v>
      </c>
      <c r="O59" s="81">
        <v>185.725</v>
      </c>
      <c r="P59" s="82">
        <v>98</v>
      </c>
      <c r="Q59" s="82">
        <v>55.33</v>
      </c>
      <c r="R59" s="18">
        <v>3</v>
      </c>
      <c r="S59" s="83">
        <v>196</v>
      </c>
      <c r="T59" s="84">
        <v>10.03</v>
      </c>
      <c r="U59" s="85">
        <v>46.62</v>
      </c>
      <c r="V59" s="86">
        <v>3</v>
      </c>
      <c r="W59" s="87">
        <v>144</v>
      </c>
      <c r="X59" s="88">
        <v>3.74</v>
      </c>
      <c r="Y59" s="89">
        <v>38.34</v>
      </c>
      <c r="Z59" s="90">
        <v>3</v>
      </c>
      <c r="AA59" s="91">
        <v>190</v>
      </c>
      <c r="AB59" s="92">
        <v>2.04</v>
      </c>
      <c r="AC59" s="93">
        <v>25.2</v>
      </c>
      <c r="AD59" s="94">
        <v>3</v>
      </c>
      <c r="AE59" s="95">
        <v>39.8</v>
      </c>
      <c r="AF59" s="95">
        <v>0.09</v>
      </c>
      <c r="AG59" s="96">
        <v>13.176</v>
      </c>
      <c r="AH59" s="97">
        <v>152.6</v>
      </c>
    </row>
    <row r="60" spans="1:34" ht="12.75">
      <c r="A60" s="98" t="s">
        <v>262</v>
      </c>
      <c r="B60" s="99" t="s">
        <v>132</v>
      </c>
      <c r="C60" s="99" t="s">
        <v>132</v>
      </c>
      <c r="D60" s="156">
        <v>106500003</v>
      </c>
      <c r="E60" s="74">
        <v>483</v>
      </c>
      <c r="F60" s="76">
        <v>71918</v>
      </c>
      <c r="G60" s="77" t="s">
        <v>507</v>
      </c>
      <c r="H60" s="77" t="s">
        <v>508</v>
      </c>
      <c r="I60" s="77">
        <v>266</v>
      </c>
      <c r="J60" s="78">
        <v>39783</v>
      </c>
      <c r="K60" s="78">
        <v>40575</v>
      </c>
      <c r="L60" s="79">
        <v>4.94</v>
      </c>
      <c r="M60" s="77">
        <v>305</v>
      </c>
      <c r="N60" s="80">
        <v>7255</v>
      </c>
      <c r="O60" s="81">
        <v>87.805</v>
      </c>
      <c r="P60" s="82">
        <v>88</v>
      </c>
      <c r="Q60" s="82">
        <v>45.43</v>
      </c>
      <c r="R60" s="18">
        <v>1</v>
      </c>
      <c r="S60" s="83">
        <v>306</v>
      </c>
      <c r="T60" s="84">
        <v>9.86</v>
      </c>
      <c r="U60" s="85">
        <v>34.08</v>
      </c>
      <c r="V60" s="86">
        <v>1</v>
      </c>
      <c r="W60" s="87">
        <v>260</v>
      </c>
      <c r="X60" s="88">
        <v>3.57</v>
      </c>
      <c r="Y60" s="89">
        <v>28.24</v>
      </c>
      <c r="Z60" s="90">
        <v>1</v>
      </c>
      <c r="AA60" s="91">
        <v>130</v>
      </c>
      <c r="AB60" s="92">
        <v>-0.34</v>
      </c>
      <c r="AC60" s="93">
        <v>20.3</v>
      </c>
      <c r="AD60" s="94">
        <v>1</v>
      </c>
      <c r="AE60" s="95">
        <v>33.9</v>
      </c>
      <c r="AF60" s="95">
        <v>-0.72</v>
      </c>
      <c r="AG60" s="96">
        <v>7.416</v>
      </c>
      <c r="AH60" s="97">
        <v>152.5</v>
      </c>
    </row>
    <row r="61" spans="1:34" ht="12.75">
      <c r="A61" s="98" t="s">
        <v>266</v>
      </c>
      <c r="B61" s="99" t="s">
        <v>132</v>
      </c>
      <c r="C61" s="99" t="s">
        <v>132</v>
      </c>
      <c r="D61" s="156">
        <v>2120001</v>
      </c>
      <c r="E61" s="74">
        <v>333.01</v>
      </c>
      <c r="F61" s="76">
        <v>79355</v>
      </c>
      <c r="G61" s="77" t="s">
        <v>509</v>
      </c>
      <c r="H61" s="77" t="s">
        <v>510</v>
      </c>
      <c r="I61" s="77">
        <v>357</v>
      </c>
      <c r="J61" s="78">
        <v>39539</v>
      </c>
      <c r="K61" s="78">
        <v>40756</v>
      </c>
      <c r="L61" s="79">
        <v>1.36</v>
      </c>
      <c r="M61" s="77">
        <v>142</v>
      </c>
      <c r="N61" s="80">
        <v>6104</v>
      </c>
      <c r="O61" s="81">
        <v>0.425</v>
      </c>
      <c r="P61" s="82">
        <v>68</v>
      </c>
      <c r="Q61" s="82">
        <v>46.926</v>
      </c>
      <c r="R61" s="18">
        <v>2</v>
      </c>
      <c r="S61" s="83">
        <v>244</v>
      </c>
      <c r="T61" s="84">
        <v>9.86</v>
      </c>
      <c r="U61" s="85">
        <v>31.32</v>
      </c>
      <c r="V61" s="86">
        <v>1</v>
      </c>
      <c r="W61" s="87">
        <v>218</v>
      </c>
      <c r="X61" s="88">
        <v>3.825</v>
      </c>
      <c r="Y61" s="89">
        <v>28.656</v>
      </c>
      <c r="Z61" s="90">
        <v>1</v>
      </c>
      <c r="AA61" s="91">
        <v>125</v>
      </c>
      <c r="AB61" s="92">
        <v>-2.72</v>
      </c>
      <c r="AC61" s="93">
        <v>24.7</v>
      </c>
      <c r="AD61" s="94">
        <v>2</v>
      </c>
      <c r="AE61" s="95">
        <v>28.3</v>
      </c>
      <c r="AF61" s="95">
        <v>-2.25</v>
      </c>
      <c r="AG61" s="96">
        <v>12.74</v>
      </c>
      <c r="AH61" s="97">
        <v>152.3</v>
      </c>
    </row>
    <row r="62" spans="1:34" ht="12.75">
      <c r="A62" s="73" t="s">
        <v>263</v>
      </c>
      <c r="B62" s="74" t="s">
        <v>132</v>
      </c>
      <c r="C62" s="74" t="s">
        <v>132</v>
      </c>
      <c r="D62" s="156">
        <v>102960001</v>
      </c>
      <c r="E62" s="74">
        <v>312</v>
      </c>
      <c r="F62" s="76">
        <v>69816</v>
      </c>
      <c r="G62" s="77" t="s">
        <v>426</v>
      </c>
      <c r="H62" s="77" t="s">
        <v>427</v>
      </c>
      <c r="I62" s="77">
        <v>258</v>
      </c>
      <c r="J62" s="78">
        <v>39508</v>
      </c>
      <c r="K62" s="78">
        <v>40634</v>
      </c>
      <c r="L62" s="79">
        <v>2.19</v>
      </c>
      <c r="M62" s="77">
        <v>302</v>
      </c>
      <c r="N62" s="80">
        <v>7450</v>
      </c>
      <c r="O62" s="81">
        <v>21.845</v>
      </c>
      <c r="P62" s="82">
        <v>74</v>
      </c>
      <c r="Q62" s="82">
        <v>52.25</v>
      </c>
      <c r="R62" s="18">
        <v>2</v>
      </c>
      <c r="S62" s="83">
        <v>354</v>
      </c>
      <c r="T62" s="84">
        <v>10.455</v>
      </c>
      <c r="U62" s="85">
        <v>43.56</v>
      </c>
      <c r="V62" s="86">
        <v>2</v>
      </c>
      <c r="W62" s="87">
        <v>259</v>
      </c>
      <c r="X62" s="88">
        <v>2.89</v>
      </c>
      <c r="Y62" s="89">
        <v>36.36</v>
      </c>
      <c r="Z62" s="90">
        <v>2</v>
      </c>
      <c r="AA62" s="91">
        <v>79</v>
      </c>
      <c r="AB62" s="92">
        <v>-2.125</v>
      </c>
      <c r="AC62" s="93">
        <v>23.7</v>
      </c>
      <c r="AD62" s="94">
        <v>2</v>
      </c>
      <c r="AE62" s="95">
        <v>45.5</v>
      </c>
      <c r="AF62" s="95">
        <v>-2.16</v>
      </c>
      <c r="AG62" s="96">
        <v>12.25</v>
      </c>
      <c r="AH62" s="97">
        <v>151.2</v>
      </c>
    </row>
    <row r="63" spans="1:34" ht="12.75">
      <c r="A63" s="73" t="s">
        <v>265</v>
      </c>
      <c r="B63" s="74" t="s">
        <v>132</v>
      </c>
      <c r="C63" s="74" t="s">
        <v>132</v>
      </c>
      <c r="D63" s="156">
        <v>1890030</v>
      </c>
      <c r="E63" s="74">
        <v>1478</v>
      </c>
      <c r="F63" s="76">
        <v>55450</v>
      </c>
      <c r="G63" s="77" t="s">
        <v>178</v>
      </c>
      <c r="H63" s="77" t="s">
        <v>179</v>
      </c>
      <c r="I63" s="77">
        <v>1361</v>
      </c>
      <c r="J63" s="78">
        <v>37653</v>
      </c>
      <c r="K63" s="78">
        <v>40603</v>
      </c>
      <c r="L63" s="79">
        <v>0.39</v>
      </c>
      <c r="M63" s="77">
        <v>297</v>
      </c>
      <c r="N63" s="80">
        <v>7983</v>
      </c>
      <c r="O63" s="81">
        <v>366.945</v>
      </c>
      <c r="P63" s="82">
        <v>100</v>
      </c>
      <c r="Q63" s="82">
        <v>66.55</v>
      </c>
      <c r="R63" s="18">
        <v>7</v>
      </c>
      <c r="S63" s="83">
        <v>256</v>
      </c>
      <c r="T63" s="84">
        <v>3.23</v>
      </c>
      <c r="U63" s="85">
        <v>41.36</v>
      </c>
      <c r="V63" s="86">
        <v>1</v>
      </c>
      <c r="W63" s="87">
        <v>212</v>
      </c>
      <c r="X63" s="88">
        <v>7.225</v>
      </c>
      <c r="Y63" s="89">
        <v>40.88</v>
      </c>
      <c r="Z63" s="90">
        <v>1</v>
      </c>
      <c r="AA63" s="91">
        <v>88</v>
      </c>
      <c r="AB63" s="92">
        <v>-3.315</v>
      </c>
      <c r="AC63" s="93">
        <v>38.8</v>
      </c>
      <c r="AD63" s="94">
        <v>7</v>
      </c>
      <c r="AE63" s="95">
        <v>149.9</v>
      </c>
      <c r="AF63" s="95">
        <v>1.62</v>
      </c>
      <c r="AG63" s="96">
        <v>31.004</v>
      </c>
      <c r="AH63" s="97">
        <v>150.9</v>
      </c>
    </row>
    <row r="64" spans="1:34" ht="12.75">
      <c r="A64" s="73" t="s">
        <v>261</v>
      </c>
      <c r="B64" s="74" t="s">
        <v>132</v>
      </c>
      <c r="C64" s="74" t="s">
        <v>132</v>
      </c>
      <c r="D64" s="156">
        <v>580001</v>
      </c>
      <c r="E64" s="74">
        <v>210</v>
      </c>
      <c r="F64" s="76">
        <v>57303</v>
      </c>
      <c r="G64" s="77" t="s">
        <v>147</v>
      </c>
      <c r="H64" s="77" t="s">
        <v>148</v>
      </c>
      <c r="I64" s="77">
        <v>138</v>
      </c>
      <c r="J64" s="78">
        <v>37803</v>
      </c>
      <c r="K64" s="78">
        <v>40725</v>
      </c>
      <c r="L64" s="79">
        <v>1.86</v>
      </c>
      <c r="M64" s="77">
        <v>214</v>
      </c>
      <c r="N64" s="80">
        <v>7210</v>
      </c>
      <c r="O64" s="81">
        <v>348.245</v>
      </c>
      <c r="P64" s="82">
        <v>100</v>
      </c>
      <c r="Q64" s="82">
        <v>59.95</v>
      </c>
      <c r="R64" s="18">
        <v>4</v>
      </c>
      <c r="S64" s="83">
        <v>262</v>
      </c>
      <c r="T64" s="84">
        <v>5.78</v>
      </c>
      <c r="U64" s="85">
        <v>40.16</v>
      </c>
      <c r="V64" s="86">
        <v>1</v>
      </c>
      <c r="W64" s="87">
        <v>250</v>
      </c>
      <c r="X64" s="88">
        <v>8.075</v>
      </c>
      <c r="Y64" s="89">
        <v>38.16</v>
      </c>
      <c r="Z64" s="90">
        <v>1</v>
      </c>
      <c r="AA64" s="91">
        <v>145</v>
      </c>
      <c r="AB64" s="92">
        <v>1.105</v>
      </c>
      <c r="AC64" s="93">
        <v>36.2</v>
      </c>
      <c r="AD64" s="94">
        <v>4</v>
      </c>
      <c r="AE64" s="95">
        <v>91.5</v>
      </c>
      <c r="AF64" s="95">
        <v>0.45</v>
      </c>
      <c r="AG64" s="96">
        <v>23.256</v>
      </c>
      <c r="AH64" s="97">
        <v>148.6</v>
      </c>
    </row>
    <row r="65" spans="1:34" ht="12.75">
      <c r="A65" s="73" t="s">
        <v>262</v>
      </c>
      <c r="B65" s="74" t="s">
        <v>132</v>
      </c>
      <c r="C65" s="74" t="s">
        <v>132</v>
      </c>
      <c r="D65" s="156">
        <v>106500003</v>
      </c>
      <c r="E65" s="74">
        <v>377</v>
      </c>
      <c r="F65" s="76">
        <v>65973</v>
      </c>
      <c r="G65" s="77" t="s">
        <v>134</v>
      </c>
      <c r="H65" s="77" t="s">
        <v>135</v>
      </c>
      <c r="I65" s="77">
        <v>196.01</v>
      </c>
      <c r="J65" s="78">
        <v>38961</v>
      </c>
      <c r="K65" s="78">
        <v>40848</v>
      </c>
      <c r="L65" s="79">
        <v>0.4</v>
      </c>
      <c r="M65" s="77">
        <v>92</v>
      </c>
      <c r="N65" s="80">
        <v>7611</v>
      </c>
      <c r="O65" s="81">
        <v>240.975</v>
      </c>
      <c r="P65" s="82">
        <v>99</v>
      </c>
      <c r="Q65" s="82">
        <v>57.528</v>
      </c>
      <c r="R65" s="18">
        <v>4</v>
      </c>
      <c r="S65" s="83">
        <v>274</v>
      </c>
      <c r="T65" s="84">
        <v>5.78</v>
      </c>
      <c r="U65" s="85">
        <v>51.12</v>
      </c>
      <c r="V65" s="86">
        <v>3</v>
      </c>
      <c r="W65" s="87">
        <v>239</v>
      </c>
      <c r="X65" s="88">
        <v>4.08</v>
      </c>
      <c r="Y65" s="89">
        <v>44.19</v>
      </c>
      <c r="Z65" s="90">
        <v>3</v>
      </c>
      <c r="AA65" s="91">
        <v>96</v>
      </c>
      <c r="AB65" s="92">
        <v>-3.91</v>
      </c>
      <c r="AC65" s="93">
        <v>33.66825</v>
      </c>
      <c r="AD65" s="94">
        <v>4</v>
      </c>
      <c r="AE65" s="95">
        <v>60</v>
      </c>
      <c r="AF65" s="95">
        <v>0.54</v>
      </c>
      <c r="AG65" s="96">
        <v>22.791</v>
      </c>
      <c r="AH65" s="97">
        <v>148.3</v>
      </c>
    </row>
    <row r="66" spans="1:34" ht="12.75">
      <c r="A66" s="73" t="s">
        <v>262</v>
      </c>
      <c r="B66" s="74" t="s">
        <v>132</v>
      </c>
      <c r="C66" s="74" t="s">
        <v>132</v>
      </c>
      <c r="D66" s="156">
        <v>3040001</v>
      </c>
      <c r="E66" s="74">
        <v>151</v>
      </c>
      <c r="F66" s="76">
        <v>62209</v>
      </c>
      <c r="G66" s="77" t="s">
        <v>430</v>
      </c>
      <c r="H66" s="77" t="s">
        <v>431</v>
      </c>
      <c r="I66" s="77">
        <v>111</v>
      </c>
      <c r="J66" s="78">
        <v>38384</v>
      </c>
      <c r="K66" s="78">
        <v>40787</v>
      </c>
      <c r="L66" s="79">
        <v>3.24</v>
      </c>
      <c r="M66" s="77">
        <v>135</v>
      </c>
      <c r="N66" s="80">
        <v>5175</v>
      </c>
      <c r="O66" s="81">
        <v>59.755</v>
      </c>
      <c r="P66" s="82">
        <v>83</v>
      </c>
      <c r="Q66" s="82">
        <v>57.435</v>
      </c>
      <c r="R66" s="18">
        <v>5</v>
      </c>
      <c r="S66" s="83">
        <v>252</v>
      </c>
      <c r="T66" s="84">
        <v>8.585</v>
      </c>
      <c r="U66" s="85">
        <v>43.134</v>
      </c>
      <c r="V66" s="86">
        <v>4</v>
      </c>
      <c r="W66" s="87">
        <v>182</v>
      </c>
      <c r="X66" s="88">
        <v>2.805</v>
      </c>
      <c r="Y66" s="89">
        <v>36.348</v>
      </c>
      <c r="Z66" s="90">
        <v>4</v>
      </c>
      <c r="AA66" s="91">
        <v>82</v>
      </c>
      <c r="AB66" s="92">
        <v>-2.465</v>
      </c>
      <c r="AC66" s="93">
        <v>31.3</v>
      </c>
      <c r="AD66" s="94">
        <v>5</v>
      </c>
      <c r="AE66" s="95">
        <v>55.8</v>
      </c>
      <c r="AF66" s="95">
        <v>-0.18</v>
      </c>
      <c r="AG66" s="96">
        <v>20.96</v>
      </c>
      <c r="AH66" s="97">
        <v>148.1</v>
      </c>
    </row>
    <row r="67" spans="1:34" ht="12.75">
      <c r="A67" s="73" t="s">
        <v>262</v>
      </c>
      <c r="B67" s="74" t="s">
        <v>132</v>
      </c>
      <c r="C67" s="74" t="s">
        <v>132</v>
      </c>
      <c r="D67" s="156">
        <v>106500003</v>
      </c>
      <c r="E67" s="74">
        <v>415</v>
      </c>
      <c r="F67" s="76">
        <v>67711</v>
      </c>
      <c r="G67" s="77">
        <v>301561</v>
      </c>
      <c r="H67" s="77" t="s">
        <v>4</v>
      </c>
      <c r="I67" s="77">
        <v>289</v>
      </c>
      <c r="J67" s="78">
        <v>39234</v>
      </c>
      <c r="K67" s="78">
        <v>40695</v>
      </c>
      <c r="L67" s="79">
        <v>0</v>
      </c>
      <c r="M67" s="77">
        <v>247</v>
      </c>
      <c r="N67" s="80">
        <v>6897</v>
      </c>
      <c r="O67" s="81">
        <v>-38.76</v>
      </c>
      <c r="P67" s="82">
        <v>57</v>
      </c>
      <c r="Q67" s="82">
        <v>48.07</v>
      </c>
      <c r="R67" s="18">
        <v>3</v>
      </c>
      <c r="S67" s="83">
        <v>297</v>
      </c>
      <c r="T67" s="84">
        <v>9.265</v>
      </c>
      <c r="U67" s="85">
        <v>40.42</v>
      </c>
      <c r="V67" s="86">
        <v>3</v>
      </c>
      <c r="W67" s="87">
        <v>260</v>
      </c>
      <c r="X67" s="88">
        <v>2.125</v>
      </c>
      <c r="Y67" s="89">
        <v>30.272</v>
      </c>
      <c r="Z67" s="90">
        <v>3</v>
      </c>
      <c r="AA67" s="91">
        <v>92</v>
      </c>
      <c r="AB67" s="92">
        <v>-2.465</v>
      </c>
      <c r="AC67" s="93">
        <v>17.7</v>
      </c>
      <c r="AD67" s="94">
        <v>3</v>
      </c>
      <c r="AE67" s="95">
        <v>54.9</v>
      </c>
      <c r="AF67" s="95">
        <v>0.09</v>
      </c>
      <c r="AG67" s="96">
        <v>9.638</v>
      </c>
      <c r="AH67" s="97">
        <v>148.1</v>
      </c>
    </row>
    <row r="68" spans="1:34" ht="12.75">
      <c r="A68" s="98" t="s">
        <v>264</v>
      </c>
      <c r="B68" s="99" t="s">
        <v>184</v>
      </c>
      <c r="C68" s="99" t="s">
        <v>279</v>
      </c>
      <c r="D68" s="156">
        <v>80001</v>
      </c>
      <c r="E68" s="74">
        <v>559</v>
      </c>
      <c r="F68" s="76">
        <v>68121</v>
      </c>
      <c r="G68" s="77" t="s">
        <v>159</v>
      </c>
      <c r="H68" s="77" t="s">
        <v>160</v>
      </c>
      <c r="I68" s="77">
        <v>503</v>
      </c>
      <c r="J68" s="78">
        <v>38261</v>
      </c>
      <c r="K68" s="78">
        <v>40634</v>
      </c>
      <c r="L68" s="79">
        <v>1.36</v>
      </c>
      <c r="M68" s="77">
        <v>302</v>
      </c>
      <c r="N68" s="80">
        <v>5958</v>
      </c>
      <c r="O68" s="81">
        <v>163.625</v>
      </c>
      <c r="P68" s="82">
        <v>98</v>
      </c>
      <c r="Q68" s="82">
        <v>61.49</v>
      </c>
      <c r="R68" s="18">
        <v>5</v>
      </c>
      <c r="S68" s="83">
        <v>255</v>
      </c>
      <c r="T68" s="84">
        <v>9.945</v>
      </c>
      <c r="U68" s="85">
        <v>49.02</v>
      </c>
      <c r="V68" s="86">
        <v>5</v>
      </c>
      <c r="W68" s="87">
        <v>215</v>
      </c>
      <c r="X68" s="88">
        <v>6.545</v>
      </c>
      <c r="Y68" s="89">
        <v>41.366</v>
      </c>
      <c r="Z68" s="90">
        <v>5</v>
      </c>
      <c r="AA68" s="91">
        <v>78</v>
      </c>
      <c r="AB68" s="92">
        <v>0.51</v>
      </c>
      <c r="AC68" s="93">
        <v>34</v>
      </c>
      <c r="AD68" s="94">
        <v>5</v>
      </c>
      <c r="AE68" s="95">
        <v>64.2</v>
      </c>
      <c r="AF68" s="95">
        <v>0.9</v>
      </c>
      <c r="AG68" s="96">
        <v>22.88</v>
      </c>
      <c r="AH68" s="97">
        <v>187.2</v>
      </c>
    </row>
    <row r="69" spans="1:34" ht="12.75">
      <c r="A69" s="73" t="s">
        <v>264</v>
      </c>
      <c r="B69" s="74" t="s">
        <v>184</v>
      </c>
      <c r="C69" s="74" t="s">
        <v>189</v>
      </c>
      <c r="D69" s="156">
        <v>80001</v>
      </c>
      <c r="E69" s="74">
        <v>622</v>
      </c>
      <c r="F69" s="76">
        <v>91817</v>
      </c>
      <c r="G69" s="77" t="s">
        <v>295</v>
      </c>
      <c r="H69" s="77" t="s">
        <v>296</v>
      </c>
      <c r="I69" s="77">
        <v>1102</v>
      </c>
      <c r="J69" s="78">
        <v>39264</v>
      </c>
      <c r="K69" s="78">
        <v>40575</v>
      </c>
      <c r="L69" s="79">
        <v>0</v>
      </c>
      <c r="M69" s="77">
        <v>305</v>
      </c>
      <c r="N69" s="80">
        <v>8174</v>
      </c>
      <c r="O69" s="81">
        <v>318.7</v>
      </c>
      <c r="P69" s="82">
        <v>100</v>
      </c>
      <c r="Q69" s="82">
        <v>47.96</v>
      </c>
      <c r="R69" s="18">
        <v>2</v>
      </c>
      <c r="S69" s="83">
        <v>272</v>
      </c>
      <c r="T69" s="84">
        <v>9</v>
      </c>
      <c r="U69" s="85">
        <v>40.5</v>
      </c>
      <c r="V69" s="86">
        <v>2</v>
      </c>
      <c r="W69" s="87">
        <v>291</v>
      </c>
      <c r="X69" s="88">
        <v>11.5</v>
      </c>
      <c r="Y69" s="89">
        <v>31.68</v>
      </c>
      <c r="Z69" s="90">
        <v>2</v>
      </c>
      <c r="AA69" s="91">
        <v>150</v>
      </c>
      <c r="AB69" s="92">
        <v>2.4</v>
      </c>
      <c r="AC69" s="93">
        <v>16.7</v>
      </c>
      <c r="AD69" s="94">
        <v>2</v>
      </c>
      <c r="AE69" s="95">
        <v>46.7</v>
      </c>
      <c r="AF69" s="95">
        <v>0.9</v>
      </c>
      <c r="AG69" s="96">
        <v>7.154</v>
      </c>
      <c r="AH69" s="97">
        <v>180.6</v>
      </c>
    </row>
    <row r="70" spans="1:34" ht="12.75">
      <c r="A70" s="73" t="s">
        <v>264</v>
      </c>
      <c r="B70" s="74" t="s">
        <v>184</v>
      </c>
      <c r="C70" s="74" t="s">
        <v>201</v>
      </c>
      <c r="D70" s="156">
        <v>1670001</v>
      </c>
      <c r="E70" s="74">
        <v>903</v>
      </c>
      <c r="F70" s="76" t="s">
        <v>4</v>
      </c>
      <c r="G70" s="77" t="s">
        <v>511</v>
      </c>
      <c r="H70" s="77" t="s">
        <v>512</v>
      </c>
      <c r="I70" s="77">
        <v>27</v>
      </c>
      <c r="J70" s="78">
        <v>38047</v>
      </c>
      <c r="K70" s="78">
        <v>40848</v>
      </c>
      <c r="L70" s="79">
        <v>0</v>
      </c>
      <c r="M70" s="77">
        <v>50</v>
      </c>
      <c r="N70" s="80">
        <v>3749</v>
      </c>
      <c r="O70" s="81">
        <v>-206.55</v>
      </c>
      <c r="P70" s="82">
        <v>49</v>
      </c>
      <c r="Q70" s="82">
        <v>41.481</v>
      </c>
      <c r="R70" s="18">
        <v>5</v>
      </c>
      <c r="S70" s="83">
        <v>226</v>
      </c>
      <c r="T70" s="84">
        <v>12.665</v>
      </c>
      <c r="U70" s="85">
        <v>28.98</v>
      </c>
      <c r="V70" s="86">
        <v>2</v>
      </c>
      <c r="W70" s="87">
        <v>169</v>
      </c>
      <c r="X70" s="88">
        <v>4.25</v>
      </c>
      <c r="Y70" s="89">
        <v>21.77</v>
      </c>
      <c r="Z70" s="90">
        <v>2</v>
      </c>
      <c r="AA70" s="91">
        <v>145</v>
      </c>
      <c r="AB70" s="92">
        <v>-0.595</v>
      </c>
      <c r="AC70" s="93">
        <v>12.0332</v>
      </c>
      <c r="AD70" s="94">
        <v>5</v>
      </c>
      <c r="AE70" s="95">
        <v>32.6</v>
      </c>
      <c r="AF70" s="95">
        <v>-0.63</v>
      </c>
      <c r="AG70" s="96">
        <v>7.68</v>
      </c>
      <c r="AH70" s="97">
        <v>177.6</v>
      </c>
    </row>
    <row r="71" spans="1:34" ht="12.75">
      <c r="A71" s="73" t="s">
        <v>264</v>
      </c>
      <c r="B71" s="74" t="s">
        <v>184</v>
      </c>
      <c r="C71" s="74" t="s">
        <v>186</v>
      </c>
      <c r="D71" s="156">
        <v>80001</v>
      </c>
      <c r="E71" s="74">
        <v>399</v>
      </c>
      <c r="F71" s="76">
        <v>53532</v>
      </c>
      <c r="G71" s="77" t="s">
        <v>192</v>
      </c>
      <c r="H71" s="77" t="s">
        <v>193</v>
      </c>
      <c r="I71" s="77">
        <v>153</v>
      </c>
      <c r="J71" s="78">
        <v>37288</v>
      </c>
      <c r="K71" s="78">
        <v>40422</v>
      </c>
      <c r="L71" s="79">
        <v>0</v>
      </c>
      <c r="M71" s="77">
        <v>305</v>
      </c>
      <c r="N71" s="80">
        <v>8012</v>
      </c>
      <c r="O71" s="81">
        <v>314.1</v>
      </c>
      <c r="P71" s="82">
        <v>100</v>
      </c>
      <c r="Q71" s="82">
        <v>58.74</v>
      </c>
      <c r="R71" s="18">
        <v>5</v>
      </c>
      <c r="S71" s="83">
        <v>259</v>
      </c>
      <c r="T71" s="84">
        <v>6.8</v>
      </c>
      <c r="U71" s="85">
        <v>47.608</v>
      </c>
      <c r="V71" s="86">
        <v>5</v>
      </c>
      <c r="W71" s="87">
        <v>270</v>
      </c>
      <c r="X71" s="88">
        <v>11.6</v>
      </c>
      <c r="Y71" s="89">
        <v>40.14</v>
      </c>
      <c r="Z71" s="90">
        <v>5</v>
      </c>
      <c r="AA71" s="91">
        <v>232</v>
      </c>
      <c r="AB71" s="92">
        <v>9</v>
      </c>
      <c r="AC71" s="93">
        <v>28.7</v>
      </c>
      <c r="AD71" s="94">
        <v>5</v>
      </c>
      <c r="AE71" s="95">
        <v>130.9</v>
      </c>
      <c r="AF71" s="95">
        <v>5.4</v>
      </c>
      <c r="AG71" s="96">
        <v>16.88</v>
      </c>
      <c r="AH71" s="97">
        <v>172.6</v>
      </c>
    </row>
    <row r="72" spans="1:34" ht="12.75">
      <c r="A72" s="73" t="s">
        <v>264</v>
      </c>
      <c r="B72" s="74" t="s">
        <v>184</v>
      </c>
      <c r="C72" s="74" t="s">
        <v>279</v>
      </c>
      <c r="D72" s="156">
        <v>1670001</v>
      </c>
      <c r="E72" s="74">
        <v>106.01</v>
      </c>
      <c r="F72" s="76" t="s">
        <v>4</v>
      </c>
      <c r="G72" s="77" t="s">
        <v>277</v>
      </c>
      <c r="H72" s="77" t="s">
        <v>278</v>
      </c>
      <c r="I72" s="77">
        <v>14.01</v>
      </c>
      <c r="J72" s="78">
        <v>39508</v>
      </c>
      <c r="K72" s="78">
        <v>40513</v>
      </c>
      <c r="L72" s="79">
        <v>0</v>
      </c>
      <c r="M72" s="77">
        <v>305</v>
      </c>
      <c r="N72" s="80">
        <v>4213</v>
      </c>
      <c r="O72" s="81">
        <v>-48.96</v>
      </c>
      <c r="P72" s="82">
        <v>75</v>
      </c>
      <c r="Q72" s="82">
        <v>45.98</v>
      </c>
      <c r="R72" s="18">
        <v>1</v>
      </c>
      <c r="S72" s="83">
        <v>194</v>
      </c>
      <c r="T72" s="84">
        <v>8.84</v>
      </c>
      <c r="U72" s="85">
        <v>40.23</v>
      </c>
      <c r="V72" s="86">
        <v>1</v>
      </c>
      <c r="W72" s="87">
        <v>147</v>
      </c>
      <c r="X72" s="88">
        <v>3.995</v>
      </c>
      <c r="Y72" s="89">
        <v>33.39</v>
      </c>
      <c r="Z72" s="90">
        <v>1</v>
      </c>
      <c r="AA72" s="91">
        <v>89</v>
      </c>
      <c r="AB72" s="92">
        <v>-4.59</v>
      </c>
      <c r="AC72" s="93">
        <v>25.7</v>
      </c>
      <c r="AD72" s="94">
        <v>1</v>
      </c>
      <c r="AE72" s="95">
        <v>12.1</v>
      </c>
      <c r="AF72" s="95">
        <v>0.09</v>
      </c>
      <c r="AG72" s="96">
        <v>12.1275</v>
      </c>
      <c r="AH72" s="97">
        <v>169.7</v>
      </c>
    </row>
    <row r="73" spans="1:34" ht="12.75">
      <c r="A73" s="73" t="s">
        <v>261</v>
      </c>
      <c r="B73" s="74" t="s">
        <v>184</v>
      </c>
      <c r="C73" s="74" t="s">
        <v>279</v>
      </c>
      <c r="D73" s="156">
        <v>1960040</v>
      </c>
      <c r="E73" s="74">
        <v>464</v>
      </c>
      <c r="F73" s="76">
        <v>69175</v>
      </c>
      <c r="G73" s="77" t="s">
        <v>353</v>
      </c>
      <c r="H73" s="77" t="s">
        <v>354</v>
      </c>
      <c r="I73" s="77">
        <v>354</v>
      </c>
      <c r="J73" s="78">
        <v>39417</v>
      </c>
      <c r="K73" s="78">
        <v>40575</v>
      </c>
      <c r="L73" s="79">
        <v>1.02</v>
      </c>
      <c r="M73" s="77">
        <v>206</v>
      </c>
      <c r="N73" s="80">
        <v>6703</v>
      </c>
      <c r="O73" s="81">
        <v>191.165</v>
      </c>
      <c r="P73" s="82">
        <v>99</v>
      </c>
      <c r="Q73" s="82">
        <v>46.64</v>
      </c>
      <c r="R73" s="18">
        <v>2</v>
      </c>
      <c r="S73" s="83">
        <v>292</v>
      </c>
      <c r="T73" s="84">
        <v>8.84</v>
      </c>
      <c r="U73" s="85">
        <v>48.76</v>
      </c>
      <c r="V73" s="86">
        <v>2</v>
      </c>
      <c r="W73" s="87">
        <v>236</v>
      </c>
      <c r="X73" s="88">
        <v>5.865</v>
      </c>
      <c r="Y73" s="89">
        <v>38.584</v>
      </c>
      <c r="Z73" s="90">
        <v>2</v>
      </c>
      <c r="AA73" s="91">
        <v>108</v>
      </c>
      <c r="AB73" s="92">
        <v>1.02</v>
      </c>
      <c r="AC73" s="93">
        <v>19.3</v>
      </c>
      <c r="AD73" s="94">
        <v>2</v>
      </c>
      <c r="AE73" s="95">
        <v>30.9</v>
      </c>
      <c r="AF73" s="95">
        <v>-0.27</v>
      </c>
      <c r="AG73" s="96">
        <v>9.947</v>
      </c>
      <c r="AH73" s="97">
        <v>156.8</v>
      </c>
    </row>
    <row r="74" spans="1:34" ht="12.75">
      <c r="A74" s="73" t="s">
        <v>264</v>
      </c>
      <c r="B74" s="74" t="s">
        <v>184</v>
      </c>
      <c r="C74" s="74" t="s">
        <v>186</v>
      </c>
      <c r="D74" s="156">
        <v>2020001</v>
      </c>
      <c r="E74" s="74">
        <v>155</v>
      </c>
      <c r="F74" s="76">
        <v>61320</v>
      </c>
      <c r="G74" s="77" t="s">
        <v>134</v>
      </c>
      <c r="H74" s="77" t="s">
        <v>135</v>
      </c>
      <c r="I74" s="77">
        <v>13</v>
      </c>
      <c r="J74" s="78">
        <v>38108</v>
      </c>
      <c r="K74" s="78">
        <v>40756</v>
      </c>
      <c r="L74" s="79">
        <v>0</v>
      </c>
      <c r="M74" s="77">
        <v>166</v>
      </c>
      <c r="N74" s="80">
        <v>5171</v>
      </c>
      <c r="O74" s="81">
        <v>29.9</v>
      </c>
      <c r="P74" s="82">
        <v>88</v>
      </c>
      <c r="Q74" s="82">
        <v>50.718</v>
      </c>
      <c r="R74" s="18">
        <v>5</v>
      </c>
      <c r="S74" s="83">
        <v>223</v>
      </c>
      <c r="T74" s="84">
        <v>7.9</v>
      </c>
      <c r="U74" s="85">
        <v>42.416</v>
      </c>
      <c r="V74" s="86">
        <v>4</v>
      </c>
      <c r="W74" s="87">
        <v>180</v>
      </c>
      <c r="X74" s="88">
        <v>3.6</v>
      </c>
      <c r="Y74" s="89">
        <v>35.2</v>
      </c>
      <c r="Z74" s="90">
        <v>4</v>
      </c>
      <c r="AA74" s="91">
        <v>139</v>
      </c>
      <c r="AB74" s="92">
        <v>-2.2</v>
      </c>
      <c r="AC74" s="93">
        <v>27.5642</v>
      </c>
      <c r="AD74" s="94">
        <v>5</v>
      </c>
      <c r="AE74" s="95">
        <v>62.3</v>
      </c>
      <c r="AF74" s="95">
        <v>1.4</v>
      </c>
      <c r="AG74" s="96">
        <v>19.36</v>
      </c>
      <c r="AH74" s="97">
        <v>154.6</v>
      </c>
    </row>
    <row r="75" spans="1:34" ht="12.75">
      <c r="A75" s="73" t="s">
        <v>266</v>
      </c>
      <c r="B75" s="74" t="s">
        <v>184</v>
      </c>
      <c r="C75" s="74" t="s">
        <v>186</v>
      </c>
      <c r="D75" s="156">
        <v>200001</v>
      </c>
      <c r="E75" s="74">
        <v>145.01</v>
      </c>
      <c r="F75" s="76" t="s">
        <v>4</v>
      </c>
      <c r="G75" s="77" t="s">
        <v>149</v>
      </c>
      <c r="H75" s="77" t="s">
        <v>150</v>
      </c>
      <c r="I75" s="77">
        <v>692</v>
      </c>
      <c r="J75" s="78">
        <v>37257</v>
      </c>
      <c r="K75" s="78">
        <v>40787</v>
      </c>
      <c r="L75" s="79">
        <v>0</v>
      </c>
      <c r="M75" s="77">
        <v>115</v>
      </c>
      <c r="N75" s="80">
        <v>7621</v>
      </c>
      <c r="O75" s="81">
        <v>175.2</v>
      </c>
      <c r="P75" s="82">
        <v>98</v>
      </c>
      <c r="Q75" s="82">
        <v>46.865</v>
      </c>
      <c r="R75" s="18">
        <v>3</v>
      </c>
      <c r="S75" s="83">
        <v>312</v>
      </c>
      <c r="T75" s="84">
        <v>6.8</v>
      </c>
      <c r="U75" s="85">
        <v>28.096</v>
      </c>
      <c r="V75" s="86">
        <v>1</v>
      </c>
      <c r="W75" s="87">
        <v>238</v>
      </c>
      <c r="X75" s="88">
        <v>0.7</v>
      </c>
      <c r="Y75" s="89">
        <v>27.2</v>
      </c>
      <c r="Z75" s="90">
        <v>1</v>
      </c>
      <c r="AA75" s="91">
        <v>84</v>
      </c>
      <c r="AB75" s="92">
        <v>-3.4</v>
      </c>
      <c r="AC75" s="93">
        <v>29.8</v>
      </c>
      <c r="AD75" s="94">
        <v>3</v>
      </c>
      <c r="AE75" s="95">
        <v>136</v>
      </c>
      <c r="AF75" s="95">
        <v>3.1</v>
      </c>
      <c r="AG75" s="96">
        <v>16.8084</v>
      </c>
      <c r="AH75" s="97">
        <v>151.3</v>
      </c>
    </row>
    <row r="76" spans="1:34" ht="12.75">
      <c r="A76" s="73" t="s">
        <v>264</v>
      </c>
      <c r="B76" s="74" t="s">
        <v>184</v>
      </c>
      <c r="C76" s="74" t="s">
        <v>185</v>
      </c>
      <c r="D76" s="156">
        <v>80001</v>
      </c>
      <c r="E76" s="74">
        <v>619</v>
      </c>
      <c r="F76" s="76">
        <v>91812</v>
      </c>
      <c r="G76" s="77" t="s">
        <v>295</v>
      </c>
      <c r="H76" s="77" t="s">
        <v>296</v>
      </c>
      <c r="I76" s="77">
        <v>424</v>
      </c>
      <c r="J76" s="78">
        <v>39234</v>
      </c>
      <c r="K76" s="78">
        <v>40603</v>
      </c>
      <c r="L76" s="79">
        <v>0.93</v>
      </c>
      <c r="M76" s="77">
        <v>305</v>
      </c>
      <c r="N76" s="80">
        <v>6784</v>
      </c>
      <c r="O76" s="81">
        <v>310.7</v>
      </c>
      <c r="P76" s="82">
        <v>100</v>
      </c>
      <c r="Q76" s="82">
        <v>49.28</v>
      </c>
      <c r="R76" s="18">
        <v>2</v>
      </c>
      <c r="S76" s="83">
        <v>222</v>
      </c>
      <c r="T76" s="84">
        <v>7.1</v>
      </c>
      <c r="U76" s="85">
        <v>41.13</v>
      </c>
      <c r="V76" s="86">
        <v>2</v>
      </c>
      <c r="W76" s="87">
        <v>224</v>
      </c>
      <c r="X76" s="88">
        <v>9.8</v>
      </c>
      <c r="Y76" s="89">
        <v>33.12</v>
      </c>
      <c r="Z76" s="90">
        <v>2</v>
      </c>
      <c r="AA76" s="91">
        <v>104</v>
      </c>
      <c r="AB76" s="92">
        <v>1.6</v>
      </c>
      <c r="AC76" s="93">
        <v>19</v>
      </c>
      <c r="AD76" s="94">
        <v>2</v>
      </c>
      <c r="AE76" s="95">
        <v>45</v>
      </c>
      <c r="AF76" s="95">
        <v>0.9</v>
      </c>
      <c r="AG76" s="96">
        <v>8.477</v>
      </c>
      <c r="AH76" s="97">
        <v>150.7</v>
      </c>
    </row>
    <row r="77" spans="1:34" ht="12.75">
      <c r="A77" s="73" t="s">
        <v>265</v>
      </c>
      <c r="B77" s="74" t="s">
        <v>184</v>
      </c>
      <c r="C77" s="74" t="s">
        <v>185</v>
      </c>
      <c r="D77" s="156">
        <v>1890027</v>
      </c>
      <c r="E77" s="74">
        <v>898</v>
      </c>
      <c r="F77" s="76">
        <v>94638</v>
      </c>
      <c r="G77" s="77" t="s">
        <v>306</v>
      </c>
      <c r="H77" s="77" t="s">
        <v>307</v>
      </c>
      <c r="I77" s="77">
        <v>838</v>
      </c>
      <c r="J77" s="78">
        <v>39142</v>
      </c>
      <c r="K77" s="78">
        <v>40787</v>
      </c>
      <c r="L77" s="79">
        <v>1.22</v>
      </c>
      <c r="M77" s="77">
        <v>125</v>
      </c>
      <c r="N77" s="80">
        <v>6015</v>
      </c>
      <c r="O77" s="81">
        <v>345.1</v>
      </c>
      <c r="P77" s="82">
        <v>100</v>
      </c>
      <c r="Q77" s="82">
        <v>51.294</v>
      </c>
      <c r="R77" s="18">
        <v>3</v>
      </c>
      <c r="S77" s="83">
        <v>232</v>
      </c>
      <c r="T77" s="84">
        <v>7.2</v>
      </c>
      <c r="U77" s="85">
        <v>41.496</v>
      </c>
      <c r="V77" s="86">
        <v>3</v>
      </c>
      <c r="W77" s="87">
        <v>194</v>
      </c>
      <c r="X77" s="88">
        <v>6.2</v>
      </c>
      <c r="Y77" s="89">
        <v>34.692</v>
      </c>
      <c r="Z77" s="90">
        <v>3</v>
      </c>
      <c r="AA77" s="91">
        <v>101</v>
      </c>
      <c r="AB77" s="92">
        <v>-1.1</v>
      </c>
      <c r="AC77" s="93">
        <v>20.626666667</v>
      </c>
      <c r="AD77" s="94">
        <v>3</v>
      </c>
      <c r="AE77" s="95">
        <v>50.6</v>
      </c>
      <c r="AF77" s="95">
        <v>-0.8</v>
      </c>
      <c r="AG77" s="96">
        <v>11.834</v>
      </c>
      <c r="AH77" s="97">
        <v>143.1</v>
      </c>
    </row>
    <row r="78" spans="1:34" ht="12.75">
      <c r="A78" s="98" t="s">
        <v>264</v>
      </c>
      <c r="B78" s="99" t="s">
        <v>184</v>
      </c>
      <c r="C78" s="99" t="s">
        <v>201</v>
      </c>
      <c r="D78" s="156">
        <v>1670001</v>
      </c>
      <c r="E78" s="74">
        <v>35.01</v>
      </c>
      <c r="F78" s="76" t="s">
        <v>4</v>
      </c>
      <c r="G78" s="77" t="s">
        <v>513</v>
      </c>
      <c r="H78" s="77" t="s">
        <v>514</v>
      </c>
      <c r="I78" s="77">
        <v>817</v>
      </c>
      <c r="J78" s="78">
        <v>38687</v>
      </c>
      <c r="K78" s="78">
        <v>40817</v>
      </c>
      <c r="L78" s="79">
        <v>0</v>
      </c>
      <c r="M78" s="77">
        <v>93</v>
      </c>
      <c r="N78" s="80">
        <v>4762</v>
      </c>
      <c r="O78" s="81">
        <v>159.375</v>
      </c>
      <c r="P78" s="82">
        <v>98</v>
      </c>
      <c r="Q78" s="82">
        <v>35.64</v>
      </c>
      <c r="R78" s="18">
        <v>3</v>
      </c>
      <c r="S78" s="83">
        <v>197</v>
      </c>
      <c r="T78" s="84">
        <v>8.33</v>
      </c>
      <c r="U78" s="85">
        <v>32.481</v>
      </c>
      <c r="V78" s="86">
        <v>3</v>
      </c>
      <c r="W78" s="87">
        <v>153</v>
      </c>
      <c r="X78" s="88">
        <v>3.995</v>
      </c>
      <c r="Y78" s="89">
        <v>21.708</v>
      </c>
      <c r="Z78" s="90">
        <v>3</v>
      </c>
      <c r="AA78" s="91">
        <v>173</v>
      </c>
      <c r="AB78" s="92">
        <v>0.68</v>
      </c>
      <c r="AC78" s="93">
        <v>8.3106666667</v>
      </c>
      <c r="AD78" s="94">
        <v>3</v>
      </c>
      <c r="AE78" s="95">
        <v>35.4</v>
      </c>
      <c r="AF78" s="95">
        <v>0.18</v>
      </c>
      <c r="AG78" s="96">
        <v>4.819</v>
      </c>
      <c r="AH78" s="97">
        <v>141.1</v>
      </c>
    </row>
    <row r="79" spans="1:34" ht="12.75">
      <c r="A79" s="73" t="s">
        <v>266</v>
      </c>
      <c r="B79" s="74" t="s">
        <v>32</v>
      </c>
      <c r="C79" s="74" t="s">
        <v>32</v>
      </c>
      <c r="D79" s="156">
        <v>180001</v>
      </c>
      <c r="E79" s="74">
        <v>21319</v>
      </c>
      <c r="F79" s="76">
        <v>80235</v>
      </c>
      <c r="G79" s="77" t="s">
        <v>103</v>
      </c>
      <c r="H79" s="77" t="s">
        <v>4</v>
      </c>
      <c r="I79" s="77">
        <v>21254</v>
      </c>
      <c r="J79" s="78">
        <v>37530</v>
      </c>
      <c r="K79" s="78">
        <v>40603</v>
      </c>
      <c r="L79" s="79">
        <v>0</v>
      </c>
      <c r="M79" s="77">
        <v>305</v>
      </c>
      <c r="N79" s="80">
        <v>8147</v>
      </c>
      <c r="O79" s="81">
        <v>473</v>
      </c>
      <c r="P79" s="82">
        <v>100</v>
      </c>
      <c r="Q79" s="82">
        <v>56.43</v>
      </c>
      <c r="R79" s="18">
        <v>7</v>
      </c>
      <c r="S79" s="83">
        <v>274</v>
      </c>
      <c r="T79" s="84">
        <v>20</v>
      </c>
      <c r="U79" s="85">
        <v>41.58</v>
      </c>
      <c r="V79" s="86">
        <v>2</v>
      </c>
      <c r="W79" s="87">
        <v>219</v>
      </c>
      <c r="X79" s="88">
        <v>13.9</v>
      </c>
      <c r="Y79" s="89">
        <v>35.55</v>
      </c>
      <c r="Z79" s="90">
        <v>2</v>
      </c>
      <c r="AA79" s="91">
        <v>85</v>
      </c>
      <c r="AB79" s="92">
        <v>-4.3</v>
      </c>
      <c r="AC79" s="93">
        <v>22.2</v>
      </c>
      <c r="AD79" s="94">
        <v>7</v>
      </c>
      <c r="AE79" s="95">
        <v>149</v>
      </c>
      <c r="AF79" s="95">
        <v>5.7</v>
      </c>
      <c r="AG79" s="96">
        <v>14.352</v>
      </c>
      <c r="AH79" s="97">
        <v>414.3</v>
      </c>
    </row>
    <row r="80" spans="1:34" ht="12.75">
      <c r="A80" s="73" t="s">
        <v>261</v>
      </c>
      <c r="B80" s="74" t="s">
        <v>32</v>
      </c>
      <c r="C80" s="74" t="s">
        <v>32</v>
      </c>
      <c r="D80" s="156">
        <v>3600001</v>
      </c>
      <c r="E80" s="74">
        <v>218</v>
      </c>
      <c r="F80" s="76">
        <v>88176</v>
      </c>
      <c r="G80" s="77" t="s">
        <v>403</v>
      </c>
      <c r="H80" s="77" t="s">
        <v>404</v>
      </c>
      <c r="I80" s="77">
        <v>1813</v>
      </c>
      <c r="J80" s="78">
        <v>39022</v>
      </c>
      <c r="K80" s="78">
        <v>40787</v>
      </c>
      <c r="L80" s="79">
        <v>0.42</v>
      </c>
      <c r="M80" s="77">
        <v>131</v>
      </c>
      <c r="N80" s="80">
        <v>8195</v>
      </c>
      <c r="O80" s="81">
        <v>150.9</v>
      </c>
      <c r="P80" s="82">
        <v>88</v>
      </c>
      <c r="Q80" s="82">
        <v>51.912</v>
      </c>
      <c r="R80" s="18">
        <v>3</v>
      </c>
      <c r="S80" s="83">
        <v>364</v>
      </c>
      <c r="T80" s="84">
        <v>25.5</v>
      </c>
      <c r="U80" s="85">
        <v>39.14</v>
      </c>
      <c r="V80" s="86">
        <v>2</v>
      </c>
      <c r="W80" s="87">
        <v>278</v>
      </c>
      <c r="X80" s="88">
        <v>6.5</v>
      </c>
      <c r="Y80" s="89">
        <v>34.08</v>
      </c>
      <c r="Z80" s="90">
        <v>2</v>
      </c>
      <c r="AA80" s="91">
        <v>152</v>
      </c>
      <c r="AB80" s="92">
        <v>-0.4</v>
      </c>
      <c r="AC80" s="93">
        <v>22.1</v>
      </c>
      <c r="AD80" s="94">
        <v>3</v>
      </c>
      <c r="AE80" s="95">
        <v>35.7</v>
      </c>
      <c r="AF80" s="95">
        <v>-2.9</v>
      </c>
      <c r="AG80" s="96">
        <v>12.139</v>
      </c>
      <c r="AH80" s="97">
        <v>373.7</v>
      </c>
    </row>
    <row r="81" spans="1:34" ht="12.75">
      <c r="A81" s="73" t="s">
        <v>261</v>
      </c>
      <c r="B81" s="74" t="s">
        <v>32</v>
      </c>
      <c r="C81" s="74" t="s">
        <v>32</v>
      </c>
      <c r="D81" s="156">
        <v>3600001</v>
      </c>
      <c r="E81" s="74">
        <v>116</v>
      </c>
      <c r="F81" s="76">
        <v>82307</v>
      </c>
      <c r="G81" s="77" t="s">
        <v>64</v>
      </c>
      <c r="H81" s="77" t="s">
        <v>65</v>
      </c>
      <c r="I81" s="77">
        <v>1803</v>
      </c>
      <c r="J81" s="78">
        <v>38047</v>
      </c>
      <c r="K81" s="78">
        <v>40878</v>
      </c>
      <c r="L81" s="79">
        <v>0.69</v>
      </c>
      <c r="M81" s="77">
        <v>47</v>
      </c>
      <c r="N81" s="80">
        <v>8602</v>
      </c>
      <c r="O81" s="81">
        <v>459</v>
      </c>
      <c r="P81" s="82">
        <v>100</v>
      </c>
      <c r="Q81" s="82">
        <v>58.479</v>
      </c>
      <c r="R81" s="18">
        <v>6</v>
      </c>
      <c r="S81" s="83">
        <v>311</v>
      </c>
      <c r="T81" s="84">
        <v>22.7</v>
      </c>
      <c r="U81" s="85">
        <v>47.56</v>
      </c>
      <c r="V81" s="86">
        <v>6</v>
      </c>
      <c r="W81" s="87">
        <v>263</v>
      </c>
      <c r="X81" s="88">
        <v>12.3</v>
      </c>
      <c r="Y81" s="89">
        <v>40.67</v>
      </c>
      <c r="Z81" s="90">
        <v>6</v>
      </c>
      <c r="AA81" s="91">
        <v>141</v>
      </c>
      <c r="AB81" s="92">
        <v>2.9</v>
      </c>
      <c r="AC81" s="93">
        <v>28.914</v>
      </c>
      <c r="AD81" s="94">
        <v>6</v>
      </c>
      <c r="AE81" s="95">
        <v>94.6</v>
      </c>
      <c r="AF81" s="95">
        <v>-0.1</v>
      </c>
      <c r="AG81" s="96">
        <v>21.837</v>
      </c>
      <c r="AH81" s="97">
        <v>365.7</v>
      </c>
    </row>
    <row r="82" spans="1:34" ht="12.75">
      <c r="A82" s="73" t="s">
        <v>261</v>
      </c>
      <c r="B82" s="74" t="s">
        <v>32</v>
      </c>
      <c r="C82" s="74" t="s">
        <v>32</v>
      </c>
      <c r="D82" s="156">
        <v>3600001</v>
      </c>
      <c r="E82" s="74">
        <v>315</v>
      </c>
      <c r="F82" s="76">
        <v>96180</v>
      </c>
      <c r="G82" s="77" t="s">
        <v>515</v>
      </c>
      <c r="H82" s="77" t="s">
        <v>516</v>
      </c>
      <c r="I82" s="77">
        <v>218</v>
      </c>
      <c r="J82" s="78">
        <v>39814</v>
      </c>
      <c r="K82" s="78">
        <v>40878</v>
      </c>
      <c r="L82" s="79">
        <v>0.95</v>
      </c>
      <c r="M82" s="77">
        <v>55</v>
      </c>
      <c r="N82" s="80">
        <v>8491</v>
      </c>
      <c r="O82" s="81">
        <v>283.2</v>
      </c>
      <c r="P82" s="82">
        <v>97</v>
      </c>
      <c r="Q82" s="82">
        <v>35.014</v>
      </c>
      <c r="R82" s="18">
        <v>2</v>
      </c>
      <c r="S82" s="83">
        <v>334</v>
      </c>
      <c r="T82" s="84">
        <v>23.4</v>
      </c>
      <c r="U82" s="85">
        <v>32.34</v>
      </c>
      <c r="V82" s="86">
        <v>2</v>
      </c>
      <c r="W82" s="87">
        <v>264</v>
      </c>
      <c r="X82" s="88">
        <v>8.2</v>
      </c>
      <c r="Y82" s="89">
        <v>24.92</v>
      </c>
      <c r="Z82" s="90">
        <v>2</v>
      </c>
      <c r="AA82" s="91">
        <v>106</v>
      </c>
      <c r="AB82" s="92">
        <v>0</v>
      </c>
      <c r="AC82" s="93">
        <v>12.218</v>
      </c>
      <c r="AD82" s="94">
        <v>2</v>
      </c>
      <c r="AE82" s="95">
        <v>26.9</v>
      </c>
      <c r="AF82" s="95">
        <v>-2.9</v>
      </c>
      <c r="AG82" s="96">
        <v>7.791</v>
      </c>
      <c r="AH82" s="97">
        <v>354.9</v>
      </c>
    </row>
    <row r="83" spans="1:34" ht="12.75">
      <c r="A83" s="73" t="s">
        <v>263</v>
      </c>
      <c r="B83" s="74" t="s">
        <v>32</v>
      </c>
      <c r="C83" s="74" t="s">
        <v>32</v>
      </c>
      <c r="D83" s="156">
        <v>102960001</v>
      </c>
      <c r="E83" s="74">
        <v>2717</v>
      </c>
      <c r="F83" s="76">
        <v>88315</v>
      </c>
      <c r="G83" s="77" t="s">
        <v>355</v>
      </c>
      <c r="H83" s="77" t="s">
        <v>356</v>
      </c>
      <c r="I83" s="77">
        <v>2274</v>
      </c>
      <c r="J83" s="78">
        <v>39173</v>
      </c>
      <c r="K83" s="78">
        <v>40787</v>
      </c>
      <c r="L83" s="79">
        <v>2.1</v>
      </c>
      <c r="M83" s="77">
        <v>144</v>
      </c>
      <c r="N83" s="80">
        <v>10341</v>
      </c>
      <c r="O83" s="81">
        <v>265.1</v>
      </c>
      <c r="P83" s="82">
        <v>96</v>
      </c>
      <c r="Q83" s="82">
        <v>54.178</v>
      </c>
      <c r="R83" s="18">
        <v>3</v>
      </c>
      <c r="S83" s="83">
        <v>378</v>
      </c>
      <c r="T83" s="84">
        <v>22.4</v>
      </c>
      <c r="U83" s="85">
        <v>42.201</v>
      </c>
      <c r="V83" s="86">
        <v>2</v>
      </c>
      <c r="W83" s="87">
        <v>321</v>
      </c>
      <c r="X83" s="88">
        <v>7.9</v>
      </c>
      <c r="Y83" s="89">
        <v>36.207</v>
      </c>
      <c r="Z83" s="90">
        <v>2</v>
      </c>
      <c r="AA83" s="91">
        <v>141</v>
      </c>
      <c r="AB83" s="92">
        <v>-1</v>
      </c>
      <c r="AC83" s="93">
        <v>27.5</v>
      </c>
      <c r="AD83" s="94">
        <v>3</v>
      </c>
      <c r="AE83" s="95">
        <v>50.5</v>
      </c>
      <c r="AF83" s="95">
        <v>-2.2</v>
      </c>
      <c r="AG83" s="96">
        <v>15.128</v>
      </c>
      <c r="AH83" s="97">
        <v>349.3</v>
      </c>
    </row>
    <row r="84" spans="1:34" ht="12.75">
      <c r="A84" s="73" t="s">
        <v>263</v>
      </c>
      <c r="B84" s="74" t="s">
        <v>32</v>
      </c>
      <c r="C84" s="74" t="s">
        <v>32</v>
      </c>
      <c r="D84" s="156">
        <v>102960001</v>
      </c>
      <c r="E84" s="74">
        <v>2690</v>
      </c>
      <c r="F84" s="76">
        <v>86898</v>
      </c>
      <c r="G84" s="77" t="s">
        <v>48</v>
      </c>
      <c r="H84" s="77" t="s">
        <v>49</v>
      </c>
      <c r="I84" s="77">
        <v>2450</v>
      </c>
      <c r="J84" s="78">
        <v>38991</v>
      </c>
      <c r="K84" s="78">
        <v>40544</v>
      </c>
      <c r="L84" s="79">
        <v>1.72</v>
      </c>
      <c r="M84" s="77">
        <v>305</v>
      </c>
      <c r="N84" s="80">
        <v>10641</v>
      </c>
      <c r="O84" s="81">
        <v>467.4</v>
      </c>
      <c r="P84" s="82">
        <v>100</v>
      </c>
      <c r="Q84" s="82">
        <v>53.24</v>
      </c>
      <c r="R84" s="18">
        <v>3</v>
      </c>
      <c r="S84" s="83">
        <v>285</v>
      </c>
      <c r="T84" s="84">
        <v>19.6</v>
      </c>
      <c r="U84" s="85">
        <v>41.04</v>
      </c>
      <c r="V84" s="86">
        <v>1</v>
      </c>
      <c r="W84" s="87">
        <v>298</v>
      </c>
      <c r="X84" s="88">
        <v>14.2</v>
      </c>
      <c r="Y84" s="89">
        <v>36.45</v>
      </c>
      <c r="Z84" s="90">
        <v>1</v>
      </c>
      <c r="AA84" s="91">
        <v>145</v>
      </c>
      <c r="AB84" s="92">
        <v>3.1</v>
      </c>
      <c r="AC84" s="93">
        <v>23.6</v>
      </c>
      <c r="AD84" s="94">
        <v>3</v>
      </c>
      <c r="AE84" s="95">
        <v>59.6</v>
      </c>
      <c r="AF84" s="95">
        <v>0.3</v>
      </c>
      <c r="AG84" s="96">
        <v>12.261</v>
      </c>
      <c r="AH84" s="97">
        <v>334.9</v>
      </c>
    </row>
    <row r="85" spans="1:34" ht="12.75">
      <c r="A85" s="73" t="s">
        <v>261</v>
      </c>
      <c r="B85" s="74" t="s">
        <v>32</v>
      </c>
      <c r="C85" s="74" t="s">
        <v>32</v>
      </c>
      <c r="D85" s="156">
        <v>3600001</v>
      </c>
      <c r="E85" s="74">
        <v>264</v>
      </c>
      <c r="F85" s="76">
        <v>92011</v>
      </c>
      <c r="G85" s="77" t="s">
        <v>355</v>
      </c>
      <c r="H85" s="77" t="s">
        <v>356</v>
      </c>
      <c r="I85" s="77">
        <v>69</v>
      </c>
      <c r="J85" s="78">
        <v>39448</v>
      </c>
      <c r="K85" s="78">
        <v>40817</v>
      </c>
      <c r="L85" s="79">
        <v>1.5</v>
      </c>
      <c r="M85" s="77">
        <v>107</v>
      </c>
      <c r="N85" s="80">
        <v>9778</v>
      </c>
      <c r="O85" s="81">
        <v>342.1</v>
      </c>
      <c r="P85" s="82">
        <v>98</v>
      </c>
      <c r="Q85" s="82">
        <v>45.966</v>
      </c>
      <c r="R85" s="18">
        <v>2</v>
      </c>
      <c r="S85" s="83">
        <v>361</v>
      </c>
      <c r="T85" s="84">
        <v>22</v>
      </c>
      <c r="U85" s="85">
        <v>40.176</v>
      </c>
      <c r="V85" s="86">
        <v>2</v>
      </c>
      <c r="W85" s="87">
        <v>305</v>
      </c>
      <c r="X85" s="88">
        <v>10.5</v>
      </c>
      <c r="Y85" s="89">
        <v>33.777</v>
      </c>
      <c r="Z85" s="90">
        <v>2</v>
      </c>
      <c r="AA85" s="91">
        <v>174</v>
      </c>
      <c r="AB85" s="92">
        <v>3.1</v>
      </c>
      <c r="AC85" s="93">
        <v>21.375</v>
      </c>
      <c r="AD85" s="94">
        <v>2</v>
      </c>
      <c r="AE85" s="95">
        <v>35.5</v>
      </c>
      <c r="AF85" s="95">
        <v>-1.9</v>
      </c>
      <c r="AG85" s="96">
        <v>12.054</v>
      </c>
      <c r="AH85" s="97">
        <v>333.8</v>
      </c>
    </row>
    <row r="86" spans="1:34" ht="12.75">
      <c r="A86" s="98" t="s">
        <v>265</v>
      </c>
      <c r="B86" s="99" t="s">
        <v>32</v>
      </c>
      <c r="C86" s="99" t="s">
        <v>32</v>
      </c>
      <c r="D86" s="156">
        <v>106500002</v>
      </c>
      <c r="E86" s="74">
        <v>551</v>
      </c>
      <c r="F86" s="76">
        <v>86760</v>
      </c>
      <c r="G86" s="77" t="s">
        <v>345</v>
      </c>
      <c r="H86" s="77" t="s">
        <v>346</v>
      </c>
      <c r="I86" s="77">
        <v>408</v>
      </c>
      <c r="J86" s="78">
        <v>38991</v>
      </c>
      <c r="K86" s="78">
        <v>40483</v>
      </c>
      <c r="L86" s="79">
        <v>0.62</v>
      </c>
      <c r="M86" s="77">
        <v>305</v>
      </c>
      <c r="N86" s="80">
        <v>10418</v>
      </c>
      <c r="O86" s="81">
        <v>540.8</v>
      </c>
      <c r="P86" s="82">
        <v>100</v>
      </c>
      <c r="Q86" s="82">
        <v>50.71</v>
      </c>
      <c r="R86" s="18">
        <v>2</v>
      </c>
      <c r="S86" s="83">
        <v>299</v>
      </c>
      <c r="T86" s="84">
        <v>19.4</v>
      </c>
      <c r="U86" s="85">
        <v>40.59</v>
      </c>
      <c r="V86" s="86">
        <v>1</v>
      </c>
      <c r="W86" s="87">
        <v>311</v>
      </c>
      <c r="X86" s="88">
        <v>15.6</v>
      </c>
      <c r="Y86" s="89">
        <v>34.74</v>
      </c>
      <c r="Z86" s="90">
        <v>1</v>
      </c>
      <c r="AA86" s="91">
        <v>162</v>
      </c>
      <c r="AB86" s="92">
        <v>5.8</v>
      </c>
      <c r="AC86" s="93">
        <v>20</v>
      </c>
      <c r="AD86" s="94">
        <v>2</v>
      </c>
      <c r="AE86" s="95">
        <v>43.1</v>
      </c>
      <c r="AF86" s="95">
        <v>0.2</v>
      </c>
      <c r="AG86" s="96">
        <v>11.1996</v>
      </c>
      <c r="AH86" s="97">
        <v>322.9</v>
      </c>
    </row>
    <row r="87" spans="1:34" ht="12.75">
      <c r="A87" s="73" t="s">
        <v>261</v>
      </c>
      <c r="B87" s="74" t="s">
        <v>32</v>
      </c>
      <c r="C87" s="74" t="s">
        <v>32</v>
      </c>
      <c r="D87" s="156">
        <v>440001</v>
      </c>
      <c r="E87" s="74">
        <v>175</v>
      </c>
      <c r="F87" s="76" t="s">
        <v>4</v>
      </c>
      <c r="G87" s="77" t="s">
        <v>17</v>
      </c>
      <c r="H87" s="77" t="s">
        <v>18</v>
      </c>
      <c r="I87" s="77">
        <v>83</v>
      </c>
      <c r="J87" s="78">
        <v>38047</v>
      </c>
      <c r="K87" s="78">
        <v>39692</v>
      </c>
      <c r="L87" s="79">
        <v>0.75</v>
      </c>
      <c r="M87" s="77">
        <v>305</v>
      </c>
      <c r="N87" s="80">
        <v>9301</v>
      </c>
      <c r="O87" s="81">
        <v>517</v>
      </c>
      <c r="P87" s="82">
        <v>100</v>
      </c>
      <c r="Q87" s="82">
        <v>55.99</v>
      </c>
      <c r="R87" s="18">
        <v>3</v>
      </c>
      <c r="S87" s="83">
        <v>296</v>
      </c>
      <c r="T87" s="84">
        <v>17.8</v>
      </c>
      <c r="U87" s="85">
        <v>37.84</v>
      </c>
      <c r="V87" s="86">
        <v>1</v>
      </c>
      <c r="W87" s="87">
        <v>294</v>
      </c>
      <c r="X87" s="88">
        <v>11.2</v>
      </c>
      <c r="Y87" s="89">
        <v>34.16</v>
      </c>
      <c r="Z87" s="90">
        <v>1</v>
      </c>
      <c r="AA87" s="91">
        <v>114</v>
      </c>
      <c r="AB87" s="92">
        <v>-0.9</v>
      </c>
      <c r="AC87" s="93">
        <v>25.5</v>
      </c>
      <c r="AD87" s="94">
        <v>3</v>
      </c>
      <c r="AE87" s="95">
        <v>47.5</v>
      </c>
      <c r="AF87" s="95">
        <v>0.4</v>
      </c>
      <c r="AG87" s="96">
        <v>14.976</v>
      </c>
      <c r="AH87" s="97">
        <v>322.5</v>
      </c>
    </row>
    <row r="88" spans="1:34" ht="12.75">
      <c r="A88" s="73" t="s">
        <v>261</v>
      </c>
      <c r="B88" s="74" t="s">
        <v>32</v>
      </c>
      <c r="C88" s="74" t="s">
        <v>32</v>
      </c>
      <c r="D88" s="156">
        <v>3600001</v>
      </c>
      <c r="E88" s="74">
        <v>104</v>
      </c>
      <c r="F88" s="76">
        <v>80821</v>
      </c>
      <c r="G88" s="77" t="s">
        <v>77</v>
      </c>
      <c r="H88" s="77" t="s">
        <v>78</v>
      </c>
      <c r="I88" s="77">
        <v>1750</v>
      </c>
      <c r="J88" s="78">
        <v>37926</v>
      </c>
      <c r="K88" s="78">
        <v>40817</v>
      </c>
      <c r="L88" s="79">
        <v>0</v>
      </c>
      <c r="M88" s="77">
        <v>112</v>
      </c>
      <c r="N88" s="80">
        <v>8830</v>
      </c>
      <c r="O88" s="81">
        <v>324.6</v>
      </c>
      <c r="P88" s="82">
        <v>98</v>
      </c>
      <c r="Q88" s="82">
        <v>61.215</v>
      </c>
      <c r="R88" s="18">
        <v>6</v>
      </c>
      <c r="S88" s="83">
        <v>312</v>
      </c>
      <c r="T88" s="84">
        <v>20.2</v>
      </c>
      <c r="U88" s="85">
        <v>52.722</v>
      </c>
      <c r="V88" s="86">
        <v>6</v>
      </c>
      <c r="W88" s="87">
        <v>268</v>
      </c>
      <c r="X88" s="88">
        <v>9.7</v>
      </c>
      <c r="Y88" s="89">
        <v>43.935</v>
      </c>
      <c r="Z88" s="90">
        <v>6</v>
      </c>
      <c r="AA88" s="91">
        <v>142</v>
      </c>
      <c r="AB88" s="92">
        <v>1.8</v>
      </c>
      <c r="AC88" s="93">
        <v>29.882333333</v>
      </c>
      <c r="AD88" s="94">
        <v>6</v>
      </c>
      <c r="AE88" s="95">
        <v>101.7</v>
      </c>
      <c r="AF88" s="95">
        <v>-0.8</v>
      </c>
      <c r="AG88" s="96">
        <v>21.402</v>
      </c>
      <c r="AH88" s="97">
        <v>318.5</v>
      </c>
    </row>
    <row r="89" spans="1:34" ht="12.75">
      <c r="A89" s="98" t="s">
        <v>261</v>
      </c>
      <c r="B89" s="99" t="s">
        <v>32</v>
      </c>
      <c r="C89" s="99" t="s">
        <v>32</v>
      </c>
      <c r="D89" s="156">
        <v>2840001</v>
      </c>
      <c r="E89" s="74">
        <v>1053</v>
      </c>
      <c r="F89" s="76">
        <v>81447</v>
      </c>
      <c r="G89" s="77" t="s">
        <v>15</v>
      </c>
      <c r="H89" s="77" t="s">
        <v>16</v>
      </c>
      <c r="I89" s="77">
        <v>948</v>
      </c>
      <c r="J89" s="78">
        <v>38108</v>
      </c>
      <c r="K89" s="78">
        <v>40817</v>
      </c>
      <c r="L89" s="79">
        <v>0.71</v>
      </c>
      <c r="M89" s="77">
        <v>117</v>
      </c>
      <c r="N89" s="80">
        <v>8892</v>
      </c>
      <c r="O89" s="81">
        <v>265.2</v>
      </c>
      <c r="P89" s="82">
        <v>96</v>
      </c>
      <c r="Q89" s="82">
        <v>56.056</v>
      </c>
      <c r="R89" s="18">
        <v>5</v>
      </c>
      <c r="S89" s="83">
        <v>344</v>
      </c>
      <c r="T89" s="84">
        <v>19.4</v>
      </c>
      <c r="U89" s="85">
        <v>46.231</v>
      </c>
      <c r="V89" s="86">
        <v>5</v>
      </c>
      <c r="W89" s="87">
        <v>283</v>
      </c>
      <c r="X89" s="88">
        <v>9.9</v>
      </c>
      <c r="Y89" s="89">
        <v>38.097</v>
      </c>
      <c r="Z89" s="90">
        <v>5</v>
      </c>
      <c r="AA89" s="91">
        <v>165</v>
      </c>
      <c r="AB89" s="92">
        <v>1.9</v>
      </c>
      <c r="AC89" s="93">
        <v>27.6948</v>
      </c>
      <c r="AD89" s="94">
        <v>5</v>
      </c>
      <c r="AE89" s="95">
        <v>84.3</v>
      </c>
      <c r="AF89" s="95">
        <v>-0.3</v>
      </c>
      <c r="AG89" s="96">
        <v>18.88</v>
      </c>
      <c r="AH89" s="97">
        <v>309.2</v>
      </c>
    </row>
    <row r="90" spans="1:34" ht="12.75">
      <c r="A90" s="98" t="s">
        <v>266</v>
      </c>
      <c r="B90" s="99" t="s">
        <v>32</v>
      </c>
      <c r="C90" s="99" t="s">
        <v>32</v>
      </c>
      <c r="D90" s="156">
        <v>2750001</v>
      </c>
      <c r="E90" s="74">
        <v>5063</v>
      </c>
      <c r="F90" s="76">
        <v>85692</v>
      </c>
      <c r="G90" s="77" t="s">
        <v>517</v>
      </c>
      <c r="H90" s="77" t="s">
        <v>4</v>
      </c>
      <c r="I90" s="77">
        <v>4866</v>
      </c>
      <c r="J90" s="78">
        <v>38718</v>
      </c>
      <c r="K90" s="78">
        <v>40725</v>
      </c>
      <c r="L90" s="79">
        <v>0</v>
      </c>
      <c r="M90" s="77">
        <v>56</v>
      </c>
      <c r="N90" s="80">
        <v>8228</v>
      </c>
      <c r="O90" s="81">
        <v>413</v>
      </c>
      <c r="P90" s="82">
        <v>100</v>
      </c>
      <c r="Q90" s="82">
        <v>44.528</v>
      </c>
      <c r="R90" s="18">
        <v>4</v>
      </c>
      <c r="S90" s="83">
        <v>349</v>
      </c>
      <c r="T90" s="84">
        <v>17.9</v>
      </c>
      <c r="U90" s="85">
        <v>34</v>
      </c>
      <c r="V90" s="86">
        <v>1</v>
      </c>
      <c r="W90" s="87">
        <v>285</v>
      </c>
      <c r="X90" s="88">
        <v>13.1</v>
      </c>
      <c r="Y90" s="89">
        <v>32</v>
      </c>
      <c r="Z90" s="90">
        <v>1</v>
      </c>
      <c r="AA90" s="91">
        <v>127</v>
      </c>
      <c r="AB90" s="92">
        <v>2.9</v>
      </c>
      <c r="AC90" s="93">
        <v>19.195</v>
      </c>
      <c r="AD90" s="94">
        <v>4</v>
      </c>
      <c r="AE90" s="95">
        <v>40.8</v>
      </c>
      <c r="AF90" s="95">
        <v>0.6</v>
      </c>
      <c r="AG90" s="96">
        <v>14.2</v>
      </c>
      <c r="AH90" s="97">
        <v>307.3</v>
      </c>
    </row>
    <row r="91" spans="1:34" ht="12.75">
      <c r="A91" s="98" t="s">
        <v>261</v>
      </c>
      <c r="B91" s="99" t="s">
        <v>32</v>
      </c>
      <c r="C91" s="99" t="s">
        <v>32</v>
      </c>
      <c r="D91" s="156">
        <v>3600001</v>
      </c>
      <c r="E91" s="74">
        <v>279</v>
      </c>
      <c r="F91" s="76" t="s">
        <v>4</v>
      </c>
      <c r="G91" s="77" t="s">
        <v>403</v>
      </c>
      <c r="H91" s="77" t="s">
        <v>404</v>
      </c>
      <c r="I91" s="77">
        <v>1730</v>
      </c>
      <c r="J91" s="78">
        <v>39600</v>
      </c>
      <c r="K91" s="78">
        <v>40878</v>
      </c>
      <c r="L91" s="79">
        <v>0.85</v>
      </c>
      <c r="M91" s="77">
        <v>58</v>
      </c>
      <c r="N91" s="80">
        <v>9074</v>
      </c>
      <c r="O91" s="81">
        <v>313</v>
      </c>
      <c r="P91" s="82">
        <v>98</v>
      </c>
      <c r="Q91" s="82">
        <v>39.36</v>
      </c>
      <c r="R91" s="18">
        <v>2</v>
      </c>
      <c r="S91" s="83">
        <v>320</v>
      </c>
      <c r="T91" s="84">
        <v>17.9</v>
      </c>
      <c r="U91" s="85">
        <v>33.5</v>
      </c>
      <c r="V91" s="86">
        <v>2</v>
      </c>
      <c r="W91" s="87">
        <v>283</v>
      </c>
      <c r="X91" s="88">
        <v>12.7</v>
      </c>
      <c r="Y91" s="89">
        <v>27.738</v>
      </c>
      <c r="Z91" s="90">
        <v>2</v>
      </c>
      <c r="AA91" s="91">
        <v>157</v>
      </c>
      <c r="AB91" s="92">
        <v>0.5</v>
      </c>
      <c r="AC91" s="93">
        <v>17.2095</v>
      </c>
      <c r="AD91" s="94">
        <v>2</v>
      </c>
      <c r="AE91" s="95">
        <v>26.4</v>
      </c>
      <c r="AF91" s="95">
        <v>-3.4</v>
      </c>
      <c r="AG91" s="96">
        <v>10.584</v>
      </c>
      <c r="AH91" s="97">
        <v>300</v>
      </c>
    </row>
    <row r="92" spans="1:34" ht="12.75">
      <c r="A92" s="98" t="s">
        <v>265</v>
      </c>
      <c r="B92" s="99" t="s">
        <v>32</v>
      </c>
      <c r="C92" s="99" t="s">
        <v>32</v>
      </c>
      <c r="D92" s="156">
        <v>106500002</v>
      </c>
      <c r="E92" s="74">
        <v>546</v>
      </c>
      <c r="F92" s="76">
        <v>86755</v>
      </c>
      <c r="G92" s="77" t="s">
        <v>345</v>
      </c>
      <c r="H92" s="77" t="s">
        <v>346</v>
      </c>
      <c r="I92" s="77">
        <v>458.01</v>
      </c>
      <c r="J92" s="78">
        <v>38961</v>
      </c>
      <c r="K92" s="78">
        <v>40391</v>
      </c>
      <c r="L92" s="79">
        <v>0.06</v>
      </c>
      <c r="M92" s="77">
        <v>305</v>
      </c>
      <c r="N92" s="80">
        <v>9692</v>
      </c>
      <c r="O92" s="81">
        <v>146.8</v>
      </c>
      <c r="P92" s="82">
        <v>88</v>
      </c>
      <c r="Q92" s="82">
        <v>49.5</v>
      </c>
      <c r="R92" s="18">
        <v>2</v>
      </c>
      <c r="S92" s="83">
        <v>320</v>
      </c>
      <c r="T92" s="84">
        <v>19.7</v>
      </c>
      <c r="U92" s="85">
        <v>42.48</v>
      </c>
      <c r="V92" s="86">
        <v>2</v>
      </c>
      <c r="W92" s="87">
        <v>333</v>
      </c>
      <c r="X92" s="88">
        <v>12.5</v>
      </c>
      <c r="Y92" s="89">
        <v>33.93</v>
      </c>
      <c r="Z92" s="90">
        <v>2</v>
      </c>
      <c r="AA92" s="91">
        <v>264</v>
      </c>
      <c r="AB92" s="92">
        <v>6.9</v>
      </c>
      <c r="AC92" s="93">
        <v>17.4</v>
      </c>
      <c r="AD92" s="94">
        <v>2</v>
      </c>
      <c r="AE92" s="95">
        <v>45.9</v>
      </c>
      <c r="AF92" s="95">
        <v>0.2</v>
      </c>
      <c r="AG92" s="96">
        <v>9.555</v>
      </c>
      <c r="AH92" s="97">
        <v>293.6</v>
      </c>
    </row>
    <row r="93" spans="1:34" ht="12.75">
      <c r="A93" s="98" t="s">
        <v>261</v>
      </c>
      <c r="B93" s="99" t="s">
        <v>32</v>
      </c>
      <c r="C93" s="99" t="s">
        <v>32</v>
      </c>
      <c r="D93" s="156">
        <v>3600001</v>
      </c>
      <c r="E93" s="74">
        <v>241</v>
      </c>
      <c r="F93" s="76">
        <v>89622</v>
      </c>
      <c r="G93" s="77" t="s">
        <v>15</v>
      </c>
      <c r="H93" s="77" t="s">
        <v>16</v>
      </c>
      <c r="I93" s="77">
        <v>116</v>
      </c>
      <c r="J93" s="78">
        <v>39234</v>
      </c>
      <c r="K93" s="78">
        <v>40603</v>
      </c>
      <c r="L93" s="79">
        <v>1.08</v>
      </c>
      <c r="M93" s="77">
        <v>305</v>
      </c>
      <c r="N93" s="80">
        <v>8385</v>
      </c>
      <c r="O93" s="81">
        <v>404.4</v>
      </c>
      <c r="P93" s="82">
        <v>99</v>
      </c>
      <c r="Q93" s="82">
        <v>54.34</v>
      </c>
      <c r="R93" s="18">
        <v>2</v>
      </c>
      <c r="S93" s="83">
        <v>321</v>
      </c>
      <c r="T93" s="84">
        <v>19.2</v>
      </c>
      <c r="U93" s="85">
        <v>46.44</v>
      </c>
      <c r="V93" s="86">
        <v>2</v>
      </c>
      <c r="W93" s="87">
        <v>246</v>
      </c>
      <c r="X93" s="88">
        <v>9.7</v>
      </c>
      <c r="Y93" s="89">
        <v>38.52</v>
      </c>
      <c r="Z93" s="90">
        <v>2</v>
      </c>
      <c r="AA93" s="91">
        <v>218</v>
      </c>
      <c r="AB93" s="92">
        <v>3.7</v>
      </c>
      <c r="AC93" s="93">
        <v>24.9</v>
      </c>
      <c r="AD93" s="94">
        <v>2</v>
      </c>
      <c r="AE93" s="95">
        <v>30.6</v>
      </c>
      <c r="AF93" s="95">
        <v>-1</v>
      </c>
      <c r="AG93" s="96">
        <v>10.976</v>
      </c>
      <c r="AH93" s="97">
        <v>293</v>
      </c>
    </row>
    <row r="94" spans="1:34" ht="12.75">
      <c r="A94" s="73" t="s">
        <v>265</v>
      </c>
      <c r="B94" s="74" t="s">
        <v>32</v>
      </c>
      <c r="C94" s="74" t="s">
        <v>32</v>
      </c>
      <c r="D94" s="156">
        <v>160001</v>
      </c>
      <c r="E94" s="74">
        <v>838</v>
      </c>
      <c r="F94" s="76">
        <v>84935</v>
      </c>
      <c r="G94" s="77" t="s">
        <v>5</v>
      </c>
      <c r="H94" s="77" t="s">
        <v>6</v>
      </c>
      <c r="I94" s="77">
        <v>592</v>
      </c>
      <c r="J94" s="78">
        <v>38384</v>
      </c>
      <c r="K94" s="78">
        <v>39753</v>
      </c>
      <c r="L94" s="79">
        <v>1.54</v>
      </c>
      <c r="M94" s="77">
        <v>305</v>
      </c>
      <c r="N94" s="80">
        <v>7788</v>
      </c>
      <c r="O94" s="81">
        <v>246.6</v>
      </c>
      <c r="P94" s="82">
        <v>95</v>
      </c>
      <c r="Q94" s="82">
        <v>57.09</v>
      </c>
      <c r="R94" s="18">
        <v>2</v>
      </c>
      <c r="S94" s="83">
        <v>273</v>
      </c>
      <c r="T94" s="84">
        <v>20.9</v>
      </c>
      <c r="U94" s="85">
        <v>40.16</v>
      </c>
      <c r="V94" s="86">
        <v>1</v>
      </c>
      <c r="W94" s="87">
        <v>242</v>
      </c>
      <c r="X94" s="88">
        <v>9.3</v>
      </c>
      <c r="Y94" s="89">
        <v>36.56</v>
      </c>
      <c r="Z94" s="90">
        <v>1</v>
      </c>
      <c r="AA94" s="91">
        <v>297</v>
      </c>
      <c r="AB94" s="92">
        <v>6.7</v>
      </c>
      <c r="AC94" s="93">
        <v>33</v>
      </c>
      <c r="AD94" s="94">
        <v>2</v>
      </c>
      <c r="AE94" s="95">
        <v>31.8</v>
      </c>
      <c r="AF94" s="95">
        <v>-0.8</v>
      </c>
      <c r="AG94" s="96">
        <v>16.072</v>
      </c>
      <c r="AH94" s="97">
        <v>291.1</v>
      </c>
    </row>
    <row r="95" spans="1:34" ht="12.75">
      <c r="A95" s="73" t="s">
        <v>263</v>
      </c>
      <c r="B95" s="74" t="s">
        <v>32</v>
      </c>
      <c r="C95" s="74" t="s">
        <v>32</v>
      </c>
      <c r="D95" s="156">
        <v>1960008</v>
      </c>
      <c r="E95" s="74">
        <v>30</v>
      </c>
      <c r="F95" s="76" t="s">
        <v>4</v>
      </c>
      <c r="G95" s="77" t="s">
        <v>226</v>
      </c>
      <c r="H95" s="77" t="s">
        <v>227</v>
      </c>
      <c r="I95" s="77">
        <v>110</v>
      </c>
      <c r="J95" s="78">
        <v>38292</v>
      </c>
      <c r="K95" s="78">
        <v>40422</v>
      </c>
      <c r="L95" s="79">
        <v>1.37</v>
      </c>
      <c r="M95" s="77">
        <v>259</v>
      </c>
      <c r="N95" s="80">
        <v>9734</v>
      </c>
      <c r="O95" s="81">
        <v>272.4</v>
      </c>
      <c r="P95" s="82">
        <v>96</v>
      </c>
      <c r="Q95" s="82">
        <v>51.23</v>
      </c>
      <c r="R95" s="18">
        <v>3</v>
      </c>
      <c r="S95" s="83">
        <v>406</v>
      </c>
      <c r="T95" s="84">
        <v>16.3</v>
      </c>
      <c r="U95" s="85">
        <v>32.8</v>
      </c>
      <c r="V95" s="86">
        <v>1</v>
      </c>
      <c r="W95" s="87">
        <v>357</v>
      </c>
      <c r="X95" s="88">
        <v>13.6</v>
      </c>
      <c r="Y95" s="89">
        <v>31.2</v>
      </c>
      <c r="Z95" s="90">
        <v>1</v>
      </c>
      <c r="AA95" s="91">
        <v>116</v>
      </c>
      <c r="AB95" s="92">
        <v>2</v>
      </c>
      <c r="AC95" s="93">
        <v>24.5</v>
      </c>
      <c r="AD95" s="94">
        <v>3</v>
      </c>
      <c r="AE95" s="95">
        <v>75.2</v>
      </c>
      <c r="AF95" s="95">
        <v>0.5</v>
      </c>
      <c r="AG95" s="96">
        <v>13.4829</v>
      </c>
      <c r="AH95" s="97">
        <v>290.8</v>
      </c>
    </row>
    <row r="96" spans="1:34" ht="12.75">
      <c r="A96" s="98" t="s">
        <v>265</v>
      </c>
      <c r="B96" s="99" t="s">
        <v>32</v>
      </c>
      <c r="C96" s="99" t="s">
        <v>32</v>
      </c>
      <c r="D96" s="156">
        <v>106500002</v>
      </c>
      <c r="E96" s="74">
        <v>408</v>
      </c>
      <c r="F96" s="76">
        <v>79748</v>
      </c>
      <c r="G96" s="77" t="s">
        <v>60</v>
      </c>
      <c r="H96" s="77" t="s">
        <v>61</v>
      </c>
      <c r="I96" s="77">
        <v>343</v>
      </c>
      <c r="J96" s="78">
        <v>37712</v>
      </c>
      <c r="K96" s="78">
        <v>40909</v>
      </c>
      <c r="L96" s="79">
        <v>2.22</v>
      </c>
      <c r="M96" s="77">
        <v>45</v>
      </c>
      <c r="N96" s="80">
        <v>11362</v>
      </c>
      <c r="O96" s="81">
        <v>420.5</v>
      </c>
      <c r="P96" s="82">
        <v>100</v>
      </c>
      <c r="Q96" s="82">
        <v>59.489</v>
      </c>
      <c r="R96" s="18">
        <v>6</v>
      </c>
      <c r="S96" s="83">
        <v>371</v>
      </c>
      <c r="T96" s="84">
        <v>17.6</v>
      </c>
      <c r="U96" s="85">
        <v>53.91</v>
      </c>
      <c r="V96" s="86">
        <v>5</v>
      </c>
      <c r="W96" s="87">
        <v>365</v>
      </c>
      <c r="X96" s="88">
        <v>13.3</v>
      </c>
      <c r="Y96" s="89">
        <v>45.9</v>
      </c>
      <c r="Z96" s="90">
        <v>5</v>
      </c>
      <c r="AA96" s="91">
        <v>169</v>
      </c>
      <c r="AB96" s="92">
        <v>4.3</v>
      </c>
      <c r="AC96" s="93">
        <v>31.476</v>
      </c>
      <c r="AD96" s="94">
        <v>6</v>
      </c>
      <c r="AE96" s="95">
        <v>105.4</v>
      </c>
      <c r="AF96" s="95">
        <v>-0.5</v>
      </c>
      <c r="AG96" s="96">
        <v>24.447</v>
      </c>
      <c r="AH96" s="97">
        <v>289.9</v>
      </c>
    </row>
    <row r="97" spans="1:34" s="102" customFormat="1" ht="12.75">
      <c r="A97" s="98" t="s">
        <v>265</v>
      </c>
      <c r="B97" s="99" t="s">
        <v>32</v>
      </c>
      <c r="C97" s="99" t="s">
        <v>32</v>
      </c>
      <c r="D97" s="156">
        <v>190001</v>
      </c>
      <c r="E97" s="74">
        <v>815</v>
      </c>
      <c r="F97" s="76">
        <v>86837</v>
      </c>
      <c r="G97" s="77" t="s">
        <v>436</v>
      </c>
      <c r="H97" s="77" t="s">
        <v>4</v>
      </c>
      <c r="I97" s="77">
        <v>6122</v>
      </c>
      <c r="J97" s="78">
        <v>38961</v>
      </c>
      <c r="K97" s="78">
        <v>40603</v>
      </c>
      <c r="L97" s="79">
        <v>0</v>
      </c>
      <c r="M97" s="77">
        <v>219</v>
      </c>
      <c r="N97" s="80">
        <v>9975</v>
      </c>
      <c r="O97" s="81">
        <v>260.5</v>
      </c>
      <c r="P97" s="82">
        <v>96</v>
      </c>
      <c r="Q97" s="82">
        <v>44.908</v>
      </c>
      <c r="R97" s="100">
        <v>3</v>
      </c>
      <c r="S97" s="101">
        <v>364</v>
      </c>
      <c r="T97" s="84">
        <v>18.2</v>
      </c>
      <c r="U97" s="85">
        <v>36.465</v>
      </c>
      <c r="V97" s="86">
        <v>2</v>
      </c>
      <c r="W97" s="87">
        <v>305</v>
      </c>
      <c r="X97" s="88">
        <v>5.4</v>
      </c>
      <c r="Y97" s="89">
        <v>28.036</v>
      </c>
      <c r="Z97" s="90">
        <v>3</v>
      </c>
      <c r="AA97" s="91">
        <v>187</v>
      </c>
      <c r="AB97" s="92">
        <v>-0.5</v>
      </c>
      <c r="AC97" s="93">
        <v>14.109333333</v>
      </c>
      <c r="AD97" s="94">
        <v>3</v>
      </c>
      <c r="AE97" s="95">
        <v>54.3</v>
      </c>
      <c r="AF97" s="95">
        <v>0.8</v>
      </c>
      <c r="AG97" s="96">
        <v>7.991</v>
      </c>
      <c r="AH97" s="97">
        <v>289.4</v>
      </c>
    </row>
    <row r="98" spans="1:34" ht="12.75">
      <c r="A98" s="73" t="s">
        <v>261</v>
      </c>
      <c r="B98" s="74" t="s">
        <v>32</v>
      </c>
      <c r="C98" s="74" t="s">
        <v>32</v>
      </c>
      <c r="D98" s="156">
        <v>3600001</v>
      </c>
      <c r="E98" s="74">
        <v>224</v>
      </c>
      <c r="F98" s="76">
        <v>88182</v>
      </c>
      <c r="G98" s="77" t="s">
        <v>321</v>
      </c>
      <c r="H98" s="77" t="s">
        <v>322</v>
      </c>
      <c r="I98" s="77">
        <v>139</v>
      </c>
      <c r="J98" s="78">
        <v>39114</v>
      </c>
      <c r="K98" s="78">
        <v>40878</v>
      </c>
      <c r="L98" s="79">
        <v>1.18</v>
      </c>
      <c r="M98" s="77">
        <v>46</v>
      </c>
      <c r="N98" s="80">
        <v>7474</v>
      </c>
      <c r="O98" s="81">
        <v>-102.6</v>
      </c>
      <c r="P98" s="82">
        <v>49</v>
      </c>
      <c r="Q98" s="82">
        <v>47.975</v>
      </c>
      <c r="R98" s="18">
        <v>4</v>
      </c>
      <c r="S98" s="83">
        <v>327</v>
      </c>
      <c r="T98" s="84">
        <v>16</v>
      </c>
      <c r="U98" s="85">
        <v>40.132</v>
      </c>
      <c r="V98" s="86">
        <v>4</v>
      </c>
      <c r="W98" s="87">
        <v>261</v>
      </c>
      <c r="X98" s="88">
        <v>7.2</v>
      </c>
      <c r="Y98" s="89">
        <v>32.627</v>
      </c>
      <c r="Z98" s="90">
        <v>4</v>
      </c>
      <c r="AA98" s="91">
        <v>76</v>
      </c>
      <c r="AB98" s="92">
        <v>-3.7</v>
      </c>
      <c r="AC98" s="93">
        <v>20.591</v>
      </c>
      <c r="AD98" s="94">
        <v>4</v>
      </c>
      <c r="AE98" s="95">
        <v>38.6</v>
      </c>
      <c r="AF98" s="95">
        <v>0.3</v>
      </c>
      <c r="AG98" s="96">
        <v>12.993</v>
      </c>
      <c r="AH98" s="97">
        <v>280.6</v>
      </c>
    </row>
    <row r="99" spans="1:34" ht="12.75">
      <c r="A99" s="98" t="s">
        <v>263</v>
      </c>
      <c r="B99" s="99" t="s">
        <v>32</v>
      </c>
      <c r="C99" s="99" t="s">
        <v>32</v>
      </c>
      <c r="D99" s="156">
        <v>102960001</v>
      </c>
      <c r="E99" s="74">
        <v>2682</v>
      </c>
      <c r="F99" s="76">
        <v>86101</v>
      </c>
      <c r="G99" s="77" t="s">
        <v>48</v>
      </c>
      <c r="H99" s="77" t="s">
        <v>49</v>
      </c>
      <c r="I99" s="77">
        <v>2294</v>
      </c>
      <c r="J99" s="78">
        <v>38930</v>
      </c>
      <c r="K99" s="78">
        <v>40756</v>
      </c>
      <c r="L99" s="79">
        <v>1.01</v>
      </c>
      <c r="M99" s="77">
        <v>162</v>
      </c>
      <c r="N99" s="80">
        <v>10218</v>
      </c>
      <c r="O99" s="81">
        <v>470.4</v>
      </c>
      <c r="P99" s="82">
        <v>100</v>
      </c>
      <c r="Q99" s="82">
        <v>55.968</v>
      </c>
      <c r="R99" s="18">
        <v>4</v>
      </c>
      <c r="S99" s="83">
        <v>339</v>
      </c>
      <c r="T99" s="84">
        <v>15.7</v>
      </c>
      <c r="U99" s="85">
        <v>46.01</v>
      </c>
      <c r="V99" s="86">
        <v>3</v>
      </c>
      <c r="W99" s="87">
        <v>308</v>
      </c>
      <c r="X99" s="88">
        <v>11.5</v>
      </c>
      <c r="Y99" s="89">
        <v>38.7</v>
      </c>
      <c r="Z99" s="90">
        <v>3</v>
      </c>
      <c r="AA99" s="91">
        <v>100</v>
      </c>
      <c r="AB99" s="92">
        <v>2</v>
      </c>
      <c r="AC99" s="93">
        <v>27.3</v>
      </c>
      <c r="AD99" s="94">
        <v>4</v>
      </c>
      <c r="AE99" s="95">
        <v>65.3</v>
      </c>
      <c r="AF99" s="95">
        <v>-0.2</v>
      </c>
      <c r="AG99" s="96">
        <v>15.478</v>
      </c>
      <c r="AH99" s="97">
        <v>272.3</v>
      </c>
    </row>
    <row r="100" spans="1:34" ht="12.75">
      <c r="A100" s="98" t="s">
        <v>261</v>
      </c>
      <c r="B100" s="99" t="s">
        <v>32</v>
      </c>
      <c r="C100" s="99" t="s">
        <v>32</v>
      </c>
      <c r="D100" s="156">
        <v>3600001</v>
      </c>
      <c r="E100" s="74">
        <v>142</v>
      </c>
      <c r="F100" s="76">
        <v>84592</v>
      </c>
      <c r="G100" s="77" t="s">
        <v>46</v>
      </c>
      <c r="H100" s="77" t="s">
        <v>47</v>
      </c>
      <c r="I100" s="77">
        <v>1815</v>
      </c>
      <c r="J100" s="78">
        <v>38353</v>
      </c>
      <c r="K100" s="78">
        <v>40483</v>
      </c>
      <c r="L100" s="79">
        <v>2.42</v>
      </c>
      <c r="M100" s="77">
        <v>305</v>
      </c>
      <c r="N100" s="80">
        <v>8572</v>
      </c>
      <c r="O100" s="81">
        <v>268.3</v>
      </c>
      <c r="P100" s="82">
        <v>96</v>
      </c>
      <c r="Q100" s="82">
        <v>57.64</v>
      </c>
      <c r="R100" s="18">
        <v>4</v>
      </c>
      <c r="S100" s="83">
        <v>307</v>
      </c>
      <c r="T100" s="84">
        <v>15.9</v>
      </c>
      <c r="U100" s="85">
        <v>49.05</v>
      </c>
      <c r="V100" s="86">
        <v>3</v>
      </c>
      <c r="W100" s="87">
        <v>277</v>
      </c>
      <c r="X100" s="88">
        <v>11.6</v>
      </c>
      <c r="Y100" s="89">
        <v>40.23</v>
      </c>
      <c r="Z100" s="90">
        <v>3</v>
      </c>
      <c r="AA100" s="91">
        <v>134</v>
      </c>
      <c r="AB100" s="92">
        <v>3.2</v>
      </c>
      <c r="AC100" s="93">
        <v>26</v>
      </c>
      <c r="AD100" s="94">
        <v>4</v>
      </c>
      <c r="AE100" s="95">
        <v>78.6</v>
      </c>
      <c r="AF100" s="95">
        <v>1.1</v>
      </c>
      <c r="AG100" s="96">
        <v>15.975</v>
      </c>
      <c r="AH100" s="97">
        <v>269.1</v>
      </c>
    </row>
    <row r="101" spans="1:34" ht="12.75">
      <c r="A101" s="73" t="s">
        <v>266</v>
      </c>
      <c r="B101" s="74" t="s">
        <v>32</v>
      </c>
      <c r="C101" s="74" t="s">
        <v>32</v>
      </c>
      <c r="D101" s="156">
        <v>180001</v>
      </c>
      <c r="E101" s="74">
        <v>21325</v>
      </c>
      <c r="F101" s="76">
        <v>79971</v>
      </c>
      <c r="G101" s="77" t="s">
        <v>77</v>
      </c>
      <c r="H101" s="77" t="s">
        <v>78</v>
      </c>
      <c r="I101" s="77">
        <v>21251</v>
      </c>
      <c r="J101" s="78">
        <v>37622</v>
      </c>
      <c r="K101" s="78">
        <v>40391</v>
      </c>
      <c r="L101" s="79">
        <v>0</v>
      </c>
      <c r="M101" s="77">
        <v>305</v>
      </c>
      <c r="N101" s="80">
        <v>8581</v>
      </c>
      <c r="O101" s="81">
        <v>630.3</v>
      </c>
      <c r="P101" s="82">
        <v>100</v>
      </c>
      <c r="Q101" s="82">
        <v>63.25</v>
      </c>
      <c r="R101" s="18">
        <v>5</v>
      </c>
      <c r="S101" s="83">
        <v>295</v>
      </c>
      <c r="T101" s="84">
        <v>12.8</v>
      </c>
      <c r="U101" s="85">
        <v>47.88</v>
      </c>
      <c r="V101" s="86">
        <v>2</v>
      </c>
      <c r="W101" s="87">
        <v>258</v>
      </c>
      <c r="X101" s="88">
        <v>12.7</v>
      </c>
      <c r="Y101" s="89">
        <v>43.83</v>
      </c>
      <c r="Z101" s="90">
        <v>2</v>
      </c>
      <c r="AA101" s="91">
        <v>137</v>
      </c>
      <c r="AB101" s="92">
        <v>0.4</v>
      </c>
      <c r="AC101" s="93">
        <v>32.7</v>
      </c>
      <c r="AD101" s="94">
        <v>5</v>
      </c>
      <c r="AE101" s="95">
        <v>106.9</v>
      </c>
      <c r="AF101" s="95">
        <v>1.9</v>
      </c>
      <c r="AG101" s="96">
        <v>21.92</v>
      </c>
      <c r="AH101" s="97">
        <v>263.9</v>
      </c>
    </row>
    <row r="102" spans="1:34" ht="12.75">
      <c r="A102" s="73" t="s">
        <v>261</v>
      </c>
      <c r="B102" s="74" t="s">
        <v>32</v>
      </c>
      <c r="C102" s="74" t="s">
        <v>32</v>
      </c>
      <c r="D102" s="156">
        <v>3600001</v>
      </c>
      <c r="E102" s="74">
        <v>242</v>
      </c>
      <c r="F102" s="76">
        <v>89623</v>
      </c>
      <c r="G102" s="77" t="s">
        <v>355</v>
      </c>
      <c r="H102" s="77" t="s">
        <v>356</v>
      </c>
      <c r="I102" s="77">
        <v>115</v>
      </c>
      <c r="J102" s="78">
        <v>39234</v>
      </c>
      <c r="K102" s="78">
        <v>40603</v>
      </c>
      <c r="L102" s="79">
        <v>0.82</v>
      </c>
      <c r="M102" s="77">
        <v>305</v>
      </c>
      <c r="N102" s="80">
        <v>10028</v>
      </c>
      <c r="O102" s="81">
        <v>298</v>
      </c>
      <c r="P102" s="82">
        <v>97</v>
      </c>
      <c r="Q102" s="82">
        <v>53.79</v>
      </c>
      <c r="R102" s="18">
        <v>2</v>
      </c>
      <c r="S102" s="83">
        <v>347</v>
      </c>
      <c r="T102" s="84">
        <v>17.1</v>
      </c>
      <c r="U102" s="85">
        <v>44.37</v>
      </c>
      <c r="V102" s="86">
        <v>2</v>
      </c>
      <c r="W102" s="87">
        <v>303</v>
      </c>
      <c r="X102" s="88">
        <v>9.2</v>
      </c>
      <c r="Y102" s="89">
        <v>37.35</v>
      </c>
      <c r="Z102" s="90">
        <v>2</v>
      </c>
      <c r="AA102" s="91">
        <v>202</v>
      </c>
      <c r="AB102" s="92">
        <v>2.4</v>
      </c>
      <c r="AC102" s="93">
        <v>24.7</v>
      </c>
      <c r="AD102" s="94">
        <v>2</v>
      </c>
      <c r="AE102" s="95">
        <v>42.6</v>
      </c>
      <c r="AF102" s="95">
        <v>-2.2</v>
      </c>
      <c r="AG102" s="96">
        <v>12.005</v>
      </c>
      <c r="AH102" s="97">
        <v>262.5</v>
      </c>
    </row>
    <row r="103" spans="1:34" ht="12.75">
      <c r="A103" s="73" t="s">
        <v>263</v>
      </c>
      <c r="B103" s="74" t="s">
        <v>32</v>
      </c>
      <c r="C103" s="74" t="s">
        <v>32</v>
      </c>
      <c r="D103" s="156">
        <v>102960001</v>
      </c>
      <c r="E103" s="74">
        <v>2673</v>
      </c>
      <c r="F103" s="76">
        <v>86094</v>
      </c>
      <c r="G103" s="77" t="s">
        <v>48</v>
      </c>
      <c r="H103" s="77" t="s">
        <v>49</v>
      </c>
      <c r="I103" s="77">
        <v>2435</v>
      </c>
      <c r="J103" s="78">
        <v>38869</v>
      </c>
      <c r="K103" s="78">
        <v>40603</v>
      </c>
      <c r="L103" s="79">
        <v>2.66</v>
      </c>
      <c r="M103" s="77">
        <v>296</v>
      </c>
      <c r="N103" s="80">
        <v>11422</v>
      </c>
      <c r="O103" s="81">
        <v>338.8</v>
      </c>
      <c r="P103" s="82">
        <v>98</v>
      </c>
      <c r="Q103" s="82">
        <v>54.67</v>
      </c>
      <c r="R103" s="18">
        <v>3</v>
      </c>
      <c r="S103" s="83">
        <v>343</v>
      </c>
      <c r="T103" s="84">
        <v>13.9</v>
      </c>
      <c r="U103" s="85">
        <v>44.55</v>
      </c>
      <c r="V103" s="86">
        <v>2</v>
      </c>
      <c r="W103" s="87">
        <v>350</v>
      </c>
      <c r="X103" s="88">
        <v>13.6</v>
      </c>
      <c r="Y103" s="89">
        <v>37.98</v>
      </c>
      <c r="Z103" s="90">
        <v>2</v>
      </c>
      <c r="AA103" s="91">
        <v>89</v>
      </c>
      <c r="AB103" s="92">
        <v>1.2</v>
      </c>
      <c r="AC103" s="93">
        <v>24.8</v>
      </c>
      <c r="AD103" s="94">
        <v>3</v>
      </c>
      <c r="AE103" s="95">
        <v>58.7</v>
      </c>
      <c r="AF103" s="95">
        <v>-0.6</v>
      </c>
      <c r="AG103" s="96">
        <v>13.054</v>
      </c>
      <c r="AH103" s="97">
        <v>260</v>
      </c>
    </row>
    <row r="104" spans="1:34" ht="12.75">
      <c r="A104" s="73" t="s">
        <v>261</v>
      </c>
      <c r="B104" s="74" t="s">
        <v>32</v>
      </c>
      <c r="C104" s="74" t="s">
        <v>32</v>
      </c>
      <c r="D104" s="156">
        <v>3600001</v>
      </c>
      <c r="E104" s="74">
        <v>305</v>
      </c>
      <c r="F104" s="76">
        <v>96171</v>
      </c>
      <c r="G104" s="77" t="s">
        <v>394</v>
      </c>
      <c r="H104" s="77" t="s">
        <v>395</v>
      </c>
      <c r="I104" s="77">
        <v>142</v>
      </c>
      <c r="J104" s="78">
        <v>39753</v>
      </c>
      <c r="K104" s="78">
        <v>40544</v>
      </c>
      <c r="L104" s="79">
        <v>1.5</v>
      </c>
      <c r="M104" s="77">
        <v>305</v>
      </c>
      <c r="N104" s="80">
        <v>9199</v>
      </c>
      <c r="O104" s="81">
        <v>284.3</v>
      </c>
      <c r="P104" s="82">
        <v>97</v>
      </c>
      <c r="Q104" s="82">
        <v>40.92</v>
      </c>
      <c r="R104" s="18">
        <v>1</v>
      </c>
      <c r="S104" s="83">
        <v>361</v>
      </c>
      <c r="T104" s="84">
        <v>14.7</v>
      </c>
      <c r="U104" s="85">
        <v>36.72</v>
      </c>
      <c r="V104" s="86">
        <v>1</v>
      </c>
      <c r="W104" s="87">
        <v>290</v>
      </c>
      <c r="X104" s="88">
        <v>9.9</v>
      </c>
      <c r="Y104" s="89">
        <v>28.26</v>
      </c>
      <c r="Z104" s="90">
        <v>1</v>
      </c>
      <c r="AA104" s="91">
        <v>160</v>
      </c>
      <c r="AB104" s="92">
        <v>-0.6</v>
      </c>
      <c r="AC104" s="93">
        <v>16.1</v>
      </c>
      <c r="AD104" s="94">
        <v>1</v>
      </c>
      <c r="AE104" s="95">
        <v>24.9</v>
      </c>
      <c r="AF104" s="95">
        <v>-1</v>
      </c>
      <c r="AG104" s="96">
        <v>6.408</v>
      </c>
      <c r="AH104" s="97">
        <v>259.4</v>
      </c>
    </row>
    <row r="105" spans="1:34" ht="12.75">
      <c r="A105" s="98" t="s">
        <v>261</v>
      </c>
      <c r="B105" s="99" t="s">
        <v>32</v>
      </c>
      <c r="C105" s="99" t="s">
        <v>32</v>
      </c>
      <c r="D105" s="156">
        <v>2840001</v>
      </c>
      <c r="E105" s="74">
        <v>1064</v>
      </c>
      <c r="F105" s="76">
        <v>81810</v>
      </c>
      <c r="G105" s="77" t="s">
        <v>52</v>
      </c>
      <c r="H105" s="77" t="s">
        <v>53</v>
      </c>
      <c r="I105" s="77">
        <v>941</v>
      </c>
      <c r="J105" s="78">
        <v>38200</v>
      </c>
      <c r="K105" s="78">
        <v>40756</v>
      </c>
      <c r="L105" s="79">
        <v>4.88</v>
      </c>
      <c r="M105" s="77">
        <v>177</v>
      </c>
      <c r="N105" s="80">
        <v>9602</v>
      </c>
      <c r="O105" s="81">
        <v>399.7</v>
      </c>
      <c r="P105" s="82">
        <v>99</v>
      </c>
      <c r="Q105" s="82">
        <v>60.99</v>
      </c>
      <c r="R105" s="18">
        <v>5</v>
      </c>
      <c r="S105" s="83">
        <v>338</v>
      </c>
      <c r="T105" s="84">
        <v>15.3</v>
      </c>
      <c r="U105" s="85">
        <v>49.555</v>
      </c>
      <c r="V105" s="86">
        <v>5</v>
      </c>
      <c r="W105" s="87">
        <v>290</v>
      </c>
      <c r="X105" s="88">
        <v>10</v>
      </c>
      <c r="Y105" s="89">
        <v>42.33</v>
      </c>
      <c r="Z105" s="90">
        <v>5</v>
      </c>
      <c r="AA105" s="91">
        <v>119</v>
      </c>
      <c r="AB105" s="92">
        <v>1.4</v>
      </c>
      <c r="AC105" s="93">
        <v>36.7</v>
      </c>
      <c r="AD105" s="94">
        <v>5</v>
      </c>
      <c r="AE105" s="95">
        <v>86.4</v>
      </c>
      <c r="AF105" s="95">
        <v>-1.2</v>
      </c>
      <c r="AG105" s="96">
        <v>25.44</v>
      </c>
      <c r="AH105" s="97">
        <v>256.3</v>
      </c>
    </row>
    <row r="106" spans="1:34" ht="12.75">
      <c r="A106" s="98" t="s">
        <v>263</v>
      </c>
      <c r="B106" s="99" t="s">
        <v>32</v>
      </c>
      <c r="C106" s="99" t="s">
        <v>32</v>
      </c>
      <c r="D106" s="156">
        <v>102960001</v>
      </c>
      <c r="E106" s="74">
        <v>2760</v>
      </c>
      <c r="F106" s="76">
        <v>92043</v>
      </c>
      <c r="G106" s="77" t="s">
        <v>120</v>
      </c>
      <c r="H106" s="77" t="s">
        <v>121</v>
      </c>
      <c r="I106" s="77">
        <v>2660</v>
      </c>
      <c r="J106" s="78">
        <v>39539</v>
      </c>
      <c r="K106" s="78">
        <v>40909</v>
      </c>
      <c r="L106" s="79">
        <v>3.31</v>
      </c>
      <c r="M106" s="77">
        <v>31</v>
      </c>
      <c r="N106" s="80">
        <v>11855</v>
      </c>
      <c r="O106" s="81">
        <v>471.3</v>
      </c>
      <c r="P106" s="82">
        <v>100</v>
      </c>
      <c r="Q106" s="82">
        <v>37.31</v>
      </c>
      <c r="R106" s="18">
        <v>2</v>
      </c>
      <c r="S106" s="83">
        <v>404</v>
      </c>
      <c r="T106" s="84">
        <v>13.9</v>
      </c>
      <c r="U106" s="85">
        <v>41.04</v>
      </c>
      <c r="V106" s="86">
        <v>1</v>
      </c>
      <c r="W106" s="87">
        <v>359</v>
      </c>
      <c r="X106" s="88">
        <v>13</v>
      </c>
      <c r="Y106" s="89">
        <v>35.19</v>
      </c>
      <c r="Z106" s="90">
        <v>1</v>
      </c>
      <c r="AA106" s="91">
        <v>204</v>
      </c>
      <c r="AB106" s="92">
        <v>1.3</v>
      </c>
      <c r="AC106" s="93">
        <v>16.6135</v>
      </c>
      <c r="AD106" s="94">
        <v>2</v>
      </c>
      <c r="AE106" s="95">
        <v>33.5</v>
      </c>
      <c r="AF106" s="95">
        <v>-1.3</v>
      </c>
      <c r="AG106" s="96">
        <v>9.653</v>
      </c>
      <c r="AH106" s="97">
        <v>255.6</v>
      </c>
    </row>
    <row r="107" spans="1:34" ht="12.75">
      <c r="A107" s="98" t="s">
        <v>261</v>
      </c>
      <c r="B107" s="99" t="s">
        <v>32</v>
      </c>
      <c r="C107" s="99" t="s">
        <v>32</v>
      </c>
      <c r="D107" s="156">
        <v>3600001</v>
      </c>
      <c r="E107" s="74">
        <v>213</v>
      </c>
      <c r="F107" s="76">
        <v>88171</v>
      </c>
      <c r="G107" s="77" t="s">
        <v>411</v>
      </c>
      <c r="H107" s="77" t="s">
        <v>412</v>
      </c>
      <c r="I107" s="77">
        <v>128</v>
      </c>
      <c r="J107" s="78">
        <v>38961</v>
      </c>
      <c r="K107" s="78">
        <v>40544</v>
      </c>
      <c r="L107" s="79">
        <v>0.79</v>
      </c>
      <c r="M107" s="77">
        <v>305</v>
      </c>
      <c r="N107" s="80">
        <v>8657</v>
      </c>
      <c r="O107" s="81">
        <v>275.6</v>
      </c>
      <c r="P107" s="82">
        <v>96</v>
      </c>
      <c r="Q107" s="82">
        <v>50.49</v>
      </c>
      <c r="R107" s="18">
        <v>3</v>
      </c>
      <c r="S107" s="83">
        <v>322</v>
      </c>
      <c r="T107" s="84">
        <v>14.5</v>
      </c>
      <c r="U107" s="85">
        <v>43.74</v>
      </c>
      <c r="V107" s="86">
        <v>3</v>
      </c>
      <c r="W107" s="87">
        <v>276</v>
      </c>
      <c r="X107" s="88">
        <v>11.8</v>
      </c>
      <c r="Y107" s="89">
        <v>34.11</v>
      </c>
      <c r="Z107" s="90">
        <v>3</v>
      </c>
      <c r="AA107" s="91">
        <v>160</v>
      </c>
      <c r="AB107" s="92">
        <v>1.7</v>
      </c>
      <c r="AC107" s="93">
        <v>19.6</v>
      </c>
      <c r="AD107" s="94">
        <v>3</v>
      </c>
      <c r="AE107" s="95">
        <v>40.2</v>
      </c>
      <c r="AF107" s="95">
        <v>-0.4</v>
      </c>
      <c r="AG107" s="96">
        <v>10.858</v>
      </c>
      <c r="AH107" s="97">
        <v>254.3</v>
      </c>
    </row>
    <row r="108" spans="1:34" ht="12.75">
      <c r="A108" s="98" t="s">
        <v>262</v>
      </c>
      <c r="B108" s="99" t="s">
        <v>32</v>
      </c>
      <c r="C108" s="99" t="s">
        <v>32</v>
      </c>
      <c r="D108" s="156">
        <v>1260001</v>
      </c>
      <c r="E108" s="74">
        <v>992</v>
      </c>
      <c r="F108" s="76">
        <v>82019</v>
      </c>
      <c r="G108" s="77" t="s">
        <v>40</v>
      </c>
      <c r="H108" s="77" t="s">
        <v>41</v>
      </c>
      <c r="I108" s="77">
        <v>939</v>
      </c>
      <c r="J108" s="78">
        <v>38322</v>
      </c>
      <c r="K108" s="78">
        <v>40725</v>
      </c>
      <c r="L108" s="79">
        <v>1.44</v>
      </c>
      <c r="M108" s="77">
        <v>183</v>
      </c>
      <c r="N108" s="80">
        <v>8093</v>
      </c>
      <c r="O108" s="81">
        <v>252.6</v>
      </c>
      <c r="P108" s="82">
        <v>95</v>
      </c>
      <c r="Q108" s="82">
        <v>54.495</v>
      </c>
      <c r="R108" s="18">
        <v>3</v>
      </c>
      <c r="S108" s="83">
        <v>303</v>
      </c>
      <c r="T108" s="84">
        <v>16.7</v>
      </c>
      <c r="U108" s="85">
        <v>44.978</v>
      </c>
      <c r="V108" s="86">
        <v>3</v>
      </c>
      <c r="W108" s="87">
        <v>268</v>
      </c>
      <c r="X108" s="88">
        <v>10.5</v>
      </c>
      <c r="Y108" s="89">
        <v>38.27</v>
      </c>
      <c r="Z108" s="90">
        <v>3</v>
      </c>
      <c r="AA108" s="91">
        <v>183</v>
      </c>
      <c r="AB108" s="92">
        <v>4.5</v>
      </c>
      <c r="AC108" s="93">
        <v>30.4</v>
      </c>
      <c r="AD108" s="94">
        <v>3</v>
      </c>
      <c r="AE108" s="95">
        <v>44.9</v>
      </c>
      <c r="AF108" s="95">
        <v>-1.1</v>
      </c>
      <c r="AG108" s="96">
        <v>17.7642</v>
      </c>
      <c r="AH108" s="97">
        <v>254.3</v>
      </c>
    </row>
    <row r="109" spans="1:34" ht="12.75">
      <c r="A109" s="98" t="s">
        <v>263</v>
      </c>
      <c r="B109" s="99" t="s">
        <v>32</v>
      </c>
      <c r="C109" s="99" t="s">
        <v>32</v>
      </c>
      <c r="D109" s="156">
        <v>102960001</v>
      </c>
      <c r="E109" s="74">
        <v>2728</v>
      </c>
      <c r="F109" s="76">
        <v>89140</v>
      </c>
      <c r="G109" s="77" t="s">
        <v>126</v>
      </c>
      <c r="H109" s="77" t="s">
        <v>127</v>
      </c>
      <c r="I109" s="77">
        <v>2395</v>
      </c>
      <c r="J109" s="78">
        <v>39264</v>
      </c>
      <c r="K109" s="78">
        <v>40817</v>
      </c>
      <c r="L109" s="79">
        <v>1.79</v>
      </c>
      <c r="M109" s="77">
        <v>111</v>
      </c>
      <c r="N109" s="80">
        <v>11304</v>
      </c>
      <c r="O109" s="81">
        <v>249.6</v>
      </c>
      <c r="P109" s="82">
        <v>95</v>
      </c>
      <c r="Q109" s="82">
        <v>48.411</v>
      </c>
      <c r="R109" s="18">
        <v>3</v>
      </c>
      <c r="S109" s="83">
        <v>366</v>
      </c>
      <c r="T109" s="84">
        <v>15.5</v>
      </c>
      <c r="U109" s="85">
        <v>37.114</v>
      </c>
      <c r="V109" s="86">
        <v>2</v>
      </c>
      <c r="W109" s="87">
        <v>361</v>
      </c>
      <c r="X109" s="88">
        <v>11.5</v>
      </c>
      <c r="Y109" s="89">
        <v>32.724</v>
      </c>
      <c r="Z109" s="90">
        <v>2</v>
      </c>
      <c r="AA109" s="91">
        <v>148</v>
      </c>
      <c r="AB109" s="92">
        <v>2.9</v>
      </c>
      <c r="AC109" s="93">
        <v>20.596</v>
      </c>
      <c r="AD109" s="94">
        <v>3</v>
      </c>
      <c r="AE109" s="95">
        <v>48.7</v>
      </c>
      <c r="AF109" s="95">
        <v>-1.4</v>
      </c>
      <c r="AG109" s="96">
        <v>12.566</v>
      </c>
      <c r="AH109" s="97">
        <v>252.8</v>
      </c>
    </row>
    <row r="110" spans="1:34" ht="12.75">
      <c r="A110" s="98" t="s">
        <v>261</v>
      </c>
      <c r="B110" s="99" t="s">
        <v>32</v>
      </c>
      <c r="C110" s="99" t="s">
        <v>32</v>
      </c>
      <c r="D110" s="156">
        <v>3600001</v>
      </c>
      <c r="E110" s="74">
        <v>197</v>
      </c>
      <c r="F110" s="76">
        <v>85734</v>
      </c>
      <c r="G110" s="77" t="s">
        <v>113</v>
      </c>
      <c r="H110" s="77" t="s">
        <v>114</v>
      </c>
      <c r="I110" s="77">
        <v>84</v>
      </c>
      <c r="J110" s="78">
        <v>38808</v>
      </c>
      <c r="K110" s="78">
        <v>40725</v>
      </c>
      <c r="L110" s="79">
        <v>0.12</v>
      </c>
      <c r="M110" s="77">
        <v>187</v>
      </c>
      <c r="N110" s="80">
        <v>8229</v>
      </c>
      <c r="O110" s="81">
        <v>116.1</v>
      </c>
      <c r="P110" s="82">
        <v>84</v>
      </c>
      <c r="Q110" s="82">
        <v>58.529</v>
      </c>
      <c r="R110" s="18">
        <v>4</v>
      </c>
      <c r="S110" s="83">
        <v>309</v>
      </c>
      <c r="T110" s="84">
        <v>15.1</v>
      </c>
      <c r="U110" s="85">
        <v>45.018</v>
      </c>
      <c r="V110" s="86">
        <v>4</v>
      </c>
      <c r="W110" s="87">
        <v>265</v>
      </c>
      <c r="X110" s="88">
        <v>7.6</v>
      </c>
      <c r="Y110" s="89">
        <v>38.376</v>
      </c>
      <c r="Z110" s="90">
        <v>4</v>
      </c>
      <c r="AA110" s="91">
        <v>86</v>
      </c>
      <c r="AB110" s="92">
        <v>-0.6</v>
      </c>
      <c r="AC110" s="93">
        <v>31.1</v>
      </c>
      <c r="AD110" s="94">
        <v>4</v>
      </c>
      <c r="AE110" s="95">
        <v>63.5</v>
      </c>
      <c r="AF110" s="95">
        <v>-0.1</v>
      </c>
      <c r="AG110" s="96">
        <v>18.744</v>
      </c>
      <c r="AH110" s="97">
        <v>252.7</v>
      </c>
    </row>
    <row r="111" spans="1:34" ht="12.75">
      <c r="A111" s="73" t="s">
        <v>261</v>
      </c>
      <c r="B111" s="74" t="s">
        <v>32</v>
      </c>
      <c r="C111" s="74" t="s">
        <v>32</v>
      </c>
      <c r="D111" s="156">
        <v>2890001</v>
      </c>
      <c r="E111" s="74">
        <v>206.03</v>
      </c>
      <c r="F111" s="76" t="s">
        <v>4</v>
      </c>
      <c r="G111" s="77" t="s">
        <v>33</v>
      </c>
      <c r="H111" s="77" t="s">
        <v>34</v>
      </c>
      <c r="I111" s="77">
        <v>117</v>
      </c>
      <c r="J111" s="78">
        <v>37742</v>
      </c>
      <c r="K111" s="78">
        <v>40575</v>
      </c>
      <c r="L111" s="79">
        <v>0.37</v>
      </c>
      <c r="M111" s="77">
        <v>305</v>
      </c>
      <c r="N111" s="80">
        <v>7709</v>
      </c>
      <c r="O111" s="81">
        <v>198.9</v>
      </c>
      <c r="P111" s="82">
        <v>92</v>
      </c>
      <c r="Q111" s="82">
        <v>51.3</v>
      </c>
      <c r="R111" s="18">
        <v>3</v>
      </c>
      <c r="S111" s="83">
        <v>331</v>
      </c>
      <c r="T111" s="84">
        <v>16.2</v>
      </c>
      <c r="U111" s="85">
        <v>34</v>
      </c>
      <c r="V111" s="86">
        <v>1</v>
      </c>
      <c r="W111" s="87">
        <v>274</v>
      </c>
      <c r="X111" s="88">
        <v>6.4</v>
      </c>
      <c r="Y111" s="89">
        <v>33.44</v>
      </c>
      <c r="Z111" s="90">
        <v>1</v>
      </c>
      <c r="AA111" s="91">
        <v>169</v>
      </c>
      <c r="AB111" s="92">
        <v>1.7</v>
      </c>
      <c r="AC111" s="93">
        <v>30.3</v>
      </c>
      <c r="AD111" s="94">
        <v>3</v>
      </c>
      <c r="AE111" s="95">
        <v>68.1</v>
      </c>
      <c r="AF111" s="95">
        <v>0.6</v>
      </c>
      <c r="AG111" s="96">
        <v>16.768</v>
      </c>
      <c r="AH111" s="97">
        <v>250.7</v>
      </c>
    </row>
    <row r="112" spans="1:34" ht="12.75">
      <c r="A112" s="73" t="s">
        <v>266</v>
      </c>
      <c r="B112" s="74" t="s">
        <v>32</v>
      </c>
      <c r="C112" s="74" t="s">
        <v>32</v>
      </c>
      <c r="D112" s="156">
        <v>180001</v>
      </c>
      <c r="E112" s="74">
        <v>21326</v>
      </c>
      <c r="F112" s="76">
        <v>79972</v>
      </c>
      <c r="G112" s="77" t="s">
        <v>77</v>
      </c>
      <c r="H112" s="77" t="s">
        <v>78</v>
      </c>
      <c r="I112" s="77">
        <v>21241</v>
      </c>
      <c r="J112" s="78">
        <v>37653</v>
      </c>
      <c r="K112" s="78">
        <v>40544</v>
      </c>
      <c r="L112" s="79">
        <v>3.76</v>
      </c>
      <c r="M112" s="77">
        <v>305</v>
      </c>
      <c r="N112" s="80">
        <v>7620</v>
      </c>
      <c r="O112" s="81">
        <v>305.8</v>
      </c>
      <c r="P112" s="82">
        <v>98</v>
      </c>
      <c r="Q112" s="82">
        <v>62.59</v>
      </c>
      <c r="R112" s="18">
        <v>6</v>
      </c>
      <c r="S112" s="83">
        <v>310</v>
      </c>
      <c r="T112" s="84">
        <v>15.6</v>
      </c>
      <c r="U112" s="85">
        <v>43.86</v>
      </c>
      <c r="V112" s="86">
        <v>2</v>
      </c>
      <c r="W112" s="87">
        <v>246</v>
      </c>
      <c r="X112" s="88">
        <v>7.3</v>
      </c>
      <c r="Y112" s="89">
        <v>40.46</v>
      </c>
      <c r="Z112" s="90">
        <v>2</v>
      </c>
      <c r="AA112" s="91">
        <v>132</v>
      </c>
      <c r="AB112" s="92">
        <v>0.9</v>
      </c>
      <c r="AC112" s="93">
        <v>32.8</v>
      </c>
      <c r="AD112" s="94">
        <v>6</v>
      </c>
      <c r="AE112" s="95">
        <v>80.6</v>
      </c>
      <c r="AF112" s="95">
        <v>-0.9</v>
      </c>
      <c r="AG112" s="96">
        <v>23.664</v>
      </c>
      <c r="AH112" s="97">
        <v>248.1</v>
      </c>
    </row>
    <row r="113" spans="1:34" ht="12.75">
      <c r="A113" s="98" t="s">
        <v>266</v>
      </c>
      <c r="B113" s="99" t="s">
        <v>32</v>
      </c>
      <c r="C113" s="99" t="s">
        <v>32</v>
      </c>
      <c r="D113" s="156">
        <v>180001</v>
      </c>
      <c r="E113" s="74">
        <v>387</v>
      </c>
      <c r="F113" s="76">
        <v>79943</v>
      </c>
      <c r="G113" s="77" t="s">
        <v>357</v>
      </c>
      <c r="H113" s="77" t="s">
        <v>4</v>
      </c>
      <c r="I113" s="77">
        <v>331</v>
      </c>
      <c r="J113" s="78">
        <v>37681</v>
      </c>
      <c r="K113" s="78">
        <v>40422</v>
      </c>
      <c r="L113" s="79">
        <v>0</v>
      </c>
      <c r="M113" s="77">
        <v>305</v>
      </c>
      <c r="N113" s="80">
        <v>8295</v>
      </c>
      <c r="O113" s="81">
        <v>301.8</v>
      </c>
      <c r="P113" s="82">
        <v>97</v>
      </c>
      <c r="Q113" s="82">
        <v>58.08</v>
      </c>
      <c r="R113" s="18">
        <v>6</v>
      </c>
      <c r="S113" s="83">
        <v>311</v>
      </c>
      <c r="T113" s="84">
        <v>11.9</v>
      </c>
      <c r="U113" s="85">
        <v>41.055</v>
      </c>
      <c r="V113" s="86">
        <v>2</v>
      </c>
      <c r="W113" s="87">
        <v>251</v>
      </c>
      <c r="X113" s="88">
        <v>4.5</v>
      </c>
      <c r="Y113" s="89">
        <v>36.125</v>
      </c>
      <c r="Z113" s="90">
        <v>2</v>
      </c>
      <c r="AA113" s="91">
        <v>119</v>
      </c>
      <c r="AB113" s="92">
        <v>-5.8</v>
      </c>
      <c r="AC113" s="93">
        <v>25</v>
      </c>
      <c r="AD113" s="94">
        <v>6</v>
      </c>
      <c r="AE113" s="95">
        <v>125.4</v>
      </c>
      <c r="AF113" s="95">
        <v>3.3</v>
      </c>
      <c r="AG113" s="96">
        <v>15.9804</v>
      </c>
      <c r="AH113" s="97">
        <v>247.6</v>
      </c>
    </row>
    <row r="114" spans="1:34" ht="12.75">
      <c r="A114" s="98" t="s">
        <v>261</v>
      </c>
      <c r="B114" s="99" t="s">
        <v>32</v>
      </c>
      <c r="C114" s="99" t="s">
        <v>32</v>
      </c>
      <c r="D114" s="156">
        <v>3600001</v>
      </c>
      <c r="E114" s="74">
        <v>191</v>
      </c>
      <c r="F114" s="76">
        <v>85730</v>
      </c>
      <c r="G114" s="77" t="s">
        <v>113</v>
      </c>
      <c r="H114" s="77" t="s">
        <v>114</v>
      </c>
      <c r="I114" s="77">
        <v>25</v>
      </c>
      <c r="J114" s="78">
        <v>38749</v>
      </c>
      <c r="K114" s="78">
        <v>40664</v>
      </c>
      <c r="L114" s="79">
        <v>0</v>
      </c>
      <c r="M114" s="77">
        <v>255</v>
      </c>
      <c r="N114" s="80">
        <v>7916</v>
      </c>
      <c r="O114" s="81">
        <v>97</v>
      </c>
      <c r="P114" s="82">
        <v>82</v>
      </c>
      <c r="Q114" s="82">
        <v>57.53</v>
      </c>
      <c r="R114" s="18">
        <v>4</v>
      </c>
      <c r="S114" s="83">
        <v>317</v>
      </c>
      <c r="T114" s="84">
        <v>16.3</v>
      </c>
      <c r="U114" s="85">
        <v>48.06</v>
      </c>
      <c r="V114" s="86">
        <v>4</v>
      </c>
      <c r="W114" s="87">
        <v>246</v>
      </c>
      <c r="X114" s="88">
        <v>2.1</v>
      </c>
      <c r="Y114" s="89">
        <v>39.6</v>
      </c>
      <c r="Z114" s="90">
        <v>4</v>
      </c>
      <c r="AA114" s="91">
        <v>109</v>
      </c>
      <c r="AB114" s="92">
        <v>-1.6</v>
      </c>
      <c r="AC114" s="93">
        <v>27.3</v>
      </c>
      <c r="AD114" s="94">
        <v>4</v>
      </c>
      <c r="AE114" s="95">
        <v>47.8</v>
      </c>
      <c r="AF114" s="95">
        <v>0.3</v>
      </c>
      <c r="AG114" s="96">
        <v>16.117</v>
      </c>
      <c r="AH114" s="97">
        <v>246.8</v>
      </c>
    </row>
    <row r="115" spans="1:34" ht="12.75">
      <c r="A115" s="98" t="s">
        <v>265</v>
      </c>
      <c r="B115" s="99" t="s">
        <v>32</v>
      </c>
      <c r="C115" s="99" t="s">
        <v>32</v>
      </c>
      <c r="D115" s="156">
        <v>106500002</v>
      </c>
      <c r="E115" s="74">
        <v>632</v>
      </c>
      <c r="F115" s="76">
        <v>93463</v>
      </c>
      <c r="G115" s="77" t="s">
        <v>518</v>
      </c>
      <c r="H115" s="77" t="s">
        <v>519</v>
      </c>
      <c r="I115" s="77">
        <v>457</v>
      </c>
      <c r="J115" s="78">
        <v>39753</v>
      </c>
      <c r="K115" s="78">
        <v>40634</v>
      </c>
      <c r="L115" s="79">
        <v>0.7</v>
      </c>
      <c r="M115" s="77">
        <v>305</v>
      </c>
      <c r="N115" s="80">
        <v>9244</v>
      </c>
      <c r="O115" s="81">
        <v>-142.1</v>
      </c>
      <c r="P115" s="82">
        <v>43</v>
      </c>
      <c r="Q115" s="82">
        <v>43.89</v>
      </c>
      <c r="R115" s="18">
        <v>1</v>
      </c>
      <c r="S115" s="83">
        <v>321</v>
      </c>
      <c r="T115" s="84">
        <v>19.2</v>
      </c>
      <c r="U115" s="85">
        <v>31.6</v>
      </c>
      <c r="V115" s="86">
        <v>1</v>
      </c>
      <c r="W115" s="87">
        <v>302</v>
      </c>
      <c r="X115" s="88">
        <v>0.8</v>
      </c>
      <c r="Y115" s="89">
        <v>25.92</v>
      </c>
      <c r="Z115" s="90">
        <v>1</v>
      </c>
      <c r="AA115" s="91">
        <v>148</v>
      </c>
      <c r="AB115" s="92">
        <v>0.6</v>
      </c>
      <c r="AC115" s="93">
        <v>14.7</v>
      </c>
      <c r="AD115" s="94">
        <v>1</v>
      </c>
      <c r="AE115" s="95">
        <v>22.4</v>
      </c>
      <c r="AF115" s="95">
        <v>-2.4</v>
      </c>
      <c r="AG115" s="96">
        <v>5.328</v>
      </c>
      <c r="AH115" s="97">
        <v>246</v>
      </c>
    </row>
    <row r="116" spans="1:34" ht="12.75">
      <c r="A116" s="98" t="s">
        <v>263</v>
      </c>
      <c r="B116" s="99" t="s">
        <v>32</v>
      </c>
      <c r="C116" s="99" t="s">
        <v>32</v>
      </c>
      <c r="D116" s="156">
        <v>102960001</v>
      </c>
      <c r="E116" s="74">
        <v>2608</v>
      </c>
      <c r="F116" s="76">
        <v>83788</v>
      </c>
      <c r="G116" s="77" t="s">
        <v>62</v>
      </c>
      <c r="H116" s="77" t="s">
        <v>63</v>
      </c>
      <c r="I116" s="77">
        <v>2064</v>
      </c>
      <c r="J116" s="78">
        <v>38412</v>
      </c>
      <c r="K116" s="78">
        <v>40634</v>
      </c>
      <c r="L116" s="79">
        <v>0.98</v>
      </c>
      <c r="M116" s="77">
        <v>298</v>
      </c>
      <c r="N116" s="80">
        <v>10889</v>
      </c>
      <c r="O116" s="81">
        <v>288</v>
      </c>
      <c r="P116" s="82">
        <v>97</v>
      </c>
      <c r="Q116" s="82">
        <v>55.55</v>
      </c>
      <c r="R116" s="18">
        <v>5</v>
      </c>
      <c r="S116" s="83">
        <v>349</v>
      </c>
      <c r="T116" s="84">
        <v>14.5</v>
      </c>
      <c r="U116" s="85">
        <v>45.066</v>
      </c>
      <c r="V116" s="86">
        <v>3</v>
      </c>
      <c r="W116" s="87">
        <v>349</v>
      </c>
      <c r="X116" s="88">
        <v>7.5</v>
      </c>
      <c r="Y116" s="89">
        <v>36.627</v>
      </c>
      <c r="Z116" s="90">
        <v>3</v>
      </c>
      <c r="AA116" s="91">
        <v>120</v>
      </c>
      <c r="AB116" s="92">
        <v>0.3</v>
      </c>
      <c r="AC116" s="93">
        <v>24.8</v>
      </c>
      <c r="AD116" s="94">
        <v>5</v>
      </c>
      <c r="AE116" s="95">
        <v>94.5</v>
      </c>
      <c r="AF116" s="95">
        <v>0.5</v>
      </c>
      <c r="AG116" s="96">
        <v>14.56</v>
      </c>
      <c r="AH116" s="97">
        <v>244.6</v>
      </c>
    </row>
    <row r="117" spans="1:34" ht="12.75">
      <c r="A117" s="73" t="s">
        <v>261</v>
      </c>
      <c r="B117" s="74" t="s">
        <v>32</v>
      </c>
      <c r="C117" s="74" t="s">
        <v>32</v>
      </c>
      <c r="D117" s="156">
        <v>2840001</v>
      </c>
      <c r="E117" s="74">
        <v>1145</v>
      </c>
      <c r="F117" s="76">
        <v>86815</v>
      </c>
      <c r="G117" s="77" t="s">
        <v>118</v>
      </c>
      <c r="H117" s="77" t="s">
        <v>119</v>
      </c>
      <c r="I117" s="77">
        <v>941</v>
      </c>
      <c r="J117" s="78">
        <v>39022</v>
      </c>
      <c r="K117" s="78">
        <v>40725</v>
      </c>
      <c r="L117" s="79">
        <v>2.27</v>
      </c>
      <c r="M117" s="77">
        <v>198</v>
      </c>
      <c r="N117" s="80">
        <v>9948</v>
      </c>
      <c r="O117" s="81">
        <v>409.2</v>
      </c>
      <c r="P117" s="82">
        <v>100</v>
      </c>
      <c r="Q117" s="82">
        <v>54.035</v>
      </c>
      <c r="R117" s="18">
        <v>3</v>
      </c>
      <c r="S117" s="83">
        <v>353</v>
      </c>
      <c r="T117" s="84">
        <v>13.3</v>
      </c>
      <c r="U117" s="85">
        <v>43.344</v>
      </c>
      <c r="V117" s="86">
        <v>3</v>
      </c>
      <c r="W117" s="87">
        <v>311</v>
      </c>
      <c r="X117" s="88">
        <v>13</v>
      </c>
      <c r="Y117" s="89">
        <v>35.868</v>
      </c>
      <c r="Z117" s="90">
        <v>3</v>
      </c>
      <c r="AA117" s="91">
        <v>193</v>
      </c>
      <c r="AB117" s="92">
        <v>1.9</v>
      </c>
      <c r="AC117" s="93">
        <v>25.014666667</v>
      </c>
      <c r="AD117" s="94">
        <v>3</v>
      </c>
      <c r="AE117" s="95">
        <v>52.3</v>
      </c>
      <c r="AF117" s="95">
        <v>-1.2</v>
      </c>
      <c r="AG117" s="96">
        <v>14.518</v>
      </c>
      <c r="AH117" s="97">
        <v>242.5</v>
      </c>
    </row>
    <row r="118" spans="1:34" ht="12.75">
      <c r="A118" s="73" t="s">
        <v>261</v>
      </c>
      <c r="B118" s="74" t="s">
        <v>32</v>
      </c>
      <c r="C118" s="74" t="s">
        <v>32</v>
      </c>
      <c r="D118" s="156">
        <v>2840001</v>
      </c>
      <c r="E118" s="74">
        <v>1150</v>
      </c>
      <c r="F118" s="76">
        <v>86820</v>
      </c>
      <c r="G118" s="77" t="s">
        <v>403</v>
      </c>
      <c r="H118" s="77" t="s">
        <v>404</v>
      </c>
      <c r="I118" s="77">
        <v>940</v>
      </c>
      <c r="J118" s="78">
        <v>39052</v>
      </c>
      <c r="K118" s="78">
        <v>40817</v>
      </c>
      <c r="L118" s="79">
        <v>1.48</v>
      </c>
      <c r="M118" s="77">
        <v>115</v>
      </c>
      <c r="N118" s="80">
        <v>8259</v>
      </c>
      <c r="O118" s="81">
        <v>137.1</v>
      </c>
      <c r="P118" s="82">
        <v>87</v>
      </c>
      <c r="Q118" s="82">
        <v>49.5</v>
      </c>
      <c r="R118" s="18">
        <v>3</v>
      </c>
      <c r="S118" s="83">
        <v>318</v>
      </c>
      <c r="T118" s="84">
        <v>15.1</v>
      </c>
      <c r="U118" s="85">
        <v>40.326</v>
      </c>
      <c r="V118" s="86">
        <v>3</v>
      </c>
      <c r="W118" s="87">
        <v>276</v>
      </c>
      <c r="X118" s="88">
        <v>9.3</v>
      </c>
      <c r="Y118" s="89">
        <v>32.916</v>
      </c>
      <c r="Z118" s="90">
        <v>3</v>
      </c>
      <c r="AA118" s="91">
        <v>158</v>
      </c>
      <c r="AB118" s="92">
        <v>-0.3</v>
      </c>
      <c r="AC118" s="93">
        <v>21.589666667</v>
      </c>
      <c r="AD118" s="94">
        <v>3</v>
      </c>
      <c r="AE118" s="95">
        <v>35.3</v>
      </c>
      <c r="AF118" s="95">
        <v>-4.2</v>
      </c>
      <c r="AG118" s="96">
        <v>13.237</v>
      </c>
      <c r="AH118" s="97">
        <v>241</v>
      </c>
    </row>
    <row r="119" spans="1:34" ht="12.75">
      <c r="A119" s="73" t="s">
        <v>265</v>
      </c>
      <c r="B119" s="74" t="s">
        <v>32</v>
      </c>
      <c r="C119" s="74" t="s">
        <v>32</v>
      </c>
      <c r="D119" s="156">
        <v>106500002</v>
      </c>
      <c r="E119" s="74">
        <v>543</v>
      </c>
      <c r="F119" s="76">
        <v>86752</v>
      </c>
      <c r="G119" s="77" t="s">
        <v>345</v>
      </c>
      <c r="H119" s="77" t="s">
        <v>346</v>
      </c>
      <c r="I119" s="77">
        <v>414.01</v>
      </c>
      <c r="J119" s="78">
        <v>38899</v>
      </c>
      <c r="K119" s="78">
        <v>40603</v>
      </c>
      <c r="L119" s="79">
        <v>0.52</v>
      </c>
      <c r="M119" s="77">
        <v>305</v>
      </c>
      <c r="N119" s="80">
        <v>11384</v>
      </c>
      <c r="O119" s="81">
        <v>556</v>
      </c>
      <c r="P119" s="82">
        <v>100</v>
      </c>
      <c r="Q119" s="82">
        <v>53.79</v>
      </c>
      <c r="R119" s="18">
        <v>3</v>
      </c>
      <c r="S119" s="83">
        <v>281</v>
      </c>
      <c r="T119" s="84">
        <v>14.1</v>
      </c>
      <c r="U119" s="85">
        <v>41.04</v>
      </c>
      <c r="V119" s="86">
        <v>1</v>
      </c>
      <c r="W119" s="87">
        <v>347</v>
      </c>
      <c r="X119" s="88">
        <v>13.3</v>
      </c>
      <c r="Y119" s="89">
        <v>34.51</v>
      </c>
      <c r="Z119" s="90">
        <v>2</v>
      </c>
      <c r="AA119" s="91">
        <v>214</v>
      </c>
      <c r="AB119" s="92">
        <v>6.2</v>
      </c>
      <c r="AC119" s="93">
        <v>21.3</v>
      </c>
      <c r="AD119" s="94">
        <v>3</v>
      </c>
      <c r="AE119" s="95">
        <v>59.9</v>
      </c>
      <c r="AF119" s="95">
        <v>0.4</v>
      </c>
      <c r="AG119" s="96">
        <v>12.505</v>
      </c>
      <c r="AH119" s="97">
        <v>237</v>
      </c>
    </row>
    <row r="120" spans="1:34" ht="12.75">
      <c r="A120" s="73" t="s">
        <v>262</v>
      </c>
      <c r="B120" s="74" t="s">
        <v>32</v>
      </c>
      <c r="C120" s="74" t="s">
        <v>32</v>
      </c>
      <c r="D120" s="156">
        <v>1260001</v>
      </c>
      <c r="E120" s="74">
        <v>991</v>
      </c>
      <c r="F120" s="76">
        <v>82012</v>
      </c>
      <c r="G120" s="77" t="s">
        <v>54</v>
      </c>
      <c r="H120" s="77" t="s">
        <v>55</v>
      </c>
      <c r="I120" s="77">
        <v>900</v>
      </c>
      <c r="J120" s="78">
        <v>38292</v>
      </c>
      <c r="K120" s="78">
        <v>40603</v>
      </c>
      <c r="L120" s="79">
        <v>2.3</v>
      </c>
      <c r="M120" s="77">
        <v>305</v>
      </c>
      <c r="N120" s="80">
        <v>8943</v>
      </c>
      <c r="O120" s="81">
        <v>416.9</v>
      </c>
      <c r="P120" s="82">
        <v>100</v>
      </c>
      <c r="Q120" s="82">
        <v>57.24</v>
      </c>
      <c r="R120" s="18">
        <v>4</v>
      </c>
      <c r="S120" s="83">
        <v>303</v>
      </c>
      <c r="T120" s="84">
        <v>13.7</v>
      </c>
      <c r="U120" s="85">
        <v>44.28</v>
      </c>
      <c r="V120" s="86">
        <v>4</v>
      </c>
      <c r="W120" s="87">
        <v>262</v>
      </c>
      <c r="X120" s="88">
        <v>7.4</v>
      </c>
      <c r="Y120" s="89">
        <v>37.638</v>
      </c>
      <c r="Z120" s="90">
        <v>4</v>
      </c>
      <c r="AA120" s="91">
        <v>88</v>
      </c>
      <c r="AB120" s="92">
        <v>-0.1</v>
      </c>
      <c r="AC120" s="93">
        <v>32.7</v>
      </c>
      <c r="AD120" s="94">
        <v>4</v>
      </c>
      <c r="AE120" s="95">
        <v>70.7</v>
      </c>
      <c r="AF120" s="95">
        <v>-0.1</v>
      </c>
      <c r="AG120" s="96">
        <v>19.525</v>
      </c>
      <c r="AH120" s="97">
        <v>236</v>
      </c>
    </row>
    <row r="121" spans="1:34" ht="12.75">
      <c r="A121" s="98" t="s">
        <v>263</v>
      </c>
      <c r="B121" s="99" t="s">
        <v>32</v>
      </c>
      <c r="C121" s="99" t="s">
        <v>32</v>
      </c>
      <c r="D121" s="156">
        <v>102960001</v>
      </c>
      <c r="E121" s="74">
        <v>2598</v>
      </c>
      <c r="F121" s="76">
        <v>82188</v>
      </c>
      <c r="G121" s="77" t="s">
        <v>35</v>
      </c>
      <c r="H121" s="77" t="s">
        <v>36</v>
      </c>
      <c r="I121" s="77">
        <v>2492</v>
      </c>
      <c r="J121" s="78">
        <v>38353</v>
      </c>
      <c r="K121" s="78">
        <v>40452</v>
      </c>
      <c r="L121" s="79">
        <v>1.99</v>
      </c>
      <c r="M121" s="77">
        <v>305</v>
      </c>
      <c r="N121" s="80">
        <v>11540</v>
      </c>
      <c r="O121" s="81">
        <v>236.3</v>
      </c>
      <c r="P121" s="82">
        <v>95</v>
      </c>
      <c r="Q121" s="82">
        <v>58.19</v>
      </c>
      <c r="R121" s="18">
        <v>4</v>
      </c>
      <c r="S121" s="83">
        <v>404</v>
      </c>
      <c r="T121" s="84">
        <v>16.4</v>
      </c>
      <c r="U121" s="85">
        <v>45.815</v>
      </c>
      <c r="V121" s="86">
        <v>4</v>
      </c>
      <c r="W121" s="87">
        <v>359</v>
      </c>
      <c r="X121" s="88">
        <v>3.8</v>
      </c>
      <c r="Y121" s="89">
        <v>38.25</v>
      </c>
      <c r="Z121" s="90">
        <v>4</v>
      </c>
      <c r="AA121" s="91">
        <v>160</v>
      </c>
      <c r="AB121" s="92">
        <v>0.8</v>
      </c>
      <c r="AC121" s="93">
        <v>28.2</v>
      </c>
      <c r="AD121" s="94">
        <v>4</v>
      </c>
      <c r="AE121" s="95">
        <v>82.1</v>
      </c>
      <c r="AF121" s="95">
        <v>-1.5</v>
      </c>
      <c r="AG121" s="96">
        <v>17.28</v>
      </c>
      <c r="AH121" s="97">
        <v>236</v>
      </c>
    </row>
    <row r="122" spans="1:34" ht="12.75">
      <c r="A122" s="98" t="s">
        <v>261</v>
      </c>
      <c r="B122" s="99" t="s">
        <v>32</v>
      </c>
      <c r="C122" s="99" t="s">
        <v>32</v>
      </c>
      <c r="D122" s="156">
        <v>3600001</v>
      </c>
      <c r="E122" s="74">
        <v>232</v>
      </c>
      <c r="F122" s="76">
        <v>89613</v>
      </c>
      <c r="G122" s="77" t="s">
        <v>321</v>
      </c>
      <c r="H122" s="77" t="s">
        <v>322</v>
      </c>
      <c r="I122" s="77">
        <v>67</v>
      </c>
      <c r="J122" s="78">
        <v>39203</v>
      </c>
      <c r="K122" s="78">
        <v>40575</v>
      </c>
      <c r="L122" s="79">
        <v>1.04</v>
      </c>
      <c r="M122" s="77">
        <v>305</v>
      </c>
      <c r="N122" s="80">
        <v>8293</v>
      </c>
      <c r="O122" s="81">
        <v>116.6</v>
      </c>
      <c r="P122" s="82">
        <v>84</v>
      </c>
      <c r="Q122" s="82">
        <v>50.031</v>
      </c>
      <c r="R122" s="18">
        <v>2</v>
      </c>
      <c r="S122" s="83">
        <v>345</v>
      </c>
      <c r="T122" s="84">
        <v>16.2</v>
      </c>
      <c r="U122" s="85">
        <v>39.355</v>
      </c>
      <c r="V122" s="86">
        <v>2</v>
      </c>
      <c r="W122" s="87">
        <v>265</v>
      </c>
      <c r="X122" s="88">
        <v>3.7</v>
      </c>
      <c r="Y122" s="89">
        <v>32.215</v>
      </c>
      <c r="Z122" s="90">
        <v>2</v>
      </c>
      <c r="AA122" s="91">
        <v>127</v>
      </c>
      <c r="AB122" s="92">
        <v>0.6</v>
      </c>
      <c r="AC122" s="93">
        <v>20.4</v>
      </c>
      <c r="AD122" s="94">
        <v>2</v>
      </c>
      <c r="AE122" s="95">
        <v>30.4</v>
      </c>
      <c r="AF122" s="95">
        <v>-0.6</v>
      </c>
      <c r="AG122" s="96">
        <v>8.918</v>
      </c>
      <c r="AH122" s="97">
        <v>235.6</v>
      </c>
    </row>
    <row r="123" spans="1:34" ht="12.75">
      <c r="A123" s="73" t="s">
        <v>261</v>
      </c>
      <c r="B123" s="74" t="s">
        <v>32</v>
      </c>
      <c r="C123" s="74" t="s">
        <v>32</v>
      </c>
      <c r="D123" s="156">
        <v>3600001</v>
      </c>
      <c r="E123" s="74">
        <v>192</v>
      </c>
      <c r="F123" s="76">
        <v>85731</v>
      </c>
      <c r="G123" s="77" t="s">
        <v>113</v>
      </c>
      <c r="H123" s="77" t="s">
        <v>114</v>
      </c>
      <c r="I123" s="77">
        <v>75</v>
      </c>
      <c r="J123" s="78">
        <v>38749</v>
      </c>
      <c r="K123" s="78">
        <v>40513</v>
      </c>
      <c r="L123" s="79">
        <v>2.18</v>
      </c>
      <c r="M123" s="77">
        <v>305</v>
      </c>
      <c r="N123" s="80">
        <v>7362</v>
      </c>
      <c r="O123" s="81">
        <v>56.1</v>
      </c>
      <c r="P123" s="82">
        <v>76</v>
      </c>
      <c r="Q123" s="82">
        <v>59.514</v>
      </c>
      <c r="R123" s="18">
        <v>4</v>
      </c>
      <c r="S123" s="83">
        <v>282</v>
      </c>
      <c r="T123" s="84">
        <v>14.2</v>
      </c>
      <c r="U123" s="85">
        <v>48.198</v>
      </c>
      <c r="V123" s="86">
        <v>4</v>
      </c>
      <c r="W123" s="87">
        <v>234</v>
      </c>
      <c r="X123" s="88">
        <v>4.6</v>
      </c>
      <c r="Y123" s="89">
        <v>40.716</v>
      </c>
      <c r="Z123" s="90">
        <v>4</v>
      </c>
      <c r="AA123" s="91">
        <v>84</v>
      </c>
      <c r="AB123" s="92">
        <v>-2.6</v>
      </c>
      <c r="AC123" s="93">
        <v>30.6</v>
      </c>
      <c r="AD123" s="94">
        <v>4</v>
      </c>
      <c r="AE123" s="95">
        <v>48.2</v>
      </c>
      <c r="AF123" s="95">
        <v>-0.3</v>
      </c>
      <c r="AG123" s="96">
        <v>19.224</v>
      </c>
      <c r="AH123" s="97">
        <v>235.1</v>
      </c>
    </row>
    <row r="124" spans="1:34" ht="12.75">
      <c r="A124" s="98" t="s">
        <v>261</v>
      </c>
      <c r="B124" s="99" t="s">
        <v>32</v>
      </c>
      <c r="C124" s="99" t="s">
        <v>32</v>
      </c>
      <c r="D124" s="156">
        <v>3600001</v>
      </c>
      <c r="E124" s="74">
        <v>115</v>
      </c>
      <c r="F124" s="76">
        <v>82306</v>
      </c>
      <c r="G124" s="77" t="s">
        <v>64</v>
      </c>
      <c r="H124" s="77" t="s">
        <v>65</v>
      </c>
      <c r="I124" s="77">
        <v>1800</v>
      </c>
      <c r="J124" s="78">
        <v>38047</v>
      </c>
      <c r="K124" s="78">
        <v>40603</v>
      </c>
      <c r="L124" s="79">
        <v>0.45</v>
      </c>
      <c r="M124" s="77">
        <v>305</v>
      </c>
      <c r="N124" s="80">
        <v>7553</v>
      </c>
      <c r="O124" s="81">
        <v>166</v>
      </c>
      <c r="P124" s="82">
        <v>90</v>
      </c>
      <c r="Q124" s="82">
        <v>62.15</v>
      </c>
      <c r="R124" s="18">
        <v>5</v>
      </c>
      <c r="S124" s="83">
        <v>292</v>
      </c>
      <c r="T124" s="84">
        <v>16</v>
      </c>
      <c r="U124" s="85">
        <v>48.928</v>
      </c>
      <c r="V124" s="86">
        <v>5</v>
      </c>
      <c r="W124" s="87">
        <v>248</v>
      </c>
      <c r="X124" s="88">
        <v>7.7</v>
      </c>
      <c r="Y124" s="89">
        <v>41.536</v>
      </c>
      <c r="Z124" s="90">
        <v>5</v>
      </c>
      <c r="AA124" s="91">
        <v>169</v>
      </c>
      <c r="AB124" s="92">
        <v>3.6</v>
      </c>
      <c r="AC124" s="93">
        <v>29</v>
      </c>
      <c r="AD124" s="94">
        <v>5</v>
      </c>
      <c r="AE124" s="95">
        <v>64.2</v>
      </c>
      <c r="AF124" s="95">
        <v>-1.1</v>
      </c>
      <c r="AG124" s="96">
        <v>20.4</v>
      </c>
      <c r="AH124" s="97">
        <v>233.5</v>
      </c>
    </row>
    <row r="125" spans="1:34" ht="12.75">
      <c r="A125" s="98" t="s">
        <v>261</v>
      </c>
      <c r="B125" s="99" t="s">
        <v>32</v>
      </c>
      <c r="C125" s="99" t="s">
        <v>32</v>
      </c>
      <c r="D125" s="156">
        <v>3600001</v>
      </c>
      <c r="E125" s="74">
        <v>296</v>
      </c>
      <c r="F125" s="76" t="s">
        <v>4</v>
      </c>
      <c r="G125" s="77" t="s">
        <v>403</v>
      </c>
      <c r="H125" s="77" t="s">
        <v>404</v>
      </c>
      <c r="I125" s="77">
        <v>131</v>
      </c>
      <c r="J125" s="78">
        <v>39722</v>
      </c>
      <c r="K125" s="78">
        <v>40483</v>
      </c>
      <c r="L125" s="79">
        <v>1.09</v>
      </c>
      <c r="M125" s="77">
        <v>305</v>
      </c>
      <c r="N125" s="80">
        <v>10288</v>
      </c>
      <c r="O125" s="81">
        <v>240.7</v>
      </c>
      <c r="P125" s="82">
        <v>95</v>
      </c>
      <c r="Q125" s="82">
        <v>46.2</v>
      </c>
      <c r="R125" s="18">
        <v>1</v>
      </c>
      <c r="S125" s="83">
        <v>385</v>
      </c>
      <c r="T125" s="84">
        <v>14.7</v>
      </c>
      <c r="U125" s="85">
        <v>39.6</v>
      </c>
      <c r="V125" s="86">
        <v>1</v>
      </c>
      <c r="W125" s="87">
        <v>333</v>
      </c>
      <c r="X125" s="88">
        <v>10.1</v>
      </c>
      <c r="Y125" s="89">
        <v>32.58</v>
      </c>
      <c r="Z125" s="90">
        <v>1</v>
      </c>
      <c r="AA125" s="91">
        <v>121</v>
      </c>
      <c r="AB125" s="92">
        <v>2</v>
      </c>
      <c r="AC125" s="93">
        <v>19</v>
      </c>
      <c r="AD125" s="94">
        <v>1</v>
      </c>
      <c r="AE125" s="95">
        <v>33.1</v>
      </c>
      <c r="AF125" s="95">
        <v>-3</v>
      </c>
      <c r="AG125" s="96">
        <v>9.0846</v>
      </c>
      <c r="AH125" s="97">
        <v>232.5</v>
      </c>
    </row>
    <row r="126" spans="1:34" ht="12.75">
      <c r="A126" s="73" t="s">
        <v>263</v>
      </c>
      <c r="B126" s="74" t="s">
        <v>32</v>
      </c>
      <c r="C126" s="74" t="s">
        <v>32</v>
      </c>
      <c r="D126" s="156">
        <v>102960001</v>
      </c>
      <c r="E126" s="74">
        <v>2784</v>
      </c>
      <c r="F126" s="76">
        <v>93809</v>
      </c>
      <c r="G126" s="77" t="s">
        <v>520</v>
      </c>
      <c r="H126" s="77" t="s">
        <v>521</v>
      </c>
      <c r="I126" s="77">
        <v>2695</v>
      </c>
      <c r="J126" s="78">
        <v>39722</v>
      </c>
      <c r="K126" s="78">
        <v>40878</v>
      </c>
      <c r="L126" s="79">
        <v>2.99</v>
      </c>
      <c r="M126" s="77">
        <v>43</v>
      </c>
      <c r="N126" s="80">
        <v>9142</v>
      </c>
      <c r="O126" s="81">
        <v>84.4</v>
      </c>
      <c r="P126" s="82">
        <v>80</v>
      </c>
      <c r="Q126" s="82">
        <v>37.556</v>
      </c>
      <c r="R126" s="18">
        <v>2</v>
      </c>
      <c r="S126" s="83">
        <v>362</v>
      </c>
      <c r="T126" s="84">
        <v>19.3</v>
      </c>
      <c r="U126" s="85">
        <v>32.9</v>
      </c>
      <c r="V126" s="86">
        <v>2</v>
      </c>
      <c r="W126" s="87">
        <v>270</v>
      </c>
      <c r="X126" s="88">
        <v>-4.8</v>
      </c>
      <c r="Y126" s="89">
        <v>27.23</v>
      </c>
      <c r="Z126" s="90">
        <v>2</v>
      </c>
      <c r="AA126" s="91">
        <v>139</v>
      </c>
      <c r="AB126" s="92">
        <v>-2</v>
      </c>
      <c r="AC126" s="93">
        <v>15.794</v>
      </c>
      <c r="AD126" s="94">
        <v>2</v>
      </c>
      <c r="AE126" s="95">
        <v>26.4</v>
      </c>
      <c r="AF126" s="95">
        <v>-3.9</v>
      </c>
      <c r="AG126" s="96">
        <v>10.78</v>
      </c>
      <c r="AH126" s="97">
        <v>231.9</v>
      </c>
    </row>
    <row r="127" spans="1:34" ht="12.75">
      <c r="A127" s="73" t="s">
        <v>262</v>
      </c>
      <c r="B127" s="74" t="s">
        <v>32</v>
      </c>
      <c r="C127" s="74" t="s">
        <v>32</v>
      </c>
      <c r="D127" s="156">
        <v>1260001</v>
      </c>
      <c r="E127" s="74">
        <v>1019</v>
      </c>
      <c r="F127" s="76">
        <v>84309</v>
      </c>
      <c r="G127" s="77" t="s">
        <v>40</v>
      </c>
      <c r="H127" s="77" t="s">
        <v>41</v>
      </c>
      <c r="I127" s="77">
        <v>860</v>
      </c>
      <c r="J127" s="78">
        <v>38626</v>
      </c>
      <c r="K127" s="78">
        <v>40603</v>
      </c>
      <c r="L127" s="79">
        <v>2.03</v>
      </c>
      <c r="M127" s="77">
        <v>305</v>
      </c>
      <c r="N127" s="80">
        <v>8990</v>
      </c>
      <c r="O127" s="81">
        <v>537.4</v>
      </c>
      <c r="P127" s="82">
        <v>100</v>
      </c>
      <c r="Q127" s="82">
        <v>59.51</v>
      </c>
      <c r="R127" s="18">
        <v>3</v>
      </c>
      <c r="S127" s="83">
        <v>284</v>
      </c>
      <c r="T127" s="84">
        <v>13</v>
      </c>
      <c r="U127" s="85">
        <v>47.154</v>
      </c>
      <c r="V127" s="86">
        <v>3</v>
      </c>
      <c r="W127" s="87">
        <v>271</v>
      </c>
      <c r="X127" s="88">
        <v>13.2</v>
      </c>
      <c r="Y127" s="89">
        <v>40.542</v>
      </c>
      <c r="Z127" s="90">
        <v>3</v>
      </c>
      <c r="AA127" s="91">
        <v>177</v>
      </c>
      <c r="AB127" s="92">
        <v>4.4</v>
      </c>
      <c r="AC127" s="93">
        <v>31.6</v>
      </c>
      <c r="AD127" s="94">
        <v>3</v>
      </c>
      <c r="AE127" s="95">
        <v>55.8</v>
      </c>
      <c r="AF127" s="95">
        <v>-0.2</v>
      </c>
      <c r="AG127" s="96">
        <v>17.263</v>
      </c>
      <c r="AH127" s="97">
        <v>230.4</v>
      </c>
    </row>
    <row r="128" spans="1:34" ht="12.75">
      <c r="A128" s="73" t="s">
        <v>261</v>
      </c>
      <c r="B128" s="74" t="s">
        <v>32</v>
      </c>
      <c r="C128" s="74" t="s">
        <v>32</v>
      </c>
      <c r="D128" s="156">
        <v>2840001</v>
      </c>
      <c r="E128" s="74">
        <v>1192</v>
      </c>
      <c r="F128" s="76">
        <v>91240</v>
      </c>
      <c r="G128" s="77" t="s">
        <v>473</v>
      </c>
      <c r="H128" s="77" t="s">
        <v>474</v>
      </c>
      <c r="I128" s="77">
        <v>941</v>
      </c>
      <c r="J128" s="78">
        <v>39508</v>
      </c>
      <c r="K128" s="78">
        <v>40878</v>
      </c>
      <c r="L128" s="79">
        <v>2.4</v>
      </c>
      <c r="M128" s="77">
        <v>43</v>
      </c>
      <c r="N128" s="80">
        <v>10942</v>
      </c>
      <c r="O128" s="81">
        <v>473.4</v>
      </c>
      <c r="P128" s="82">
        <v>100</v>
      </c>
      <c r="Q128" s="82">
        <v>40.918</v>
      </c>
      <c r="R128" s="18">
        <v>2</v>
      </c>
      <c r="S128" s="83">
        <v>344</v>
      </c>
      <c r="T128" s="84">
        <v>11.7</v>
      </c>
      <c r="U128" s="85">
        <v>35.56</v>
      </c>
      <c r="V128" s="86">
        <v>2</v>
      </c>
      <c r="W128" s="87">
        <v>318</v>
      </c>
      <c r="X128" s="88">
        <v>10.7</v>
      </c>
      <c r="Y128" s="89">
        <v>30.17</v>
      </c>
      <c r="Z128" s="90">
        <v>2</v>
      </c>
      <c r="AA128" s="91">
        <v>155</v>
      </c>
      <c r="AB128" s="92">
        <v>-1.8</v>
      </c>
      <c r="AC128" s="93">
        <v>19.8915</v>
      </c>
      <c r="AD128" s="94">
        <v>2</v>
      </c>
      <c r="AE128" s="95">
        <v>33</v>
      </c>
      <c r="AF128" s="95">
        <v>-2.5</v>
      </c>
      <c r="AG128" s="96">
        <v>12.985</v>
      </c>
      <c r="AH128" s="97">
        <v>228.4</v>
      </c>
    </row>
    <row r="129" spans="1:34" ht="12.75">
      <c r="A129" s="73" t="s">
        <v>263</v>
      </c>
      <c r="B129" s="74" t="s">
        <v>32</v>
      </c>
      <c r="C129" s="74" t="s">
        <v>32</v>
      </c>
      <c r="D129" s="156">
        <v>102960001</v>
      </c>
      <c r="E129" s="74">
        <v>2783</v>
      </c>
      <c r="F129" s="76">
        <v>93808</v>
      </c>
      <c r="G129" s="77" t="s">
        <v>306</v>
      </c>
      <c r="H129" s="77" t="s">
        <v>307</v>
      </c>
      <c r="I129" s="77">
        <v>2494</v>
      </c>
      <c r="J129" s="78">
        <v>39692</v>
      </c>
      <c r="K129" s="78">
        <v>40878</v>
      </c>
      <c r="L129" s="79">
        <v>1.43</v>
      </c>
      <c r="M129" s="77">
        <v>41</v>
      </c>
      <c r="N129" s="80">
        <v>8330</v>
      </c>
      <c r="O129" s="81">
        <v>197.4</v>
      </c>
      <c r="P129" s="82">
        <v>92</v>
      </c>
      <c r="Q129" s="82">
        <v>39.524</v>
      </c>
      <c r="R129" s="18">
        <v>2</v>
      </c>
      <c r="S129" s="83">
        <v>311</v>
      </c>
      <c r="T129" s="84">
        <v>14.9</v>
      </c>
      <c r="U129" s="85">
        <v>34.848</v>
      </c>
      <c r="V129" s="86">
        <v>2</v>
      </c>
      <c r="W129" s="87">
        <v>298</v>
      </c>
      <c r="X129" s="88">
        <v>5.4</v>
      </c>
      <c r="Y129" s="89">
        <v>29.232</v>
      </c>
      <c r="Z129" s="90">
        <v>2</v>
      </c>
      <c r="AA129" s="91">
        <v>114</v>
      </c>
      <c r="AB129" s="92">
        <v>-0.8</v>
      </c>
      <c r="AC129" s="93">
        <v>17.2095</v>
      </c>
      <c r="AD129" s="94">
        <v>2</v>
      </c>
      <c r="AE129" s="95">
        <v>31.6</v>
      </c>
      <c r="AF129" s="95">
        <v>-2.9</v>
      </c>
      <c r="AG129" s="96">
        <v>11.417</v>
      </c>
      <c r="AH129" s="97">
        <v>227.7</v>
      </c>
    </row>
    <row r="130" spans="1:34" ht="12.75">
      <c r="A130" s="73" t="s">
        <v>263</v>
      </c>
      <c r="B130" s="74" t="s">
        <v>32</v>
      </c>
      <c r="C130" s="74" t="s">
        <v>32</v>
      </c>
      <c r="D130" s="156">
        <v>102960001</v>
      </c>
      <c r="E130" s="74">
        <v>2711</v>
      </c>
      <c r="F130" s="76">
        <v>87050</v>
      </c>
      <c r="G130" s="77" t="s">
        <v>355</v>
      </c>
      <c r="H130" s="77" t="s">
        <v>356</v>
      </c>
      <c r="I130" s="77">
        <v>2606</v>
      </c>
      <c r="J130" s="78">
        <v>39114</v>
      </c>
      <c r="K130" s="78">
        <v>40513</v>
      </c>
      <c r="L130" s="79">
        <v>1.74</v>
      </c>
      <c r="M130" s="77">
        <v>305</v>
      </c>
      <c r="N130" s="80">
        <v>9850</v>
      </c>
      <c r="O130" s="81">
        <v>163.4</v>
      </c>
      <c r="P130" s="82">
        <v>89</v>
      </c>
      <c r="Q130" s="82">
        <v>58.52</v>
      </c>
      <c r="R130" s="18">
        <v>3</v>
      </c>
      <c r="S130" s="83">
        <v>325</v>
      </c>
      <c r="T130" s="84">
        <v>15.6</v>
      </c>
      <c r="U130" s="85">
        <v>44.37</v>
      </c>
      <c r="V130" s="86">
        <v>1</v>
      </c>
      <c r="W130" s="87">
        <v>297</v>
      </c>
      <c r="X130" s="88">
        <v>4.9</v>
      </c>
      <c r="Y130" s="89">
        <v>38.42</v>
      </c>
      <c r="Z130" s="90">
        <v>2</v>
      </c>
      <c r="AA130" s="91">
        <v>140</v>
      </c>
      <c r="AB130" s="92">
        <v>0.7</v>
      </c>
      <c r="AC130" s="93">
        <v>28.2</v>
      </c>
      <c r="AD130" s="94">
        <v>3</v>
      </c>
      <c r="AE130" s="95">
        <v>59.8</v>
      </c>
      <c r="AF130" s="95">
        <v>-2.1</v>
      </c>
      <c r="AG130" s="96">
        <v>16.287</v>
      </c>
      <c r="AH130" s="97">
        <v>227.4</v>
      </c>
    </row>
    <row r="131" spans="1:34" ht="12.75">
      <c r="A131" s="73" t="s">
        <v>261</v>
      </c>
      <c r="B131" s="74" t="s">
        <v>32</v>
      </c>
      <c r="C131" s="74" t="s">
        <v>32</v>
      </c>
      <c r="D131" s="156">
        <v>2840001</v>
      </c>
      <c r="E131" s="74">
        <v>1098</v>
      </c>
      <c r="F131" s="76">
        <v>83927</v>
      </c>
      <c r="G131" s="77" t="s">
        <v>522</v>
      </c>
      <c r="H131" s="77" t="s">
        <v>523</v>
      </c>
      <c r="I131" s="77">
        <v>903.01</v>
      </c>
      <c r="J131" s="78">
        <v>38565</v>
      </c>
      <c r="K131" s="78">
        <v>40787</v>
      </c>
      <c r="L131" s="79">
        <v>0.11</v>
      </c>
      <c r="M131" s="77">
        <v>137</v>
      </c>
      <c r="N131" s="80">
        <v>9448</v>
      </c>
      <c r="O131" s="81">
        <v>189.9</v>
      </c>
      <c r="P131" s="82">
        <v>92</v>
      </c>
      <c r="Q131" s="82">
        <v>59.955</v>
      </c>
      <c r="R131" s="18">
        <v>5</v>
      </c>
      <c r="S131" s="83">
        <v>340</v>
      </c>
      <c r="T131" s="84">
        <v>11.5</v>
      </c>
      <c r="U131" s="85">
        <v>50.373</v>
      </c>
      <c r="V131" s="86">
        <v>5</v>
      </c>
      <c r="W131" s="87">
        <v>295</v>
      </c>
      <c r="X131" s="88">
        <v>6.8</v>
      </c>
      <c r="Y131" s="89">
        <v>42.804</v>
      </c>
      <c r="Z131" s="90">
        <v>5</v>
      </c>
      <c r="AA131" s="91">
        <v>77</v>
      </c>
      <c r="AB131" s="92">
        <v>-4.1</v>
      </c>
      <c r="AC131" s="93">
        <v>33.7</v>
      </c>
      <c r="AD131" s="94">
        <v>5</v>
      </c>
      <c r="AE131" s="95">
        <v>75.3</v>
      </c>
      <c r="AF131" s="95">
        <v>0.4</v>
      </c>
      <c r="AG131" s="96">
        <v>23.52</v>
      </c>
      <c r="AH131" s="97">
        <v>227.1</v>
      </c>
    </row>
    <row r="132" spans="1:34" ht="12.75">
      <c r="A132" s="73" t="s">
        <v>265</v>
      </c>
      <c r="B132" s="74" t="s">
        <v>32</v>
      </c>
      <c r="C132" s="74" t="s">
        <v>32</v>
      </c>
      <c r="D132" s="156">
        <v>106500002</v>
      </c>
      <c r="E132" s="74">
        <v>401</v>
      </c>
      <c r="F132" s="76">
        <v>79741</v>
      </c>
      <c r="G132" s="77" t="s">
        <v>60</v>
      </c>
      <c r="H132" s="77" t="s">
        <v>61</v>
      </c>
      <c r="I132" s="77">
        <v>235</v>
      </c>
      <c r="J132" s="78">
        <v>37653</v>
      </c>
      <c r="K132" s="78">
        <v>40787</v>
      </c>
      <c r="L132" s="79">
        <v>2.56</v>
      </c>
      <c r="M132" s="77">
        <v>144</v>
      </c>
      <c r="N132" s="80">
        <v>9084</v>
      </c>
      <c r="O132" s="81">
        <v>31</v>
      </c>
      <c r="P132" s="82">
        <v>72</v>
      </c>
      <c r="Q132" s="82">
        <v>67.303</v>
      </c>
      <c r="R132" s="18">
        <v>7</v>
      </c>
      <c r="S132" s="83">
        <v>311</v>
      </c>
      <c r="T132" s="84">
        <v>15.7</v>
      </c>
      <c r="U132" s="85">
        <v>57.24</v>
      </c>
      <c r="V132" s="86">
        <v>5</v>
      </c>
      <c r="W132" s="87">
        <v>286</v>
      </c>
      <c r="X132" s="88">
        <v>4.2</v>
      </c>
      <c r="Y132" s="89">
        <v>49.77</v>
      </c>
      <c r="Z132" s="90">
        <v>5</v>
      </c>
      <c r="AA132" s="91">
        <v>115</v>
      </c>
      <c r="AB132" s="92">
        <v>1.4</v>
      </c>
      <c r="AC132" s="93">
        <v>37.011428571</v>
      </c>
      <c r="AD132" s="94">
        <v>7</v>
      </c>
      <c r="AE132" s="95">
        <v>131.2</v>
      </c>
      <c r="AF132" s="95">
        <v>-0.1</v>
      </c>
      <c r="AG132" s="96">
        <v>29.624</v>
      </c>
      <c r="AH132" s="97">
        <v>226.7</v>
      </c>
    </row>
    <row r="133" spans="1:34" ht="12.75">
      <c r="A133" s="73" t="s">
        <v>261</v>
      </c>
      <c r="B133" s="74" t="s">
        <v>32</v>
      </c>
      <c r="C133" s="74" t="s">
        <v>32</v>
      </c>
      <c r="D133" s="156">
        <v>3600001</v>
      </c>
      <c r="E133" s="74">
        <v>205</v>
      </c>
      <c r="F133" s="76">
        <v>85780</v>
      </c>
      <c r="G133" s="77" t="s">
        <v>116</v>
      </c>
      <c r="H133" s="77" t="s">
        <v>117</v>
      </c>
      <c r="I133" s="77">
        <v>1665</v>
      </c>
      <c r="J133" s="78">
        <v>38869</v>
      </c>
      <c r="K133" s="78">
        <v>40817</v>
      </c>
      <c r="L133" s="79">
        <v>0.34</v>
      </c>
      <c r="M133" s="77">
        <v>116</v>
      </c>
      <c r="N133" s="80">
        <v>8880</v>
      </c>
      <c r="O133" s="81">
        <v>330.6</v>
      </c>
      <c r="P133" s="82">
        <v>98</v>
      </c>
      <c r="Q133" s="82">
        <v>52.734</v>
      </c>
      <c r="R133" s="18">
        <v>4</v>
      </c>
      <c r="S133" s="83">
        <v>310</v>
      </c>
      <c r="T133" s="84">
        <v>10.4</v>
      </c>
      <c r="U133" s="85">
        <v>43.907</v>
      </c>
      <c r="V133" s="86">
        <v>4</v>
      </c>
      <c r="W133" s="87">
        <v>279</v>
      </c>
      <c r="X133" s="88">
        <v>10.8</v>
      </c>
      <c r="Y133" s="89">
        <v>35.856</v>
      </c>
      <c r="Z133" s="90">
        <v>4</v>
      </c>
      <c r="AA133" s="91">
        <v>100</v>
      </c>
      <c r="AB133" s="92">
        <v>-3</v>
      </c>
      <c r="AC133" s="93">
        <v>22.35275</v>
      </c>
      <c r="AD133" s="94">
        <v>4</v>
      </c>
      <c r="AE133" s="95">
        <v>59.8</v>
      </c>
      <c r="AF133" s="95">
        <v>-0.4</v>
      </c>
      <c r="AG133" s="96">
        <v>14.413</v>
      </c>
      <c r="AH133" s="97">
        <v>226.2</v>
      </c>
    </row>
    <row r="134" spans="1:34" ht="12.75">
      <c r="A134" s="73" t="s">
        <v>261</v>
      </c>
      <c r="B134" s="74" t="s">
        <v>32</v>
      </c>
      <c r="C134" s="74" t="s">
        <v>32</v>
      </c>
      <c r="D134" s="156">
        <v>3600001</v>
      </c>
      <c r="E134" s="74">
        <v>265</v>
      </c>
      <c r="F134" s="76">
        <v>92012</v>
      </c>
      <c r="G134" s="77" t="s">
        <v>403</v>
      </c>
      <c r="H134" s="77" t="s">
        <v>404</v>
      </c>
      <c r="I134" s="77">
        <v>48</v>
      </c>
      <c r="J134" s="78">
        <v>39448</v>
      </c>
      <c r="K134" s="78">
        <v>40848</v>
      </c>
      <c r="L134" s="79">
        <v>1.04</v>
      </c>
      <c r="M134" s="77">
        <v>86</v>
      </c>
      <c r="N134" s="80">
        <v>9044</v>
      </c>
      <c r="O134" s="81">
        <v>283.1</v>
      </c>
      <c r="P134" s="82">
        <v>97</v>
      </c>
      <c r="Q134" s="82">
        <v>41.652</v>
      </c>
      <c r="R134" s="18">
        <v>2</v>
      </c>
      <c r="S134" s="83">
        <v>326</v>
      </c>
      <c r="T134" s="84">
        <v>14.3</v>
      </c>
      <c r="U134" s="85">
        <v>25.3</v>
      </c>
      <c r="V134" s="86">
        <v>1</v>
      </c>
      <c r="W134" s="87">
        <v>277</v>
      </c>
      <c r="X134" s="88">
        <v>8.7</v>
      </c>
      <c r="Y134" s="89">
        <v>21.78</v>
      </c>
      <c r="Z134" s="90">
        <v>1</v>
      </c>
      <c r="AA134" s="91">
        <v>149</v>
      </c>
      <c r="AB134" s="92">
        <v>1.9</v>
      </c>
      <c r="AC134" s="93">
        <v>16.9855</v>
      </c>
      <c r="AD134" s="94">
        <v>2</v>
      </c>
      <c r="AE134" s="95">
        <v>34.2</v>
      </c>
      <c r="AF134" s="95">
        <v>-2</v>
      </c>
      <c r="AG134" s="96">
        <v>9.751</v>
      </c>
      <c r="AH134" s="97">
        <v>225.8</v>
      </c>
    </row>
    <row r="135" spans="1:34" ht="12.75">
      <c r="A135" s="73" t="s">
        <v>262</v>
      </c>
      <c r="B135" s="74" t="s">
        <v>32</v>
      </c>
      <c r="C135" s="74" t="s">
        <v>32</v>
      </c>
      <c r="D135" s="156">
        <v>1260001</v>
      </c>
      <c r="E135" s="74">
        <v>1011</v>
      </c>
      <c r="F135" s="76">
        <v>83707</v>
      </c>
      <c r="G135" s="77" t="s">
        <v>40</v>
      </c>
      <c r="H135" s="77" t="s">
        <v>41</v>
      </c>
      <c r="I135" s="77">
        <v>923</v>
      </c>
      <c r="J135" s="78">
        <v>38534</v>
      </c>
      <c r="K135" s="78">
        <v>40878</v>
      </c>
      <c r="L135" s="79">
        <v>0.96</v>
      </c>
      <c r="M135" s="77">
        <v>42</v>
      </c>
      <c r="N135" s="80">
        <v>8902</v>
      </c>
      <c r="O135" s="81">
        <v>723.6</v>
      </c>
      <c r="P135" s="82">
        <v>100</v>
      </c>
      <c r="Q135" s="82">
        <v>51.84</v>
      </c>
      <c r="R135" s="18">
        <v>4</v>
      </c>
      <c r="S135" s="83">
        <v>251</v>
      </c>
      <c r="T135" s="84">
        <v>11.9</v>
      </c>
      <c r="U135" s="85">
        <v>46.806</v>
      </c>
      <c r="V135" s="86">
        <v>3</v>
      </c>
      <c r="W135" s="87">
        <v>257</v>
      </c>
      <c r="X135" s="88">
        <v>14.4</v>
      </c>
      <c r="Y135" s="89">
        <v>40.02</v>
      </c>
      <c r="Z135" s="90">
        <v>3</v>
      </c>
      <c r="AA135" s="91">
        <v>207</v>
      </c>
      <c r="AB135" s="92">
        <v>4.9</v>
      </c>
      <c r="AC135" s="93">
        <v>26.43675</v>
      </c>
      <c r="AD135" s="94">
        <v>4</v>
      </c>
      <c r="AE135" s="95">
        <v>58.4</v>
      </c>
      <c r="AF135" s="95">
        <v>-0.1</v>
      </c>
      <c r="AG135" s="96">
        <v>19.596</v>
      </c>
      <c r="AH135" s="97">
        <v>223.3</v>
      </c>
    </row>
    <row r="136" spans="1:34" ht="12.75">
      <c r="A136" s="73" t="s">
        <v>265</v>
      </c>
      <c r="B136" s="74" t="s">
        <v>32</v>
      </c>
      <c r="C136" s="74" t="s">
        <v>32</v>
      </c>
      <c r="D136" s="156">
        <v>106500002</v>
      </c>
      <c r="E136" s="74">
        <v>549</v>
      </c>
      <c r="F136" s="76">
        <v>86758</v>
      </c>
      <c r="G136" s="77" t="s">
        <v>345</v>
      </c>
      <c r="H136" s="77" t="s">
        <v>346</v>
      </c>
      <c r="I136" s="77">
        <v>456.01</v>
      </c>
      <c r="J136" s="78">
        <v>38961</v>
      </c>
      <c r="K136" s="78">
        <v>40756</v>
      </c>
      <c r="L136" s="79">
        <v>0.05</v>
      </c>
      <c r="M136" s="77">
        <v>194</v>
      </c>
      <c r="N136" s="80">
        <v>10216</v>
      </c>
      <c r="O136" s="81">
        <v>357.3</v>
      </c>
      <c r="P136" s="82">
        <v>99</v>
      </c>
      <c r="Q136" s="82">
        <v>53.179</v>
      </c>
      <c r="R136" s="18">
        <v>3</v>
      </c>
      <c r="S136" s="83">
        <v>282</v>
      </c>
      <c r="T136" s="84">
        <v>12.8</v>
      </c>
      <c r="U136" s="85">
        <v>45.36</v>
      </c>
      <c r="V136" s="86">
        <v>2</v>
      </c>
      <c r="W136" s="87">
        <v>307</v>
      </c>
      <c r="X136" s="88">
        <v>10.9</v>
      </c>
      <c r="Y136" s="89">
        <v>37.35</v>
      </c>
      <c r="Z136" s="90">
        <v>2</v>
      </c>
      <c r="AA136" s="91">
        <v>201</v>
      </c>
      <c r="AB136" s="92">
        <v>2.9</v>
      </c>
      <c r="AC136" s="93">
        <v>19.564</v>
      </c>
      <c r="AD136" s="94">
        <v>3</v>
      </c>
      <c r="AE136" s="95">
        <v>53.1</v>
      </c>
      <c r="AF136" s="95">
        <v>-0.5</v>
      </c>
      <c r="AG136" s="96">
        <v>12.688</v>
      </c>
      <c r="AH136" s="97">
        <v>219.6</v>
      </c>
    </row>
    <row r="137" spans="1:34" ht="12.75">
      <c r="A137" s="103" t="s">
        <v>261</v>
      </c>
      <c r="B137" s="91" t="s">
        <v>32</v>
      </c>
      <c r="C137" s="91" t="s">
        <v>32</v>
      </c>
      <c r="D137" s="164">
        <v>3600001</v>
      </c>
      <c r="E137" s="91">
        <v>247</v>
      </c>
      <c r="F137" s="104">
        <v>89628</v>
      </c>
      <c r="G137" s="102" t="s">
        <v>310</v>
      </c>
      <c r="H137" s="102" t="s">
        <v>311</v>
      </c>
      <c r="I137" s="102">
        <v>128</v>
      </c>
      <c r="J137" s="105">
        <v>39264</v>
      </c>
      <c r="K137" s="105">
        <v>40664</v>
      </c>
      <c r="L137" s="106">
        <v>0.49</v>
      </c>
      <c r="M137" s="102">
        <v>249</v>
      </c>
      <c r="N137" s="80">
        <v>9917</v>
      </c>
      <c r="O137" s="9">
        <v>489.1</v>
      </c>
      <c r="P137" s="10">
        <v>100</v>
      </c>
      <c r="Q137" s="10">
        <v>45.562</v>
      </c>
      <c r="R137" s="3">
        <v>2</v>
      </c>
      <c r="S137" s="83">
        <v>321</v>
      </c>
      <c r="T137" s="107">
        <v>10.5</v>
      </c>
      <c r="U137" s="108">
        <v>38.76</v>
      </c>
      <c r="V137" s="101">
        <v>2</v>
      </c>
      <c r="W137" s="87">
        <v>295</v>
      </c>
      <c r="X137" s="109">
        <v>13.6</v>
      </c>
      <c r="Y137" s="110">
        <v>29.835</v>
      </c>
      <c r="Z137" s="90">
        <v>2</v>
      </c>
      <c r="AA137" s="91">
        <v>199</v>
      </c>
      <c r="AB137" s="92">
        <v>1.2</v>
      </c>
      <c r="AC137" s="93">
        <v>17.7</v>
      </c>
      <c r="AD137" s="94">
        <v>2</v>
      </c>
      <c r="AE137" s="111">
        <v>41.1</v>
      </c>
      <c r="AF137" s="111">
        <v>-0.2</v>
      </c>
      <c r="AG137" s="96">
        <v>8.477</v>
      </c>
      <c r="AH137" s="97">
        <v>219.2</v>
      </c>
    </row>
    <row r="138" spans="1:34" ht="12.75">
      <c r="A138" s="98" t="s">
        <v>274</v>
      </c>
      <c r="B138" s="99" t="s">
        <v>32</v>
      </c>
      <c r="C138" s="99" t="s">
        <v>32</v>
      </c>
      <c r="D138" s="156">
        <v>210009</v>
      </c>
      <c r="E138" s="74">
        <v>1061</v>
      </c>
      <c r="F138" s="76">
        <v>80532</v>
      </c>
      <c r="G138" s="77" t="s">
        <v>130</v>
      </c>
      <c r="H138" s="77" t="s">
        <v>131</v>
      </c>
      <c r="I138" s="77">
        <v>931</v>
      </c>
      <c r="J138" s="78">
        <v>37956</v>
      </c>
      <c r="K138" s="78">
        <v>38899</v>
      </c>
      <c r="L138" s="79">
        <v>3.72</v>
      </c>
      <c r="M138" s="77">
        <v>209</v>
      </c>
      <c r="N138" s="80">
        <v>7973</v>
      </c>
      <c r="O138" s="81">
        <v>-2.3</v>
      </c>
      <c r="P138" s="82">
        <v>66</v>
      </c>
      <c r="Q138" s="82">
        <v>44.238</v>
      </c>
      <c r="R138" s="18">
        <v>1</v>
      </c>
      <c r="S138" s="83">
        <v>348</v>
      </c>
      <c r="T138" s="84">
        <v>15.9</v>
      </c>
      <c r="U138" s="85">
        <v>36.935</v>
      </c>
      <c r="V138" s="86">
        <v>1</v>
      </c>
      <c r="W138" s="87">
        <v>251</v>
      </c>
      <c r="X138" s="88">
        <v>3.1</v>
      </c>
      <c r="Y138" s="89">
        <v>35.604</v>
      </c>
      <c r="Z138" s="90">
        <v>1</v>
      </c>
      <c r="AA138" s="91">
        <v>203</v>
      </c>
      <c r="AB138" s="92">
        <v>0.9</v>
      </c>
      <c r="AC138" s="93">
        <v>27.6</v>
      </c>
      <c r="AD138" s="94">
        <v>1</v>
      </c>
      <c r="AE138" s="95">
        <v>20.2</v>
      </c>
      <c r="AF138" s="95">
        <v>-2</v>
      </c>
      <c r="AG138" s="96">
        <v>10.224</v>
      </c>
      <c r="AH138" s="97">
        <v>216.9</v>
      </c>
    </row>
    <row r="139" spans="1:34" ht="12.75">
      <c r="A139" s="98" t="s">
        <v>261</v>
      </c>
      <c r="B139" s="99" t="s">
        <v>32</v>
      </c>
      <c r="C139" s="99" t="s">
        <v>32</v>
      </c>
      <c r="D139" s="156">
        <v>3600001</v>
      </c>
      <c r="E139" s="74">
        <v>201</v>
      </c>
      <c r="F139" s="76">
        <v>85743</v>
      </c>
      <c r="G139" s="77">
        <v>72688</v>
      </c>
      <c r="H139" s="77" t="s">
        <v>4</v>
      </c>
      <c r="I139" s="77">
        <v>1807</v>
      </c>
      <c r="J139" s="78">
        <v>38838</v>
      </c>
      <c r="K139" s="78">
        <v>40664</v>
      </c>
      <c r="L139" s="79">
        <v>0</v>
      </c>
      <c r="M139" s="77">
        <v>261</v>
      </c>
      <c r="N139" s="80">
        <v>8905</v>
      </c>
      <c r="O139" s="81">
        <v>399.7</v>
      </c>
      <c r="P139" s="82">
        <v>99</v>
      </c>
      <c r="Q139" s="82">
        <v>53.41</v>
      </c>
      <c r="R139" s="18">
        <v>4</v>
      </c>
      <c r="S139" s="83">
        <v>298</v>
      </c>
      <c r="T139" s="84">
        <v>10.1</v>
      </c>
      <c r="U139" s="85">
        <v>46.71</v>
      </c>
      <c r="V139" s="86">
        <v>4</v>
      </c>
      <c r="W139" s="87">
        <v>270</v>
      </c>
      <c r="X139" s="88">
        <v>9.3</v>
      </c>
      <c r="Y139" s="89">
        <v>36.09</v>
      </c>
      <c r="Z139" s="90">
        <v>4</v>
      </c>
      <c r="AA139" s="91">
        <v>75</v>
      </c>
      <c r="AB139" s="92">
        <v>-2.2</v>
      </c>
      <c r="AC139" s="93">
        <v>18.5</v>
      </c>
      <c r="AD139" s="94">
        <v>4</v>
      </c>
      <c r="AE139" s="95">
        <v>67.5</v>
      </c>
      <c r="AF139" s="95">
        <v>1</v>
      </c>
      <c r="AG139" s="96">
        <v>9.869</v>
      </c>
      <c r="AH139" s="97">
        <v>216.6</v>
      </c>
    </row>
    <row r="140" spans="1:34" ht="12.75">
      <c r="A140" s="98" t="s">
        <v>266</v>
      </c>
      <c r="B140" s="99" t="s">
        <v>32</v>
      </c>
      <c r="C140" s="99" t="s">
        <v>32</v>
      </c>
      <c r="D140" s="156">
        <v>2750001</v>
      </c>
      <c r="E140" s="74">
        <v>4930</v>
      </c>
      <c r="F140" s="76">
        <v>83038</v>
      </c>
      <c r="G140" s="77">
        <v>4559</v>
      </c>
      <c r="H140" s="77" t="s">
        <v>4</v>
      </c>
      <c r="I140" s="77">
        <v>4503</v>
      </c>
      <c r="J140" s="78">
        <v>38169</v>
      </c>
      <c r="K140" s="78">
        <v>40725</v>
      </c>
      <c r="L140" s="79">
        <v>0</v>
      </c>
      <c r="M140" s="77">
        <v>48</v>
      </c>
      <c r="N140" s="80">
        <v>8417</v>
      </c>
      <c r="O140" s="81">
        <v>472.3</v>
      </c>
      <c r="P140" s="82">
        <v>100</v>
      </c>
      <c r="Q140" s="82">
        <v>49.128</v>
      </c>
      <c r="R140" s="18">
        <v>5</v>
      </c>
      <c r="S140" s="83">
        <v>275</v>
      </c>
      <c r="T140" s="84">
        <v>9.7</v>
      </c>
      <c r="U140" s="85">
        <v>37.76</v>
      </c>
      <c r="V140" s="86">
        <v>2</v>
      </c>
      <c r="W140" s="87">
        <v>260</v>
      </c>
      <c r="X140" s="88">
        <v>10</v>
      </c>
      <c r="Y140" s="89">
        <v>33.84</v>
      </c>
      <c r="Z140" s="90">
        <v>2</v>
      </c>
      <c r="AA140" s="91">
        <v>130</v>
      </c>
      <c r="AB140" s="92">
        <v>-2.2</v>
      </c>
      <c r="AC140" s="93">
        <v>21.7316</v>
      </c>
      <c r="AD140" s="94">
        <v>5</v>
      </c>
      <c r="AE140" s="95">
        <v>74.2</v>
      </c>
      <c r="AF140" s="95">
        <v>0.3</v>
      </c>
      <c r="AG140" s="96">
        <v>16.48</v>
      </c>
      <c r="AH140" s="97">
        <v>213.4</v>
      </c>
    </row>
    <row r="141" spans="1:34" ht="12.75">
      <c r="A141" s="98" t="s">
        <v>261</v>
      </c>
      <c r="B141" s="99" t="s">
        <v>32</v>
      </c>
      <c r="C141" s="99" t="s">
        <v>32</v>
      </c>
      <c r="D141" s="156">
        <v>440001</v>
      </c>
      <c r="E141" s="74">
        <v>187</v>
      </c>
      <c r="F141" s="76" t="s">
        <v>4</v>
      </c>
      <c r="G141" s="77" t="s">
        <v>358</v>
      </c>
      <c r="H141" s="77" t="s">
        <v>359</v>
      </c>
      <c r="I141" s="77">
        <v>116</v>
      </c>
      <c r="J141" s="78">
        <v>38261</v>
      </c>
      <c r="K141" s="78">
        <v>40330</v>
      </c>
      <c r="L141" s="79">
        <v>0.75</v>
      </c>
      <c r="M141" s="77">
        <v>88</v>
      </c>
      <c r="N141" s="80">
        <v>8572</v>
      </c>
      <c r="O141" s="81">
        <v>265.2</v>
      </c>
      <c r="P141" s="82">
        <v>96</v>
      </c>
      <c r="Q141" s="82">
        <v>49.599</v>
      </c>
      <c r="R141" s="18">
        <v>4</v>
      </c>
      <c r="S141" s="83">
        <v>309</v>
      </c>
      <c r="T141" s="84">
        <v>12.3</v>
      </c>
      <c r="U141" s="85">
        <v>35.6</v>
      </c>
      <c r="V141" s="86">
        <v>1</v>
      </c>
      <c r="W141" s="87">
        <v>302</v>
      </c>
      <c r="X141" s="88">
        <v>7.4</v>
      </c>
      <c r="Y141" s="89">
        <v>32.48</v>
      </c>
      <c r="Z141" s="90">
        <v>1</v>
      </c>
      <c r="AA141" s="91">
        <v>186</v>
      </c>
      <c r="AB141" s="92">
        <v>0.7</v>
      </c>
      <c r="AC141" s="93">
        <v>24.8</v>
      </c>
      <c r="AD141" s="94">
        <v>4</v>
      </c>
      <c r="AE141" s="95">
        <v>58.4</v>
      </c>
      <c r="AF141" s="95">
        <v>0.4</v>
      </c>
      <c r="AG141" s="96">
        <v>14.616</v>
      </c>
      <c r="AH141" s="97">
        <v>210.6</v>
      </c>
    </row>
    <row r="142" spans="1:34" ht="12.75">
      <c r="A142" s="98" t="s">
        <v>262</v>
      </c>
      <c r="B142" s="99" t="s">
        <v>32</v>
      </c>
      <c r="C142" s="99" t="s">
        <v>32</v>
      </c>
      <c r="D142" s="156">
        <v>106500005</v>
      </c>
      <c r="E142" s="74">
        <v>297</v>
      </c>
      <c r="F142" s="76">
        <v>97100</v>
      </c>
      <c r="G142" s="77" t="s">
        <v>60</v>
      </c>
      <c r="H142" s="77" t="s">
        <v>61</v>
      </c>
      <c r="I142" s="77">
        <v>241</v>
      </c>
      <c r="J142" s="78">
        <v>37347</v>
      </c>
      <c r="K142" s="78">
        <v>40603</v>
      </c>
      <c r="L142" s="79">
        <v>7.5</v>
      </c>
      <c r="M142" s="77">
        <v>305</v>
      </c>
      <c r="N142" s="80">
        <v>9126</v>
      </c>
      <c r="O142" s="81">
        <v>263.7</v>
      </c>
      <c r="P142" s="82">
        <v>96</v>
      </c>
      <c r="Q142" s="82">
        <v>63.14</v>
      </c>
      <c r="R142" s="18">
        <v>7</v>
      </c>
      <c r="S142" s="83">
        <v>295</v>
      </c>
      <c r="T142" s="84">
        <v>12.3</v>
      </c>
      <c r="U142" s="85">
        <v>52.11</v>
      </c>
      <c r="V142" s="86">
        <v>6</v>
      </c>
      <c r="W142" s="87">
        <v>284</v>
      </c>
      <c r="X142" s="88">
        <v>8.8</v>
      </c>
      <c r="Y142" s="89">
        <v>44.19</v>
      </c>
      <c r="Z142" s="90">
        <v>6</v>
      </c>
      <c r="AA142" s="91">
        <v>135</v>
      </c>
      <c r="AB142" s="92">
        <v>2</v>
      </c>
      <c r="AC142" s="93">
        <v>33.8</v>
      </c>
      <c r="AD142" s="94">
        <v>7</v>
      </c>
      <c r="AE142" s="95">
        <v>157.3</v>
      </c>
      <c r="AF142" s="95">
        <v>0.6</v>
      </c>
      <c r="AG142" s="96">
        <v>23.644</v>
      </c>
      <c r="AH142" s="97">
        <v>210.5</v>
      </c>
    </row>
    <row r="143" spans="1:34" ht="12.75">
      <c r="A143" s="98" t="s">
        <v>261</v>
      </c>
      <c r="B143" s="99" t="s">
        <v>32</v>
      </c>
      <c r="C143" s="99" t="s">
        <v>32</v>
      </c>
      <c r="D143" s="156">
        <v>2890001</v>
      </c>
      <c r="E143" s="74">
        <v>253.01</v>
      </c>
      <c r="F143" s="76" t="s">
        <v>4</v>
      </c>
      <c r="G143" s="77" t="s">
        <v>524</v>
      </c>
      <c r="H143" s="77" t="s">
        <v>525</v>
      </c>
      <c r="I143" s="77">
        <v>309</v>
      </c>
      <c r="J143" s="78">
        <v>38169</v>
      </c>
      <c r="K143" s="78">
        <v>40695</v>
      </c>
      <c r="L143" s="79">
        <v>1.38</v>
      </c>
      <c r="M143" s="77">
        <v>238</v>
      </c>
      <c r="N143" s="80">
        <v>8073</v>
      </c>
      <c r="O143" s="81">
        <v>213.8</v>
      </c>
      <c r="P143" s="82">
        <v>93</v>
      </c>
      <c r="Q143" s="82">
        <v>42.745</v>
      </c>
      <c r="R143" s="18">
        <v>2</v>
      </c>
      <c r="S143" s="83">
        <v>285</v>
      </c>
      <c r="T143" s="84">
        <v>11.7</v>
      </c>
      <c r="U143" s="85">
        <v>31.39</v>
      </c>
      <c r="V143" s="86">
        <v>1</v>
      </c>
      <c r="W143" s="87">
        <v>242</v>
      </c>
      <c r="X143" s="88">
        <v>6.3</v>
      </c>
      <c r="Y143" s="89">
        <v>27.864</v>
      </c>
      <c r="Z143" s="90">
        <v>1</v>
      </c>
      <c r="AA143" s="91">
        <v>122</v>
      </c>
      <c r="AB143" s="92">
        <v>-1.4</v>
      </c>
      <c r="AC143" s="93">
        <v>17.5</v>
      </c>
      <c r="AD143" s="94">
        <v>2</v>
      </c>
      <c r="AE143" s="95">
        <v>74.1</v>
      </c>
      <c r="AF143" s="95">
        <v>0.6</v>
      </c>
      <c r="AG143" s="96">
        <v>9.5424</v>
      </c>
      <c r="AH143" s="97">
        <v>210.3</v>
      </c>
    </row>
    <row r="144" spans="1:34" ht="12.75">
      <c r="A144" s="98" t="s">
        <v>265</v>
      </c>
      <c r="B144" s="99" t="s">
        <v>32</v>
      </c>
      <c r="C144" s="99" t="s">
        <v>32</v>
      </c>
      <c r="D144" s="156">
        <v>190001</v>
      </c>
      <c r="E144" s="74">
        <v>780</v>
      </c>
      <c r="F144" s="76">
        <v>86043</v>
      </c>
      <c r="G144" s="77" t="s">
        <v>273</v>
      </c>
      <c r="H144" s="77" t="s">
        <v>4</v>
      </c>
      <c r="I144" s="77">
        <v>459</v>
      </c>
      <c r="J144" s="78">
        <v>38749</v>
      </c>
      <c r="K144" s="78">
        <v>40391</v>
      </c>
      <c r="L144" s="79">
        <v>0</v>
      </c>
      <c r="M144" s="77">
        <v>305</v>
      </c>
      <c r="N144" s="80">
        <v>7799</v>
      </c>
      <c r="O144" s="81">
        <v>-33.5</v>
      </c>
      <c r="P144" s="82">
        <v>61</v>
      </c>
      <c r="Q144" s="82">
        <v>47.41</v>
      </c>
      <c r="R144" s="18">
        <v>3</v>
      </c>
      <c r="S144" s="83">
        <v>327</v>
      </c>
      <c r="T144" s="84">
        <v>13.9</v>
      </c>
      <c r="U144" s="85">
        <v>37.74</v>
      </c>
      <c r="V144" s="86">
        <v>2</v>
      </c>
      <c r="W144" s="87">
        <v>267</v>
      </c>
      <c r="X144" s="88">
        <v>3.8</v>
      </c>
      <c r="Y144" s="89">
        <v>30.363</v>
      </c>
      <c r="Z144" s="90">
        <v>3</v>
      </c>
      <c r="AA144" s="91">
        <v>200</v>
      </c>
      <c r="AB144" s="92">
        <v>-0.1</v>
      </c>
      <c r="AC144" s="93">
        <v>16.7</v>
      </c>
      <c r="AD144" s="94">
        <v>3</v>
      </c>
      <c r="AE144" s="95">
        <v>41.4</v>
      </c>
      <c r="AF144" s="95">
        <v>-0.1</v>
      </c>
      <c r="AG144" s="96">
        <v>8.174</v>
      </c>
      <c r="AH144" s="97">
        <v>208.8</v>
      </c>
    </row>
    <row r="145" spans="1:34" ht="12.75">
      <c r="A145" s="98" t="s">
        <v>263</v>
      </c>
      <c r="B145" s="99" t="s">
        <v>32</v>
      </c>
      <c r="C145" s="99" t="s">
        <v>32</v>
      </c>
      <c r="D145" s="156">
        <v>102960001</v>
      </c>
      <c r="E145" s="74">
        <v>2777</v>
      </c>
      <c r="F145" s="76">
        <v>93802</v>
      </c>
      <c r="G145" s="77" t="s">
        <v>120</v>
      </c>
      <c r="H145" s="77" t="s">
        <v>121</v>
      </c>
      <c r="I145" s="77">
        <v>2629</v>
      </c>
      <c r="J145" s="78">
        <v>39630</v>
      </c>
      <c r="K145" s="78">
        <v>40725</v>
      </c>
      <c r="L145" s="79">
        <v>3.02</v>
      </c>
      <c r="M145" s="77">
        <v>206</v>
      </c>
      <c r="N145" s="80">
        <v>11662</v>
      </c>
      <c r="O145" s="81">
        <v>370.1</v>
      </c>
      <c r="P145" s="82">
        <v>99</v>
      </c>
      <c r="Q145" s="82">
        <v>49.29</v>
      </c>
      <c r="R145" s="18">
        <v>2</v>
      </c>
      <c r="S145" s="83">
        <v>384</v>
      </c>
      <c r="T145" s="84">
        <v>14.2</v>
      </c>
      <c r="U145" s="85">
        <v>41.968</v>
      </c>
      <c r="V145" s="86">
        <v>2</v>
      </c>
      <c r="W145" s="87">
        <v>336</v>
      </c>
      <c r="X145" s="88">
        <v>6.4</v>
      </c>
      <c r="Y145" s="89">
        <v>34.4</v>
      </c>
      <c r="Z145" s="90">
        <v>2</v>
      </c>
      <c r="AA145" s="91">
        <v>165</v>
      </c>
      <c r="AB145" s="92">
        <v>2.9</v>
      </c>
      <c r="AC145" s="93">
        <v>21.888</v>
      </c>
      <c r="AD145" s="94">
        <v>2</v>
      </c>
      <c r="AE145" s="95">
        <v>42.3</v>
      </c>
      <c r="AF145" s="95">
        <v>-1.7</v>
      </c>
      <c r="AG145" s="96">
        <v>10.339</v>
      </c>
      <c r="AH145" s="97">
        <v>208.4</v>
      </c>
    </row>
    <row r="146" spans="1:34" ht="12.75">
      <c r="A146" s="98" t="s">
        <v>261</v>
      </c>
      <c r="B146" s="99" t="s">
        <v>32</v>
      </c>
      <c r="C146" s="99" t="s">
        <v>32</v>
      </c>
      <c r="D146" s="156">
        <v>2840001</v>
      </c>
      <c r="E146" s="74">
        <v>1208</v>
      </c>
      <c r="F146" s="76">
        <v>92530</v>
      </c>
      <c r="G146" s="77" t="s">
        <v>473</v>
      </c>
      <c r="H146" s="77" t="s">
        <v>474</v>
      </c>
      <c r="I146" s="77">
        <v>913</v>
      </c>
      <c r="J146" s="78">
        <v>39600</v>
      </c>
      <c r="K146" s="78">
        <v>40848</v>
      </c>
      <c r="L146" s="79">
        <v>2.2</v>
      </c>
      <c r="M146" s="77">
        <v>97</v>
      </c>
      <c r="N146" s="80">
        <v>8687</v>
      </c>
      <c r="O146" s="81">
        <v>130</v>
      </c>
      <c r="P146" s="82">
        <v>86</v>
      </c>
      <c r="Q146" s="82">
        <v>45.872</v>
      </c>
      <c r="R146" s="18">
        <v>2</v>
      </c>
      <c r="S146" s="83">
        <v>338</v>
      </c>
      <c r="T146" s="84">
        <v>14</v>
      </c>
      <c r="U146" s="85">
        <v>33.228</v>
      </c>
      <c r="V146" s="86">
        <v>1</v>
      </c>
      <c r="W146" s="87">
        <v>264</v>
      </c>
      <c r="X146" s="88">
        <v>3</v>
      </c>
      <c r="Y146" s="89">
        <v>29.394</v>
      </c>
      <c r="Z146" s="90">
        <v>1</v>
      </c>
      <c r="AA146" s="91">
        <v>140</v>
      </c>
      <c r="AB146" s="92">
        <v>-2</v>
      </c>
      <c r="AC146" s="93">
        <v>22.4865</v>
      </c>
      <c r="AD146" s="94">
        <v>2</v>
      </c>
      <c r="AE146" s="95">
        <v>27.1</v>
      </c>
      <c r="AF146" s="95">
        <v>-3.1</v>
      </c>
      <c r="AG146" s="96">
        <v>12.691</v>
      </c>
      <c r="AH146" s="97">
        <v>207.9</v>
      </c>
    </row>
    <row r="147" spans="1:34" ht="12.75">
      <c r="A147" s="98" t="s">
        <v>265</v>
      </c>
      <c r="B147" s="99" t="s">
        <v>32</v>
      </c>
      <c r="C147" s="99" t="s">
        <v>32</v>
      </c>
      <c r="D147" s="156">
        <v>106500002</v>
      </c>
      <c r="E147" s="74">
        <v>570</v>
      </c>
      <c r="F147" s="76">
        <v>89078</v>
      </c>
      <c r="G147" s="77" t="s">
        <v>345</v>
      </c>
      <c r="H147" s="77" t="s">
        <v>346</v>
      </c>
      <c r="I147" s="77">
        <v>401</v>
      </c>
      <c r="J147" s="78">
        <v>39173</v>
      </c>
      <c r="K147" s="78">
        <v>40878</v>
      </c>
      <c r="L147" s="79">
        <v>0.5</v>
      </c>
      <c r="M147" s="77">
        <v>58</v>
      </c>
      <c r="N147" s="80">
        <v>10700</v>
      </c>
      <c r="O147" s="81">
        <v>391</v>
      </c>
      <c r="P147" s="82">
        <v>99</v>
      </c>
      <c r="Q147" s="82">
        <v>46.228</v>
      </c>
      <c r="R147" s="18">
        <v>3</v>
      </c>
      <c r="S147" s="83">
        <v>274</v>
      </c>
      <c r="T147" s="84">
        <v>9.8</v>
      </c>
      <c r="U147" s="85">
        <v>45.36</v>
      </c>
      <c r="V147" s="86">
        <v>2</v>
      </c>
      <c r="W147" s="87">
        <v>360</v>
      </c>
      <c r="X147" s="88">
        <v>17.2</v>
      </c>
      <c r="Y147" s="89">
        <v>38.34</v>
      </c>
      <c r="Z147" s="90">
        <v>2</v>
      </c>
      <c r="AA147" s="91">
        <v>158</v>
      </c>
      <c r="AB147" s="92">
        <v>4.4</v>
      </c>
      <c r="AC147" s="93">
        <v>18.924</v>
      </c>
      <c r="AD147" s="94">
        <v>3</v>
      </c>
      <c r="AE147" s="95">
        <v>44.5</v>
      </c>
      <c r="AF147" s="95">
        <v>0.1</v>
      </c>
      <c r="AG147" s="96">
        <v>12.932</v>
      </c>
      <c r="AH147" s="97">
        <v>207.2</v>
      </c>
    </row>
    <row r="148" spans="1:34" ht="12.75">
      <c r="A148" s="98" t="s">
        <v>265</v>
      </c>
      <c r="B148" s="99" t="s">
        <v>32</v>
      </c>
      <c r="C148" s="99" t="s">
        <v>32</v>
      </c>
      <c r="D148" s="156">
        <v>1890027</v>
      </c>
      <c r="E148" s="74">
        <v>924</v>
      </c>
      <c r="F148" s="76">
        <v>94676</v>
      </c>
      <c r="G148" s="77" t="s">
        <v>475</v>
      </c>
      <c r="H148" s="77" t="s">
        <v>4</v>
      </c>
      <c r="I148" s="77">
        <v>882</v>
      </c>
      <c r="J148" s="78">
        <v>39661</v>
      </c>
      <c r="K148" s="78">
        <v>40452</v>
      </c>
      <c r="L148" s="79">
        <v>0</v>
      </c>
      <c r="M148" s="77">
        <v>305</v>
      </c>
      <c r="N148" s="80">
        <v>11133</v>
      </c>
      <c r="O148" s="81">
        <v>465.9</v>
      </c>
      <c r="P148" s="82">
        <v>100</v>
      </c>
      <c r="Q148" s="82">
        <v>31.46</v>
      </c>
      <c r="R148" s="18">
        <v>1</v>
      </c>
      <c r="S148" s="83">
        <v>375</v>
      </c>
      <c r="T148" s="84">
        <v>10.3</v>
      </c>
      <c r="U148" s="85">
        <v>26.24</v>
      </c>
      <c r="V148" s="86">
        <v>1</v>
      </c>
      <c r="W148" s="87">
        <v>308</v>
      </c>
      <c r="X148" s="88">
        <v>7.7</v>
      </c>
      <c r="Y148" s="89">
        <v>18.08</v>
      </c>
      <c r="Z148" s="90">
        <v>1</v>
      </c>
      <c r="AA148" s="91">
        <v>119</v>
      </c>
      <c r="AB148" s="92">
        <v>-1.7</v>
      </c>
      <c r="AC148" s="93">
        <v>7.5</v>
      </c>
      <c r="AD148" s="94">
        <v>1</v>
      </c>
      <c r="AE148" s="95">
        <v>32.2</v>
      </c>
      <c r="AF148" s="95">
        <v>0.6</v>
      </c>
      <c r="AG148" s="96">
        <v>4.41</v>
      </c>
      <c r="AH148" s="97">
        <v>206.8</v>
      </c>
    </row>
    <row r="149" spans="1:34" ht="12.75">
      <c r="A149" s="98" t="s">
        <v>265</v>
      </c>
      <c r="B149" s="99" t="s">
        <v>32</v>
      </c>
      <c r="C149" s="99" t="s">
        <v>32</v>
      </c>
      <c r="D149" s="156">
        <v>106500002</v>
      </c>
      <c r="E149" s="74">
        <v>545</v>
      </c>
      <c r="F149" s="76">
        <v>86754</v>
      </c>
      <c r="G149" s="77" t="s">
        <v>345</v>
      </c>
      <c r="H149" s="77" t="s">
        <v>346</v>
      </c>
      <c r="I149" s="77">
        <v>417</v>
      </c>
      <c r="J149" s="78">
        <v>38930</v>
      </c>
      <c r="K149" s="78">
        <v>40725</v>
      </c>
      <c r="L149" s="79">
        <v>4</v>
      </c>
      <c r="M149" s="77">
        <v>207</v>
      </c>
      <c r="N149" s="80">
        <v>10590</v>
      </c>
      <c r="O149" s="81">
        <v>513.7</v>
      </c>
      <c r="P149" s="82">
        <v>100</v>
      </c>
      <c r="Q149" s="82">
        <v>48.972</v>
      </c>
      <c r="R149" s="18">
        <v>2</v>
      </c>
      <c r="S149" s="83">
        <v>240</v>
      </c>
      <c r="T149" s="84">
        <v>12.3</v>
      </c>
      <c r="U149" s="85">
        <v>40.77</v>
      </c>
      <c r="V149" s="86">
        <v>1</v>
      </c>
      <c r="W149" s="87">
        <v>252</v>
      </c>
      <c r="X149" s="88">
        <v>11.8</v>
      </c>
      <c r="Y149" s="89">
        <v>34.83</v>
      </c>
      <c r="Z149" s="90">
        <v>1</v>
      </c>
      <c r="AA149" s="91">
        <v>249</v>
      </c>
      <c r="AB149" s="92">
        <v>5.6</v>
      </c>
      <c r="AC149" s="93">
        <v>18.624</v>
      </c>
      <c r="AD149" s="94">
        <v>2</v>
      </c>
      <c r="AE149" s="95">
        <v>37.1</v>
      </c>
      <c r="AF149" s="95">
        <v>0.2</v>
      </c>
      <c r="AG149" s="96">
        <v>9.751</v>
      </c>
      <c r="AH149" s="97">
        <v>206.4</v>
      </c>
    </row>
    <row r="150" spans="1:34" ht="12.75">
      <c r="A150" s="98" t="s">
        <v>262</v>
      </c>
      <c r="B150" s="99" t="s">
        <v>32</v>
      </c>
      <c r="C150" s="99" t="s">
        <v>32</v>
      </c>
      <c r="D150" s="156">
        <v>106500005</v>
      </c>
      <c r="E150" s="74">
        <v>337</v>
      </c>
      <c r="F150" s="76">
        <v>97109</v>
      </c>
      <c r="G150" s="77" t="s">
        <v>46</v>
      </c>
      <c r="H150" s="77" t="s">
        <v>47</v>
      </c>
      <c r="I150" s="77">
        <v>220</v>
      </c>
      <c r="J150" s="78">
        <v>38353</v>
      </c>
      <c r="K150" s="78">
        <v>40634</v>
      </c>
      <c r="L150" s="79">
        <v>0.62</v>
      </c>
      <c r="M150" s="77">
        <v>305</v>
      </c>
      <c r="N150" s="80">
        <v>8375</v>
      </c>
      <c r="O150" s="81">
        <v>65.2</v>
      </c>
      <c r="P150" s="82">
        <v>78</v>
      </c>
      <c r="Q150" s="82">
        <v>59.18</v>
      </c>
      <c r="R150" s="18">
        <v>5</v>
      </c>
      <c r="S150" s="83">
        <v>293</v>
      </c>
      <c r="T150" s="84">
        <v>15.4</v>
      </c>
      <c r="U150" s="85">
        <v>49.23</v>
      </c>
      <c r="V150" s="86">
        <v>4</v>
      </c>
      <c r="W150" s="87">
        <v>248</v>
      </c>
      <c r="X150" s="88">
        <v>1.8</v>
      </c>
      <c r="Y150" s="89">
        <v>41.49</v>
      </c>
      <c r="Z150" s="90">
        <v>4</v>
      </c>
      <c r="AA150" s="91">
        <v>102</v>
      </c>
      <c r="AB150" s="92">
        <v>1.9</v>
      </c>
      <c r="AC150" s="93">
        <v>30</v>
      </c>
      <c r="AD150" s="94">
        <v>5</v>
      </c>
      <c r="AE150" s="95">
        <v>87.1</v>
      </c>
      <c r="AF150" s="95">
        <v>-0.2</v>
      </c>
      <c r="AG150" s="96">
        <v>19.52</v>
      </c>
      <c r="AH150" s="97">
        <v>206.3</v>
      </c>
    </row>
    <row r="151" spans="1:34" ht="12.75">
      <c r="A151" s="162" t="s">
        <v>261</v>
      </c>
      <c r="B151" s="163" t="s">
        <v>32</v>
      </c>
      <c r="C151" s="163" t="s">
        <v>32</v>
      </c>
      <c r="D151" s="165">
        <v>2890001</v>
      </c>
      <c r="E151" s="74">
        <v>267.01</v>
      </c>
      <c r="F151" s="76" t="s">
        <v>4</v>
      </c>
      <c r="G151" s="77" t="s">
        <v>204</v>
      </c>
      <c r="H151" s="77" t="s">
        <v>205</v>
      </c>
      <c r="I151" s="77">
        <v>333</v>
      </c>
      <c r="J151" s="78">
        <v>38231</v>
      </c>
      <c r="K151" s="78">
        <v>40695</v>
      </c>
      <c r="L151" s="79">
        <v>0</v>
      </c>
      <c r="M151" s="77">
        <v>236</v>
      </c>
      <c r="N151" s="80">
        <v>7977</v>
      </c>
      <c r="O151" s="81">
        <v>278.6</v>
      </c>
      <c r="P151" s="82">
        <v>97</v>
      </c>
      <c r="Q151" s="82">
        <v>51.914</v>
      </c>
      <c r="R151" s="18">
        <v>4</v>
      </c>
      <c r="S151" s="83">
        <v>284</v>
      </c>
      <c r="T151" s="84">
        <v>9.2</v>
      </c>
      <c r="U151" s="85">
        <v>34.486</v>
      </c>
      <c r="V151" s="86">
        <v>1</v>
      </c>
      <c r="W151" s="87">
        <v>277</v>
      </c>
      <c r="X151" s="88">
        <v>10.8</v>
      </c>
      <c r="Y151" s="89">
        <v>34.228</v>
      </c>
      <c r="Z151" s="90">
        <v>1</v>
      </c>
      <c r="AA151" s="91">
        <v>134</v>
      </c>
      <c r="AB151" s="92">
        <v>-1.9</v>
      </c>
      <c r="AC151" s="93">
        <v>26.4</v>
      </c>
      <c r="AD151" s="94">
        <v>4</v>
      </c>
      <c r="AE151" s="95">
        <v>71.9</v>
      </c>
      <c r="AF151" s="95">
        <v>0.6</v>
      </c>
      <c r="AG151" s="96">
        <v>16.259</v>
      </c>
      <c r="AH151" s="97">
        <v>206.1</v>
      </c>
    </row>
    <row r="152" spans="1:34" ht="12.75">
      <c r="A152" s="162" t="s">
        <v>263</v>
      </c>
      <c r="B152" s="163" t="s">
        <v>32</v>
      </c>
      <c r="C152" s="163" t="s">
        <v>32</v>
      </c>
      <c r="D152" s="165">
        <v>102960001</v>
      </c>
      <c r="E152" s="74">
        <v>2636</v>
      </c>
      <c r="F152" s="76">
        <v>84464</v>
      </c>
      <c r="G152" s="77" t="s">
        <v>58</v>
      </c>
      <c r="H152" s="77" t="s">
        <v>59</v>
      </c>
      <c r="I152" s="77">
        <v>2528</v>
      </c>
      <c r="J152" s="78">
        <v>38657</v>
      </c>
      <c r="K152" s="78">
        <v>40695</v>
      </c>
      <c r="L152" s="79">
        <v>1.29</v>
      </c>
      <c r="M152" s="77">
        <v>246</v>
      </c>
      <c r="N152" s="80">
        <v>12002</v>
      </c>
      <c r="O152" s="81">
        <v>392.9</v>
      </c>
      <c r="P152" s="82">
        <v>99</v>
      </c>
      <c r="Q152" s="82">
        <v>59.51</v>
      </c>
      <c r="R152" s="18">
        <v>3</v>
      </c>
      <c r="S152" s="83">
        <v>385</v>
      </c>
      <c r="T152" s="84">
        <v>14.2</v>
      </c>
      <c r="U152" s="85">
        <v>45.899</v>
      </c>
      <c r="V152" s="86">
        <v>3</v>
      </c>
      <c r="W152" s="87">
        <v>362</v>
      </c>
      <c r="X152" s="88">
        <v>8.4</v>
      </c>
      <c r="Y152" s="89">
        <v>39.093</v>
      </c>
      <c r="Z152" s="90">
        <v>3</v>
      </c>
      <c r="AA152" s="91">
        <v>239</v>
      </c>
      <c r="AB152" s="92">
        <v>5</v>
      </c>
      <c r="AC152" s="93">
        <v>31.694</v>
      </c>
      <c r="AD152" s="94">
        <v>3</v>
      </c>
      <c r="AE152" s="95">
        <v>58.3</v>
      </c>
      <c r="AF152" s="95">
        <v>-1.9</v>
      </c>
      <c r="AG152" s="96">
        <v>17.446</v>
      </c>
      <c r="AH152" s="97">
        <v>204.8</v>
      </c>
    </row>
    <row r="153" spans="1:34" ht="12.75">
      <c r="A153" s="162" t="s">
        <v>261</v>
      </c>
      <c r="B153" s="163" t="s">
        <v>32</v>
      </c>
      <c r="C153" s="163" t="s">
        <v>32</v>
      </c>
      <c r="D153" s="165">
        <v>3600001</v>
      </c>
      <c r="E153" s="74">
        <v>281</v>
      </c>
      <c r="F153" s="76">
        <v>92891</v>
      </c>
      <c r="G153" s="77" t="s">
        <v>355</v>
      </c>
      <c r="H153" s="77" t="s">
        <v>356</v>
      </c>
      <c r="I153" s="77">
        <v>60</v>
      </c>
      <c r="J153" s="78">
        <v>39600</v>
      </c>
      <c r="K153" s="78">
        <v>40848</v>
      </c>
      <c r="L153" s="79">
        <v>1.9</v>
      </c>
      <c r="M153" s="77">
        <v>76</v>
      </c>
      <c r="N153" s="80">
        <v>8402</v>
      </c>
      <c r="O153" s="81">
        <v>106.2</v>
      </c>
      <c r="P153" s="82">
        <v>83</v>
      </c>
      <c r="Q153" s="82">
        <v>43.521</v>
      </c>
      <c r="R153" s="18">
        <v>2</v>
      </c>
      <c r="S153" s="83">
        <v>309</v>
      </c>
      <c r="T153" s="84">
        <v>13.3</v>
      </c>
      <c r="U153" s="85">
        <v>35.287</v>
      </c>
      <c r="V153" s="86">
        <v>2</v>
      </c>
      <c r="W153" s="87">
        <v>271</v>
      </c>
      <c r="X153" s="88">
        <v>6.7</v>
      </c>
      <c r="Y153" s="89">
        <v>29.607</v>
      </c>
      <c r="Z153" s="90">
        <v>2</v>
      </c>
      <c r="AA153" s="91">
        <v>120</v>
      </c>
      <c r="AB153" s="92">
        <v>0.3</v>
      </c>
      <c r="AC153" s="93">
        <v>20.3665</v>
      </c>
      <c r="AD153" s="94">
        <v>2</v>
      </c>
      <c r="AE153" s="95">
        <v>26.4</v>
      </c>
      <c r="AF153" s="95">
        <v>-2.7</v>
      </c>
      <c r="AG153" s="96">
        <v>12.054</v>
      </c>
      <c r="AH153" s="97">
        <v>204.7</v>
      </c>
    </row>
    <row r="154" spans="1:34" ht="12.75">
      <c r="A154" s="162" t="s">
        <v>265</v>
      </c>
      <c r="B154" s="163" t="s">
        <v>32</v>
      </c>
      <c r="C154" s="163" t="s">
        <v>32</v>
      </c>
      <c r="D154" s="165">
        <v>1910035</v>
      </c>
      <c r="E154" s="74">
        <v>259</v>
      </c>
      <c r="F154" s="76" t="s">
        <v>4</v>
      </c>
      <c r="G154" s="77" t="s">
        <v>434</v>
      </c>
      <c r="H154" s="77" t="s">
        <v>435</v>
      </c>
      <c r="I154" s="77">
        <v>209</v>
      </c>
      <c r="J154" s="78">
        <v>39083</v>
      </c>
      <c r="K154" s="78">
        <v>40544</v>
      </c>
      <c r="L154" s="79">
        <v>1.02</v>
      </c>
      <c r="M154" s="77">
        <v>244</v>
      </c>
      <c r="N154" s="80">
        <v>8821</v>
      </c>
      <c r="O154" s="81">
        <v>-13.3</v>
      </c>
      <c r="P154" s="82">
        <v>64</v>
      </c>
      <c r="Q154" s="82">
        <v>48.816</v>
      </c>
      <c r="R154" s="18">
        <v>2</v>
      </c>
      <c r="S154" s="83">
        <v>411</v>
      </c>
      <c r="T154" s="84">
        <v>13.8</v>
      </c>
      <c r="U154" s="85">
        <v>32.263</v>
      </c>
      <c r="V154" s="86">
        <v>1</v>
      </c>
      <c r="W154" s="87">
        <v>303</v>
      </c>
      <c r="X154" s="88">
        <v>7.4</v>
      </c>
      <c r="Y154" s="89">
        <v>28.798</v>
      </c>
      <c r="Z154" s="90">
        <v>1</v>
      </c>
      <c r="AA154" s="91">
        <v>62</v>
      </c>
      <c r="AB154" s="92">
        <v>0.8</v>
      </c>
      <c r="AC154" s="93">
        <v>19.4</v>
      </c>
      <c r="AD154" s="94">
        <v>2</v>
      </c>
      <c r="AE154" s="95">
        <v>38.9</v>
      </c>
      <c r="AF154" s="95">
        <v>-3.7</v>
      </c>
      <c r="AG154" s="96">
        <v>9.8</v>
      </c>
      <c r="AH154" s="97">
        <v>204.5</v>
      </c>
    </row>
    <row r="155" spans="1:34" ht="12.75">
      <c r="A155" s="162" t="s">
        <v>263</v>
      </c>
      <c r="B155" s="163" t="s">
        <v>32</v>
      </c>
      <c r="C155" s="163" t="s">
        <v>32</v>
      </c>
      <c r="D155" s="165">
        <v>102960001</v>
      </c>
      <c r="E155" s="74">
        <v>2771</v>
      </c>
      <c r="F155" s="76">
        <v>93796</v>
      </c>
      <c r="G155" s="77" t="s">
        <v>432</v>
      </c>
      <c r="H155" s="77" t="s">
        <v>433</v>
      </c>
      <c r="I155" s="77">
        <v>2667</v>
      </c>
      <c r="J155" s="78">
        <v>39630</v>
      </c>
      <c r="K155" s="78">
        <v>40909</v>
      </c>
      <c r="L155" s="79">
        <v>0.86</v>
      </c>
      <c r="M155" s="77">
        <v>31</v>
      </c>
      <c r="N155" s="80">
        <v>10546</v>
      </c>
      <c r="O155" s="81">
        <v>238.1</v>
      </c>
      <c r="P155" s="82">
        <v>95</v>
      </c>
      <c r="Q155" s="82">
        <v>36.982</v>
      </c>
      <c r="R155" s="18">
        <v>2</v>
      </c>
      <c r="S155" s="83">
        <v>347</v>
      </c>
      <c r="T155" s="84">
        <v>10.3</v>
      </c>
      <c r="U155" s="85">
        <v>39.24</v>
      </c>
      <c r="V155" s="86">
        <v>1</v>
      </c>
      <c r="W155" s="87">
        <v>315</v>
      </c>
      <c r="X155" s="88">
        <v>9.8</v>
      </c>
      <c r="Y155" s="89">
        <v>34.47</v>
      </c>
      <c r="Z155" s="90">
        <v>1</v>
      </c>
      <c r="AA155" s="91">
        <v>147</v>
      </c>
      <c r="AB155" s="92">
        <v>-2.8</v>
      </c>
      <c r="AC155" s="93">
        <v>15.7195</v>
      </c>
      <c r="AD155" s="94">
        <v>2</v>
      </c>
      <c r="AE155" s="95">
        <v>26.2</v>
      </c>
      <c r="AF155" s="95">
        <v>-3.1</v>
      </c>
      <c r="AG155" s="96">
        <v>9.555</v>
      </c>
      <c r="AH155" s="97">
        <v>203.1</v>
      </c>
    </row>
    <row r="156" spans="1:34" ht="12.75">
      <c r="A156" s="73" t="s">
        <v>261</v>
      </c>
      <c r="B156" s="74" t="s">
        <v>32</v>
      </c>
      <c r="C156" s="74" t="s">
        <v>32</v>
      </c>
      <c r="D156" s="156">
        <v>3600001</v>
      </c>
      <c r="E156" s="74">
        <v>287</v>
      </c>
      <c r="F156" s="76">
        <v>92897</v>
      </c>
      <c r="G156" s="77">
        <v>970093</v>
      </c>
      <c r="H156" s="77" t="s">
        <v>4</v>
      </c>
      <c r="I156" s="77">
        <v>116</v>
      </c>
      <c r="J156" s="78">
        <v>39630</v>
      </c>
      <c r="K156" s="78">
        <v>40756</v>
      </c>
      <c r="L156" s="79">
        <v>0</v>
      </c>
      <c r="M156" s="77">
        <v>165</v>
      </c>
      <c r="N156" s="80">
        <v>8890</v>
      </c>
      <c r="O156" s="81">
        <v>241.7</v>
      </c>
      <c r="P156" s="82">
        <v>95</v>
      </c>
      <c r="Q156" s="82">
        <v>41.2</v>
      </c>
      <c r="R156" s="18">
        <v>2</v>
      </c>
      <c r="S156" s="83">
        <v>310</v>
      </c>
      <c r="T156" s="84">
        <v>11.2</v>
      </c>
      <c r="U156" s="85">
        <v>38.804</v>
      </c>
      <c r="V156" s="86">
        <v>2</v>
      </c>
      <c r="W156" s="87">
        <v>277</v>
      </c>
      <c r="X156" s="88">
        <v>8.4</v>
      </c>
      <c r="Y156" s="89">
        <v>28.569</v>
      </c>
      <c r="Z156" s="90">
        <v>2</v>
      </c>
      <c r="AA156" s="91">
        <v>118</v>
      </c>
      <c r="AB156" s="92">
        <v>-0.1</v>
      </c>
      <c r="AC156" s="93">
        <v>13.09</v>
      </c>
      <c r="AD156" s="94">
        <v>2</v>
      </c>
      <c r="AE156" s="95">
        <v>38.2</v>
      </c>
      <c r="AF156" s="95">
        <v>-0.4</v>
      </c>
      <c r="AG156" s="96">
        <v>6.811</v>
      </c>
      <c r="AH156" s="97">
        <v>202.3</v>
      </c>
    </row>
    <row r="157" spans="1:34" ht="12.75">
      <c r="A157" s="73" t="s">
        <v>261</v>
      </c>
      <c r="B157" s="74" t="s">
        <v>32</v>
      </c>
      <c r="C157" s="74" t="s">
        <v>32</v>
      </c>
      <c r="D157" s="156">
        <v>2840001</v>
      </c>
      <c r="E157" s="74">
        <v>1108</v>
      </c>
      <c r="F157" s="76">
        <v>84608</v>
      </c>
      <c r="G157" s="77" t="s">
        <v>120</v>
      </c>
      <c r="H157" s="77" t="s">
        <v>121</v>
      </c>
      <c r="I157" s="77">
        <v>924</v>
      </c>
      <c r="J157" s="78">
        <v>38657</v>
      </c>
      <c r="K157" s="78">
        <v>40878</v>
      </c>
      <c r="L157" s="79">
        <v>1.73</v>
      </c>
      <c r="M157" s="77">
        <v>39</v>
      </c>
      <c r="N157" s="80">
        <v>8573</v>
      </c>
      <c r="O157" s="81">
        <v>462.8</v>
      </c>
      <c r="P157" s="82">
        <v>100</v>
      </c>
      <c r="Q157" s="82">
        <v>49.305</v>
      </c>
      <c r="R157" s="18">
        <v>4</v>
      </c>
      <c r="S157" s="83">
        <v>304</v>
      </c>
      <c r="T157" s="84">
        <v>11.9</v>
      </c>
      <c r="U157" s="85">
        <v>44.986</v>
      </c>
      <c r="V157" s="86">
        <v>4</v>
      </c>
      <c r="W157" s="87">
        <v>246</v>
      </c>
      <c r="X157" s="88">
        <v>6.5</v>
      </c>
      <c r="Y157" s="89">
        <v>36.852</v>
      </c>
      <c r="Z157" s="90">
        <v>4</v>
      </c>
      <c r="AA157" s="91">
        <v>122</v>
      </c>
      <c r="AB157" s="92">
        <v>-0.1</v>
      </c>
      <c r="AC157" s="93">
        <v>23.47025</v>
      </c>
      <c r="AD157" s="94">
        <v>4</v>
      </c>
      <c r="AE157" s="95">
        <v>56.9</v>
      </c>
      <c r="AF157" s="95">
        <v>-1.7</v>
      </c>
      <c r="AG157" s="96">
        <v>15.407</v>
      </c>
      <c r="AH157" s="97">
        <v>200</v>
      </c>
    </row>
    <row r="158" spans="1:34" ht="12.75">
      <c r="A158" s="73" t="s">
        <v>263</v>
      </c>
      <c r="B158" s="74" t="s">
        <v>32</v>
      </c>
      <c r="C158" s="74" t="s">
        <v>32</v>
      </c>
      <c r="D158" s="156">
        <v>102960001</v>
      </c>
      <c r="E158" s="74">
        <v>2759</v>
      </c>
      <c r="F158" s="76">
        <v>92042</v>
      </c>
      <c r="G158" s="77" t="s">
        <v>403</v>
      </c>
      <c r="H158" s="77" t="s">
        <v>404</v>
      </c>
      <c r="I158" s="77">
        <v>2474</v>
      </c>
      <c r="J158" s="78">
        <v>39508</v>
      </c>
      <c r="K158" s="78">
        <v>40725</v>
      </c>
      <c r="L158" s="79">
        <v>1.88</v>
      </c>
      <c r="M158" s="77">
        <v>208</v>
      </c>
      <c r="N158" s="80">
        <v>9252</v>
      </c>
      <c r="O158" s="81">
        <v>284.8</v>
      </c>
      <c r="P158" s="82">
        <v>97</v>
      </c>
      <c r="Q158" s="82">
        <v>50.35</v>
      </c>
      <c r="R158" s="18">
        <v>2</v>
      </c>
      <c r="S158" s="83">
        <v>291</v>
      </c>
      <c r="T158" s="84">
        <v>12.8</v>
      </c>
      <c r="U158" s="85">
        <v>42.14</v>
      </c>
      <c r="V158" s="86">
        <v>2</v>
      </c>
      <c r="W158" s="87">
        <v>283</v>
      </c>
      <c r="X158" s="88">
        <v>9.8</v>
      </c>
      <c r="Y158" s="89">
        <v>34.916</v>
      </c>
      <c r="Z158" s="90">
        <v>2</v>
      </c>
      <c r="AA158" s="91">
        <v>128</v>
      </c>
      <c r="AB158" s="92">
        <v>2.7</v>
      </c>
      <c r="AC158" s="93">
        <v>21.7</v>
      </c>
      <c r="AD158" s="94">
        <v>2</v>
      </c>
      <c r="AE158" s="95">
        <v>40.6</v>
      </c>
      <c r="AF158" s="95">
        <v>-3.3</v>
      </c>
      <c r="AG158" s="96">
        <v>10.241</v>
      </c>
      <c r="AH158" s="97">
        <v>200</v>
      </c>
    </row>
    <row r="159" spans="1:34" ht="12.75">
      <c r="A159" s="73" t="s">
        <v>261</v>
      </c>
      <c r="B159" s="74" t="s">
        <v>32</v>
      </c>
      <c r="C159" s="74" t="s">
        <v>32</v>
      </c>
      <c r="D159" s="156">
        <v>3600001</v>
      </c>
      <c r="E159" s="74">
        <v>221</v>
      </c>
      <c r="F159" s="76">
        <v>88179</v>
      </c>
      <c r="G159" s="77" t="s">
        <v>403</v>
      </c>
      <c r="H159" s="77" t="s">
        <v>404</v>
      </c>
      <c r="I159" s="77">
        <v>18</v>
      </c>
      <c r="J159" s="78">
        <v>39083</v>
      </c>
      <c r="K159" s="78">
        <v>40513</v>
      </c>
      <c r="L159" s="79">
        <v>2</v>
      </c>
      <c r="M159" s="77">
        <v>305</v>
      </c>
      <c r="N159" s="80">
        <v>10013</v>
      </c>
      <c r="O159" s="81">
        <v>515.3</v>
      </c>
      <c r="P159" s="82">
        <v>100</v>
      </c>
      <c r="Q159" s="82">
        <v>52.58</v>
      </c>
      <c r="R159" s="18">
        <v>2</v>
      </c>
      <c r="S159" s="83">
        <v>309</v>
      </c>
      <c r="T159" s="84">
        <v>9.3</v>
      </c>
      <c r="U159" s="85">
        <v>47.405</v>
      </c>
      <c r="V159" s="86">
        <v>2</v>
      </c>
      <c r="W159" s="87">
        <v>295</v>
      </c>
      <c r="X159" s="88">
        <v>14.7</v>
      </c>
      <c r="Y159" s="89">
        <v>39.045</v>
      </c>
      <c r="Z159" s="90">
        <v>2</v>
      </c>
      <c r="AA159" s="91">
        <v>285</v>
      </c>
      <c r="AB159" s="92">
        <v>2.5</v>
      </c>
      <c r="AC159" s="93">
        <v>22.1</v>
      </c>
      <c r="AD159" s="94">
        <v>2</v>
      </c>
      <c r="AE159" s="95">
        <v>45.2</v>
      </c>
      <c r="AF159" s="95">
        <v>-0.4</v>
      </c>
      <c r="AG159" s="96">
        <v>10.192</v>
      </c>
      <c r="AH159" s="97">
        <v>199.8</v>
      </c>
    </row>
    <row r="160" spans="1:34" ht="12.75">
      <c r="A160" s="73" t="s">
        <v>263</v>
      </c>
      <c r="B160" s="74" t="s">
        <v>32</v>
      </c>
      <c r="C160" s="74" t="s">
        <v>32</v>
      </c>
      <c r="D160" s="156">
        <v>102960001</v>
      </c>
      <c r="E160" s="74">
        <v>2674</v>
      </c>
      <c r="F160" s="76">
        <v>86095</v>
      </c>
      <c r="G160" s="77" t="s">
        <v>48</v>
      </c>
      <c r="H160" s="77" t="s">
        <v>49</v>
      </c>
      <c r="I160" s="77">
        <v>2276</v>
      </c>
      <c r="J160" s="78">
        <v>38869</v>
      </c>
      <c r="K160" s="78">
        <v>40695</v>
      </c>
      <c r="L160" s="79">
        <v>0.86</v>
      </c>
      <c r="M160" s="77">
        <v>231</v>
      </c>
      <c r="N160" s="80">
        <v>10792</v>
      </c>
      <c r="O160" s="81">
        <v>461</v>
      </c>
      <c r="P160" s="82">
        <v>100</v>
      </c>
      <c r="Q160" s="82">
        <v>59.078</v>
      </c>
      <c r="R160" s="18">
        <v>4</v>
      </c>
      <c r="S160" s="83">
        <v>297</v>
      </c>
      <c r="T160" s="84">
        <v>5.1</v>
      </c>
      <c r="U160" s="85">
        <v>46.665</v>
      </c>
      <c r="V160" s="86">
        <v>3</v>
      </c>
      <c r="W160" s="87">
        <v>394</v>
      </c>
      <c r="X160" s="88">
        <v>22</v>
      </c>
      <c r="Y160" s="89">
        <v>39.61</v>
      </c>
      <c r="Z160" s="90">
        <v>3</v>
      </c>
      <c r="AA160" s="91">
        <v>128</v>
      </c>
      <c r="AB160" s="92">
        <v>0.1</v>
      </c>
      <c r="AC160" s="93">
        <v>27.522</v>
      </c>
      <c r="AD160" s="94">
        <v>4</v>
      </c>
      <c r="AE160" s="95">
        <v>69.9</v>
      </c>
      <c r="AF160" s="95">
        <v>-0.1</v>
      </c>
      <c r="AG160" s="96">
        <v>16.188</v>
      </c>
      <c r="AH160" s="97">
        <v>199.5</v>
      </c>
    </row>
    <row r="161" spans="1:34" ht="12.75">
      <c r="A161" s="73" t="s">
        <v>265</v>
      </c>
      <c r="B161" s="74" t="s">
        <v>32</v>
      </c>
      <c r="C161" s="74" t="s">
        <v>32</v>
      </c>
      <c r="D161" s="156">
        <v>1890027</v>
      </c>
      <c r="E161" s="74">
        <v>882</v>
      </c>
      <c r="F161" s="76">
        <v>94674</v>
      </c>
      <c r="G161" s="77" t="s">
        <v>388</v>
      </c>
      <c r="H161" s="77" t="s">
        <v>4</v>
      </c>
      <c r="I161" s="77">
        <v>824</v>
      </c>
      <c r="J161" s="78">
        <v>38838</v>
      </c>
      <c r="K161" s="78">
        <v>40817</v>
      </c>
      <c r="L161" s="79">
        <v>0</v>
      </c>
      <c r="M161" s="77">
        <v>72</v>
      </c>
      <c r="N161" s="80">
        <v>7629</v>
      </c>
      <c r="O161" s="81">
        <v>408.3</v>
      </c>
      <c r="P161" s="82">
        <v>100</v>
      </c>
      <c r="Q161" s="82">
        <v>45.936</v>
      </c>
      <c r="R161" s="18">
        <v>4</v>
      </c>
      <c r="S161" s="83">
        <v>301</v>
      </c>
      <c r="T161" s="84">
        <v>9</v>
      </c>
      <c r="U161" s="85">
        <v>41.934</v>
      </c>
      <c r="V161" s="86">
        <v>3</v>
      </c>
      <c r="W161" s="87">
        <v>253</v>
      </c>
      <c r="X161" s="88">
        <v>10.1</v>
      </c>
      <c r="Y161" s="89">
        <v>32.625</v>
      </c>
      <c r="Z161" s="90">
        <v>3</v>
      </c>
      <c r="AA161" s="91">
        <v>99</v>
      </c>
      <c r="AB161" s="92">
        <v>-1.6</v>
      </c>
      <c r="AC161" s="93">
        <v>17.9</v>
      </c>
      <c r="AD161" s="94">
        <v>4</v>
      </c>
      <c r="AE161" s="95">
        <v>41.6</v>
      </c>
      <c r="AF161" s="95">
        <v>0.4</v>
      </c>
      <c r="AG161" s="96">
        <v>10.437</v>
      </c>
      <c r="AH161" s="97">
        <v>199.4</v>
      </c>
    </row>
    <row r="162" spans="1:34" ht="12.75">
      <c r="A162" s="73" t="s">
        <v>261</v>
      </c>
      <c r="B162" s="74" t="s">
        <v>32</v>
      </c>
      <c r="C162" s="74" t="s">
        <v>32</v>
      </c>
      <c r="D162" s="156">
        <v>2840001</v>
      </c>
      <c r="E162" s="74">
        <v>1058</v>
      </c>
      <c r="F162" s="76">
        <v>81452</v>
      </c>
      <c r="G162" s="77" t="s">
        <v>113</v>
      </c>
      <c r="H162" s="77" t="s">
        <v>114</v>
      </c>
      <c r="I162" s="77">
        <v>995</v>
      </c>
      <c r="J162" s="78">
        <v>38169</v>
      </c>
      <c r="K162" s="78">
        <v>40544</v>
      </c>
      <c r="L162" s="79">
        <v>1.92</v>
      </c>
      <c r="M162" s="77">
        <v>305</v>
      </c>
      <c r="N162" s="80">
        <v>8076</v>
      </c>
      <c r="O162" s="81">
        <v>173.4</v>
      </c>
      <c r="P162" s="82">
        <v>90</v>
      </c>
      <c r="Q162" s="82">
        <v>59.62</v>
      </c>
      <c r="R162" s="18">
        <v>5</v>
      </c>
      <c r="S162" s="83">
        <v>300</v>
      </c>
      <c r="T162" s="84">
        <v>13.6</v>
      </c>
      <c r="U162" s="85">
        <v>49.41</v>
      </c>
      <c r="V162" s="86">
        <v>5</v>
      </c>
      <c r="W162" s="87">
        <v>246</v>
      </c>
      <c r="X162" s="88">
        <v>3.6</v>
      </c>
      <c r="Y162" s="89">
        <v>41.4</v>
      </c>
      <c r="Z162" s="90">
        <v>5</v>
      </c>
      <c r="AA162" s="91">
        <v>131</v>
      </c>
      <c r="AB162" s="92">
        <v>0.8</v>
      </c>
      <c r="AC162" s="93">
        <v>31.5</v>
      </c>
      <c r="AD162" s="94">
        <v>5</v>
      </c>
      <c r="AE162" s="95">
        <v>63.1</v>
      </c>
      <c r="AF162" s="95">
        <v>-0.8</v>
      </c>
      <c r="AG162" s="96">
        <v>21.6</v>
      </c>
      <c r="AH162" s="97">
        <v>198.8</v>
      </c>
    </row>
    <row r="163" spans="1:34" ht="12.75">
      <c r="A163" s="73" t="s">
        <v>261</v>
      </c>
      <c r="B163" s="74" t="s">
        <v>32</v>
      </c>
      <c r="C163" s="74" t="s">
        <v>32</v>
      </c>
      <c r="D163" s="156">
        <v>3600001</v>
      </c>
      <c r="E163" s="74">
        <v>180</v>
      </c>
      <c r="F163" s="76">
        <v>85774</v>
      </c>
      <c r="G163" s="77" t="s">
        <v>15</v>
      </c>
      <c r="H163" s="77" t="s">
        <v>16</v>
      </c>
      <c r="I163" s="77">
        <v>1750</v>
      </c>
      <c r="J163" s="78">
        <v>38687</v>
      </c>
      <c r="K163" s="78">
        <v>40787</v>
      </c>
      <c r="L163" s="79">
        <v>0</v>
      </c>
      <c r="M163" s="77">
        <v>144</v>
      </c>
      <c r="N163" s="80">
        <v>7479</v>
      </c>
      <c r="O163" s="81">
        <v>82.9</v>
      </c>
      <c r="P163" s="82">
        <v>80</v>
      </c>
      <c r="Q163" s="82">
        <v>54.6</v>
      </c>
      <c r="R163" s="18">
        <v>4</v>
      </c>
      <c r="S163" s="83">
        <v>299</v>
      </c>
      <c r="T163" s="84">
        <v>13.2</v>
      </c>
      <c r="U163" s="85">
        <v>43.416</v>
      </c>
      <c r="V163" s="86">
        <v>3</v>
      </c>
      <c r="W163" s="87">
        <v>245</v>
      </c>
      <c r="X163" s="88">
        <v>5.3</v>
      </c>
      <c r="Y163" s="89">
        <v>35.64</v>
      </c>
      <c r="Z163" s="90">
        <v>3</v>
      </c>
      <c r="AA163" s="91">
        <v>158</v>
      </c>
      <c r="AB163" s="92">
        <v>1.3</v>
      </c>
      <c r="AC163" s="93">
        <v>23.56</v>
      </c>
      <c r="AD163" s="94">
        <v>4</v>
      </c>
      <c r="AE163" s="95">
        <v>45.1</v>
      </c>
      <c r="AF163" s="95">
        <v>-1.3</v>
      </c>
      <c r="AG163" s="96">
        <v>14.626</v>
      </c>
      <c r="AH163" s="97">
        <v>195</v>
      </c>
    </row>
    <row r="164" spans="1:34" ht="12.75">
      <c r="A164" s="73" t="s">
        <v>261</v>
      </c>
      <c r="B164" s="74" t="s">
        <v>32</v>
      </c>
      <c r="C164" s="74" t="s">
        <v>32</v>
      </c>
      <c r="D164" s="156">
        <v>3600001</v>
      </c>
      <c r="E164" s="74">
        <v>200.01</v>
      </c>
      <c r="F164" s="76">
        <v>85737</v>
      </c>
      <c r="G164" s="77" t="s">
        <v>116</v>
      </c>
      <c r="H164" s="77" t="s">
        <v>117</v>
      </c>
      <c r="I164" s="77">
        <v>1629</v>
      </c>
      <c r="J164" s="78">
        <v>38838</v>
      </c>
      <c r="K164" s="78">
        <v>40848</v>
      </c>
      <c r="L164" s="79">
        <v>0.34</v>
      </c>
      <c r="M164" s="77">
        <v>85</v>
      </c>
      <c r="N164" s="80">
        <v>7525</v>
      </c>
      <c r="O164" s="81">
        <v>149.9</v>
      </c>
      <c r="P164" s="82">
        <v>88</v>
      </c>
      <c r="Q164" s="82">
        <v>49.5</v>
      </c>
      <c r="R164" s="18">
        <v>4</v>
      </c>
      <c r="S164" s="83">
        <v>282</v>
      </c>
      <c r="T164" s="84">
        <v>13.2</v>
      </c>
      <c r="U164" s="85">
        <v>39.078</v>
      </c>
      <c r="V164" s="86">
        <v>3</v>
      </c>
      <c r="W164" s="87">
        <v>226</v>
      </c>
      <c r="X164" s="88">
        <v>1.9</v>
      </c>
      <c r="Y164" s="89">
        <v>32.058</v>
      </c>
      <c r="Z164" s="90">
        <v>3</v>
      </c>
      <c r="AA164" s="91">
        <v>119</v>
      </c>
      <c r="AB164" s="92">
        <v>-1.1</v>
      </c>
      <c r="AC164" s="93">
        <v>20.66725</v>
      </c>
      <c r="AD164" s="94">
        <v>4</v>
      </c>
      <c r="AE164" s="95">
        <v>42.3</v>
      </c>
      <c r="AF164" s="95">
        <v>-1.1</v>
      </c>
      <c r="AG164" s="96">
        <v>13.632</v>
      </c>
      <c r="AH164" s="97">
        <v>194.9</v>
      </c>
    </row>
    <row r="165" spans="1:34" ht="12.75">
      <c r="A165" s="73" t="s">
        <v>261</v>
      </c>
      <c r="B165" s="74" t="s">
        <v>32</v>
      </c>
      <c r="C165" s="74" t="s">
        <v>32</v>
      </c>
      <c r="D165" s="156">
        <v>2890001</v>
      </c>
      <c r="E165" s="74">
        <v>337.02</v>
      </c>
      <c r="F165" s="76" t="s">
        <v>4</v>
      </c>
      <c r="G165" s="77" t="s">
        <v>526</v>
      </c>
      <c r="H165" s="77" t="s">
        <v>527</v>
      </c>
      <c r="I165" s="77">
        <v>167.01</v>
      </c>
      <c r="J165" s="78">
        <v>38657</v>
      </c>
      <c r="K165" s="78">
        <v>40848</v>
      </c>
      <c r="L165" s="79">
        <v>0</v>
      </c>
      <c r="M165" s="77">
        <v>83</v>
      </c>
      <c r="N165" s="80">
        <v>6972</v>
      </c>
      <c r="O165" s="81">
        <v>-271.9</v>
      </c>
      <c r="P165" s="82">
        <v>32</v>
      </c>
      <c r="Q165" s="82">
        <v>43.872</v>
      </c>
      <c r="R165" s="18">
        <v>3</v>
      </c>
      <c r="S165" s="83">
        <v>242</v>
      </c>
      <c r="T165" s="84">
        <v>15.7</v>
      </c>
      <c r="U165" s="85">
        <v>23.668</v>
      </c>
      <c r="V165" s="86">
        <v>1</v>
      </c>
      <c r="W165" s="87">
        <v>206</v>
      </c>
      <c r="X165" s="88">
        <v>-2.8</v>
      </c>
      <c r="Y165" s="89">
        <v>21.533</v>
      </c>
      <c r="Z165" s="90">
        <v>1</v>
      </c>
      <c r="AA165" s="91">
        <v>93</v>
      </c>
      <c r="AB165" s="92">
        <v>-1.1</v>
      </c>
      <c r="AC165" s="93">
        <v>15.921</v>
      </c>
      <c r="AD165" s="94">
        <v>3</v>
      </c>
      <c r="AE165" s="95">
        <v>42.5</v>
      </c>
      <c r="AF165" s="95">
        <v>-0.8</v>
      </c>
      <c r="AG165" s="96">
        <v>10.7991</v>
      </c>
      <c r="AH165" s="97">
        <v>194.9</v>
      </c>
    </row>
    <row r="166" spans="1:34" ht="12.75">
      <c r="A166" s="73" t="s">
        <v>262</v>
      </c>
      <c r="B166" s="74" t="s">
        <v>32</v>
      </c>
      <c r="C166" s="74" t="s">
        <v>32</v>
      </c>
      <c r="D166" s="156">
        <v>1260001</v>
      </c>
      <c r="E166" s="74">
        <v>1096</v>
      </c>
      <c r="F166" s="76" t="s">
        <v>4</v>
      </c>
      <c r="G166" s="77" t="s">
        <v>463</v>
      </c>
      <c r="H166" s="77" t="s">
        <v>464</v>
      </c>
      <c r="I166" s="77">
        <v>1019</v>
      </c>
      <c r="J166" s="78">
        <v>39600</v>
      </c>
      <c r="K166" s="78">
        <v>40878</v>
      </c>
      <c r="L166" s="79">
        <v>4.22</v>
      </c>
      <c r="M166" s="77">
        <v>41</v>
      </c>
      <c r="N166" s="80">
        <v>7271</v>
      </c>
      <c r="O166" s="81">
        <v>551.6</v>
      </c>
      <c r="P166" s="82">
        <v>100</v>
      </c>
      <c r="Q166" s="82">
        <v>38.294</v>
      </c>
      <c r="R166" s="18">
        <v>2</v>
      </c>
      <c r="S166" s="83">
        <v>227</v>
      </c>
      <c r="T166" s="84">
        <v>10.6</v>
      </c>
      <c r="U166" s="85">
        <v>38.7</v>
      </c>
      <c r="V166" s="86">
        <v>1</v>
      </c>
      <c r="W166" s="87">
        <v>194</v>
      </c>
      <c r="X166" s="88">
        <v>12.3</v>
      </c>
      <c r="Y166" s="89">
        <v>34.47</v>
      </c>
      <c r="Z166" s="90">
        <v>1</v>
      </c>
      <c r="AA166" s="91">
        <v>111</v>
      </c>
      <c r="AB166" s="92">
        <v>3.5</v>
      </c>
      <c r="AC166" s="93">
        <v>17.135</v>
      </c>
      <c r="AD166" s="94">
        <v>2</v>
      </c>
      <c r="AE166" s="95">
        <v>25.4</v>
      </c>
      <c r="AF166" s="95">
        <v>-1.2</v>
      </c>
      <c r="AG166" s="96">
        <v>11.368</v>
      </c>
      <c r="AH166" s="97">
        <v>194.5</v>
      </c>
    </row>
    <row r="167" spans="1:34" ht="12.75">
      <c r="A167" s="73" t="s">
        <v>263</v>
      </c>
      <c r="B167" s="74" t="s">
        <v>32</v>
      </c>
      <c r="C167" s="74" t="s">
        <v>32</v>
      </c>
      <c r="D167" s="156">
        <v>102960001</v>
      </c>
      <c r="E167" s="74">
        <v>2780</v>
      </c>
      <c r="F167" s="76">
        <v>93805</v>
      </c>
      <c r="G167" s="77" t="s">
        <v>120</v>
      </c>
      <c r="H167" s="77" t="s">
        <v>121</v>
      </c>
      <c r="I167" s="77">
        <v>2616</v>
      </c>
      <c r="J167" s="78">
        <v>39661</v>
      </c>
      <c r="K167" s="78">
        <v>40848</v>
      </c>
      <c r="L167" s="79">
        <v>4.07</v>
      </c>
      <c r="M167" s="77">
        <v>73</v>
      </c>
      <c r="N167" s="80">
        <v>10522</v>
      </c>
      <c r="O167" s="81">
        <v>257.3</v>
      </c>
      <c r="P167" s="82">
        <v>96</v>
      </c>
      <c r="Q167" s="82">
        <v>42.008</v>
      </c>
      <c r="R167" s="18">
        <v>2</v>
      </c>
      <c r="S167" s="83">
        <v>355</v>
      </c>
      <c r="T167" s="84">
        <v>11.4</v>
      </c>
      <c r="U167" s="85">
        <v>37.696</v>
      </c>
      <c r="V167" s="86">
        <v>2</v>
      </c>
      <c r="W167" s="87">
        <v>325</v>
      </c>
      <c r="X167" s="88">
        <v>6.7</v>
      </c>
      <c r="Y167" s="89">
        <v>31.008</v>
      </c>
      <c r="Z167" s="90">
        <v>2</v>
      </c>
      <c r="AA167" s="91">
        <v>111</v>
      </c>
      <c r="AB167" s="92">
        <v>-1.4</v>
      </c>
      <c r="AC167" s="93">
        <v>18.837</v>
      </c>
      <c r="AD167" s="94">
        <v>2</v>
      </c>
      <c r="AE167" s="95">
        <v>35.5</v>
      </c>
      <c r="AF167" s="95">
        <v>-2.9</v>
      </c>
      <c r="AG167" s="96">
        <v>10.486</v>
      </c>
      <c r="AH167" s="97">
        <v>192.8</v>
      </c>
    </row>
    <row r="168" spans="1:34" ht="12.75">
      <c r="A168" s="73" t="s">
        <v>262</v>
      </c>
      <c r="B168" s="74" t="s">
        <v>32</v>
      </c>
      <c r="C168" s="74" t="s">
        <v>32</v>
      </c>
      <c r="D168" s="156">
        <v>1260001</v>
      </c>
      <c r="E168" s="74">
        <v>1041</v>
      </c>
      <c r="F168" s="76">
        <v>86243</v>
      </c>
      <c r="G168" s="77" t="s">
        <v>342</v>
      </c>
      <c r="H168" s="77" t="s">
        <v>343</v>
      </c>
      <c r="I168" s="77">
        <v>980</v>
      </c>
      <c r="J168" s="78">
        <v>38961</v>
      </c>
      <c r="K168" s="78">
        <v>40817</v>
      </c>
      <c r="L168" s="79">
        <v>2.05</v>
      </c>
      <c r="M168" s="77">
        <v>101</v>
      </c>
      <c r="N168" s="80">
        <v>5929</v>
      </c>
      <c r="O168" s="81">
        <v>74.9</v>
      </c>
      <c r="P168" s="82">
        <v>79</v>
      </c>
      <c r="Q168" s="82">
        <v>49.995</v>
      </c>
      <c r="R168" s="18">
        <v>3</v>
      </c>
      <c r="S168" s="83">
        <v>245</v>
      </c>
      <c r="T168" s="84">
        <v>12.3</v>
      </c>
      <c r="U168" s="85">
        <v>38.684</v>
      </c>
      <c r="V168" s="86">
        <v>3</v>
      </c>
      <c r="W168" s="87">
        <v>203</v>
      </c>
      <c r="X168" s="88">
        <v>5.8</v>
      </c>
      <c r="Y168" s="89">
        <v>32.3</v>
      </c>
      <c r="Z168" s="90">
        <v>3</v>
      </c>
      <c r="AA168" s="91">
        <v>174</v>
      </c>
      <c r="AB168" s="92">
        <v>1.1</v>
      </c>
      <c r="AC168" s="93">
        <v>22.854333333</v>
      </c>
      <c r="AD168" s="94">
        <v>3</v>
      </c>
      <c r="AE168" s="95">
        <v>34.1</v>
      </c>
      <c r="AF168" s="95">
        <v>-0.2</v>
      </c>
      <c r="AG168" s="96">
        <v>14.701</v>
      </c>
      <c r="AH168" s="97">
        <v>192</v>
      </c>
    </row>
    <row r="169" spans="1:34" ht="12.75">
      <c r="A169" s="73" t="s">
        <v>265</v>
      </c>
      <c r="B169" s="74" t="s">
        <v>253</v>
      </c>
      <c r="C169" s="74" t="s">
        <v>253</v>
      </c>
      <c r="D169" s="156">
        <v>106500004</v>
      </c>
      <c r="E169" s="74">
        <v>406.01</v>
      </c>
      <c r="F169" s="76">
        <v>4315</v>
      </c>
      <c r="G169" s="77" t="s">
        <v>360</v>
      </c>
      <c r="H169" s="77" t="s">
        <v>361</v>
      </c>
      <c r="I169" s="77">
        <v>325</v>
      </c>
      <c r="J169" s="78">
        <v>37469</v>
      </c>
      <c r="K169" s="78">
        <v>40664</v>
      </c>
      <c r="L169" s="79">
        <v>0.51</v>
      </c>
      <c r="M169" s="77">
        <v>254</v>
      </c>
      <c r="N169" s="80">
        <v>8223</v>
      </c>
      <c r="O169" s="81">
        <v>356.04</v>
      </c>
      <c r="P169" s="82">
        <v>99</v>
      </c>
      <c r="Q169" s="82">
        <v>55.66</v>
      </c>
      <c r="R169" s="18">
        <v>6</v>
      </c>
      <c r="S169" s="83">
        <v>352</v>
      </c>
      <c r="T169" s="84">
        <v>13.14</v>
      </c>
      <c r="U169" s="85">
        <v>45.81</v>
      </c>
      <c r="V169" s="86">
        <v>4</v>
      </c>
      <c r="W169" s="87">
        <v>275</v>
      </c>
      <c r="X169" s="88">
        <v>11.25</v>
      </c>
      <c r="Y169" s="89">
        <v>36.52</v>
      </c>
      <c r="Z169" s="90">
        <v>5</v>
      </c>
      <c r="AA169" s="91">
        <v>196</v>
      </c>
      <c r="AB169" s="92">
        <v>0.595</v>
      </c>
      <c r="AC169" s="93">
        <v>23.460833333</v>
      </c>
      <c r="AD169" s="94">
        <v>6</v>
      </c>
      <c r="AE169" s="95">
        <v>168</v>
      </c>
      <c r="AF169" s="95">
        <v>3.2</v>
      </c>
      <c r="AG169" s="96">
        <v>14.181</v>
      </c>
      <c r="AH169" s="97">
        <v>259.2</v>
      </c>
    </row>
    <row r="170" spans="1:34" ht="12.75">
      <c r="A170" s="73" t="s">
        <v>265</v>
      </c>
      <c r="B170" s="74" t="s">
        <v>253</v>
      </c>
      <c r="C170" s="74" t="s">
        <v>253</v>
      </c>
      <c r="D170" s="156">
        <v>106500004</v>
      </c>
      <c r="E170" s="74">
        <v>530</v>
      </c>
      <c r="F170" s="76" t="s">
        <v>4</v>
      </c>
      <c r="G170" s="77" t="s">
        <v>528</v>
      </c>
      <c r="H170" s="77" t="s">
        <v>529</v>
      </c>
      <c r="I170" s="77">
        <v>402</v>
      </c>
      <c r="J170" s="78">
        <v>39387</v>
      </c>
      <c r="K170" s="78">
        <v>40695</v>
      </c>
      <c r="L170" s="79">
        <v>0.82</v>
      </c>
      <c r="M170" s="77">
        <v>235</v>
      </c>
      <c r="N170" s="80">
        <v>6728</v>
      </c>
      <c r="O170" s="81">
        <v>163.35</v>
      </c>
      <c r="P170" s="82">
        <v>93</v>
      </c>
      <c r="Q170" s="82">
        <v>42.768</v>
      </c>
      <c r="R170" s="18">
        <v>2</v>
      </c>
      <c r="S170" s="83">
        <v>250</v>
      </c>
      <c r="T170" s="84">
        <v>17.64</v>
      </c>
      <c r="U170" s="85">
        <v>34.528</v>
      </c>
      <c r="V170" s="86">
        <v>2</v>
      </c>
      <c r="W170" s="87">
        <v>223</v>
      </c>
      <c r="X170" s="88">
        <v>3.15</v>
      </c>
      <c r="Y170" s="89">
        <v>26.809</v>
      </c>
      <c r="Z170" s="90">
        <v>2</v>
      </c>
      <c r="AA170" s="91">
        <v>149</v>
      </c>
      <c r="AB170" s="92">
        <v>-1.105</v>
      </c>
      <c r="AC170" s="93">
        <v>13.2</v>
      </c>
      <c r="AD170" s="94">
        <v>2</v>
      </c>
      <c r="AE170" s="95">
        <v>39</v>
      </c>
      <c r="AF170" s="95">
        <v>-3.4</v>
      </c>
      <c r="AG170" s="96">
        <v>5.929</v>
      </c>
      <c r="AH170" s="97">
        <v>251.4</v>
      </c>
    </row>
    <row r="171" spans="1:34" ht="12.75">
      <c r="A171" s="73" t="s">
        <v>265</v>
      </c>
      <c r="B171" s="74" t="s">
        <v>253</v>
      </c>
      <c r="C171" s="74" t="s">
        <v>253</v>
      </c>
      <c r="D171" s="156">
        <v>106500004</v>
      </c>
      <c r="E171" s="74">
        <v>519</v>
      </c>
      <c r="F171" s="76">
        <v>4443</v>
      </c>
      <c r="G171" s="77">
        <v>12</v>
      </c>
      <c r="H171" s="77" t="s">
        <v>4</v>
      </c>
      <c r="I171" s="77">
        <v>244.01</v>
      </c>
      <c r="J171" s="78">
        <v>39295</v>
      </c>
      <c r="K171" s="78">
        <v>40544</v>
      </c>
      <c r="L171" s="79">
        <v>6.79</v>
      </c>
      <c r="M171" s="77">
        <v>305</v>
      </c>
      <c r="N171" s="80">
        <v>5308</v>
      </c>
      <c r="O171" s="81">
        <v>-158.58</v>
      </c>
      <c r="P171" s="82">
        <v>47</v>
      </c>
      <c r="Q171" s="82">
        <v>45.65</v>
      </c>
      <c r="R171" s="18">
        <v>2</v>
      </c>
      <c r="S171" s="83">
        <v>233</v>
      </c>
      <c r="T171" s="84">
        <v>14.76</v>
      </c>
      <c r="U171" s="85">
        <v>39.42</v>
      </c>
      <c r="V171" s="86">
        <v>2</v>
      </c>
      <c r="W171" s="87">
        <v>195</v>
      </c>
      <c r="X171" s="88">
        <v>3.6</v>
      </c>
      <c r="Y171" s="89">
        <v>30.69</v>
      </c>
      <c r="Z171" s="90">
        <v>2</v>
      </c>
      <c r="AA171" s="91">
        <v>120</v>
      </c>
      <c r="AB171" s="92">
        <v>-5.1</v>
      </c>
      <c r="AC171" s="93">
        <v>15.2</v>
      </c>
      <c r="AD171" s="94">
        <v>2</v>
      </c>
      <c r="AE171" s="95">
        <v>40.1</v>
      </c>
      <c r="AF171" s="95">
        <v>-1.8</v>
      </c>
      <c r="AG171" s="96">
        <v>6.125</v>
      </c>
      <c r="AH171" s="97">
        <v>242.1</v>
      </c>
    </row>
    <row r="172" ht="12.75">
      <c r="D172" s="156"/>
    </row>
    <row r="173" ht="12.75">
      <c r="D173" s="156"/>
    </row>
    <row r="174" ht="12.75">
      <c r="D174" s="156"/>
    </row>
    <row r="175" ht="12.75">
      <c r="D175" s="156"/>
    </row>
    <row r="176" ht="12.75">
      <c r="D176" s="156"/>
    </row>
    <row r="177" ht="12.75">
      <c r="D177" s="156"/>
    </row>
    <row r="178" ht="12.75">
      <c r="D178" s="156"/>
    </row>
    <row r="179" ht="12.75">
      <c r="D179" s="156"/>
    </row>
    <row r="180" ht="12.75">
      <c r="D180" s="156"/>
    </row>
    <row r="181" ht="12.75">
      <c r="D181" s="156"/>
    </row>
    <row r="182" ht="12.75">
      <c r="D182" s="156"/>
    </row>
    <row r="183" ht="12.75">
      <c r="D183" s="156"/>
    </row>
    <row r="184" ht="12.75">
      <c r="D184" s="156"/>
    </row>
    <row r="185" ht="12.75">
      <c r="D185" s="156"/>
    </row>
    <row r="186" ht="12.75">
      <c r="D186" s="156"/>
    </row>
    <row r="187" ht="12.75">
      <c r="D187" s="156"/>
    </row>
    <row r="188" ht="12.75">
      <c r="D188" s="156"/>
    </row>
    <row r="189" ht="12.75">
      <c r="D189" s="156"/>
    </row>
    <row r="190" ht="12.75">
      <c r="D190" s="156"/>
    </row>
    <row r="191" ht="12.75">
      <c r="D191" s="156"/>
    </row>
    <row r="192" ht="12.75">
      <c r="D192" s="156"/>
    </row>
    <row r="193" ht="12.75">
      <c r="D193" s="156"/>
    </row>
    <row r="194" ht="12.75">
      <c r="D194" s="156"/>
    </row>
    <row r="195" ht="12.75">
      <c r="D195" s="156"/>
    </row>
    <row r="196" ht="12.75">
      <c r="D196" s="156"/>
    </row>
    <row r="197" ht="12.75">
      <c r="D197" s="156"/>
    </row>
    <row r="198" ht="12.75">
      <c r="D198" s="156"/>
    </row>
    <row r="199" ht="12.75">
      <c r="D199" s="156"/>
    </row>
    <row r="200" ht="12.75">
      <c r="D200" s="156"/>
    </row>
    <row r="201" ht="12.75">
      <c r="D201" s="75"/>
    </row>
    <row r="202" ht="12.75">
      <c r="D202" s="75"/>
    </row>
    <row r="203" ht="12.75">
      <c r="D203" s="75"/>
    </row>
    <row r="204" ht="12.75">
      <c r="D204" s="75"/>
    </row>
    <row r="205" ht="12.75">
      <c r="D205" s="75"/>
    </row>
    <row r="206" ht="12.75">
      <c r="D206" s="75"/>
    </row>
    <row r="207" ht="12.75">
      <c r="D207" s="75"/>
    </row>
    <row r="208" ht="12.75">
      <c r="D208" s="75"/>
    </row>
    <row r="209" ht="12.75">
      <c r="D209" s="75"/>
    </row>
    <row r="210" ht="12.75">
      <c r="D210" s="75"/>
    </row>
    <row r="211" ht="12.75">
      <c r="D211" s="75"/>
    </row>
    <row r="212" ht="12.75">
      <c r="D212" s="75"/>
    </row>
    <row r="213" ht="12.75">
      <c r="D213" s="75"/>
    </row>
    <row r="214" ht="12.75">
      <c r="D214" s="75"/>
    </row>
    <row r="215" ht="12.75">
      <c r="D215" s="75"/>
    </row>
    <row r="216" ht="12.75">
      <c r="D216" s="75"/>
    </row>
    <row r="217" ht="12.75">
      <c r="D217" s="75"/>
    </row>
    <row r="218" ht="12.75">
      <c r="D218" s="75"/>
    </row>
    <row r="219" ht="12.75">
      <c r="D219" s="75"/>
    </row>
    <row r="220" ht="12.75">
      <c r="D220" s="75"/>
    </row>
    <row r="221" ht="12.75">
      <c r="D221" s="75"/>
    </row>
    <row r="222" ht="12.75">
      <c r="D222" s="75"/>
    </row>
    <row r="223" ht="12.75">
      <c r="D223" s="75"/>
    </row>
    <row r="224" ht="12.75">
      <c r="D224" s="75"/>
    </row>
    <row r="225" ht="12.75">
      <c r="D225" s="75"/>
    </row>
    <row r="226" ht="12.75">
      <c r="D226" s="75"/>
    </row>
    <row r="227" ht="12.75">
      <c r="D227" s="75"/>
    </row>
    <row r="228" ht="12.75">
      <c r="D228" s="75"/>
    </row>
    <row r="229" ht="12.75">
      <c r="D229" s="75"/>
    </row>
    <row r="230" ht="12.75">
      <c r="D230" s="75"/>
    </row>
    <row r="231" ht="12.75">
      <c r="D231" s="75"/>
    </row>
    <row r="232" ht="12.75">
      <c r="D232" s="75"/>
    </row>
    <row r="233" ht="12.75">
      <c r="D233" s="75"/>
    </row>
    <row r="234" ht="12.75">
      <c r="D234" s="75"/>
    </row>
    <row r="235" ht="12.75">
      <c r="D235" s="75"/>
    </row>
    <row r="236" ht="12.75">
      <c r="D236" s="75"/>
    </row>
    <row r="237" ht="12.75">
      <c r="D237" s="75"/>
    </row>
    <row r="238" ht="12.75">
      <c r="D238" s="75"/>
    </row>
    <row r="239" ht="12.75">
      <c r="D239" s="75"/>
    </row>
    <row r="240" ht="12.75">
      <c r="D240" s="75"/>
    </row>
    <row r="241" ht="12.75">
      <c r="D241" s="75"/>
    </row>
    <row r="242" ht="12.75">
      <c r="D242" s="75"/>
    </row>
    <row r="243" ht="12.75">
      <c r="D243" s="75"/>
    </row>
    <row r="244" ht="12.75">
      <c r="D244" s="75"/>
    </row>
    <row r="245" ht="12.75">
      <c r="D245" s="75"/>
    </row>
    <row r="246" ht="12.75">
      <c r="D246" s="75"/>
    </row>
    <row r="247" ht="12.75">
      <c r="D247" s="75"/>
    </row>
    <row r="248" ht="12.75">
      <c r="D248" s="75"/>
    </row>
    <row r="249" ht="12.75">
      <c r="D249" s="75"/>
    </row>
    <row r="250" ht="12.75">
      <c r="D250" s="75"/>
    </row>
    <row r="251" ht="12.75">
      <c r="D251" s="75"/>
    </row>
    <row r="252" ht="12.75">
      <c r="D252" s="75"/>
    </row>
    <row r="253" ht="12.75">
      <c r="D253" s="75"/>
    </row>
    <row r="254" ht="12.75">
      <c r="D254" s="75"/>
    </row>
    <row r="255" ht="12.75">
      <c r="D255" s="75"/>
    </row>
    <row r="256" ht="12.75">
      <c r="D256" s="75"/>
    </row>
    <row r="257" ht="12.75">
      <c r="D257" s="75"/>
    </row>
    <row r="258" ht="12.75">
      <c r="D258" s="75"/>
    </row>
    <row r="259" ht="12.75">
      <c r="D259" s="75"/>
    </row>
    <row r="260" ht="12.75">
      <c r="D260" s="75"/>
    </row>
  </sheetData>
  <sheetProtection/>
  <autoFilter ref="A10:AH158"/>
  <mergeCells count="5">
    <mergeCell ref="S5:V5"/>
    <mergeCell ref="W5:Z5"/>
    <mergeCell ref="N5:R5"/>
    <mergeCell ref="AE5:AG5"/>
    <mergeCell ref="AA5:AD5"/>
  </mergeCells>
  <printOptions/>
  <pageMargins left="0.75" right="0.75" top="1" bottom="1" header="0" footer="0"/>
  <pageSetup orientation="portrait" r:id="rId3"/>
  <legacyDrawing r:id="rId2"/>
</worksheet>
</file>

<file path=xl/worksheets/sheet6.xml><?xml version="1.0" encoding="utf-8"?>
<worksheet xmlns="http://schemas.openxmlformats.org/spreadsheetml/2006/main" xmlns:r="http://schemas.openxmlformats.org/officeDocument/2006/relationships">
  <sheetPr>
    <tabColor indexed="26"/>
  </sheetPr>
  <dimension ref="A1:AL367"/>
  <sheetViews>
    <sheetView tabSelected="1" zoomScalePageLayoutView="0" workbookViewId="0" topLeftCell="A1">
      <pane xSplit="5" ySplit="10" topLeftCell="F11" activePane="bottomRight" state="frozen"/>
      <selection pane="topLeft" activeCell="E31" sqref="E31"/>
      <selection pane="topRight" activeCell="E31" sqref="E31"/>
      <selection pane="bottomLeft" activeCell="E31" sqref="E31"/>
      <selection pane="bottomRight" activeCell="O15" sqref="O15"/>
    </sheetView>
  </sheetViews>
  <sheetFormatPr defaultColWidth="11.421875" defaultRowHeight="12.75"/>
  <cols>
    <col min="1" max="1" width="7.8515625" style="73" customWidth="1"/>
    <col min="2" max="3" width="6.8515625" style="74" customWidth="1"/>
    <col min="4" max="4" width="13.57421875" style="74" customWidth="1"/>
    <col min="5" max="5" width="7.00390625" style="74" customWidth="1"/>
    <col min="6" max="6" width="9.421875" style="76" customWidth="1"/>
    <col min="7" max="7" width="10.140625" style="77" customWidth="1"/>
    <col min="8" max="8" width="12.8515625" style="77" customWidth="1"/>
    <col min="9" max="9" width="8.28125" style="77" bestFit="1" customWidth="1"/>
    <col min="10" max="10" width="8.28125" style="77" customWidth="1"/>
    <col min="11" max="12" width="8.140625" style="78" customWidth="1"/>
    <col min="13" max="13" width="7.57421875" style="78" customWidth="1"/>
    <col min="14" max="14" width="8.8515625" style="77" customWidth="1"/>
    <col min="15" max="15" width="9.28125" style="80" customWidth="1"/>
    <col min="16" max="16" width="7.421875" style="81" customWidth="1"/>
    <col min="17" max="17" width="7.57421875" style="84" customWidth="1"/>
    <col min="18" max="18" width="8.00390625" style="85" customWidth="1"/>
    <col min="19" max="19" width="9.28125" style="87" customWidth="1"/>
    <col min="20" max="20" width="7.421875" style="88" customWidth="1"/>
    <col min="21" max="21" width="7.8515625" style="173" customWidth="1"/>
    <col min="22" max="22" width="7.00390625" style="172" customWidth="1"/>
    <col min="23" max="23" width="10.00390625" style="91" customWidth="1"/>
    <col min="24" max="24" width="8.7109375" style="92" customWidth="1"/>
    <col min="25" max="25" width="9.140625" style="93" customWidth="1"/>
    <col min="26" max="16384" width="11.421875" style="77" customWidth="1"/>
  </cols>
  <sheetData>
    <row r="1" spans="1:25" s="3" customFormat="1" ht="18.75">
      <c r="A1" s="1" t="s">
        <v>743</v>
      </c>
      <c r="B1" s="2"/>
      <c r="C1" s="2"/>
      <c r="E1" s="4"/>
      <c r="F1" s="5"/>
      <c r="G1" s="6"/>
      <c r="H1" s="6"/>
      <c r="I1" s="6"/>
      <c r="J1" s="6"/>
      <c r="K1" s="7"/>
      <c r="L1" s="7"/>
      <c r="M1" s="7"/>
      <c r="P1" s="9"/>
      <c r="Q1" s="9"/>
      <c r="R1" s="10"/>
      <c r="T1" s="9"/>
      <c r="U1" s="178"/>
      <c r="V1" s="179"/>
      <c r="X1" s="9"/>
      <c r="Y1" s="10"/>
    </row>
    <row r="2" spans="1:25" s="3" customFormat="1" ht="18.75">
      <c r="A2" s="12"/>
      <c r="D2" s="167">
        <v>40983</v>
      </c>
      <c r="E2" s="6"/>
      <c r="F2" s="14"/>
      <c r="G2" s="15" t="s">
        <v>742</v>
      </c>
      <c r="H2" s="6"/>
      <c r="I2" s="6"/>
      <c r="J2" s="6"/>
      <c r="K2" s="7"/>
      <c r="L2" s="7"/>
      <c r="M2" s="7"/>
      <c r="O2" s="10"/>
      <c r="P2" s="9"/>
      <c r="Q2" s="9"/>
      <c r="R2" s="10"/>
      <c r="T2" s="9"/>
      <c r="U2" s="178"/>
      <c r="V2" s="179"/>
      <c r="X2" s="9"/>
      <c r="Y2" s="10"/>
    </row>
    <row r="3" spans="1:25" s="3" customFormat="1" ht="18.75">
      <c r="A3" s="12"/>
      <c r="D3" s="13"/>
      <c r="E3" s="6"/>
      <c r="F3" s="14"/>
      <c r="G3" s="16" t="s">
        <v>282</v>
      </c>
      <c r="H3" s="6"/>
      <c r="I3" s="6"/>
      <c r="J3" s="6"/>
      <c r="K3" s="7"/>
      <c r="L3" s="7"/>
      <c r="M3" s="7"/>
      <c r="O3" s="10"/>
      <c r="P3" s="9"/>
      <c r="Q3" s="9"/>
      <c r="R3" s="10"/>
      <c r="T3" s="9"/>
      <c r="U3" s="178"/>
      <c r="V3" s="179"/>
      <c r="X3" s="9"/>
      <c r="Y3" s="10"/>
    </row>
    <row r="4" spans="1:25" s="3" customFormat="1" ht="18.75">
      <c r="A4" s="12"/>
      <c r="D4" s="13"/>
      <c r="E4" s="6"/>
      <c r="F4" s="14"/>
      <c r="G4" s="16" t="s">
        <v>283</v>
      </c>
      <c r="H4" s="6"/>
      <c r="I4" s="6"/>
      <c r="J4" s="6"/>
      <c r="K4" s="7"/>
      <c r="L4" s="7"/>
      <c r="M4" s="7"/>
      <c r="O4" s="10"/>
      <c r="P4" s="9"/>
      <c r="Q4" s="9"/>
      <c r="R4" s="10"/>
      <c r="T4" s="9"/>
      <c r="U4" s="178"/>
      <c r="V4" s="179"/>
      <c r="X4" s="9"/>
      <c r="Y4" s="10"/>
    </row>
    <row r="5" spans="1:27" s="18" customFormat="1" ht="18.75">
      <c r="A5" s="17"/>
      <c r="D5" s="15"/>
      <c r="E5" s="19"/>
      <c r="F5" s="20"/>
      <c r="G5" s="16"/>
      <c r="H5" s="19"/>
      <c r="I5" s="19"/>
      <c r="J5" s="19"/>
      <c r="K5" s="21"/>
      <c r="L5" s="21"/>
      <c r="M5" s="22"/>
      <c r="N5" s="17"/>
      <c r="O5" s="186" t="s">
        <v>748</v>
      </c>
      <c r="P5" s="187"/>
      <c r="Q5" s="190" t="s">
        <v>27</v>
      </c>
      <c r="R5" s="190"/>
      <c r="S5" s="186" t="s">
        <v>28</v>
      </c>
      <c r="T5" s="196"/>
      <c r="U5" s="197" t="s">
        <v>746</v>
      </c>
      <c r="V5" s="198"/>
      <c r="W5" s="192" t="s">
        <v>747</v>
      </c>
      <c r="X5" s="195"/>
      <c r="Y5" s="195"/>
      <c r="Z5" s="25"/>
      <c r="AA5" s="25"/>
    </row>
    <row r="6" spans="1:27" s="27" customFormat="1" ht="18.75">
      <c r="A6" s="26"/>
      <c r="D6" s="28"/>
      <c r="E6" s="29" t="s">
        <v>109</v>
      </c>
      <c r="F6" s="30"/>
      <c r="G6" s="31"/>
      <c r="H6" s="31"/>
      <c r="I6" s="31"/>
      <c r="J6" s="31"/>
      <c r="K6" s="32"/>
      <c r="L6" s="32"/>
      <c r="N6" s="34">
        <f aca="true" t="shared" si="0" ref="N6:Y6">+SUBTOTAL(101,N11:N1000)</f>
        <v>8.32</v>
      </c>
      <c r="O6" s="35">
        <f t="shared" si="0"/>
        <v>66284.5</v>
      </c>
      <c r="P6" s="34">
        <f t="shared" si="0"/>
        <v>2812.665</v>
      </c>
      <c r="Q6" s="36">
        <f t="shared" si="0"/>
        <v>3.907191011235953</v>
      </c>
      <c r="R6" s="34">
        <f t="shared" si="0"/>
        <v>55.550561797752806</v>
      </c>
      <c r="S6" s="38">
        <f t="shared" si="0"/>
        <v>3.248505747126437</v>
      </c>
      <c r="T6" s="34">
        <f t="shared" si="0"/>
        <v>56.47126436781609</v>
      </c>
      <c r="U6" s="174">
        <f t="shared" si="0"/>
        <v>12.60101123595506</v>
      </c>
      <c r="V6" s="175">
        <f t="shared" si="0"/>
        <v>58.348314606741575</v>
      </c>
      <c r="W6" s="36">
        <f t="shared" si="0"/>
        <v>224.30303030303008</v>
      </c>
      <c r="X6" s="36">
        <f t="shared" si="0"/>
        <v>87.61</v>
      </c>
      <c r="Y6" s="36">
        <f t="shared" si="0"/>
        <v>100.96700507614213</v>
      </c>
      <c r="Z6" s="40"/>
      <c r="AA6" s="40"/>
    </row>
    <row r="7" spans="1:27" s="27" customFormat="1" ht="18.75">
      <c r="A7" s="26"/>
      <c r="D7" s="28"/>
      <c r="E7" s="29" t="s">
        <v>102</v>
      </c>
      <c r="F7" s="30"/>
      <c r="G7" s="31"/>
      <c r="H7" s="31"/>
      <c r="I7" s="31"/>
      <c r="J7" s="31"/>
      <c r="K7" s="32"/>
      <c r="L7" s="32"/>
      <c r="N7" s="34">
        <f aca="true" t="shared" si="1" ref="N7:Y7">+SUBTOTAL(102,N11:N1000)</f>
        <v>200</v>
      </c>
      <c r="O7" s="35">
        <f t="shared" si="1"/>
        <v>200</v>
      </c>
      <c r="P7" s="34">
        <f t="shared" si="1"/>
        <v>200</v>
      </c>
      <c r="Q7" s="34">
        <f t="shared" si="1"/>
        <v>89</v>
      </c>
      <c r="R7" s="34">
        <f t="shared" si="1"/>
        <v>89</v>
      </c>
      <c r="S7" s="35">
        <f t="shared" si="1"/>
        <v>87</v>
      </c>
      <c r="T7" s="34">
        <f t="shared" si="1"/>
        <v>87</v>
      </c>
      <c r="U7" s="174">
        <f t="shared" si="1"/>
        <v>89</v>
      </c>
      <c r="V7" s="176">
        <f t="shared" si="1"/>
        <v>89</v>
      </c>
      <c r="W7" s="34">
        <f t="shared" si="1"/>
        <v>198</v>
      </c>
      <c r="X7" s="34">
        <f t="shared" si="1"/>
        <v>200</v>
      </c>
      <c r="Y7" s="34">
        <f t="shared" si="1"/>
        <v>197</v>
      </c>
      <c r="Z7" s="40"/>
      <c r="AA7" s="40"/>
    </row>
    <row r="8" spans="1:27" s="27" customFormat="1" ht="18.75">
      <c r="A8" s="26"/>
      <c r="D8" s="28"/>
      <c r="E8" s="29" t="s">
        <v>80</v>
      </c>
      <c r="F8" s="30"/>
      <c r="G8" s="31"/>
      <c r="H8" s="31"/>
      <c r="I8" s="31"/>
      <c r="J8" s="31"/>
      <c r="K8" s="32"/>
      <c r="L8" s="32"/>
      <c r="N8" s="34">
        <f aca="true" t="shared" si="2" ref="N8:Y8">+SUBTOTAL(105,N11:N1000)</f>
        <v>5</v>
      </c>
      <c r="O8" s="43">
        <f t="shared" si="2"/>
        <v>39146</v>
      </c>
      <c r="P8" s="34">
        <f t="shared" si="2"/>
        <v>1619</v>
      </c>
      <c r="Q8" s="36">
        <f t="shared" si="2"/>
        <v>2.32</v>
      </c>
      <c r="R8" s="34">
        <f t="shared" si="2"/>
        <v>1</v>
      </c>
      <c r="S8" s="38">
        <f t="shared" si="2"/>
        <v>2.72</v>
      </c>
      <c r="T8" s="34">
        <f t="shared" si="2"/>
        <v>1</v>
      </c>
      <c r="U8" s="174">
        <f t="shared" si="2"/>
        <v>10.45</v>
      </c>
      <c r="V8" s="176">
        <f t="shared" si="2"/>
        <v>1</v>
      </c>
      <c r="W8" s="34">
        <f t="shared" si="2"/>
        <v>-528.66</v>
      </c>
      <c r="X8" s="36">
        <f t="shared" si="2"/>
        <v>7</v>
      </c>
      <c r="Y8" s="36">
        <f t="shared" si="2"/>
        <v>-181.7</v>
      </c>
      <c r="Z8" s="40"/>
      <c r="AA8" s="40"/>
    </row>
    <row r="9" spans="1:27" s="27" customFormat="1" ht="12.75">
      <c r="A9" s="26"/>
      <c r="E9" s="29" t="s">
        <v>81</v>
      </c>
      <c r="F9" s="30"/>
      <c r="N9" s="34">
        <f aca="true" t="shared" si="3" ref="N9:Y9">+SUBTOTAL(104,N11:N1000)</f>
        <v>14</v>
      </c>
      <c r="O9" s="43">
        <f t="shared" si="3"/>
        <v>121524</v>
      </c>
      <c r="P9" s="34">
        <f t="shared" si="3"/>
        <v>4308</v>
      </c>
      <c r="Q9" s="36">
        <f t="shared" si="3"/>
        <v>5.61</v>
      </c>
      <c r="R9" s="34">
        <f t="shared" si="3"/>
        <v>96</v>
      </c>
      <c r="S9" s="38">
        <f t="shared" si="3"/>
        <v>3.75</v>
      </c>
      <c r="T9" s="34">
        <f t="shared" si="3"/>
        <v>97</v>
      </c>
      <c r="U9" s="174">
        <f t="shared" si="3"/>
        <v>14.72</v>
      </c>
      <c r="V9" s="176">
        <f t="shared" si="3"/>
        <v>97</v>
      </c>
      <c r="W9" s="34">
        <f t="shared" si="3"/>
        <v>968.6</v>
      </c>
      <c r="X9" s="36">
        <f t="shared" si="3"/>
        <v>100</v>
      </c>
      <c r="Y9" s="36">
        <f t="shared" si="3"/>
        <v>408.7</v>
      </c>
      <c r="Z9" s="40"/>
      <c r="AA9" s="40"/>
    </row>
    <row r="10" spans="1:26" s="72" customFormat="1" ht="12.75">
      <c r="A10" s="44" t="s">
        <v>258</v>
      </c>
      <c r="B10" s="45" t="s">
        <v>257</v>
      </c>
      <c r="C10" s="45" t="s">
        <v>9</v>
      </c>
      <c r="D10" s="46" t="s">
        <v>10</v>
      </c>
      <c r="E10" s="45" t="s">
        <v>11</v>
      </c>
      <c r="F10" s="47" t="s">
        <v>260</v>
      </c>
      <c r="G10" s="48" t="s">
        <v>12</v>
      </c>
      <c r="H10" s="49" t="s">
        <v>13</v>
      </c>
      <c r="I10" s="49" t="s">
        <v>14</v>
      </c>
      <c r="J10" s="49" t="s">
        <v>729</v>
      </c>
      <c r="K10" s="50" t="s">
        <v>29</v>
      </c>
      <c r="L10" s="50" t="s">
        <v>733</v>
      </c>
      <c r="M10" s="50" t="s">
        <v>30</v>
      </c>
      <c r="N10" s="48" t="s">
        <v>734</v>
      </c>
      <c r="O10" s="52" t="s">
        <v>745</v>
      </c>
      <c r="P10" s="53" t="s">
        <v>744</v>
      </c>
      <c r="Q10" s="57" t="s">
        <v>735</v>
      </c>
      <c r="R10" s="58" t="s">
        <v>736</v>
      </c>
      <c r="S10" s="60" t="s">
        <v>737</v>
      </c>
      <c r="T10" s="61" t="s">
        <v>738</v>
      </c>
      <c r="U10" s="169" t="s">
        <v>739</v>
      </c>
      <c r="V10" s="170" t="s">
        <v>740</v>
      </c>
      <c r="W10" s="64" t="s">
        <v>749</v>
      </c>
      <c r="X10" s="65" t="s">
        <v>741</v>
      </c>
      <c r="Y10" s="64" t="s">
        <v>37</v>
      </c>
      <c r="Z10" s="71"/>
    </row>
    <row r="11" spans="1:25" ht="12.75">
      <c r="A11" s="98" t="s">
        <v>266</v>
      </c>
      <c r="B11" s="99" t="s">
        <v>531</v>
      </c>
      <c r="C11" s="99" t="s">
        <v>32</v>
      </c>
      <c r="D11" s="156">
        <v>410002</v>
      </c>
      <c r="E11" s="74">
        <v>1060</v>
      </c>
      <c r="F11" s="76">
        <v>16202</v>
      </c>
      <c r="G11" s="77" t="s">
        <v>592</v>
      </c>
      <c r="H11" s="77" t="s">
        <v>593</v>
      </c>
      <c r="I11" s="77" t="s">
        <v>545</v>
      </c>
      <c r="J11" s="77" t="s">
        <v>731</v>
      </c>
      <c r="K11" s="78">
        <v>31656</v>
      </c>
      <c r="L11" s="78">
        <v>36951</v>
      </c>
      <c r="M11" s="78">
        <v>36647</v>
      </c>
      <c r="N11" s="77">
        <v>10</v>
      </c>
      <c r="O11" s="80">
        <v>121524</v>
      </c>
      <c r="P11" s="82">
        <v>3550</v>
      </c>
      <c r="Q11" s="84">
        <v>2.73</v>
      </c>
      <c r="R11" s="85">
        <v>10</v>
      </c>
      <c r="S11" s="168" t="s">
        <v>545</v>
      </c>
      <c r="T11" s="89" t="s">
        <v>545</v>
      </c>
      <c r="U11" s="171">
        <v>10.45</v>
      </c>
      <c r="V11" s="172">
        <v>10</v>
      </c>
      <c r="W11" s="92">
        <v>968.6</v>
      </c>
      <c r="X11" s="93">
        <v>100</v>
      </c>
      <c r="Y11" s="92">
        <v>328.8</v>
      </c>
    </row>
    <row r="12" spans="1:25" ht="12.75">
      <c r="A12" s="73" t="s">
        <v>265</v>
      </c>
      <c r="B12" s="74" t="s">
        <v>531</v>
      </c>
      <c r="C12" s="74" t="s">
        <v>32</v>
      </c>
      <c r="D12" s="156">
        <v>106500002</v>
      </c>
      <c r="E12" s="74">
        <v>299</v>
      </c>
      <c r="F12" s="76">
        <v>73659</v>
      </c>
      <c r="G12" s="77" t="s">
        <v>606</v>
      </c>
      <c r="H12" s="77" t="s">
        <v>607</v>
      </c>
      <c r="I12" s="77">
        <v>37</v>
      </c>
      <c r="J12" s="77" t="s">
        <v>730</v>
      </c>
      <c r="K12" s="78">
        <v>36342</v>
      </c>
      <c r="L12" s="78" t="s">
        <v>545</v>
      </c>
      <c r="M12" s="78">
        <v>40148</v>
      </c>
      <c r="N12" s="77">
        <v>9</v>
      </c>
      <c r="O12" s="80">
        <v>107614</v>
      </c>
      <c r="P12" s="82">
        <v>3199</v>
      </c>
      <c r="Q12" s="84">
        <v>2.83</v>
      </c>
      <c r="R12" s="85">
        <v>77</v>
      </c>
      <c r="S12" s="168">
        <v>2.87</v>
      </c>
      <c r="T12" s="89">
        <v>77</v>
      </c>
      <c r="U12" s="171">
        <v>11.24</v>
      </c>
      <c r="V12" s="172">
        <v>77</v>
      </c>
      <c r="W12" s="92">
        <v>552.1</v>
      </c>
      <c r="X12" s="93">
        <v>100</v>
      </c>
      <c r="Y12" s="92">
        <v>167.4</v>
      </c>
    </row>
    <row r="13" spans="1:25" ht="12.75">
      <c r="A13" s="73" t="s">
        <v>266</v>
      </c>
      <c r="B13" s="74" t="s">
        <v>531</v>
      </c>
      <c r="C13" s="74" t="s">
        <v>32</v>
      </c>
      <c r="D13" s="156">
        <v>550003</v>
      </c>
      <c r="E13" s="74">
        <v>99.01</v>
      </c>
      <c r="F13" s="76">
        <v>63633</v>
      </c>
      <c r="G13" s="77" t="s">
        <v>594</v>
      </c>
      <c r="H13" s="77" t="s">
        <v>595</v>
      </c>
      <c r="I13" s="77">
        <v>42</v>
      </c>
      <c r="J13" s="77" t="s">
        <v>731</v>
      </c>
      <c r="K13" s="78">
        <v>34790</v>
      </c>
      <c r="L13" s="78">
        <v>39692</v>
      </c>
      <c r="M13" s="78">
        <v>38749</v>
      </c>
      <c r="N13" s="77">
        <v>7</v>
      </c>
      <c r="O13" s="80">
        <v>105396</v>
      </c>
      <c r="P13" s="82">
        <v>3580</v>
      </c>
      <c r="Q13" s="84" t="s">
        <v>545</v>
      </c>
      <c r="R13" s="85" t="s">
        <v>545</v>
      </c>
      <c r="S13" s="168" t="s">
        <v>545</v>
      </c>
      <c r="T13" s="89" t="s">
        <v>545</v>
      </c>
      <c r="U13" s="171" t="s">
        <v>545</v>
      </c>
      <c r="V13" s="172" t="s">
        <v>545</v>
      </c>
      <c r="W13" s="92">
        <v>547.5</v>
      </c>
      <c r="X13" s="93">
        <v>100</v>
      </c>
      <c r="Y13" s="92">
        <v>145.5</v>
      </c>
    </row>
    <row r="14" spans="1:25" ht="12.75">
      <c r="A14" s="73" t="s">
        <v>263</v>
      </c>
      <c r="B14" s="74" t="s">
        <v>531</v>
      </c>
      <c r="C14" s="74" t="s">
        <v>32</v>
      </c>
      <c r="D14" s="156">
        <v>102960001</v>
      </c>
      <c r="E14" s="74">
        <v>10061</v>
      </c>
      <c r="F14" s="76">
        <v>63248</v>
      </c>
      <c r="G14" s="77" t="s">
        <v>596</v>
      </c>
      <c r="H14" s="77" t="s">
        <v>597</v>
      </c>
      <c r="I14" s="77">
        <v>10052</v>
      </c>
      <c r="J14" s="77" t="s">
        <v>731</v>
      </c>
      <c r="K14" s="78">
        <v>33239</v>
      </c>
      <c r="L14" s="78">
        <v>38018</v>
      </c>
      <c r="M14" s="78">
        <v>37712</v>
      </c>
      <c r="N14" s="77">
        <v>10</v>
      </c>
      <c r="O14" s="80">
        <v>103491</v>
      </c>
      <c r="P14" s="82">
        <v>3283</v>
      </c>
      <c r="Q14" s="84">
        <v>3.5</v>
      </c>
      <c r="R14" s="85">
        <v>62</v>
      </c>
      <c r="S14" s="168">
        <v>2.97</v>
      </c>
      <c r="T14" s="89">
        <v>42</v>
      </c>
      <c r="U14" s="171">
        <v>11.94</v>
      </c>
      <c r="V14" s="172">
        <v>54</v>
      </c>
      <c r="W14" s="92">
        <v>394.2</v>
      </c>
      <c r="X14" s="93">
        <v>99</v>
      </c>
      <c r="Y14" s="92">
        <v>365</v>
      </c>
    </row>
    <row r="15" spans="1:25" ht="12.75">
      <c r="A15" s="73" t="s">
        <v>263</v>
      </c>
      <c r="B15" s="74" t="s">
        <v>531</v>
      </c>
      <c r="C15" s="74" t="s">
        <v>32</v>
      </c>
      <c r="D15" s="156">
        <v>102960001</v>
      </c>
      <c r="E15" s="74">
        <v>2183</v>
      </c>
      <c r="F15" s="76">
        <v>71034</v>
      </c>
      <c r="G15" s="77" t="s">
        <v>598</v>
      </c>
      <c r="H15" s="77" t="s">
        <v>599</v>
      </c>
      <c r="I15" s="77">
        <v>1682</v>
      </c>
      <c r="J15" s="77" t="s">
        <v>731</v>
      </c>
      <c r="K15" s="78">
        <v>35916</v>
      </c>
      <c r="L15" s="78">
        <v>40391</v>
      </c>
      <c r="M15" s="78">
        <v>39783</v>
      </c>
      <c r="N15" s="77">
        <v>8</v>
      </c>
      <c r="O15" s="80">
        <v>103418</v>
      </c>
      <c r="P15" s="82">
        <v>3323</v>
      </c>
      <c r="Q15" s="84">
        <v>2.85</v>
      </c>
      <c r="R15" s="85">
        <v>73</v>
      </c>
      <c r="S15" s="168">
        <v>2.9</v>
      </c>
      <c r="T15" s="89">
        <v>74</v>
      </c>
      <c r="U15" s="171">
        <v>11.17</v>
      </c>
      <c r="V15" s="172">
        <v>74</v>
      </c>
      <c r="W15" s="92">
        <v>418.3</v>
      </c>
      <c r="X15" s="93">
        <v>100</v>
      </c>
      <c r="Y15" s="92">
        <v>122</v>
      </c>
    </row>
    <row r="16" spans="1:25" ht="12.75">
      <c r="A16" s="73" t="s">
        <v>263</v>
      </c>
      <c r="B16" s="74" t="s">
        <v>531</v>
      </c>
      <c r="C16" s="74" t="s">
        <v>32</v>
      </c>
      <c r="D16" s="156">
        <v>102960001</v>
      </c>
      <c r="E16" s="74">
        <v>1943</v>
      </c>
      <c r="F16" s="76">
        <v>62515</v>
      </c>
      <c r="G16" s="77" t="s">
        <v>600</v>
      </c>
      <c r="H16" s="77" t="s">
        <v>601</v>
      </c>
      <c r="I16" s="77">
        <v>1685</v>
      </c>
      <c r="J16" s="77" t="s">
        <v>731</v>
      </c>
      <c r="K16" s="78">
        <v>34700</v>
      </c>
      <c r="L16" s="78">
        <v>38838</v>
      </c>
      <c r="M16" s="78">
        <v>38504</v>
      </c>
      <c r="N16" s="77">
        <v>9</v>
      </c>
      <c r="O16" s="80">
        <v>103072</v>
      </c>
      <c r="P16" s="82">
        <v>2958</v>
      </c>
      <c r="Q16" s="84">
        <v>2.47</v>
      </c>
      <c r="R16" s="85">
        <v>61</v>
      </c>
      <c r="S16" s="168">
        <v>2.84</v>
      </c>
      <c r="T16" s="89">
        <v>61</v>
      </c>
      <c r="U16" s="171">
        <v>10.74</v>
      </c>
      <c r="V16" s="172">
        <v>61</v>
      </c>
      <c r="W16" s="92">
        <v>477.3</v>
      </c>
      <c r="X16" s="93">
        <v>100</v>
      </c>
      <c r="Y16" s="92">
        <v>-60.1</v>
      </c>
    </row>
    <row r="17" spans="1:25" ht="12.75">
      <c r="A17" s="73" t="s">
        <v>265</v>
      </c>
      <c r="B17" s="74" t="s">
        <v>531</v>
      </c>
      <c r="C17" s="74" t="s">
        <v>32</v>
      </c>
      <c r="D17" s="156">
        <v>106500002</v>
      </c>
      <c r="E17" s="74">
        <v>57</v>
      </c>
      <c r="F17" s="76">
        <v>65146</v>
      </c>
      <c r="G17" s="77" t="s">
        <v>602</v>
      </c>
      <c r="H17" s="77" t="s">
        <v>603</v>
      </c>
      <c r="I17" s="77">
        <v>863</v>
      </c>
      <c r="J17" s="77" t="s">
        <v>731</v>
      </c>
      <c r="K17" s="78">
        <v>33909</v>
      </c>
      <c r="L17" s="78">
        <v>38838</v>
      </c>
      <c r="M17" s="78">
        <v>38200</v>
      </c>
      <c r="N17" s="77">
        <v>9</v>
      </c>
      <c r="O17" s="80">
        <v>100876</v>
      </c>
      <c r="P17" s="82">
        <v>3436</v>
      </c>
      <c r="Q17" s="84">
        <v>3.51</v>
      </c>
      <c r="R17" s="85">
        <v>76</v>
      </c>
      <c r="S17" s="168">
        <v>3.03</v>
      </c>
      <c r="T17" s="89">
        <v>60</v>
      </c>
      <c r="U17" s="171">
        <v>12</v>
      </c>
      <c r="V17" s="172">
        <v>77</v>
      </c>
      <c r="W17" s="92">
        <v>323.2</v>
      </c>
      <c r="X17" s="93">
        <v>98</v>
      </c>
      <c r="Y17" s="92">
        <v>78.5</v>
      </c>
    </row>
    <row r="18" spans="1:25" ht="12.75">
      <c r="A18" s="98" t="s">
        <v>263</v>
      </c>
      <c r="B18" s="99" t="s">
        <v>531</v>
      </c>
      <c r="C18" s="99" t="s">
        <v>32</v>
      </c>
      <c r="D18" s="156">
        <v>102960001</v>
      </c>
      <c r="E18" s="74">
        <v>2123</v>
      </c>
      <c r="F18" s="76">
        <v>69180</v>
      </c>
      <c r="G18" s="77" t="s">
        <v>604</v>
      </c>
      <c r="H18" s="77" t="s">
        <v>605</v>
      </c>
      <c r="I18" s="77">
        <v>1982</v>
      </c>
      <c r="J18" s="77" t="s">
        <v>731</v>
      </c>
      <c r="K18" s="78">
        <v>35612</v>
      </c>
      <c r="L18" s="78">
        <v>40057</v>
      </c>
      <c r="M18" s="78">
        <v>39783</v>
      </c>
      <c r="N18" s="77">
        <v>10</v>
      </c>
      <c r="O18" s="80">
        <v>99731</v>
      </c>
      <c r="P18" s="82">
        <v>3182</v>
      </c>
      <c r="Q18" s="84">
        <v>2.66</v>
      </c>
      <c r="R18" s="85">
        <v>83</v>
      </c>
      <c r="S18" s="168">
        <v>3.14</v>
      </c>
      <c r="T18" s="89">
        <v>84</v>
      </c>
      <c r="U18" s="171">
        <v>11.25</v>
      </c>
      <c r="V18" s="172">
        <v>84</v>
      </c>
      <c r="W18" s="92">
        <v>221</v>
      </c>
      <c r="X18" s="93">
        <v>94</v>
      </c>
      <c r="Y18" s="92">
        <v>-46.6</v>
      </c>
    </row>
    <row r="19" spans="1:25" ht="12.75">
      <c r="A19" s="73" t="s">
        <v>265</v>
      </c>
      <c r="B19" s="74" t="s">
        <v>531</v>
      </c>
      <c r="C19" s="74" t="s">
        <v>32</v>
      </c>
      <c r="D19" s="156">
        <v>106500002</v>
      </c>
      <c r="E19" s="74">
        <v>302</v>
      </c>
      <c r="F19" s="76">
        <v>73661</v>
      </c>
      <c r="G19" s="77" t="s">
        <v>606</v>
      </c>
      <c r="H19" s="77" t="s">
        <v>607</v>
      </c>
      <c r="I19" s="77">
        <v>57</v>
      </c>
      <c r="J19" s="77" t="s">
        <v>731</v>
      </c>
      <c r="K19" s="78">
        <v>36404</v>
      </c>
      <c r="L19" s="78">
        <v>40909</v>
      </c>
      <c r="M19" s="78">
        <v>40483</v>
      </c>
      <c r="N19" s="77">
        <v>9</v>
      </c>
      <c r="O19" s="80">
        <v>99436</v>
      </c>
      <c r="P19" s="82">
        <v>3213</v>
      </c>
      <c r="Q19" s="84">
        <v>3.18</v>
      </c>
      <c r="R19" s="85">
        <v>83</v>
      </c>
      <c r="S19" s="168">
        <v>3.1</v>
      </c>
      <c r="T19" s="89">
        <v>84</v>
      </c>
      <c r="U19" s="171">
        <v>11.93</v>
      </c>
      <c r="V19" s="172">
        <v>84</v>
      </c>
      <c r="W19" s="92">
        <v>197.7</v>
      </c>
      <c r="X19" s="93">
        <v>92</v>
      </c>
      <c r="Y19" s="92">
        <v>94.4</v>
      </c>
    </row>
    <row r="20" spans="1:25" ht="12.75">
      <c r="A20" s="73" t="s">
        <v>263</v>
      </c>
      <c r="B20" s="74" t="s">
        <v>531</v>
      </c>
      <c r="C20" s="74" t="s">
        <v>32</v>
      </c>
      <c r="D20" s="156">
        <v>102960001</v>
      </c>
      <c r="E20" s="74">
        <v>2078</v>
      </c>
      <c r="F20" s="76">
        <v>67412</v>
      </c>
      <c r="G20" s="77" t="s">
        <v>608</v>
      </c>
      <c r="H20" s="77" t="s">
        <v>609</v>
      </c>
      <c r="I20" s="77">
        <v>1941</v>
      </c>
      <c r="J20" s="77" t="s">
        <v>731</v>
      </c>
      <c r="K20" s="78">
        <v>35370</v>
      </c>
      <c r="L20" s="78">
        <v>39356</v>
      </c>
      <c r="M20" s="78">
        <v>39022</v>
      </c>
      <c r="N20" s="77">
        <v>8</v>
      </c>
      <c r="O20" s="80">
        <v>99382</v>
      </c>
      <c r="P20" s="82">
        <v>2839</v>
      </c>
      <c r="Q20" s="84">
        <v>3.08</v>
      </c>
      <c r="R20" s="85">
        <v>68</v>
      </c>
      <c r="S20" s="168">
        <v>2.94</v>
      </c>
      <c r="T20" s="89">
        <v>70</v>
      </c>
      <c r="U20" s="171">
        <v>11.47</v>
      </c>
      <c r="V20" s="172">
        <v>70</v>
      </c>
      <c r="W20" s="92">
        <v>705.3</v>
      </c>
      <c r="X20" s="93">
        <v>100</v>
      </c>
      <c r="Y20" s="92">
        <v>218.2</v>
      </c>
    </row>
    <row r="21" spans="1:25" ht="12.75">
      <c r="A21" s="73" t="s">
        <v>265</v>
      </c>
      <c r="B21" s="74" t="s">
        <v>531</v>
      </c>
      <c r="C21" s="74" t="s">
        <v>32</v>
      </c>
      <c r="D21" s="156">
        <v>106500002</v>
      </c>
      <c r="E21" s="74">
        <v>240</v>
      </c>
      <c r="F21" s="76">
        <v>69154</v>
      </c>
      <c r="G21" s="77" t="s">
        <v>610</v>
      </c>
      <c r="H21" s="77" t="s">
        <v>611</v>
      </c>
      <c r="I21" s="77">
        <v>56</v>
      </c>
      <c r="J21" s="77" t="s">
        <v>731</v>
      </c>
      <c r="K21" s="78">
        <v>35612</v>
      </c>
      <c r="L21" s="78">
        <v>40148</v>
      </c>
      <c r="M21" s="78">
        <v>39934</v>
      </c>
      <c r="N21" s="77">
        <v>9</v>
      </c>
      <c r="O21" s="80">
        <v>99194</v>
      </c>
      <c r="P21" s="82">
        <v>3017</v>
      </c>
      <c r="Q21" s="84">
        <v>2.89</v>
      </c>
      <c r="R21" s="85">
        <v>79</v>
      </c>
      <c r="S21" s="168">
        <v>3.06</v>
      </c>
      <c r="T21" s="89">
        <v>81</v>
      </c>
      <c r="U21" s="171">
        <v>11.34</v>
      </c>
      <c r="V21" s="172">
        <v>80</v>
      </c>
      <c r="W21" s="92">
        <v>281.4</v>
      </c>
      <c r="X21" s="93">
        <v>97</v>
      </c>
      <c r="Y21" s="92">
        <v>-128.1</v>
      </c>
    </row>
    <row r="22" spans="1:25" ht="12.75">
      <c r="A22" s="73" t="s">
        <v>265</v>
      </c>
      <c r="B22" s="74" t="s">
        <v>531</v>
      </c>
      <c r="C22" s="74" t="s">
        <v>32</v>
      </c>
      <c r="D22" s="156">
        <v>106500002</v>
      </c>
      <c r="E22" s="74">
        <v>318</v>
      </c>
      <c r="F22" s="76">
        <v>75408</v>
      </c>
      <c r="G22" s="77" t="s">
        <v>612</v>
      </c>
      <c r="H22" s="77" t="s">
        <v>613</v>
      </c>
      <c r="I22" s="77">
        <v>261</v>
      </c>
      <c r="J22" s="77" t="s">
        <v>730</v>
      </c>
      <c r="K22" s="78">
        <v>36647</v>
      </c>
      <c r="L22" s="78" t="s">
        <v>545</v>
      </c>
      <c r="M22" s="78">
        <v>40603</v>
      </c>
      <c r="N22" s="77">
        <v>9</v>
      </c>
      <c r="O22" s="80">
        <v>99041</v>
      </c>
      <c r="P22" s="82">
        <v>2954</v>
      </c>
      <c r="Q22" s="84">
        <v>2.85</v>
      </c>
      <c r="R22" s="85">
        <v>79</v>
      </c>
      <c r="S22" s="168">
        <v>2.85</v>
      </c>
      <c r="T22" s="89">
        <v>81</v>
      </c>
      <c r="U22" s="171">
        <v>10.89</v>
      </c>
      <c r="V22" s="172">
        <v>81</v>
      </c>
      <c r="W22" s="92">
        <v>589.6</v>
      </c>
      <c r="X22" s="93">
        <v>100</v>
      </c>
      <c r="Y22" s="92">
        <v>188</v>
      </c>
    </row>
    <row r="23" spans="1:25" ht="12.75">
      <c r="A23" s="73" t="s">
        <v>266</v>
      </c>
      <c r="B23" s="74" t="s">
        <v>531</v>
      </c>
      <c r="C23" s="74" t="s">
        <v>32</v>
      </c>
      <c r="D23" s="156">
        <v>410002</v>
      </c>
      <c r="E23" s="74">
        <v>1873</v>
      </c>
      <c r="F23" s="76">
        <v>75076</v>
      </c>
      <c r="G23" s="77" t="s">
        <v>614</v>
      </c>
      <c r="H23" s="77" t="s">
        <v>615</v>
      </c>
      <c r="I23" s="77">
        <v>1723</v>
      </c>
      <c r="J23" s="77" t="s">
        <v>731</v>
      </c>
      <c r="K23" s="78">
        <v>35947</v>
      </c>
      <c r="L23" s="78">
        <v>40179</v>
      </c>
      <c r="M23" s="78">
        <v>39845</v>
      </c>
      <c r="N23" s="77">
        <v>9</v>
      </c>
      <c r="O23" s="80">
        <v>98644</v>
      </c>
      <c r="P23" s="82">
        <v>2885</v>
      </c>
      <c r="Q23" s="84" t="s">
        <v>545</v>
      </c>
      <c r="R23" s="85" t="s">
        <v>545</v>
      </c>
      <c r="S23" s="168" t="s">
        <v>545</v>
      </c>
      <c r="T23" s="89" t="s">
        <v>545</v>
      </c>
      <c r="U23" s="171" t="s">
        <v>545</v>
      </c>
      <c r="V23" s="172" t="s">
        <v>545</v>
      </c>
      <c r="W23" s="92">
        <v>554.6</v>
      </c>
      <c r="X23" s="93">
        <v>100</v>
      </c>
      <c r="Y23" s="92">
        <v>242.8</v>
      </c>
    </row>
    <row r="24" spans="1:25" ht="12.75">
      <c r="A24" s="73" t="s">
        <v>266</v>
      </c>
      <c r="B24" s="74" t="s">
        <v>531</v>
      </c>
      <c r="C24" s="74" t="s">
        <v>32</v>
      </c>
      <c r="D24" s="156">
        <v>2850001</v>
      </c>
      <c r="E24" s="74">
        <v>217</v>
      </c>
      <c r="F24" s="76" t="s">
        <v>4</v>
      </c>
      <c r="G24" s="77" t="s">
        <v>616</v>
      </c>
      <c r="H24" s="77" t="s">
        <v>617</v>
      </c>
      <c r="I24" s="77">
        <v>178</v>
      </c>
      <c r="J24" s="77" t="s">
        <v>731</v>
      </c>
      <c r="K24" s="78">
        <v>35735</v>
      </c>
      <c r="L24" s="78">
        <v>40299</v>
      </c>
      <c r="M24" s="78">
        <v>39934</v>
      </c>
      <c r="N24" s="77">
        <v>11</v>
      </c>
      <c r="O24" s="80">
        <v>97390</v>
      </c>
      <c r="P24" s="82">
        <v>3029</v>
      </c>
      <c r="Q24" s="84" t="s">
        <v>545</v>
      </c>
      <c r="R24" s="85" t="s">
        <v>545</v>
      </c>
      <c r="S24" s="168" t="s">
        <v>545</v>
      </c>
      <c r="T24" s="89" t="s">
        <v>545</v>
      </c>
      <c r="U24" s="171" t="s">
        <v>545</v>
      </c>
      <c r="V24" s="172" t="s">
        <v>545</v>
      </c>
      <c r="W24" s="92">
        <v>104.1</v>
      </c>
      <c r="X24" s="93">
        <v>83</v>
      </c>
      <c r="Y24" s="92">
        <v>-13.7</v>
      </c>
    </row>
    <row r="25" spans="1:25" ht="12.75">
      <c r="A25" s="73" t="s">
        <v>264</v>
      </c>
      <c r="B25" s="74" t="s">
        <v>531</v>
      </c>
      <c r="C25" s="74" t="s">
        <v>32</v>
      </c>
      <c r="D25" s="156">
        <v>1700002</v>
      </c>
      <c r="E25" s="74">
        <v>235</v>
      </c>
      <c r="F25" s="76" t="s">
        <v>4</v>
      </c>
      <c r="G25" s="77" t="s">
        <v>618</v>
      </c>
      <c r="H25" s="77" t="s">
        <v>619</v>
      </c>
      <c r="I25" s="77" t="s">
        <v>545</v>
      </c>
      <c r="J25" s="77" t="s">
        <v>731</v>
      </c>
      <c r="K25" s="78">
        <v>34213</v>
      </c>
      <c r="L25" s="78">
        <v>38108</v>
      </c>
      <c r="M25" s="78">
        <v>37500</v>
      </c>
      <c r="N25" s="77">
        <v>7</v>
      </c>
      <c r="O25" s="80">
        <v>96752</v>
      </c>
      <c r="P25" s="82">
        <v>2832</v>
      </c>
      <c r="Q25" s="84" t="s">
        <v>545</v>
      </c>
      <c r="R25" s="85" t="s">
        <v>545</v>
      </c>
      <c r="S25" s="168" t="s">
        <v>545</v>
      </c>
      <c r="T25" s="89" t="s">
        <v>545</v>
      </c>
      <c r="U25" s="171" t="s">
        <v>545</v>
      </c>
      <c r="V25" s="172" t="s">
        <v>545</v>
      </c>
      <c r="W25" s="92">
        <v>558.7</v>
      </c>
      <c r="X25" s="93">
        <v>100</v>
      </c>
      <c r="Y25" s="92">
        <v>211.5</v>
      </c>
    </row>
    <row r="26" spans="1:25" ht="12.75">
      <c r="A26" s="73" t="s">
        <v>266</v>
      </c>
      <c r="B26" s="74" t="s">
        <v>531</v>
      </c>
      <c r="C26" s="74" t="s">
        <v>32</v>
      </c>
      <c r="D26" s="156">
        <v>2850001</v>
      </c>
      <c r="E26" s="74">
        <v>274</v>
      </c>
      <c r="F26" s="76" t="s">
        <v>4</v>
      </c>
      <c r="G26" s="77" t="s">
        <v>614</v>
      </c>
      <c r="H26" s="77" t="s">
        <v>615</v>
      </c>
      <c r="I26" s="77">
        <v>169</v>
      </c>
      <c r="J26" s="77" t="s">
        <v>730</v>
      </c>
      <c r="K26" s="78">
        <v>36647</v>
      </c>
      <c r="L26" s="78" t="s">
        <v>545</v>
      </c>
      <c r="M26" s="78">
        <v>40634</v>
      </c>
      <c r="N26" s="77">
        <v>10</v>
      </c>
      <c r="O26" s="80">
        <v>96054</v>
      </c>
      <c r="P26" s="82">
        <v>2829</v>
      </c>
      <c r="Q26" s="84" t="s">
        <v>545</v>
      </c>
      <c r="R26" s="85" t="s">
        <v>545</v>
      </c>
      <c r="S26" s="168" t="s">
        <v>545</v>
      </c>
      <c r="T26" s="89" t="s">
        <v>545</v>
      </c>
      <c r="U26" s="171" t="s">
        <v>545</v>
      </c>
      <c r="V26" s="172" t="s">
        <v>545</v>
      </c>
      <c r="W26" s="92">
        <v>312.9</v>
      </c>
      <c r="X26" s="93">
        <v>98</v>
      </c>
      <c r="Y26" s="92">
        <v>175.4</v>
      </c>
    </row>
    <row r="27" spans="1:25" ht="12.75">
      <c r="A27" s="73" t="s">
        <v>262</v>
      </c>
      <c r="B27" s="74" t="s">
        <v>531</v>
      </c>
      <c r="C27" s="74" t="s">
        <v>32</v>
      </c>
      <c r="D27" s="156">
        <v>106500005</v>
      </c>
      <c r="E27" s="74">
        <v>206</v>
      </c>
      <c r="F27" s="76" t="s">
        <v>4</v>
      </c>
      <c r="G27" s="77" t="s">
        <v>620</v>
      </c>
      <c r="H27" s="77" t="s">
        <v>621</v>
      </c>
      <c r="I27" s="77">
        <v>89</v>
      </c>
      <c r="J27" s="77" t="s">
        <v>731</v>
      </c>
      <c r="K27" s="78">
        <v>35186</v>
      </c>
      <c r="L27" s="78">
        <v>39722</v>
      </c>
      <c r="M27" s="78">
        <v>39356</v>
      </c>
      <c r="N27" s="77">
        <v>9</v>
      </c>
      <c r="O27" s="80">
        <v>94793</v>
      </c>
      <c r="P27" s="82">
        <v>3021</v>
      </c>
      <c r="Q27" s="84">
        <v>3.14</v>
      </c>
      <c r="R27" s="85">
        <v>49</v>
      </c>
      <c r="S27" s="168">
        <v>2.98</v>
      </c>
      <c r="T27" s="89">
        <v>53</v>
      </c>
      <c r="U27" s="171">
        <v>11.62</v>
      </c>
      <c r="V27" s="172">
        <v>53</v>
      </c>
      <c r="W27" s="92">
        <v>401.6</v>
      </c>
      <c r="X27" s="93">
        <v>99</v>
      </c>
      <c r="Y27" s="92">
        <v>112.1</v>
      </c>
    </row>
    <row r="28" spans="1:25" ht="12.75">
      <c r="A28" s="98" t="s">
        <v>261</v>
      </c>
      <c r="B28" s="99" t="s">
        <v>531</v>
      </c>
      <c r="C28" s="99" t="s">
        <v>32</v>
      </c>
      <c r="D28" s="156">
        <v>1960035</v>
      </c>
      <c r="E28" s="74">
        <v>624</v>
      </c>
      <c r="F28" s="76">
        <v>69435</v>
      </c>
      <c r="G28" s="77" t="s">
        <v>622</v>
      </c>
      <c r="H28" s="77" t="s">
        <v>623</v>
      </c>
      <c r="I28" s="77">
        <v>562</v>
      </c>
      <c r="J28" s="77" t="s">
        <v>731</v>
      </c>
      <c r="K28" s="78">
        <v>35704</v>
      </c>
      <c r="L28" s="78">
        <v>40360</v>
      </c>
      <c r="M28" s="78">
        <v>40057</v>
      </c>
      <c r="N28" s="77">
        <v>10</v>
      </c>
      <c r="O28" s="80">
        <v>93746</v>
      </c>
      <c r="P28" s="82">
        <v>3039</v>
      </c>
      <c r="Q28" s="84" t="s">
        <v>545</v>
      </c>
      <c r="R28" s="85" t="s">
        <v>545</v>
      </c>
      <c r="S28" s="168" t="s">
        <v>545</v>
      </c>
      <c r="T28" s="89" t="s">
        <v>545</v>
      </c>
      <c r="U28" s="171" t="s">
        <v>545</v>
      </c>
      <c r="V28" s="172" t="s">
        <v>545</v>
      </c>
      <c r="W28" s="92">
        <v>410.7</v>
      </c>
      <c r="X28" s="93">
        <v>100</v>
      </c>
      <c r="Y28" s="92">
        <v>139.8</v>
      </c>
    </row>
    <row r="29" spans="1:25" ht="12.75">
      <c r="A29" s="73" t="s">
        <v>265</v>
      </c>
      <c r="B29" s="74" t="s">
        <v>531</v>
      </c>
      <c r="C29" s="74" t="s">
        <v>32</v>
      </c>
      <c r="D29" s="156">
        <v>2580001</v>
      </c>
      <c r="E29" s="74">
        <v>512</v>
      </c>
      <c r="F29" s="76">
        <v>64961</v>
      </c>
      <c r="G29" s="77">
        <v>0</v>
      </c>
      <c r="H29" s="77" t="s">
        <v>4</v>
      </c>
      <c r="I29" s="77">
        <v>301</v>
      </c>
      <c r="J29" s="77" t="s">
        <v>731</v>
      </c>
      <c r="K29" s="78">
        <v>34912</v>
      </c>
      <c r="L29" s="78">
        <v>40269</v>
      </c>
      <c r="M29" s="78">
        <v>40148</v>
      </c>
      <c r="N29" s="77">
        <v>11</v>
      </c>
      <c r="O29" s="80">
        <v>93451</v>
      </c>
      <c r="P29" s="82">
        <v>3579</v>
      </c>
      <c r="Q29" s="84" t="s">
        <v>545</v>
      </c>
      <c r="R29" s="85" t="s">
        <v>545</v>
      </c>
      <c r="S29" s="168" t="s">
        <v>545</v>
      </c>
      <c r="T29" s="89" t="s">
        <v>545</v>
      </c>
      <c r="U29" s="171" t="s">
        <v>545</v>
      </c>
      <c r="V29" s="172" t="s">
        <v>545</v>
      </c>
      <c r="W29" s="92">
        <v>439</v>
      </c>
      <c r="X29" s="93">
        <v>100</v>
      </c>
      <c r="Y29" s="92">
        <v>194.5</v>
      </c>
    </row>
    <row r="30" spans="1:25" ht="12.75">
      <c r="A30" s="73" t="s">
        <v>262</v>
      </c>
      <c r="B30" s="74" t="s">
        <v>530</v>
      </c>
      <c r="C30" s="74" t="s">
        <v>132</v>
      </c>
      <c r="D30" s="156">
        <v>106500003</v>
      </c>
      <c r="E30" s="74">
        <v>151</v>
      </c>
      <c r="F30" s="76">
        <v>42784</v>
      </c>
      <c r="G30" s="77" t="s">
        <v>535</v>
      </c>
      <c r="H30" s="77" t="s">
        <v>536</v>
      </c>
      <c r="I30" s="77">
        <v>103</v>
      </c>
      <c r="J30" s="77" t="s">
        <v>730</v>
      </c>
      <c r="K30" s="78">
        <v>36161</v>
      </c>
      <c r="L30" s="78" t="s">
        <v>545</v>
      </c>
      <c r="M30" s="78">
        <v>39814</v>
      </c>
      <c r="N30" s="77">
        <v>9</v>
      </c>
      <c r="O30" s="80">
        <v>92920</v>
      </c>
      <c r="P30" s="82">
        <v>3522</v>
      </c>
      <c r="Q30" s="84">
        <v>3.71</v>
      </c>
      <c r="R30" s="85">
        <v>77</v>
      </c>
      <c r="S30" s="168">
        <v>3.38</v>
      </c>
      <c r="T30" s="89">
        <v>77</v>
      </c>
      <c r="U30" s="171">
        <v>12.48</v>
      </c>
      <c r="V30" s="172">
        <v>77</v>
      </c>
      <c r="W30" s="92">
        <v>349.435</v>
      </c>
      <c r="X30" s="93">
        <v>100</v>
      </c>
      <c r="Y30" s="92">
        <v>110.1</v>
      </c>
    </row>
    <row r="31" spans="1:25" ht="12.75">
      <c r="A31" s="73" t="s">
        <v>266</v>
      </c>
      <c r="B31" s="74" t="s">
        <v>531</v>
      </c>
      <c r="C31" s="74" t="s">
        <v>32</v>
      </c>
      <c r="D31" s="156">
        <v>410002</v>
      </c>
      <c r="E31" s="74">
        <v>1265</v>
      </c>
      <c r="F31" s="76">
        <v>68806</v>
      </c>
      <c r="G31" s="77" t="s">
        <v>624</v>
      </c>
      <c r="H31" s="77" t="s">
        <v>625</v>
      </c>
      <c r="I31" s="77">
        <v>1060</v>
      </c>
      <c r="J31" s="77" t="s">
        <v>731</v>
      </c>
      <c r="K31" s="78">
        <v>32813</v>
      </c>
      <c r="L31" s="78">
        <v>36647</v>
      </c>
      <c r="M31" s="78">
        <v>36130</v>
      </c>
      <c r="N31" s="77">
        <v>8</v>
      </c>
      <c r="O31" s="80">
        <v>92675</v>
      </c>
      <c r="P31" s="82">
        <v>2632</v>
      </c>
      <c r="Q31" s="84">
        <v>3.01</v>
      </c>
      <c r="R31" s="85">
        <v>14</v>
      </c>
      <c r="S31" s="168">
        <v>2.72</v>
      </c>
      <c r="T31" s="89">
        <v>3</v>
      </c>
      <c r="U31" s="171">
        <v>11.3</v>
      </c>
      <c r="V31" s="172">
        <v>11</v>
      </c>
      <c r="W31" s="92">
        <v>809.5</v>
      </c>
      <c r="X31" s="93">
        <v>100</v>
      </c>
      <c r="Y31" s="92">
        <v>195.6</v>
      </c>
    </row>
    <row r="32" spans="1:25" ht="12.75">
      <c r="A32" s="73" t="s">
        <v>266</v>
      </c>
      <c r="B32" s="74" t="s">
        <v>531</v>
      </c>
      <c r="C32" s="74" t="s">
        <v>32</v>
      </c>
      <c r="D32" s="156">
        <v>2850001</v>
      </c>
      <c r="E32" s="74">
        <v>174</v>
      </c>
      <c r="F32" s="76" t="s">
        <v>4</v>
      </c>
      <c r="G32" s="77" t="s">
        <v>626</v>
      </c>
      <c r="H32" s="77" t="s">
        <v>627</v>
      </c>
      <c r="I32" s="77">
        <v>130</v>
      </c>
      <c r="J32" s="77" t="s">
        <v>731</v>
      </c>
      <c r="K32" s="78">
        <v>34912</v>
      </c>
      <c r="L32" s="78">
        <v>39479</v>
      </c>
      <c r="M32" s="78">
        <v>39387</v>
      </c>
      <c r="N32" s="77">
        <v>11</v>
      </c>
      <c r="O32" s="80">
        <v>92448</v>
      </c>
      <c r="P32" s="82">
        <v>3016</v>
      </c>
      <c r="Q32" s="84" t="s">
        <v>545</v>
      </c>
      <c r="R32" s="85" t="s">
        <v>545</v>
      </c>
      <c r="S32" s="168" t="s">
        <v>545</v>
      </c>
      <c r="T32" s="89" t="s">
        <v>545</v>
      </c>
      <c r="U32" s="171" t="s">
        <v>545</v>
      </c>
      <c r="V32" s="172" t="s">
        <v>545</v>
      </c>
      <c r="W32" s="92">
        <v>188.5</v>
      </c>
      <c r="X32" s="93">
        <v>91</v>
      </c>
      <c r="Y32" s="92">
        <v>135.2</v>
      </c>
    </row>
    <row r="33" spans="1:25" ht="12.75">
      <c r="A33" s="73" t="s">
        <v>263</v>
      </c>
      <c r="B33" s="74" t="s">
        <v>531</v>
      </c>
      <c r="C33" s="74" t="s">
        <v>32</v>
      </c>
      <c r="D33" s="156">
        <v>102960001</v>
      </c>
      <c r="E33" s="74">
        <v>1678</v>
      </c>
      <c r="F33" s="76">
        <v>30880</v>
      </c>
      <c r="G33" s="77" t="s">
        <v>628</v>
      </c>
      <c r="H33" s="77" t="s">
        <v>629</v>
      </c>
      <c r="I33" s="77">
        <v>1475</v>
      </c>
      <c r="J33" s="77" t="s">
        <v>731</v>
      </c>
      <c r="K33" s="78">
        <v>33086</v>
      </c>
      <c r="L33" s="78">
        <v>37135</v>
      </c>
      <c r="M33" s="78">
        <v>36923</v>
      </c>
      <c r="N33" s="77">
        <v>9</v>
      </c>
      <c r="O33" s="80">
        <v>92135</v>
      </c>
      <c r="P33" s="82">
        <v>2844</v>
      </c>
      <c r="Q33" s="84">
        <v>3.1</v>
      </c>
      <c r="R33" s="85">
        <v>39</v>
      </c>
      <c r="S33" s="168">
        <v>2.85</v>
      </c>
      <c r="T33" s="89">
        <v>19</v>
      </c>
      <c r="U33" s="171">
        <v>11.4</v>
      </c>
      <c r="V33" s="172">
        <v>31</v>
      </c>
      <c r="W33" s="92">
        <v>317.7</v>
      </c>
      <c r="X33" s="93">
        <v>98</v>
      </c>
      <c r="Y33" s="92">
        <v>142.4</v>
      </c>
    </row>
    <row r="34" spans="1:25" ht="12.75">
      <c r="A34" s="73" t="s">
        <v>263</v>
      </c>
      <c r="B34" s="74" t="s">
        <v>531</v>
      </c>
      <c r="C34" s="74" t="s">
        <v>32</v>
      </c>
      <c r="D34" s="156">
        <v>1910014</v>
      </c>
      <c r="E34" s="74">
        <v>298</v>
      </c>
      <c r="F34" s="76">
        <v>33493</v>
      </c>
      <c r="G34" s="77">
        <v>2</v>
      </c>
      <c r="H34" s="77" t="s">
        <v>4</v>
      </c>
      <c r="I34" s="77" t="s">
        <v>545</v>
      </c>
      <c r="J34" s="77" t="s">
        <v>731</v>
      </c>
      <c r="K34" s="78">
        <v>33543</v>
      </c>
      <c r="L34" s="78">
        <v>38808</v>
      </c>
      <c r="M34" s="78">
        <v>38412</v>
      </c>
      <c r="N34" s="77">
        <v>10</v>
      </c>
      <c r="O34" s="80">
        <v>91808</v>
      </c>
      <c r="P34" s="82">
        <v>3510</v>
      </c>
      <c r="Q34" s="84">
        <v>3.55</v>
      </c>
      <c r="R34" s="85">
        <v>6</v>
      </c>
      <c r="S34" s="168">
        <v>2.94</v>
      </c>
      <c r="T34" s="89">
        <v>5</v>
      </c>
      <c r="U34" s="171">
        <v>11.73</v>
      </c>
      <c r="V34" s="172">
        <v>7</v>
      </c>
      <c r="W34" s="92">
        <v>101.4</v>
      </c>
      <c r="X34" s="93">
        <v>83</v>
      </c>
      <c r="Y34" s="92">
        <v>164.3</v>
      </c>
    </row>
    <row r="35" spans="1:25" ht="12.75">
      <c r="A35" s="73" t="s">
        <v>264</v>
      </c>
      <c r="B35" s="74" t="s">
        <v>531</v>
      </c>
      <c r="C35" s="74" t="s">
        <v>32</v>
      </c>
      <c r="D35" s="156">
        <v>1700002</v>
      </c>
      <c r="E35" s="74">
        <v>374</v>
      </c>
      <c r="F35" s="76">
        <v>83360</v>
      </c>
      <c r="G35" s="77" t="s">
        <v>630</v>
      </c>
      <c r="H35" s="77" t="s">
        <v>631</v>
      </c>
      <c r="I35" s="77">
        <v>196</v>
      </c>
      <c r="J35" s="77" t="s">
        <v>731</v>
      </c>
      <c r="K35" s="78">
        <v>35704</v>
      </c>
      <c r="L35" s="78">
        <v>39814</v>
      </c>
      <c r="M35" s="78">
        <v>39083</v>
      </c>
      <c r="N35" s="77">
        <v>7</v>
      </c>
      <c r="O35" s="80">
        <v>91743</v>
      </c>
      <c r="P35" s="82">
        <v>2964</v>
      </c>
      <c r="Q35" s="84" t="s">
        <v>545</v>
      </c>
      <c r="R35" s="85" t="s">
        <v>545</v>
      </c>
      <c r="S35" s="168" t="s">
        <v>545</v>
      </c>
      <c r="T35" s="89" t="s">
        <v>545</v>
      </c>
      <c r="U35" s="171" t="s">
        <v>545</v>
      </c>
      <c r="V35" s="172" t="s">
        <v>545</v>
      </c>
      <c r="W35" s="92">
        <v>686.8</v>
      </c>
      <c r="X35" s="93">
        <v>100</v>
      </c>
      <c r="Y35" s="92">
        <v>230.3</v>
      </c>
    </row>
    <row r="36" spans="1:25" ht="12.75">
      <c r="A36" s="73" t="s">
        <v>265</v>
      </c>
      <c r="B36" s="74" t="s">
        <v>531</v>
      </c>
      <c r="C36" s="74" t="s">
        <v>32</v>
      </c>
      <c r="D36" s="156">
        <v>770001</v>
      </c>
      <c r="E36" s="74">
        <v>372</v>
      </c>
      <c r="F36" s="76" t="s">
        <v>4</v>
      </c>
      <c r="G36" s="77" t="s">
        <v>632</v>
      </c>
      <c r="H36" s="77" t="s">
        <v>633</v>
      </c>
      <c r="I36" s="77">
        <v>41</v>
      </c>
      <c r="J36" s="77" t="s">
        <v>731</v>
      </c>
      <c r="K36" s="78">
        <v>35004</v>
      </c>
      <c r="L36" s="78">
        <v>40026</v>
      </c>
      <c r="M36" s="78">
        <v>37500</v>
      </c>
      <c r="N36" s="77">
        <v>10</v>
      </c>
      <c r="O36" s="80">
        <v>91732</v>
      </c>
      <c r="P36" s="82">
        <v>3525</v>
      </c>
      <c r="Q36" s="84" t="s">
        <v>545</v>
      </c>
      <c r="R36" s="85" t="s">
        <v>545</v>
      </c>
      <c r="S36" s="168" t="s">
        <v>545</v>
      </c>
      <c r="T36" s="89" t="s">
        <v>545</v>
      </c>
      <c r="U36" s="171" t="s">
        <v>545</v>
      </c>
      <c r="V36" s="172" t="s">
        <v>545</v>
      </c>
      <c r="W36" s="92">
        <v>475</v>
      </c>
      <c r="X36" s="93">
        <v>100</v>
      </c>
      <c r="Y36" s="92">
        <v>158</v>
      </c>
    </row>
    <row r="37" spans="1:25" ht="12.75">
      <c r="A37" s="98" t="s">
        <v>266</v>
      </c>
      <c r="B37" s="99" t="s">
        <v>531</v>
      </c>
      <c r="C37" s="99" t="s">
        <v>32</v>
      </c>
      <c r="D37" s="156">
        <v>410002</v>
      </c>
      <c r="E37" s="74">
        <v>1938</v>
      </c>
      <c r="F37" s="76">
        <v>73439</v>
      </c>
      <c r="G37" s="77" t="s">
        <v>634</v>
      </c>
      <c r="H37" s="77" t="s">
        <v>635</v>
      </c>
      <c r="I37" s="77">
        <v>1580</v>
      </c>
      <c r="J37" s="77" t="s">
        <v>731</v>
      </c>
      <c r="K37" s="78">
        <v>36251</v>
      </c>
      <c r="L37" s="78">
        <v>39934</v>
      </c>
      <c r="M37" s="78">
        <v>39417</v>
      </c>
      <c r="N37" s="77">
        <v>8</v>
      </c>
      <c r="O37" s="80">
        <v>91706</v>
      </c>
      <c r="P37" s="82">
        <v>2469</v>
      </c>
      <c r="Q37" s="84" t="s">
        <v>545</v>
      </c>
      <c r="R37" s="85" t="s">
        <v>545</v>
      </c>
      <c r="S37" s="168" t="s">
        <v>545</v>
      </c>
      <c r="T37" s="89" t="s">
        <v>545</v>
      </c>
      <c r="U37" s="171" t="s">
        <v>545</v>
      </c>
      <c r="V37" s="172" t="s">
        <v>545</v>
      </c>
      <c r="W37" s="92">
        <v>690.1</v>
      </c>
      <c r="X37" s="93">
        <v>100</v>
      </c>
      <c r="Y37" s="92">
        <v>244.2</v>
      </c>
    </row>
    <row r="38" spans="1:25" ht="12.75">
      <c r="A38" s="73" t="s">
        <v>263</v>
      </c>
      <c r="B38" s="74" t="s">
        <v>531</v>
      </c>
      <c r="C38" s="74" t="s">
        <v>32</v>
      </c>
      <c r="D38" s="156">
        <v>50001</v>
      </c>
      <c r="E38" s="74">
        <v>4938</v>
      </c>
      <c r="F38" s="76">
        <v>71114</v>
      </c>
      <c r="G38" s="77" t="s">
        <v>636</v>
      </c>
      <c r="H38" s="77" t="s">
        <v>637</v>
      </c>
      <c r="I38" s="77">
        <v>49121</v>
      </c>
      <c r="J38" s="77" t="s">
        <v>730</v>
      </c>
      <c r="K38" s="78">
        <v>35855</v>
      </c>
      <c r="L38" s="78" t="s">
        <v>545</v>
      </c>
      <c r="M38" s="78">
        <v>40238</v>
      </c>
      <c r="N38" s="77">
        <v>9</v>
      </c>
      <c r="O38" s="80">
        <v>91603</v>
      </c>
      <c r="P38" s="82">
        <v>3321</v>
      </c>
      <c r="Q38" s="84">
        <v>3.21</v>
      </c>
      <c r="R38" s="85">
        <v>7</v>
      </c>
      <c r="S38" s="168">
        <v>2.97</v>
      </c>
      <c r="T38" s="89">
        <v>8</v>
      </c>
      <c r="U38" s="171">
        <v>11.73</v>
      </c>
      <c r="V38" s="172">
        <v>8</v>
      </c>
      <c r="W38" s="92">
        <v>538.4</v>
      </c>
      <c r="X38" s="93">
        <v>100</v>
      </c>
      <c r="Y38" s="92">
        <v>214</v>
      </c>
    </row>
    <row r="39" spans="1:25" ht="12.75">
      <c r="A39" s="73" t="s">
        <v>264</v>
      </c>
      <c r="B39" s="74" t="s">
        <v>530</v>
      </c>
      <c r="C39" s="74" t="s">
        <v>201</v>
      </c>
      <c r="D39" s="156">
        <v>1700001</v>
      </c>
      <c r="E39" s="74">
        <v>280</v>
      </c>
      <c r="F39" s="76" t="s">
        <v>4</v>
      </c>
      <c r="G39" s="77" t="s">
        <v>537</v>
      </c>
      <c r="H39" s="77" t="s">
        <v>538</v>
      </c>
      <c r="I39" s="77">
        <v>37</v>
      </c>
      <c r="J39" s="77" t="s">
        <v>730</v>
      </c>
      <c r="K39" s="78">
        <v>35217</v>
      </c>
      <c r="L39" s="78" t="s">
        <v>545</v>
      </c>
      <c r="M39" s="78">
        <v>40238</v>
      </c>
      <c r="N39" s="77">
        <v>11</v>
      </c>
      <c r="O39" s="80">
        <v>91242</v>
      </c>
      <c r="P39" s="82">
        <v>4113</v>
      </c>
      <c r="Q39" s="84" t="s">
        <v>545</v>
      </c>
      <c r="R39" s="85" t="s">
        <v>545</v>
      </c>
      <c r="S39" s="168" t="s">
        <v>545</v>
      </c>
      <c r="T39" s="89" t="s">
        <v>545</v>
      </c>
      <c r="U39" s="171" t="s">
        <v>545</v>
      </c>
      <c r="V39" s="172" t="s">
        <v>545</v>
      </c>
      <c r="W39" s="92">
        <v>76.415</v>
      </c>
      <c r="X39" s="93">
        <v>93</v>
      </c>
      <c r="Y39" s="92">
        <v>25.2</v>
      </c>
    </row>
    <row r="40" spans="1:25" ht="12.75">
      <c r="A40" s="73" t="s">
        <v>261</v>
      </c>
      <c r="B40" s="74" t="s">
        <v>531</v>
      </c>
      <c r="C40" s="74" t="s">
        <v>32</v>
      </c>
      <c r="D40" s="156">
        <v>3010001</v>
      </c>
      <c r="E40" s="74">
        <v>110</v>
      </c>
      <c r="F40" s="76">
        <v>66723</v>
      </c>
      <c r="G40" s="77" t="s">
        <v>638</v>
      </c>
      <c r="H40" s="77" t="s">
        <v>639</v>
      </c>
      <c r="I40" s="77">
        <v>49</v>
      </c>
      <c r="J40" s="77" t="s">
        <v>731</v>
      </c>
      <c r="K40" s="78">
        <v>35370</v>
      </c>
      <c r="L40" s="78">
        <v>39753</v>
      </c>
      <c r="M40" s="78">
        <v>39600</v>
      </c>
      <c r="N40" s="77">
        <v>8</v>
      </c>
      <c r="O40" s="80">
        <v>90930</v>
      </c>
      <c r="P40" s="82">
        <v>3120</v>
      </c>
      <c r="Q40" s="84">
        <v>2.89</v>
      </c>
      <c r="R40" s="85">
        <v>7</v>
      </c>
      <c r="S40" s="168">
        <v>2.74</v>
      </c>
      <c r="T40" s="89">
        <v>6</v>
      </c>
      <c r="U40" s="171">
        <v>11.6</v>
      </c>
      <c r="V40" s="172">
        <v>7</v>
      </c>
      <c r="W40" s="92">
        <v>334.4</v>
      </c>
      <c r="X40" s="93">
        <v>98</v>
      </c>
      <c r="Y40" s="92">
        <v>25.7</v>
      </c>
    </row>
    <row r="41" spans="1:25" ht="12.75">
      <c r="A41" s="98" t="s">
        <v>261</v>
      </c>
      <c r="B41" s="99" t="s">
        <v>531</v>
      </c>
      <c r="C41" s="99" t="s">
        <v>32</v>
      </c>
      <c r="D41" s="156">
        <v>3010001</v>
      </c>
      <c r="E41" s="74">
        <v>186</v>
      </c>
      <c r="F41" s="76">
        <v>75785</v>
      </c>
      <c r="G41" s="77" t="s">
        <v>4</v>
      </c>
      <c r="H41" s="77" t="s">
        <v>4</v>
      </c>
      <c r="I41" s="77">
        <v>580</v>
      </c>
      <c r="J41" s="77" t="s">
        <v>730</v>
      </c>
      <c r="K41" s="78">
        <v>36923</v>
      </c>
      <c r="L41" s="78" t="s">
        <v>545</v>
      </c>
      <c r="M41" s="78">
        <v>40575</v>
      </c>
      <c r="N41" s="77">
        <v>8</v>
      </c>
      <c r="O41" s="80">
        <v>90041</v>
      </c>
      <c r="P41" s="82">
        <v>2616</v>
      </c>
      <c r="Q41" s="84" t="s">
        <v>545</v>
      </c>
      <c r="R41" s="85" t="s">
        <v>545</v>
      </c>
      <c r="S41" s="168" t="s">
        <v>545</v>
      </c>
      <c r="T41" s="89" t="s">
        <v>545</v>
      </c>
      <c r="U41" s="171" t="s">
        <v>545</v>
      </c>
      <c r="V41" s="172" t="s">
        <v>545</v>
      </c>
      <c r="W41" s="92">
        <v>726.5</v>
      </c>
      <c r="X41" s="93">
        <v>100</v>
      </c>
      <c r="Y41" s="92">
        <v>280.9</v>
      </c>
    </row>
    <row r="42" spans="1:25" ht="12.75">
      <c r="A42" s="98" t="s">
        <v>264</v>
      </c>
      <c r="B42" s="99" t="s">
        <v>531</v>
      </c>
      <c r="C42" s="99" t="s">
        <v>32</v>
      </c>
      <c r="D42" s="156">
        <v>1700002</v>
      </c>
      <c r="E42" s="74">
        <v>210</v>
      </c>
      <c r="F42" s="76" t="s">
        <v>4</v>
      </c>
      <c r="G42" s="77" t="s">
        <v>618</v>
      </c>
      <c r="H42" s="77" t="s">
        <v>619</v>
      </c>
      <c r="I42" s="77">
        <v>67</v>
      </c>
      <c r="J42" s="77" t="s">
        <v>731</v>
      </c>
      <c r="K42" s="78">
        <v>33878</v>
      </c>
      <c r="L42" s="78">
        <v>37895</v>
      </c>
      <c r="M42" s="78">
        <v>37469</v>
      </c>
      <c r="N42" s="77">
        <v>8</v>
      </c>
      <c r="O42" s="80">
        <v>89515</v>
      </c>
      <c r="P42" s="82">
        <v>2856</v>
      </c>
      <c r="Q42" s="84" t="s">
        <v>545</v>
      </c>
      <c r="R42" s="85" t="s">
        <v>545</v>
      </c>
      <c r="S42" s="168" t="s">
        <v>545</v>
      </c>
      <c r="T42" s="89" t="s">
        <v>545</v>
      </c>
      <c r="U42" s="171" t="s">
        <v>545</v>
      </c>
      <c r="V42" s="172" t="s">
        <v>545</v>
      </c>
      <c r="W42" s="92">
        <v>449.6</v>
      </c>
      <c r="X42" s="93">
        <v>100</v>
      </c>
      <c r="Y42" s="92">
        <v>147.7</v>
      </c>
    </row>
    <row r="43" spans="1:25" ht="12.75">
      <c r="A43" s="98" t="s">
        <v>264</v>
      </c>
      <c r="B43" s="99" t="s">
        <v>531</v>
      </c>
      <c r="C43" s="99" t="s">
        <v>32</v>
      </c>
      <c r="D43" s="156">
        <v>1700002</v>
      </c>
      <c r="E43" s="74">
        <v>214</v>
      </c>
      <c r="F43" s="76" t="s">
        <v>4</v>
      </c>
      <c r="G43" s="77" t="s">
        <v>640</v>
      </c>
      <c r="H43" s="77" t="s">
        <v>641</v>
      </c>
      <c r="I43" s="77">
        <v>34</v>
      </c>
      <c r="J43" s="77" t="s">
        <v>731</v>
      </c>
      <c r="K43" s="78">
        <v>33939</v>
      </c>
      <c r="L43" s="78">
        <v>37895</v>
      </c>
      <c r="M43" s="78">
        <v>37653</v>
      </c>
      <c r="N43" s="77">
        <v>9</v>
      </c>
      <c r="O43" s="80">
        <v>88915</v>
      </c>
      <c r="P43" s="82">
        <v>2823</v>
      </c>
      <c r="Q43" s="84" t="s">
        <v>545</v>
      </c>
      <c r="R43" s="85" t="s">
        <v>545</v>
      </c>
      <c r="S43" s="168" t="s">
        <v>545</v>
      </c>
      <c r="T43" s="89" t="s">
        <v>545</v>
      </c>
      <c r="U43" s="171" t="s">
        <v>545</v>
      </c>
      <c r="V43" s="172" t="s">
        <v>545</v>
      </c>
      <c r="W43" s="92">
        <v>300.2</v>
      </c>
      <c r="X43" s="93">
        <v>97</v>
      </c>
      <c r="Y43" s="92">
        <v>143.3</v>
      </c>
    </row>
    <row r="44" spans="1:25" ht="12.75">
      <c r="A44" s="98" t="s">
        <v>265</v>
      </c>
      <c r="B44" s="99" t="s">
        <v>531</v>
      </c>
      <c r="C44" s="99" t="s">
        <v>32</v>
      </c>
      <c r="D44" s="156">
        <v>106500002</v>
      </c>
      <c r="E44" s="74">
        <v>307</v>
      </c>
      <c r="F44" s="76">
        <v>74174</v>
      </c>
      <c r="G44" s="77" t="s">
        <v>612</v>
      </c>
      <c r="H44" s="77" t="s">
        <v>613</v>
      </c>
      <c r="I44" s="77">
        <v>226</v>
      </c>
      <c r="J44" s="77" t="s">
        <v>731</v>
      </c>
      <c r="K44" s="78">
        <v>36434</v>
      </c>
      <c r="L44" s="78">
        <v>40634</v>
      </c>
      <c r="M44" s="78">
        <v>40118</v>
      </c>
      <c r="N44" s="77">
        <v>8</v>
      </c>
      <c r="O44" s="80">
        <v>88767</v>
      </c>
      <c r="P44" s="82">
        <v>2884</v>
      </c>
      <c r="Q44" s="84">
        <v>3.43</v>
      </c>
      <c r="R44" s="85">
        <v>71</v>
      </c>
      <c r="S44" s="168">
        <v>3.09</v>
      </c>
      <c r="T44" s="89">
        <v>78</v>
      </c>
      <c r="U44" s="171">
        <v>11.99</v>
      </c>
      <c r="V44" s="172">
        <v>78</v>
      </c>
      <c r="W44" s="92">
        <v>356.9</v>
      </c>
      <c r="X44" s="93">
        <v>99</v>
      </c>
      <c r="Y44" s="92">
        <v>260.8</v>
      </c>
    </row>
    <row r="45" spans="1:25" ht="12.75">
      <c r="A45" s="98" t="s">
        <v>266</v>
      </c>
      <c r="B45" s="99" t="s">
        <v>531</v>
      </c>
      <c r="C45" s="99" t="s">
        <v>32</v>
      </c>
      <c r="D45" s="156">
        <v>410002</v>
      </c>
      <c r="E45" s="74">
        <v>1905</v>
      </c>
      <c r="F45" s="76">
        <v>73601</v>
      </c>
      <c r="G45" s="77" t="s">
        <v>614</v>
      </c>
      <c r="H45" s="77" t="s">
        <v>615</v>
      </c>
      <c r="I45" s="77">
        <v>1746</v>
      </c>
      <c r="J45" s="77" t="s">
        <v>731</v>
      </c>
      <c r="K45" s="78">
        <v>36100</v>
      </c>
      <c r="L45" s="78">
        <v>40299</v>
      </c>
      <c r="M45" s="78">
        <v>40118</v>
      </c>
      <c r="N45" s="77">
        <v>10</v>
      </c>
      <c r="O45" s="80">
        <v>88710</v>
      </c>
      <c r="P45" s="82">
        <v>2843</v>
      </c>
      <c r="Q45" s="84" t="s">
        <v>545</v>
      </c>
      <c r="R45" s="85" t="s">
        <v>545</v>
      </c>
      <c r="S45" s="168" t="s">
        <v>545</v>
      </c>
      <c r="T45" s="89" t="s">
        <v>545</v>
      </c>
      <c r="U45" s="171" t="s">
        <v>545</v>
      </c>
      <c r="V45" s="172" t="s">
        <v>545</v>
      </c>
      <c r="W45" s="92">
        <v>284.1</v>
      </c>
      <c r="X45" s="93">
        <v>97</v>
      </c>
      <c r="Y45" s="92">
        <v>228</v>
      </c>
    </row>
    <row r="46" spans="1:25" ht="12.75">
      <c r="A46" s="73" t="s">
        <v>263</v>
      </c>
      <c r="B46" s="74" t="s">
        <v>531</v>
      </c>
      <c r="C46" s="74" t="s">
        <v>32</v>
      </c>
      <c r="D46" s="156">
        <v>1910009</v>
      </c>
      <c r="E46" s="74">
        <v>648</v>
      </c>
      <c r="F46" s="76">
        <v>74791</v>
      </c>
      <c r="G46" s="77" t="s">
        <v>642</v>
      </c>
      <c r="H46" s="77" t="s">
        <v>643</v>
      </c>
      <c r="I46" s="77">
        <v>494</v>
      </c>
      <c r="J46" s="77" t="s">
        <v>731</v>
      </c>
      <c r="K46" s="78">
        <v>36586</v>
      </c>
      <c r="L46" s="78">
        <v>40634</v>
      </c>
      <c r="M46" s="78">
        <v>39142</v>
      </c>
      <c r="N46" s="77">
        <v>5</v>
      </c>
      <c r="O46" s="80">
        <v>88641</v>
      </c>
      <c r="P46" s="82">
        <v>3001</v>
      </c>
      <c r="Q46" s="84" t="s">
        <v>545</v>
      </c>
      <c r="R46" s="85" t="s">
        <v>545</v>
      </c>
      <c r="S46" s="168" t="s">
        <v>545</v>
      </c>
      <c r="T46" s="89" t="s">
        <v>545</v>
      </c>
      <c r="U46" s="171" t="s">
        <v>545</v>
      </c>
      <c r="V46" s="172" t="s">
        <v>545</v>
      </c>
      <c r="W46" s="92">
        <v>347.6</v>
      </c>
      <c r="X46" s="93">
        <v>99</v>
      </c>
      <c r="Y46" s="92">
        <v>129.3</v>
      </c>
    </row>
    <row r="47" spans="1:25" ht="12.75">
      <c r="A47" s="73" t="s">
        <v>266</v>
      </c>
      <c r="B47" s="74" t="s">
        <v>531</v>
      </c>
      <c r="C47" s="74" t="s">
        <v>32</v>
      </c>
      <c r="D47" s="156">
        <v>550003</v>
      </c>
      <c r="E47" s="74">
        <v>93</v>
      </c>
      <c r="F47" s="76">
        <v>62075</v>
      </c>
      <c r="G47" s="77" t="s">
        <v>594</v>
      </c>
      <c r="H47" s="77" t="s">
        <v>595</v>
      </c>
      <c r="I47" s="77">
        <v>18</v>
      </c>
      <c r="J47" s="77" t="s">
        <v>731</v>
      </c>
      <c r="K47" s="78">
        <v>34639</v>
      </c>
      <c r="L47" s="78">
        <v>39295</v>
      </c>
      <c r="M47" s="78">
        <v>38838</v>
      </c>
      <c r="N47" s="77">
        <v>9</v>
      </c>
      <c r="O47" s="80">
        <v>88340</v>
      </c>
      <c r="P47" s="82">
        <v>3350</v>
      </c>
      <c r="Q47" s="84" t="s">
        <v>545</v>
      </c>
      <c r="R47" s="85" t="s">
        <v>545</v>
      </c>
      <c r="S47" s="168" t="s">
        <v>545</v>
      </c>
      <c r="T47" s="89" t="s">
        <v>545</v>
      </c>
      <c r="U47" s="171" t="s">
        <v>545</v>
      </c>
      <c r="V47" s="172" t="s">
        <v>545</v>
      </c>
      <c r="W47" s="92">
        <v>382.4</v>
      </c>
      <c r="X47" s="93">
        <v>99</v>
      </c>
      <c r="Y47" s="92">
        <v>83.9</v>
      </c>
    </row>
    <row r="48" spans="1:25" ht="12.75">
      <c r="A48" s="98" t="s">
        <v>264</v>
      </c>
      <c r="B48" s="99" t="s">
        <v>531</v>
      </c>
      <c r="C48" s="99" t="s">
        <v>32</v>
      </c>
      <c r="D48" s="156">
        <v>1800001</v>
      </c>
      <c r="E48" s="74">
        <v>160</v>
      </c>
      <c r="F48" s="76">
        <v>85823</v>
      </c>
      <c r="G48" s="77" t="s">
        <v>644</v>
      </c>
      <c r="H48" s="77" t="s">
        <v>645</v>
      </c>
      <c r="I48" s="77">
        <v>5.01</v>
      </c>
      <c r="J48" s="77" t="s">
        <v>731</v>
      </c>
      <c r="K48" s="78">
        <v>34669</v>
      </c>
      <c r="L48" s="78">
        <v>39295</v>
      </c>
      <c r="M48" s="78">
        <v>38777</v>
      </c>
      <c r="N48" s="77">
        <v>7</v>
      </c>
      <c r="O48" s="80">
        <v>87983</v>
      </c>
      <c r="P48" s="82">
        <v>3042</v>
      </c>
      <c r="Q48" s="84">
        <v>3.01</v>
      </c>
      <c r="R48" s="85">
        <v>4</v>
      </c>
      <c r="S48" s="168">
        <v>3.17</v>
      </c>
      <c r="T48" s="89">
        <v>4</v>
      </c>
      <c r="U48" s="171">
        <v>11.3</v>
      </c>
      <c r="V48" s="172">
        <v>4</v>
      </c>
      <c r="W48" s="92">
        <v>794.7</v>
      </c>
      <c r="X48" s="93">
        <v>100</v>
      </c>
      <c r="Y48" s="92">
        <v>235.5</v>
      </c>
    </row>
    <row r="49" spans="1:25" ht="12.75">
      <c r="A49" s="98" t="s">
        <v>265</v>
      </c>
      <c r="B49" s="99" t="s">
        <v>531</v>
      </c>
      <c r="C49" s="99" t="s">
        <v>32</v>
      </c>
      <c r="D49" s="156">
        <v>106500002</v>
      </c>
      <c r="E49" s="74">
        <v>290</v>
      </c>
      <c r="F49" s="76">
        <v>73652</v>
      </c>
      <c r="G49" s="77" t="s">
        <v>646</v>
      </c>
      <c r="H49" s="77" t="s">
        <v>647</v>
      </c>
      <c r="I49" s="77">
        <v>156</v>
      </c>
      <c r="J49" s="77" t="s">
        <v>731</v>
      </c>
      <c r="K49" s="78">
        <v>36251</v>
      </c>
      <c r="L49" s="78">
        <v>40483</v>
      </c>
      <c r="M49" s="78">
        <v>40269</v>
      </c>
      <c r="N49" s="77">
        <v>8</v>
      </c>
      <c r="O49" s="80">
        <v>87490</v>
      </c>
      <c r="P49" s="82">
        <v>3026</v>
      </c>
      <c r="Q49" s="84">
        <v>3.63</v>
      </c>
      <c r="R49" s="85">
        <v>82</v>
      </c>
      <c r="S49" s="168">
        <v>3.31</v>
      </c>
      <c r="T49" s="89">
        <v>83</v>
      </c>
      <c r="U49" s="171">
        <v>12.44</v>
      </c>
      <c r="V49" s="172">
        <v>83</v>
      </c>
      <c r="W49" s="92">
        <v>-176.6</v>
      </c>
      <c r="X49" s="93">
        <v>39</v>
      </c>
      <c r="Y49" s="92">
        <v>136.2</v>
      </c>
    </row>
    <row r="50" spans="1:25" ht="12.75">
      <c r="A50" s="73" t="s">
        <v>261</v>
      </c>
      <c r="B50" s="74" t="s">
        <v>531</v>
      </c>
      <c r="C50" s="74" t="s">
        <v>32</v>
      </c>
      <c r="D50" s="156">
        <v>2840001</v>
      </c>
      <c r="E50" s="74">
        <v>939</v>
      </c>
      <c r="F50" s="76">
        <v>75306</v>
      </c>
      <c r="G50" s="77" t="s">
        <v>380</v>
      </c>
      <c r="H50" s="77" t="s">
        <v>381</v>
      </c>
      <c r="I50" s="77">
        <v>800</v>
      </c>
      <c r="J50" s="77" t="s">
        <v>730</v>
      </c>
      <c r="K50" s="78">
        <v>36708</v>
      </c>
      <c r="L50" s="78" t="s">
        <v>545</v>
      </c>
      <c r="M50" s="78">
        <v>40817</v>
      </c>
      <c r="N50" s="77">
        <v>9</v>
      </c>
      <c r="O50" s="80">
        <v>87097</v>
      </c>
      <c r="P50" s="82">
        <v>2959</v>
      </c>
      <c r="Q50" s="84">
        <v>3.37</v>
      </c>
      <c r="R50" s="85">
        <v>76</v>
      </c>
      <c r="S50" s="168">
        <v>2.72</v>
      </c>
      <c r="T50" s="89">
        <v>76</v>
      </c>
      <c r="U50" s="171">
        <v>11.33</v>
      </c>
      <c r="V50" s="172">
        <v>76</v>
      </c>
      <c r="W50" s="92">
        <v>589.6</v>
      </c>
      <c r="X50" s="93">
        <v>100</v>
      </c>
      <c r="Y50" s="92">
        <v>246.1</v>
      </c>
    </row>
    <row r="51" spans="1:25" ht="12.75">
      <c r="A51" s="73" t="s">
        <v>265</v>
      </c>
      <c r="B51" s="74" t="s">
        <v>534</v>
      </c>
      <c r="C51" s="74" t="s">
        <v>253</v>
      </c>
      <c r="D51" s="156">
        <v>106500004</v>
      </c>
      <c r="E51" s="74">
        <v>227</v>
      </c>
      <c r="F51" s="76">
        <v>3944</v>
      </c>
      <c r="G51" s="77" t="s">
        <v>693</v>
      </c>
      <c r="H51" s="77" t="s">
        <v>694</v>
      </c>
      <c r="I51" s="77">
        <v>42</v>
      </c>
      <c r="J51" s="77" t="s">
        <v>731</v>
      </c>
      <c r="K51" s="78">
        <v>35339</v>
      </c>
      <c r="L51" s="78">
        <v>39904</v>
      </c>
      <c r="M51" s="78">
        <v>39052</v>
      </c>
      <c r="N51" s="77">
        <v>8</v>
      </c>
      <c r="O51" s="80">
        <v>87049</v>
      </c>
      <c r="P51" s="82">
        <v>3337</v>
      </c>
      <c r="Q51" s="84">
        <v>4.07</v>
      </c>
      <c r="R51" s="85">
        <v>65</v>
      </c>
      <c r="S51" s="168">
        <v>3.17</v>
      </c>
      <c r="T51" s="89">
        <v>76</v>
      </c>
      <c r="U51" s="171">
        <v>12.57</v>
      </c>
      <c r="V51" s="172">
        <v>76</v>
      </c>
      <c r="W51" s="92">
        <v>497.52</v>
      </c>
      <c r="X51" s="93">
        <v>100</v>
      </c>
      <c r="Y51" s="92">
        <v>306.6</v>
      </c>
    </row>
    <row r="52" spans="1:25" ht="12.75">
      <c r="A52" s="98" t="s">
        <v>266</v>
      </c>
      <c r="B52" s="99" t="s">
        <v>531</v>
      </c>
      <c r="C52" s="99" t="s">
        <v>32</v>
      </c>
      <c r="D52" s="156">
        <v>930001</v>
      </c>
      <c r="E52" s="74">
        <v>597</v>
      </c>
      <c r="F52" s="76" t="s">
        <v>4</v>
      </c>
      <c r="G52" s="77" t="s">
        <v>594</v>
      </c>
      <c r="H52" s="77" t="s">
        <v>595</v>
      </c>
      <c r="I52" s="77">
        <v>412</v>
      </c>
      <c r="J52" s="77" t="s">
        <v>731</v>
      </c>
      <c r="K52" s="78">
        <v>35156</v>
      </c>
      <c r="L52" s="78">
        <v>39448</v>
      </c>
      <c r="M52" s="78">
        <v>38991</v>
      </c>
      <c r="N52" s="77">
        <v>7</v>
      </c>
      <c r="O52" s="80">
        <v>86926</v>
      </c>
      <c r="P52" s="82">
        <v>2859</v>
      </c>
      <c r="Q52" s="84" t="s">
        <v>545</v>
      </c>
      <c r="R52" s="85" t="s">
        <v>545</v>
      </c>
      <c r="S52" s="168" t="s">
        <v>545</v>
      </c>
      <c r="T52" s="89" t="s">
        <v>545</v>
      </c>
      <c r="U52" s="171" t="s">
        <v>545</v>
      </c>
      <c r="V52" s="172" t="s">
        <v>545</v>
      </c>
      <c r="W52" s="92">
        <v>461.7</v>
      </c>
      <c r="X52" s="93">
        <v>100</v>
      </c>
      <c r="Y52" s="92">
        <v>93.2</v>
      </c>
    </row>
    <row r="53" spans="1:25" ht="12.75">
      <c r="A53" s="98" t="s">
        <v>265</v>
      </c>
      <c r="B53" s="99" t="s">
        <v>531</v>
      </c>
      <c r="C53" s="99" t="s">
        <v>32</v>
      </c>
      <c r="D53" s="156">
        <v>1910035</v>
      </c>
      <c r="E53" s="74">
        <v>110.01</v>
      </c>
      <c r="F53" s="76">
        <v>72081</v>
      </c>
      <c r="G53" s="77" t="s">
        <v>648</v>
      </c>
      <c r="H53" s="77" t="s">
        <v>649</v>
      </c>
      <c r="I53" s="77">
        <v>56</v>
      </c>
      <c r="J53" s="77" t="s">
        <v>730</v>
      </c>
      <c r="K53" s="78">
        <v>36008</v>
      </c>
      <c r="L53" s="78" t="s">
        <v>545</v>
      </c>
      <c r="M53" s="78">
        <v>40391</v>
      </c>
      <c r="N53" s="77">
        <v>11</v>
      </c>
      <c r="O53" s="80">
        <v>86728</v>
      </c>
      <c r="P53" s="82">
        <v>3444</v>
      </c>
      <c r="Q53" s="84">
        <v>3.46</v>
      </c>
      <c r="R53" s="85">
        <v>18</v>
      </c>
      <c r="S53" s="168">
        <v>2.85</v>
      </c>
      <c r="T53" s="89">
        <v>18</v>
      </c>
      <c r="U53" s="171">
        <v>11.62</v>
      </c>
      <c r="V53" s="172">
        <v>18</v>
      </c>
      <c r="W53" s="92">
        <v>113.7</v>
      </c>
      <c r="X53" s="93">
        <v>84</v>
      </c>
      <c r="Y53" s="92">
        <v>22.8</v>
      </c>
    </row>
    <row r="54" spans="1:25" ht="12.75">
      <c r="A54" s="73" t="s">
        <v>265</v>
      </c>
      <c r="B54" s="74" t="s">
        <v>534</v>
      </c>
      <c r="C54" s="74" t="s">
        <v>253</v>
      </c>
      <c r="D54" s="156">
        <v>106500004</v>
      </c>
      <c r="E54" s="74">
        <v>297</v>
      </c>
      <c r="F54" s="76">
        <v>4027</v>
      </c>
      <c r="G54" s="77" t="s">
        <v>695</v>
      </c>
      <c r="H54" s="77" t="s">
        <v>696</v>
      </c>
      <c r="I54" s="77">
        <v>123.01</v>
      </c>
      <c r="J54" s="77" t="s">
        <v>731</v>
      </c>
      <c r="K54" s="78">
        <v>36039</v>
      </c>
      <c r="L54" s="78">
        <v>40513</v>
      </c>
      <c r="M54" s="78">
        <v>40087</v>
      </c>
      <c r="N54" s="77">
        <v>7</v>
      </c>
      <c r="O54" s="80">
        <v>86331</v>
      </c>
      <c r="P54" s="82">
        <v>3223</v>
      </c>
      <c r="Q54" s="84">
        <v>3.84</v>
      </c>
      <c r="R54" s="85">
        <v>45</v>
      </c>
      <c r="S54" s="168">
        <v>3.15</v>
      </c>
      <c r="T54" s="89">
        <v>71</v>
      </c>
      <c r="U54" s="171">
        <v>12.6</v>
      </c>
      <c r="V54" s="172">
        <v>71</v>
      </c>
      <c r="W54" s="92">
        <v>372.69</v>
      </c>
      <c r="X54" s="93">
        <v>99</v>
      </c>
      <c r="Y54" s="92">
        <v>223.1</v>
      </c>
    </row>
    <row r="55" spans="1:25" ht="12.75">
      <c r="A55" s="73" t="s">
        <v>263</v>
      </c>
      <c r="B55" s="74" t="s">
        <v>531</v>
      </c>
      <c r="C55" s="74" t="s">
        <v>32</v>
      </c>
      <c r="D55" s="156">
        <v>102960001</v>
      </c>
      <c r="E55" s="74">
        <v>1994</v>
      </c>
      <c r="F55" s="76">
        <v>64129</v>
      </c>
      <c r="G55" s="77" t="s">
        <v>650</v>
      </c>
      <c r="H55" s="77" t="s">
        <v>651</v>
      </c>
      <c r="I55" s="77">
        <v>1853</v>
      </c>
      <c r="J55" s="77" t="s">
        <v>731</v>
      </c>
      <c r="K55" s="78">
        <v>34943</v>
      </c>
      <c r="L55" s="78">
        <v>38687</v>
      </c>
      <c r="M55" s="78">
        <v>38200</v>
      </c>
      <c r="N55" s="77">
        <v>8</v>
      </c>
      <c r="O55" s="80">
        <v>86104</v>
      </c>
      <c r="P55" s="82">
        <v>2394</v>
      </c>
      <c r="Q55" s="84">
        <v>3.05</v>
      </c>
      <c r="R55" s="85">
        <v>49</v>
      </c>
      <c r="S55" s="168">
        <v>2.94</v>
      </c>
      <c r="T55" s="89">
        <v>52</v>
      </c>
      <c r="U55" s="171">
        <v>11.54</v>
      </c>
      <c r="V55" s="172">
        <v>52</v>
      </c>
      <c r="W55" s="92">
        <v>407.1</v>
      </c>
      <c r="X55" s="93">
        <v>100</v>
      </c>
      <c r="Y55" s="92">
        <v>33.9</v>
      </c>
    </row>
    <row r="56" spans="1:25" ht="12.75">
      <c r="A56" s="73" t="s">
        <v>261</v>
      </c>
      <c r="B56" s="74" t="s">
        <v>531</v>
      </c>
      <c r="C56" s="74" t="s">
        <v>32</v>
      </c>
      <c r="D56" s="156">
        <v>3010001</v>
      </c>
      <c r="E56" s="74">
        <v>130</v>
      </c>
      <c r="F56" s="76">
        <v>69722</v>
      </c>
      <c r="G56" s="77" t="s">
        <v>638</v>
      </c>
      <c r="H56" s="77" t="s">
        <v>639</v>
      </c>
      <c r="I56" s="77">
        <v>3770</v>
      </c>
      <c r="J56" s="77" t="s">
        <v>731</v>
      </c>
      <c r="K56" s="78">
        <v>35735</v>
      </c>
      <c r="L56" s="78">
        <v>39814</v>
      </c>
      <c r="M56" s="78">
        <v>39356</v>
      </c>
      <c r="N56" s="77">
        <v>7</v>
      </c>
      <c r="O56" s="80">
        <v>85835</v>
      </c>
      <c r="P56" s="82">
        <v>2967</v>
      </c>
      <c r="Q56" s="84">
        <v>3.52</v>
      </c>
      <c r="R56" s="85">
        <v>2</v>
      </c>
      <c r="S56" s="168">
        <v>2.81</v>
      </c>
      <c r="T56" s="89">
        <v>2</v>
      </c>
      <c r="U56" s="171">
        <v>11.8</v>
      </c>
      <c r="V56" s="172">
        <v>2</v>
      </c>
      <c r="W56" s="92">
        <v>322.1</v>
      </c>
      <c r="X56" s="93">
        <v>98</v>
      </c>
      <c r="Y56" s="92">
        <v>69.5</v>
      </c>
    </row>
    <row r="57" spans="1:25" ht="12.75">
      <c r="A57" s="73" t="s">
        <v>263</v>
      </c>
      <c r="B57" s="74" t="s">
        <v>531</v>
      </c>
      <c r="C57" s="74" t="s">
        <v>32</v>
      </c>
      <c r="D57" s="156">
        <v>1910009</v>
      </c>
      <c r="E57" s="74">
        <v>393</v>
      </c>
      <c r="F57" s="76">
        <v>36239</v>
      </c>
      <c r="G57" s="77" t="s">
        <v>757</v>
      </c>
      <c r="H57" s="77" t="s">
        <v>758</v>
      </c>
      <c r="I57" s="77" t="s">
        <v>545</v>
      </c>
      <c r="J57" s="77" t="s">
        <v>731</v>
      </c>
      <c r="K57" s="78">
        <v>34001</v>
      </c>
      <c r="L57" s="78">
        <v>39203</v>
      </c>
      <c r="M57" s="78">
        <v>38808</v>
      </c>
      <c r="N57" s="77">
        <v>11</v>
      </c>
      <c r="O57" s="80">
        <v>85484</v>
      </c>
      <c r="P57" s="82">
        <v>3270</v>
      </c>
      <c r="Q57" s="84" t="s">
        <v>545</v>
      </c>
      <c r="R57" s="85" t="s">
        <v>545</v>
      </c>
      <c r="S57" s="168" t="s">
        <v>545</v>
      </c>
      <c r="T57" s="89" t="s">
        <v>545</v>
      </c>
      <c r="U57" s="171" t="s">
        <v>545</v>
      </c>
      <c r="V57" s="172" t="s">
        <v>545</v>
      </c>
      <c r="W57" s="92">
        <v>71.1</v>
      </c>
      <c r="X57" s="93">
        <v>79</v>
      </c>
      <c r="Y57" s="92">
        <v>7.8</v>
      </c>
    </row>
    <row r="58" spans="1:25" ht="12.75">
      <c r="A58" s="73" t="s">
        <v>266</v>
      </c>
      <c r="B58" s="74" t="s">
        <v>531</v>
      </c>
      <c r="C58" s="74" t="s">
        <v>32</v>
      </c>
      <c r="D58" s="156">
        <v>2850001</v>
      </c>
      <c r="E58" s="74">
        <v>183</v>
      </c>
      <c r="F58" s="76" t="s">
        <v>4</v>
      </c>
      <c r="G58" s="77" t="s">
        <v>652</v>
      </c>
      <c r="H58" s="77" t="s">
        <v>653</v>
      </c>
      <c r="I58" s="77">
        <v>101</v>
      </c>
      <c r="J58" s="77" t="s">
        <v>731</v>
      </c>
      <c r="K58" s="78">
        <v>35065</v>
      </c>
      <c r="L58" s="78">
        <v>39114</v>
      </c>
      <c r="M58" s="78">
        <v>38869</v>
      </c>
      <c r="N58" s="77">
        <v>9</v>
      </c>
      <c r="O58" s="80">
        <v>84677</v>
      </c>
      <c r="P58" s="82">
        <v>2788</v>
      </c>
      <c r="Q58" s="84" t="s">
        <v>545</v>
      </c>
      <c r="R58" s="85" t="s">
        <v>545</v>
      </c>
      <c r="S58" s="168" t="s">
        <v>545</v>
      </c>
      <c r="T58" s="89" t="s">
        <v>545</v>
      </c>
      <c r="U58" s="171" t="s">
        <v>545</v>
      </c>
      <c r="V58" s="172" t="s">
        <v>545</v>
      </c>
      <c r="W58" s="92">
        <v>335.7</v>
      </c>
      <c r="X58" s="93">
        <v>98</v>
      </c>
      <c r="Y58" s="92">
        <v>93.1</v>
      </c>
    </row>
    <row r="59" spans="1:25" ht="12.75">
      <c r="A59" s="98" t="s">
        <v>264</v>
      </c>
      <c r="B59" s="99" t="s">
        <v>531</v>
      </c>
      <c r="C59" s="99" t="s">
        <v>32</v>
      </c>
      <c r="D59" s="156">
        <v>1700002</v>
      </c>
      <c r="E59" s="74">
        <v>371</v>
      </c>
      <c r="F59" s="76">
        <v>83358</v>
      </c>
      <c r="G59" s="77">
        <v>2903</v>
      </c>
      <c r="H59" s="77" t="s">
        <v>4</v>
      </c>
      <c r="I59" s="77">
        <v>234</v>
      </c>
      <c r="J59" s="77" t="s">
        <v>731</v>
      </c>
      <c r="K59" s="78">
        <v>35674</v>
      </c>
      <c r="L59" s="78">
        <v>39814</v>
      </c>
      <c r="M59" s="78">
        <v>39264</v>
      </c>
      <c r="N59" s="77">
        <v>8</v>
      </c>
      <c r="O59" s="80">
        <v>84595</v>
      </c>
      <c r="P59" s="82">
        <v>3111</v>
      </c>
      <c r="Q59" s="84" t="s">
        <v>545</v>
      </c>
      <c r="R59" s="85" t="s">
        <v>545</v>
      </c>
      <c r="S59" s="168" t="s">
        <v>545</v>
      </c>
      <c r="T59" s="89" t="s">
        <v>545</v>
      </c>
      <c r="U59" s="171" t="s">
        <v>545</v>
      </c>
      <c r="V59" s="172" t="s">
        <v>545</v>
      </c>
      <c r="W59" s="92">
        <v>81.7</v>
      </c>
      <c r="X59" s="93">
        <v>80</v>
      </c>
      <c r="Y59" s="92">
        <v>2.1</v>
      </c>
    </row>
    <row r="60" spans="1:25" ht="12.75">
      <c r="A60" s="98" t="s">
        <v>264</v>
      </c>
      <c r="B60" s="99" t="s">
        <v>531</v>
      </c>
      <c r="C60" s="99" t="s">
        <v>32</v>
      </c>
      <c r="D60" s="156">
        <v>1700027</v>
      </c>
      <c r="E60" s="74">
        <v>49.01</v>
      </c>
      <c r="F60" s="76" t="s">
        <v>4</v>
      </c>
      <c r="G60" s="77">
        <v>343</v>
      </c>
      <c r="H60" s="77" t="s">
        <v>4</v>
      </c>
      <c r="I60" s="77">
        <v>49</v>
      </c>
      <c r="J60" s="77" t="s">
        <v>731</v>
      </c>
      <c r="K60" s="78">
        <v>35096</v>
      </c>
      <c r="L60" s="78">
        <v>40634</v>
      </c>
      <c r="M60" s="78">
        <v>40148</v>
      </c>
      <c r="N60" s="77">
        <v>11</v>
      </c>
      <c r="O60" s="80">
        <v>84512</v>
      </c>
      <c r="P60" s="82">
        <v>3642</v>
      </c>
      <c r="Q60" s="84" t="s">
        <v>545</v>
      </c>
      <c r="R60" s="85" t="s">
        <v>545</v>
      </c>
      <c r="S60" s="168" t="s">
        <v>545</v>
      </c>
      <c r="T60" s="89" t="s">
        <v>545</v>
      </c>
      <c r="U60" s="171" t="s">
        <v>545</v>
      </c>
      <c r="V60" s="172" t="s">
        <v>545</v>
      </c>
      <c r="W60" s="92">
        <v>354.3</v>
      </c>
      <c r="X60" s="93">
        <v>99</v>
      </c>
      <c r="Y60" s="92">
        <v>156.5</v>
      </c>
    </row>
    <row r="61" spans="1:25" ht="12.75">
      <c r="A61" s="98" t="s">
        <v>264</v>
      </c>
      <c r="B61" s="99" t="s">
        <v>531</v>
      </c>
      <c r="C61" s="99" t="s">
        <v>32</v>
      </c>
      <c r="D61" s="156">
        <v>1700003</v>
      </c>
      <c r="E61" s="74">
        <v>223</v>
      </c>
      <c r="F61" s="76">
        <v>83515</v>
      </c>
      <c r="G61" s="77" t="s">
        <v>630</v>
      </c>
      <c r="H61" s="77" t="s">
        <v>631</v>
      </c>
      <c r="I61" s="77">
        <v>142</v>
      </c>
      <c r="J61" s="77" t="s">
        <v>731</v>
      </c>
      <c r="K61" s="78">
        <v>35827</v>
      </c>
      <c r="L61" s="78">
        <v>39904</v>
      </c>
      <c r="M61" s="78">
        <v>39845</v>
      </c>
      <c r="N61" s="77">
        <v>10</v>
      </c>
      <c r="O61" s="80">
        <v>84385</v>
      </c>
      <c r="P61" s="82">
        <v>2901</v>
      </c>
      <c r="Q61" s="84" t="s">
        <v>545</v>
      </c>
      <c r="R61" s="85" t="s">
        <v>545</v>
      </c>
      <c r="S61" s="168" t="s">
        <v>545</v>
      </c>
      <c r="T61" s="89" t="s">
        <v>545</v>
      </c>
      <c r="U61" s="171" t="s">
        <v>545</v>
      </c>
      <c r="V61" s="172" t="s">
        <v>545</v>
      </c>
      <c r="W61" s="92">
        <v>512.5</v>
      </c>
      <c r="X61" s="93">
        <v>100</v>
      </c>
      <c r="Y61" s="92">
        <v>180.1</v>
      </c>
    </row>
    <row r="62" spans="1:25" ht="12.75">
      <c r="A62" s="98" t="s">
        <v>265</v>
      </c>
      <c r="B62" s="99" t="s">
        <v>531</v>
      </c>
      <c r="C62" s="99" t="s">
        <v>32</v>
      </c>
      <c r="D62" s="156">
        <v>106500002</v>
      </c>
      <c r="E62" s="74">
        <v>265</v>
      </c>
      <c r="F62" s="76">
        <v>70207</v>
      </c>
      <c r="G62" s="77" t="s">
        <v>654</v>
      </c>
      <c r="H62" s="77" t="s">
        <v>655</v>
      </c>
      <c r="I62" s="77">
        <v>125</v>
      </c>
      <c r="J62" s="77" t="s">
        <v>731</v>
      </c>
      <c r="K62" s="78">
        <v>35855</v>
      </c>
      <c r="L62" s="78">
        <v>40210</v>
      </c>
      <c r="M62" s="78">
        <v>39569</v>
      </c>
      <c r="N62" s="77">
        <v>8</v>
      </c>
      <c r="O62" s="80">
        <v>84315</v>
      </c>
      <c r="P62" s="82">
        <v>3136</v>
      </c>
      <c r="Q62" s="84">
        <v>3.58</v>
      </c>
      <c r="R62" s="85">
        <v>81</v>
      </c>
      <c r="S62" s="168">
        <v>3.2</v>
      </c>
      <c r="T62" s="89">
        <v>81</v>
      </c>
      <c r="U62" s="171">
        <v>12.22</v>
      </c>
      <c r="V62" s="172">
        <v>81</v>
      </c>
      <c r="W62" s="92">
        <v>-12</v>
      </c>
      <c r="X62" s="93">
        <v>64</v>
      </c>
      <c r="Y62" s="92">
        <v>81.4</v>
      </c>
    </row>
    <row r="63" spans="1:25" ht="12.75">
      <c r="A63" s="98" t="s">
        <v>262</v>
      </c>
      <c r="B63" s="99" t="s">
        <v>531</v>
      </c>
      <c r="C63" s="99" t="s">
        <v>32</v>
      </c>
      <c r="D63" s="156">
        <v>106500005</v>
      </c>
      <c r="E63" s="74">
        <v>220</v>
      </c>
      <c r="F63" s="76">
        <v>97092</v>
      </c>
      <c r="G63" s="77" t="s">
        <v>656</v>
      </c>
      <c r="H63" s="77" t="s">
        <v>657</v>
      </c>
      <c r="I63" s="77">
        <v>127</v>
      </c>
      <c r="J63" s="77" t="s">
        <v>731</v>
      </c>
      <c r="K63" s="78">
        <v>35643</v>
      </c>
      <c r="L63" s="78">
        <v>40544</v>
      </c>
      <c r="M63" s="78">
        <v>40299</v>
      </c>
      <c r="N63" s="77">
        <v>10</v>
      </c>
      <c r="O63" s="80">
        <v>84130</v>
      </c>
      <c r="P63" s="82">
        <v>3149</v>
      </c>
      <c r="Q63" s="84">
        <v>4.27</v>
      </c>
      <c r="R63" s="85">
        <v>65</v>
      </c>
      <c r="S63" s="168">
        <v>3.04</v>
      </c>
      <c r="T63" s="89">
        <v>66</v>
      </c>
      <c r="U63" s="171">
        <v>12.77</v>
      </c>
      <c r="V63" s="172">
        <v>66</v>
      </c>
      <c r="W63" s="92">
        <v>-39.3</v>
      </c>
      <c r="X63" s="93">
        <v>60</v>
      </c>
      <c r="Y63" s="92">
        <v>273.2</v>
      </c>
    </row>
    <row r="64" spans="1:25" ht="12.75">
      <c r="A64" s="98" t="s">
        <v>263</v>
      </c>
      <c r="B64" s="99" t="s">
        <v>531</v>
      </c>
      <c r="C64" s="99" t="s">
        <v>32</v>
      </c>
      <c r="D64" s="156">
        <v>1910014</v>
      </c>
      <c r="E64" s="74">
        <v>500</v>
      </c>
      <c r="F64" s="76" t="s">
        <v>532</v>
      </c>
      <c r="G64" s="77" t="s">
        <v>658</v>
      </c>
      <c r="H64" s="77" t="s">
        <v>4</v>
      </c>
      <c r="I64" s="77">
        <v>86</v>
      </c>
      <c r="J64" s="77" t="s">
        <v>731</v>
      </c>
      <c r="K64" s="78">
        <v>36373</v>
      </c>
      <c r="L64" s="78">
        <v>40483</v>
      </c>
      <c r="M64" s="78">
        <v>40360</v>
      </c>
      <c r="N64" s="77">
        <v>9</v>
      </c>
      <c r="O64" s="80">
        <v>84002</v>
      </c>
      <c r="P64" s="82">
        <v>2627</v>
      </c>
      <c r="Q64" s="84" t="s">
        <v>545</v>
      </c>
      <c r="R64" s="85" t="s">
        <v>545</v>
      </c>
      <c r="S64" s="168" t="s">
        <v>545</v>
      </c>
      <c r="T64" s="89" t="s">
        <v>545</v>
      </c>
      <c r="U64" s="171" t="s">
        <v>545</v>
      </c>
      <c r="V64" s="172" t="s">
        <v>545</v>
      </c>
      <c r="W64" s="92">
        <v>307.1</v>
      </c>
      <c r="X64" s="93">
        <v>98</v>
      </c>
      <c r="Y64" s="92">
        <v>151.6</v>
      </c>
    </row>
    <row r="65" spans="1:25" ht="12.75">
      <c r="A65" s="73" t="s">
        <v>262</v>
      </c>
      <c r="B65" s="74" t="s">
        <v>530</v>
      </c>
      <c r="C65" s="74" t="s">
        <v>132</v>
      </c>
      <c r="D65" s="156">
        <v>106500003</v>
      </c>
      <c r="E65" s="74">
        <v>91</v>
      </c>
      <c r="F65" s="76">
        <v>34804</v>
      </c>
      <c r="G65" s="77" t="s">
        <v>539</v>
      </c>
      <c r="H65" s="77" t="s">
        <v>540</v>
      </c>
      <c r="I65" s="77">
        <v>196</v>
      </c>
      <c r="J65" s="77" t="s">
        <v>731</v>
      </c>
      <c r="K65" s="78">
        <v>35065</v>
      </c>
      <c r="L65" s="78">
        <v>40210</v>
      </c>
      <c r="M65" s="78">
        <v>39142</v>
      </c>
      <c r="N65" s="77">
        <v>8</v>
      </c>
      <c r="O65" s="80">
        <v>83459</v>
      </c>
      <c r="P65" s="82">
        <v>3891</v>
      </c>
      <c r="Q65" s="84">
        <v>3.88</v>
      </c>
      <c r="R65" s="85">
        <v>81</v>
      </c>
      <c r="S65" s="168">
        <v>3.23</v>
      </c>
      <c r="T65" s="89">
        <v>75</v>
      </c>
      <c r="U65" s="171">
        <v>12.72</v>
      </c>
      <c r="V65" s="172">
        <v>82</v>
      </c>
      <c r="W65" s="92">
        <v>259.08</v>
      </c>
      <c r="X65" s="93">
        <v>100</v>
      </c>
      <c r="Y65" s="92">
        <v>-13.9</v>
      </c>
    </row>
    <row r="66" spans="1:25" ht="12.75">
      <c r="A66" s="98" t="s">
        <v>262</v>
      </c>
      <c r="B66" s="99" t="s">
        <v>530</v>
      </c>
      <c r="C66" s="99" t="s">
        <v>132</v>
      </c>
      <c r="D66" s="156">
        <v>490004</v>
      </c>
      <c r="E66" s="74">
        <v>200</v>
      </c>
      <c r="F66" s="76" t="s">
        <v>4</v>
      </c>
      <c r="G66" s="77">
        <v>0</v>
      </c>
      <c r="H66" s="77" t="s">
        <v>4</v>
      </c>
      <c r="I66" s="77">
        <v>103</v>
      </c>
      <c r="J66" s="77" t="s">
        <v>731</v>
      </c>
      <c r="K66" s="78">
        <v>34274</v>
      </c>
      <c r="L66" s="78">
        <v>40664</v>
      </c>
      <c r="M66" s="78">
        <v>40026</v>
      </c>
      <c r="N66" s="77">
        <v>13</v>
      </c>
      <c r="O66" s="80">
        <v>81901</v>
      </c>
      <c r="P66" s="82">
        <v>4308</v>
      </c>
      <c r="Q66" s="84">
        <v>4.87</v>
      </c>
      <c r="R66" s="85">
        <v>6</v>
      </c>
      <c r="S66" s="168" t="s">
        <v>545</v>
      </c>
      <c r="T66" s="89" t="s">
        <v>545</v>
      </c>
      <c r="U66" s="171">
        <v>14.28</v>
      </c>
      <c r="V66" s="172">
        <v>6</v>
      </c>
      <c r="W66" s="92">
        <v>154.87</v>
      </c>
      <c r="X66" s="93">
        <v>96</v>
      </c>
      <c r="Y66" s="92">
        <v>69.4</v>
      </c>
    </row>
    <row r="67" spans="1:25" ht="12.75">
      <c r="A67" s="73" t="s">
        <v>266</v>
      </c>
      <c r="B67" s="74" t="s">
        <v>530</v>
      </c>
      <c r="C67" s="74" t="s">
        <v>132</v>
      </c>
      <c r="D67" s="156">
        <v>2850002</v>
      </c>
      <c r="E67" s="74">
        <v>284</v>
      </c>
      <c r="F67" s="76">
        <v>36438</v>
      </c>
      <c r="G67" s="77" t="s">
        <v>541</v>
      </c>
      <c r="H67" s="77" t="s">
        <v>542</v>
      </c>
      <c r="I67" s="77">
        <v>169</v>
      </c>
      <c r="J67" s="77" t="s">
        <v>731</v>
      </c>
      <c r="K67" s="78">
        <v>34090</v>
      </c>
      <c r="L67" s="78">
        <v>38899</v>
      </c>
      <c r="M67" s="78">
        <v>38718</v>
      </c>
      <c r="N67" s="77">
        <v>11</v>
      </c>
      <c r="O67" s="80">
        <v>81399</v>
      </c>
      <c r="P67" s="82">
        <v>3471</v>
      </c>
      <c r="Q67" s="84" t="s">
        <v>545</v>
      </c>
      <c r="R67" s="85" t="s">
        <v>545</v>
      </c>
      <c r="S67" s="168" t="s">
        <v>545</v>
      </c>
      <c r="T67" s="89" t="s">
        <v>545</v>
      </c>
      <c r="U67" s="171" t="s">
        <v>545</v>
      </c>
      <c r="V67" s="172" t="s">
        <v>545</v>
      </c>
      <c r="W67" s="92">
        <v>328.695</v>
      </c>
      <c r="X67" s="93">
        <v>100</v>
      </c>
      <c r="Y67" s="92">
        <v>132.7</v>
      </c>
    </row>
    <row r="68" spans="1:25" ht="12.75">
      <c r="A68" s="73" t="s">
        <v>265</v>
      </c>
      <c r="B68" s="74" t="s">
        <v>534</v>
      </c>
      <c r="C68" s="74" t="s">
        <v>253</v>
      </c>
      <c r="D68" s="156">
        <v>106500004</v>
      </c>
      <c r="E68" s="74">
        <v>251</v>
      </c>
      <c r="F68" s="76">
        <v>3963</v>
      </c>
      <c r="G68" s="77" t="s">
        <v>695</v>
      </c>
      <c r="H68" s="77" t="s">
        <v>696</v>
      </c>
      <c r="I68" s="77">
        <v>142</v>
      </c>
      <c r="J68" s="77" t="s">
        <v>731</v>
      </c>
      <c r="K68" s="78">
        <v>35521</v>
      </c>
      <c r="L68" s="78">
        <v>40695</v>
      </c>
      <c r="M68" s="78">
        <v>40026</v>
      </c>
      <c r="N68" s="77">
        <v>10</v>
      </c>
      <c r="O68" s="80">
        <v>80854</v>
      </c>
      <c r="P68" s="82">
        <v>3678</v>
      </c>
      <c r="Q68" s="84">
        <v>4.06</v>
      </c>
      <c r="R68" s="85">
        <v>91</v>
      </c>
      <c r="S68" s="168">
        <v>3.33</v>
      </c>
      <c r="T68" s="89">
        <v>92</v>
      </c>
      <c r="U68" s="171">
        <v>12.95</v>
      </c>
      <c r="V68" s="172">
        <v>92</v>
      </c>
      <c r="W68" s="92">
        <v>-186.39</v>
      </c>
      <c r="X68" s="93">
        <v>44</v>
      </c>
      <c r="Y68" s="92">
        <v>-72.5</v>
      </c>
    </row>
    <row r="69" spans="1:25" ht="12.75">
      <c r="A69" s="73" t="s">
        <v>265</v>
      </c>
      <c r="B69" s="74" t="s">
        <v>530</v>
      </c>
      <c r="C69" s="74" t="s">
        <v>201</v>
      </c>
      <c r="D69" s="156">
        <v>770001</v>
      </c>
      <c r="E69" s="74">
        <v>623</v>
      </c>
      <c r="F69" s="76" t="s">
        <v>4</v>
      </c>
      <c r="G69" s="77" t="s">
        <v>543</v>
      </c>
      <c r="H69" s="77" t="s">
        <v>4</v>
      </c>
      <c r="I69" s="77">
        <v>788</v>
      </c>
      <c r="J69" s="77" t="s">
        <v>730</v>
      </c>
      <c r="K69" s="78">
        <v>35947</v>
      </c>
      <c r="L69" s="78" t="s">
        <v>545</v>
      </c>
      <c r="M69" s="78">
        <v>40513</v>
      </c>
      <c r="N69" s="77">
        <v>12</v>
      </c>
      <c r="O69" s="80">
        <v>79217</v>
      </c>
      <c r="P69" s="82">
        <v>3591</v>
      </c>
      <c r="Q69" s="84" t="s">
        <v>545</v>
      </c>
      <c r="R69" s="85" t="s">
        <v>545</v>
      </c>
      <c r="S69" s="168" t="s">
        <v>545</v>
      </c>
      <c r="T69" s="89" t="s">
        <v>545</v>
      </c>
      <c r="U69" s="171" t="s">
        <v>545</v>
      </c>
      <c r="V69" s="172" t="s">
        <v>545</v>
      </c>
      <c r="W69" s="92">
        <v>204.34</v>
      </c>
      <c r="X69" s="93">
        <v>99</v>
      </c>
      <c r="Y69" s="92">
        <v>136.5</v>
      </c>
    </row>
    <row r="70" spans="1:25" ht="12.75">
      <c r="A70" s="73" t="s">
        <v>265</v>
      </c>
      <c r="B70" s="74" t="s">
        <v>530</v>
      </c>
      <c r="C70" s="74" t="s">
        <v>279</v>
      </c>
      <c r="D70" s="156">
        <v>770001</v>
      </c>
      <c r="E70" s="74">
        <v>1085</v>
      </c>
      <c r="F70" s="76" t="s">
        <v>4</v>
      </c>
      <c r="G70" s="77" t="s">
        <v>544</v>
      </c>
      <c r="H70" s="77" t="s">
        <v>4</v>
      </c>
      <c r="I70" s="77">
        <v>397</v>
      </c>
      <c r="J70" s="77" t="s">
        <v>731</v>
      </c>
      <c r="K70" s="78">
        <v>36312</v>
      </c>
      <c r="L70" s="78">
        <v>40909</v>
      </c>
      <c r="M70" s="78">
        <v>40422</v>
      </c>
      <c r="N70" s="77">
        <v>10</v>
      </c>
      <c r="O70" s="80">
        <v>79037</v>
      </c>
      <c r="P70" s="82">
        <v>3317</v>
      </c>
      <c r="Q70" s="84" t="s">
        <v>545</v>
      </c>
      <c r="R70" s="85" t="s">
        <v>545</v>
      </c>
      <c r="S70" s="168" t="s">
        <v>545</v>
      </c>
      <c r="T70" s="89" t="s">
        <v>545</v>
      </c>
      <c r="U70" s="171" t="s">
        <v>545</v>
      </c>
      <c r="V70" s="172" t="s">
        <v>545</v>
      </c>
      <c r="W70" s="92">
        <v>334.9</v>
      </c>
      <c r="X70" s="93">
        <v>100</v>
      </c>
      <c r="Y70" s="92">
        <v>185.2</v>
      </c>
    </row>
    <row r="71" spans="1:25" ht="12.75">
      <c r="A71" s="73" t="s">
        <v>4</v>
      </c>
      <c r="B71" s="74" t="s">
        <v>530</v>
      </c>
      <c r="C71" s="74" t="s">
        <v>248</v>
      </c>
      <c r="D71" s="156">
        <v>1700002</v>
      </c>
      <c r="E71" s="74">
        <v>1</v>
      </c>
      <c r="F71" s="76" t="s">
        <v>4</v>
      </c>
      <c r="G71" s="77">
        <v>0</v>
      </c>
      <c r="H71" s="77" t="s">
        <v>4</v>
      </c>
      <c r="I71" s="77" t="s">
        <v>545</v>
      </c>
      <c r="J71" s="77" t="s">
        <v>731</v>
      </c>
      <c r="K71" s="78">
        <v>34243</v>
      </c>
      <c r="L71" s="78">
        <v>38718</v>
      </c>
      <c r="M71" s="78" t="s">
        <v>545</v>
      </c>
      <c r="N71" s="77">
        <v>10</v>
      </c>
      <c r="O71" s="80">
        <v>77402</v>
      </c>
      <c r="P71" s="82">
        <v>3212</v>
      </c>
      <c r="Q71" s="84" t="s">
        <v>545</v>
      </c>
      <c r="R71" s="85" t="s">
        <v>545</v>
      </c>
      <c r="S71" s="168" t="s">
        <v>545</v>
      </c>
      <c r="T71" s="89" t="s">
        <v>545</v>
      </c>
      <c r="U71" s="171" t="s">
        <v>545</v>
      </c>
      <c r="V71" s="172" t="s">
        <v>545</v>
      </c>
      <c r="W71" s="92" t="s">
        <v>545</v>
      </c>
      <c r="X71" s="93">
        <v>7</v>
      </c>
      <c r="Y71" s="92" t="s">
        <v>545</v>
      </c>
    </row>
    <row r="72" spans="1:25" ht="12.75">
      <c r="A72" s="73" t="s">
        <v>264</v>
      </c>
      <c r="B72" s="74" t="s">
        <v>530</v>
      </c>
      <c r="C72" s="74" t="s">
        <v>132</v>
      </c>
      <c r="D72" s="156">
        <v>1700001</v>
      </c>
      <c r="E72" s="74">
        <v>270</v>
      </c>
      <c r="F72" s="76" t="s">
        <v>4</v>
      </c>
      <c r="G72" s="77">
        <v>0</v>
      </c>
      <c r="H72" s="77" t="s">
        <v>4</v>
      </c>
      <c r="I72" s="77" t="s">
        <v>545</v>
      </c>
      <c r="J72" s="77" t="s">
        <v>731</v>
      </c>
      <c r="K72" s="78">
        <v>35186</v>
      </c>
      <c r="L72" s="78">
        <v>40026</v>
      </c>
      <c r="M72" s="78">
        <v>39661</v>
      </c>
      <c r="N72" s="77">
        <v>10</v>
      </c>
      <c r="O72" s="80">
        <v>75271</v>
      </c>
      <c r="P72" s="82">
        <v>3178</v>
      </c>
      <c r="Q72" s="84" t="s">
        <v>545</v>
      </c>
      <c r="R72" s="85" t="s">
        <v>545</v>
      </c>
      <c r="S72" s="168" t="s">
        <v>545</v>
      </c>
      <c r="T72" s="89" t="s">
        <v>545</v>
      </c>
      <c r="U72" s="171" t="s">
        <v>545</v>
      </c>
      <c r="V72" s="172" t="s">
        <v>545</v>
      </c>
      <c r="W72" s="92">
        <v>99.96</v>
      </c>
      <c r="X72" s="93">
        <v>90</v>
      </c>
      <c r="Y72" s="92">
        <v>69.8</v>
      </c>
    </row>
    <row r="73" spans="1:25" ht="12.75">
      <c r="A73" s="73" t="s">
        <v>263</v>
      </c>
      <c r="B73" s="74" t="s">
        <v>530</v>
      </c>
      <c r="C73" s="74" t="s">
        <v>132</v>
      </c>
      <c r="D73" s="156">
        <v>620001</v>
      </c>
      <c r="E73" s="74">
        <v>332</v>
      </c>
      <c r="F73" s="76" t="s">
        <v>4</v>
      </c>
      <c r="G73" s="77" t="s">
        <v>541</v>
      </c>
      <c r="H73" s="77" t="s">
        <v>542</v>
      </c>
      <c r="I73" s="77">
        <v>113</v>
      </c>
      <c r="J73" s="77" t="s">
        <v>731</v>
      </c>
      <c r="K73" s="78">
        <v>34394</v>
      </c>
      <c r="L73" s="78">
        <v>38657</v>
      </c>
      <c r="M73" s="78">
        <v>38473</v>
      </c>
      <c r="N73" s="77">
        <v>9</v>
      </c>
      <c r="O73" s="80">
        <v>75054</v>
      </c>
      <c r="P73" s="82">
        <v>3043</v>
      </c>
      <c r="Q73" s="84">
        <v>3.92</v>
      </c>
      <c r="R73" s="85">
        <v>83</v>
      </c>
      <c r="S73" s="168">
        <v>3.12</v>
      </c>
      <c r="T73" s="89">
        <v>62</v>
      </c>
      <c r="U73" s="171">
        <v>12.47</v>
      </c>
      <c r="V73" s="172">
        <v>86</v>
      </c>
      <c r="W73" s="92">
        <v>411.485</v>
      </c>
      <c r="X73" s="93">
        <v>100</v>
      </c>
      <c r="Y73" s="92">
        <v>77.1</v>
      </c>
    </row>
    <row r="74" spans="1:25" ht="12.75">
      <c r="A74" s="73" t="s">
        <v>262</v>
      </c>
      <c r="B74" s="74" t="s">
        <v>530</v>
      </c>
      <c r="C74" s="74" t="s">
        <v>132</v>
      </c>
      <c r="D74" s="156">
        <v>106500003</v>
      </c>
      <c r="E74" s="74">
        <v>112</v>
      </c>
      <c r="F74" s="76">
        <v>39384</v>
      </c>
      <c r="G74" s="77" t="s">
        <v>546</v>
      </c>
      <c r="H74" s="77" t="s">
        <v>547</v>
      </c>
      <c r="I74" s="77">
        <v>50</v>
      </c>
      <c r="J74" s="77" t="s">
        <v>731</v>
      </c>
      <c r="K74" s="78">
        <v>35551</v>
      </c>
      <c r="L74" s="78">
        <v>39783</v>
      </c>
      <c r="M74" s="78">
        <v>39326</v>
      </c>
      <c r="N74" s="77">
        <v>9</v>
      </c>
      <c r="O74" s="80">
        <v>74918</v>
      </c>
      <c r="P74" s="82">
        <v>2911</v>
      </c>
      <c r="Q74" s="84">
        <v>3.66</v>
      </c>
      <c r="R74" s="85">
        <v>85</v>
      </c>
      <c r="S74" s="168">
        <v>3.48</v>
      </c>
      <c r="T74" s="89">
        <v>85</v>
      </c>
      <c r="U74" s="171">
        <v>12.06</v>
      </c>
      <c r="V74" s="172">
        <v>85</v>
      </c>
      <c r="W74" s="92">
        <v>196.775</v>
      </c>
      <c r="X74" s="93">
        <v>98</v>
      </c>
      <c r="Y74" s="92">
        <v>65.8</v>
      </c>
    </row>
    <row r="75" spans="1:25" ht="12.75">
      <c r="A75" s="98" t="s">
        <v>265</v>
      </c>
      <c r="B75" s="99" t="s">
        <v>530</v>
      </c>
      <c r="C75" s="99" t="s">
        <v>132</v>
      </c>
      <c r="D75" s="156">
        <v>1890029</v>
      </c>
      <c r="E75" s="74">
        <v>920</v>
      </c>
      <c r="F75" s="76">
        <v>35464</v>
      </c>
      <c r="G75" s="77" t="s">
        <v>548</v>
      </c>
      <c r="H75" s="77" t="s">
        <v>549</v>
      </c>
      <c r="I75" s="77">
        <v>838</v>
      </c>
      <c r="J75" s="77" t="s">
        <v>731</v>
      </c>
      <c r="K75" s="78">
        <v>34547</v>
      </c>
      <c r="L75" s="78">
        <v>39845</v>
      </c>
      <c r="M75" s="78">
        <v>39508</v>
      </c>
      <c r="N75" s="77">
        <v>12</v>
      </c>
      <c r="O75" s="80">
        <v>72074</v>
      </c>
      <c r="P75" s="82">
        <v>3700</v>
      </c>
      <c r="Q75" s="84">
        <v>4.96</v>
      </c>
      <c r="R75" s="85">
        <v>15</v>
      </c>
      <c r="S75" s="168">
        <v>3.75</v>
      </c>
      <c r="T75" s="89">
        <v>12</v>
      </c>
      <c r="U75" s="171">
        <v>14.59</v>
      </c>
      <c r="V75" s="172">
        <v>16</v>
      </c>
      <c r="W75" s="92">
        <v>32.895</v>
      </c>
      <c r="X75" s="93">
        <v>77</v>
      </c>
      <c r="Y75" s="92">
        <v>87.7</v>
      </c>
    </row>
    <row r="76" spans="1:25" ht="12.75">
      <c r="A76" s="73" t="s">
        <v>266</v>
      </c>
      <c r="B76" s="74" t="s">
        <v>530</v>
      </c>
      <c r="C76" s="74" t="s">
        <v>132</v>
      </c>
      <c r="D76" s="156">
        <v>410001</v>
      </c>
      <c r="E76" s="74">
        <v>1546</v>
      </c>
      <c r="F76" s="76">
        <v>30049</v>
      </c>
      <c r="G76" s="77" t="s">
        <v>539</v>
      </c>
      <c r="H76" s="77" t="s">
        <v>540</v>
      </c>
      <c r="I76" s="77">
        <v>1344</v>
      </c>
      <c r="J76" s="77" t="s">
        <v>731</v>
      </c>
      <c r="K76" s="78">
        <v>34394</v>
      </c>
      <c r="L76" s="78">
        <v>38412</v>
      </c>
      <c r="M76" s="78">
        <v>37865</v>
      </c>
      <c r="N76" s="77">
        <v>8</v>
      </c>
      <c r="O76" s="80">
        <v>71510</v>
      </c>
      <c r="P76" s="82">
        <v>2882</v>
      </c>
      <c r="Q76" s="84">
        <v>3.77</v>
      </c>
      <c r="R76" s="85">
        <v>14</v>
      </c>
      <c r="S76" s="168">
        <v>3.1</v>
      </c>
      <c r="T76" s="89">
        <v>5</v>
      </c>
      <c r="U76" s="171">
        <v>12.38</v>
      </c>
      <c r="V76" s="172">
        <v>14</v>
      </c>
      <c r="W76" s="92">
        <v>624.75</v>
      </c>
      <c r="X76" s="93">
        <v>100</v>
      </c>
      <c r="Y76" s="92">
        <v>279</v>
      </c>
    </row>
    <row r="77" spans="1:25" ht="12.75">
      <c r="A77" s="73" t="s">
        <v>265</v>
      </c>
      <c r="B77" s="74" t="s">
        <v>534</v>
      </c>
      <c r="C77" s="74" t="s">
        <v>253</v>
      </c>
      <c r="D77" s="156">
        <v>1890040</v>
      </c>
      <c r="E77" s="74">
        <v>424</v>
      </c>
      <c r="F77" s="76">
        <v>4127</v>
      </c>
      <c r="G77" s="77" t="s">
        <v>695</v>
      </c>
      <c r="H77" s="77" t="s">
        <v>696</v>
      </c>
      <c r="I77" s="77">
        <v>336</v>
      </c>
      <c r="J77" s="77" t="s">
        <v>731</v>
      </c>
      <c r="K77" s="78">
        <v>35643</v>
      </c>
      <c r="L77" s="78">
        <v>39934</v>
      </c>
      <c r="M77" s="78">
        <v>39539</v>
      </c>
      <c r="N77" s="77">
        <v>9</v>
      </c>
      <c r="O77" s="80">
        <v>71457</v>
      </c>
      <c r="P77" s="82">
        <v>2941</v>
      </c>
      <c r="Q77" s="84" t="s">
        <v>545</v>
      </c>
      <c r="R77" s="85" t="s">
        <v>545</v>
      </c>
      <c r="S77" s="168" t="s">
        <v>545</v>
      </c>
      <c r="T77" s="89" t="s">
        <v>545</v>
      </c>
      <c r="U77" s="171" t="s">
        <v>545</v>
      </c>
      <c r="V77" s="172" t="s">
        <v>545</v>
      </c>
      <c r="W77" s="92">
        <v>200.07</v>
      </c>
      <c r="X77" s="93">
        <v>95</v>
      </c>
      <c r="Y77" s="92">
        <v>152.1</v>
      </c>
    </row>
    <row r="78" spans="1:25" ht="12.75">
      <c r="A78" s="73" t="s">
        <v>265</v>
      </c>
      <c r="B78" s="74" t="s">
        <v>530</v>
      </c>
      <c r="C78" s="74" t="s">
        <v>132</v>
      </c>
      <c r="D78" s="156">
        <v>1890028</v>
      </c>
      <c r="E78" s="74">
        <v>1028</v>
      </c>
      <c r="F78" s="76" t="s">
        <v>4</v>
      </c>
      <c r="G78" s="77" t="s">
        <v>550</v>
      </c>
      <c r="H78" s="77" t="s">
        <v>551</v>
      </c>
      <c r="I78" s="77" t="s">
        <v>545</v>
      </c>
      <c r="J78" s="77" t="s">
        <v>730</v>
      </c>
      <c r="K78" s="78">
        <v>36373</v>
      </c>
      <c r="L78" s="78" t="s">
        <v>545</v>
      </c>
      <c r="M78" s="78">
        <v>40603</v>
      </c>
      <c r="N78" s="77">
        <v>10</v>
      </c>
      <c r="O78" s="80">
        <v>71309</v>
      </c>
      <c r="P78" s="82">
        <v>3195</v>
      </c>
      <c r="Q78" s="84" t="s">
        <v>545</v>
      </c>
      <c r="R78" s="85" t="s">
        <v>545</v>
      </c>
      <c r="S78" s="168" t="s">
        <v>545</v>
      </c>
      <c r="T78" s="89" t="s">
        <v>545</v>
      </c>
      <c r="U78" s="171" t="s">
        <v>545</v>
      </c>
      <c r="V78" s="172" t="s">
        <v>545</v>
      </c>
      <c r="W78" s="92">
        <v>265.03</v>
      </c>
      <c r="X78" s="93">
        <v>100</v>
      </c>
      <c r="Y78" s="92">
        <v>121.3</v>
      </c>
    </row>
    <row r="79" spans="1:25" ht="12.75">
      <c r="A79" s="73" t="s">
        <v>263</v>
      </c>
      <c r="B79" s="74" t="s">
        <v>530</v>
      </c>
      <c r="C79" s="74" t="s">
        <v>132</v>
      </c>
      <c r="D79" s="156">
        <v>620001</v>
      </c>
      <c r="E79" s="74">
        <v>236</v>
      </c>
      <c r="F79" s="76" t="s">
        <v>4</v>
      </c>
      <c r="G79" s="77" t="s">
        <v>541</v>
      </c>
      <c r="H79" s="77" t="s">
        <v>542</v>
      </c>
      <c r="I79" s="77">
        <v>108</v>
      </c>
      <c r="J79" s="77" t="s">
        <v>731</v>
      </c>
      <c r="K79" s="78">
        <v>33573</v>
      </c>
      <c r="L79" s="78">
        <v>38169</v>
      </c>
      <c r="M79" s="78">
        <v>37895</v>
      </c>
      <c r="N79" s="77">
        <v>11</v>
      </c>
      <c r="O79" s="80">
        <v>71294</v>
      </c>
      <c r="P79" s="82">
        <v>3233</v>
      </c>
      <c r="Q79" s="84">
        <v>4.33</v>
      </c>
      <c r="R79" s="85">
        <v>95</v>
      </c>
      <c r="S79" s="168">
        <v>3.35</v>
      </c>
      <c r="T79" s="89">
        <v>51</v>
      </c>
      <c r="U79" s="171">
        <v>13.07</v>
      </c>
      <c r="V79" s="172">
        <v>95</v>
      </c>
      <c r="W79" s="92">
        <v>7.055</v>
      </c>
      <c r="X79" s="93">
        <v>70</v>
      </c>
      <c r="Y79" s="92">
        <v>30.8</v>
      </c>
    </row>
    <row r="80" spans="1:25" ht="12.75">
      <c r="A80" s="98" t="s">
        <v>264</v>
      </c>
      <c r="B80" s="99" t="s">
        <v>530</v>
      </c>
      <c r="C80" s="99" t="s">
        <v>201</v>
      </c>
      <c r="D80" s="156">
        <v>1700001</v>
      </c>
      <c r="E80" s="74">
        <v>83</v>
      </c>
      <c r="F80" s="76" t="s">
        <v>4</v>
      </c>
      <c r="G80" s="77">
        <v>0</v>
      </c>
      <c r="H80" s="77" t="s">
        <v>4</v>
      </c>
      <c r="I80" s="77" t="s">
        <v>545</v>
      </c>
      <c r="J80" s="77" t="s">
        <v>730</v>
      </c>
      <c r="K80" s="78">
        <v>35643</v>
      </c>
      <c r="L80" s="78" t="s">
        <v>545</v>
      </c>
      <c r="M80" s="78">
        <v>40452</v>
      </c>
      <c r="N80" s="77">
        <v>12</v>
      </c>
      <c r="O80" s="80">
        <v>71200</v>
      </c>
      <c r="P80" s="82">
        <v>3685</v>
      </c>
      <c r="Q80" s="84" t="s">
        <v>545</v>
      </c>
      <c r="R80" s="85" t="s">
        <v>545</v>
      </c>
      <c r="S80" s="168" t="s">
        <v>545</v>
      </c>
      <c r="T80" s="89" t="s">
        <v>545</v>
      </c>
      <c r="U80" s="171" t="s">
        <v>545</v>
      </c>
      <c r="V80" s="172" t="s">
        <v>545</v>
      </c>
      <c r="W80" s="92">
        <v>39.1</v>
      </c>
      <c r="X80" s="93">
        <v>89</v>
      </c>
      <c r="Y80" s="92">
        <v>38.5</v>
      </c>
    </row>
    <row r="81" spans="1:25" ht="12.75">
      <c r="A81" s="73" t="s">
        <v>265</v>
      </c>
      <c r="B81" s="74" t="s">
        <v>534</v>
      </c>
      <c r="C81" s="74" t="s">
        <v>253</v>
      </c>
      <c r="D81" s="156">
        <v>106500004</v>
      </c>
      <c r="E81" s="74">
        <v>244.01</v>
      </c>
      <c r="F81" s="76">
        <v>4432</v>
      </c>
      <c r="G81" s="77" t="s">
        <v>695</v>
      </c>
      <c r="H81" s="77" t="s">
        <v>696</v>
      </c>
      <c r="I81" s="77">
        <v>953</v>
      </c>
      <c r="J81" s="77" t="s">
        <v>731</v>
      </c>
      <c r="K81" s="78">
        <v>35490</v>
      </c>
      <c r="L81" s="78">
        <v>39904</v>
      </c>
      <c r="M81" s="78">
        <v>39295</v>
      </c>
      <c r="N81" s="77">
        <v>8</v>
      </c>
      <c r="O81" s="80">
        <v>70957</v>
      </c>
      <c r="P81" s="82">
        <v>3081</v>
      </c>
      <c r="Q81" s="84">
        <v>4.65</v>
      </c>
      <c r="R81" s="85">
        <v>64</v>
      </c>
      <c r="S81" s="168">
        <v>3.36</v>
      </c>
      <c r="T81" s="89">
        <v>79</v>
      </c>
      <c r="U81" s="171">
        <v>13.61</v>
      </c>
      <c r="V81" s="172">
        <v>79</v>
      </c>
      <c r="W81" s="92">
        <v>32.04</v>
      </c>
      <c r="X81" s="93">
        <v>79</v>
      </c>
      <c r="Y81" s="92">
        <v>324.5</v>
      </c>
    </row>
    <row r="82" spans="1:25" ht="12.75">
      <c r="A82" s="73" t="s">
        <v>266</v>
      </c>
      <c r="B82" s="74" t="s">
        <v>530</v>
      </c>
      <c r="C82" s="74" t="s">
        <v>132</v>
      </c>
      <c r="D82" s="156">
        <v>410001</v>
      </c>
      <c r="E82" s="74">
        <v>1865</v>
      </c>
      <c r="F82" s="76">
        <v>41558</v>
      </c>
      <c r="G82" s="77" t="s">
        <v>552</v>
      </c>
      <c r="H82" s="77" t="s">
        <v>553</v>
      </c>
      <c r="I82" s="77">
        <v>1648</v>
      </c>
      <c r="J82" s="77" t="s">
        <v>731</v>
      </c>
      <c r="K82" s="78">
        <v>35916</v>
      </c>
      <c r="L82" s="78">
        <v>40483</v>
      </c>
      <c r="M82" s="78">
        <v>40210</v>
      </c>
      <c r="N82" s="77">
        <v>10</v>
      </c>
      <c r="O82" s="80">
        <v>70211</v>
      </c>
      <c r="P82" s="82">
        <v>3204</v>
      </c>
      <c r="Q82" s="84" t="s">
        <v>545</v>
      </c>
      <c r="R82" s="85" t="s">
        <v>545</v>
      </c>
      <c r="S82" s="168" t="s">
        <v>545</v>
      </c>
      <c r="T82" s="89" t="s">
        <v>545</v>
      </c>
      <c r="U82" s="171" t="s">
        <v>545</v>
      </c>
      <c r="V82" s="172" t="s">
        <v>545</v>
      </c>
      <c r="W82" s="92">
        <v>259.25</v>
      </c>
      <c r="X82" s="93">
        <v>100</v>
      </c>
      <c r="Y82" s="92">
        <v>40.4</v>
      </c>
    </row>
    <row r="83" spans="1:25" ht="12.75">
      <c r="A83" s="98" t="s">
        <v>264</v>
      </c>
      <c r="B83" s="99" t="s">
        <v>530</v>
      </c>
      <c r="C83" s="99" t="s">
        <v>201</v>
      </c>
      <c r="D83" s="156">
        <v>1700001</v>
      </c>
      <c r="E83" s="74">
        <v>299</v>
      </c>
      <c r="F83" s="76" t="s">
        <v>4</v>
      </c>
      <c r="G83" s="77" t="s">
        <v>554</v>
      </c>
      <c r="H83" s="77" t="s">
        <v>555</v>
      </c>
      <c r="I83" s="77">
        <v>87</v>
      </c>
      <c r="J83" s="77" t="s">
        <v>730</v>
      </c>
      <c r="K83" s="78">
        <v>35521</v>
      </c>
      <c r="L83" s="78" t="s">
        <v>545</v>
      </c>
      <c r="M83" s="78">
        <v>40087</v>
      </c>
      <c r="N83" s="77">
        <v>10</v>
      </c>
      <c r="O83" s="80">
        <v>70115</v>
      </c>
      <c r="P83" s="82">
        <v>3676</v>
      </c>
      <c r="Q83" s="84" t="s">
        <v>545</v>
      </c>
      <c r="R83" s="85" t="s">
        <v>545</v>
      </c>
      <c r="S83" s="168" t="s">
        <v>545</v>
      </c>
      <c r="T83" s="89" t="s">
        <v>545</v>
      </c>
      <c r="U83" s="171" t="s">
        <v>545</v>
      </c>
      <c r="V83" s="172" t="s">
        <v>545</v>
      </c>
      <c r="W83" s="92">
        <v>-2.975</v>
      </c>
      <c r="X83" s="93">
        <v>83</v>
      </c>
      <c r="Y83" s="92">
        <v>-20.1</v>
      </c>
    </row>
    <row r="84" spans="1:25" ht="12.75">
      <c r="A84" s="73" t="s">
        <v>265</v>
      </c>
      <c r="B84" s="74" t="s">
        <v>534</v>
      </c>
      <c r="C84" s="74" t="s">
        <v>253</v>
      </c>
      <c r="D84" s="156">
        <v>106500004</v>
      </c>
      <c r="E84" s="74">
        <v>205</v>
      </c>
      <c r="F84" s="76">
        <v>4433</v>
      </c>
      <c r="G84" s="77" t="s">
        <v>697</v>
      </c>
      <c r="H84" s="77" t="s">
        <v>698</v>
      </c>
      <c r="I84" s="77" t="s">
        <v>545</v>
      </c>
      <c r="J84" s="77" t="s">
        <v>731</v>
      </c>
      <c r="K84" s="78">
        <v>35156</v>
      </c>
      <c r="L84" s="78">
        <v>39417</v>
      </c>
      <c r="M84" s="78">
        <v>38991</v>
      </c>
      <c r="N84" s="77">
        <v>8</v>
      </c>
      <c r="O84" s="80">
        <v>69753</v>
      </c>
      <c r="P84" s="82">
        <v>2879</v>
      </c>
      <c r="Q84" s="84">
        <v>4.51</v>
      </c>
      <c r="R84" s="85">
        <v>66</v>
      </c>
      <c r="S84" s="168">
        <v>3.4</v>
      </c>
      <c r="T84" s="89">
        <v>77</v>
      </c>
      <c r="U84" s="171">
        <v>13.55</v>
      </c>
      <c r="V84" s="172">
        <v>77</v>
      </c>
      <c r="W84" s="92">
        <v>127.26</v>
      </c>
      <c r="X84" s="93">
        <v>90</v>
      </c>
      <c r="Y84" s="92">
        <v>246.6</v>
      </c>
    </row>
    <row r="85" spans="1:25" ht="12.75">
      <c r="A85" s="98" t="s">
        <v>264</v>
      </c>
      <c r="B85" s="99" t="s">
        <v>530</v>
      </c>
      <c r="C85" s="99" t="s">
        <v>132</v>
      </c>
      <c r="D85" s="156">
        <v>1700027</v>
      </c>
      <c r="E85" s="74">
        <v>175</v>
      </c>
      <c r="F85" s="76" t="s">
        <v>4</v>
      </c>
      <c r="G85" s="77" t="s">
        <v>556</v>
      </c>
      <c r="H85" s="77" t="s">
        <v>557</v>
      </c>
      <c r="I85" s="77">
        <v>83</v>
      </c>
      <c r="J85" s="77" t="s">
        <v>731</v>
      </c>
      <c r="K85" s="78">
        <v>34943</v>
      </c>
      <c r="L85" s="78">
        <v>40544</v>
      </c>
      <c r="M85" s="78">
        <v>39600</v>
      </c>
      <c r="N85" s="77">
        <v>12</v>
      </c>
      <c r="O85" s="80">
        <v>69489</v>
      </c>
      <c r="P85" s="82">
        <v>3894</v>
      </c>
      <c r="Q85" s="84" t="s">
        <v>545</v>
      </c>
      <c r="R85" s="85" t="s">
        <v>545</v>
      </c>
      <c r="S85" s="168" t="s">
        <v>545</v>
      </c>
      <c r="T85" s="89" t="s">
        <v>545</v>
      </c>
      <c r="U85" s="171" t="s">
        <v>545</v>
      </c>
      <c r="V85" s="172" t="s">
        <v>545</v>
      </c>
      <c r="W85" s="92">
        <v>98.6</v>
      </c>
      <c r="X85" s="93">
        <v>90</v>
      </c>
      <c r="Y85" s="92">
        <v>41</v>
      </c>
    </row>
    <row r="86" spans="1:25" ht="12.75">
      <c r="A86" s="73" t="s">
        <v>265</v>
      </c>
      <c r="B86" s="74" t="s">
        <v>534</v>
      </c>
      <c r="C86" s="74" t="s">
        <v>253</v>
      </c>
      <c r="D86" s="156">
        <v>106500004</v>
      </c>
      <c r="E86" s="74">
        <v>323</v>
      </c>
      <c r="F86" s="76">
        <v>4050</v>
      </c>
      <c r="G86" s="77" t="s">
        <v>699</v>
      </c>
      <c r="H86" s="77" t="s">
        <v>700</v>
      </c>
      <c r="I86" s="77">
        <v>65</v>
      </c>
      <c r="J86" s="77" t="s">
        <v>731</v>
      </c>
      <c r="K86" s="78">
        <v>36281</v>
      </c>
      <c r="L86" s="78">
        <v>40483</v>
      </c>
      <c r="M86" s="78">
        <v>40026</v>
      </c>
      <c r="N86" s="77">
        <v>7</v>
      </c>
      <c r="O86" s="80">
        <v>69440</v>
      </c>
      <c r="P86" s="82">
        <v>3039</v>
      </c>
      <c r="Q86" s="84">
        <v>3.67</v>
      </c>
      <c r="R86" s="85">
        <v>72</v>
      </c>
      <c r="S86" s="168">
        <v>2.92</v>
      </c>
      <c r="T86" s="89">
        <v>73</v>
      </c>
      <c r="U86" s="171">
        <v>11.95</v>
      </c>
      <c r="V86" s="172">
        <v>73</v>
      </c>
      <c r="W86" s="92">
        <v>447.84</v>
      </c>
      <c r="X86" s="93">
        <v>100</v>
      </c>
      <c r="Y86" s="92">
        <v>-24.6</v>
      </c>
    </row>
    <row r="87" spans="1:25" ht="12.75">
      <c r="A87" s="73" t="s">
        <v>263</v>
      </c>
      <c r="B87" s="74" t="s">
        <v>530</v>
      </c>
      <c r="C87" s="74" t="s">
        <v>132</v>
      </c>
      <c r="D87" s="156">
        <v>620001</v>
      </c>
      <c r="E87" s="74">
        <v>475</v>
      </c>
      <c r="F87" s="76" t="s">
        <v>4</v>
      </c>
      <c r="G87" s="77" t="s">
        <v>558</v>
      </c>
      <c r="H87" s="77" t="s">
        <v>559</v>
      </c>
      <c r="I87" s="77">
        <v>64</v>
      </c>
      <c r="J87" s="77" t="s">
        <v>731</v>
      </c>
      <c r="K87" s="78">
        <v>35096</v>
      </c>
      <c r="L87" s="78">
        <v>39173</v>
      </c>
      <c r="M87" s="78">
        <v>39083</v>
      </c>
      <c r="N87" s="77">
        <v>9</v>
      </c>
      <c r="O87" s="80">
        <v>69219</v>
      </c>
      <c r="P87" s="82">
        <v>2780</v>
      </c>
      <c r="Q87" s="84">
        <v>4.05</v>
      </c>
      <c r="R87" s="85">
        <v>80</v>
      </c>
      <c r="S87" s="168">
        <v>3.2</v>
      </c>
      <c r="T87" s="89">
        <v>72</v>
      </c>
      <c r="U87" s="171">
        <v>12.48</v>
      </c>
      <c r="V87" s="172">
        <v>81</v>
      </c>
      <c r="W87" s="92">
        <v>283.22</v>
      </c>
      <c r="X87" s="93">
        <v>100</v>
      </c>
      <c r="Y87" s="92">
        <v>64.4</v>
      </c>
    </row>
    <row r="88" spans="1:25" ht="12.75">
      <c r="A88" s="73" t="s">
        <v>265</v>
      </c>
      <c r="B88" s="74" t="s">
        <v>534</v>
      </c>
      <c r="C88" s="74" t="s">
        <v>253</v>
      </c>
      <c r="D88" s="156">
        <v>106500004</v>
      </c>
      <c r="E88" s="74">
        <v>335.01</v>
      </c>
      <c r="F88" s="76">
        <v>4210</v>
      </c>
      <c r="G88" s="77" t="s">
        <v>360</v>
      </c>
      <c r="H88" s="77" t="s">
        <v>361</v>
      </c>
      <c r="I88" s="77">
        <v>101</v>
      </c>
      <c r="J88" s="77" t="s">
        <v>731</v>
      </c>
      <c r="K88" s="78">
        <v>36373</v>
      </c>
      <c r="L88" s="78">
        <v>40483</v>
      </c>
      <c r="M88" s="78">
        <v>40026</v>
      </c>
      <c r="N88" s="77">
        <v>7</v>
      </c>
      <c r="O88" s="80">
        <v>69118</v>
      </c>
      <c r="P88" s="82">
        <v>2804</v>
      </c>
      <c r="Q88" s="84">
        <v>4.43</v>
      </c>
      <c r="R88" s="85">
        <v>57</v>
      </c>
      <c r="S88" s="168">
        <v>3.41</v>
      </c>
      <c r="T88" s="89">
        <v>75</v>
      </c>
      <c r="U88" s="171">
        <v>13.42</v>
      </c>
      <c r="V88" s="172">
        <v>75</v>
      </c>
      <c r="W88" s="92">
        <v>241.11</v>
      </c>
      <c r="X88" s="93">
        <v>97</v>
      </c>
      <c r="Y88" s="92">
        <v>267.6</v>
      </c>
    </row>
    <row r="89" spans="1:25" ht="12.75">
      <c r="A89" s="73" t="s">
        <v>263</v>
      </c>
      <c r="B89" s="74" t="s">
        <v>530</v>
      </c>
      <c r="C89" s="74" t="s">
        <v>201</v>
      </c>
      <c r="D89" s="156">
        <v>990082</v>
      </c>
      <c r="E89" s="74">
        <v>368</v>
      </c>
      <c r="F89" s="76" t="s">
        <v>4</v>
      </c>
      <c r="G89" s="77" t="s">
        <v>560</v>
      </c>
      <c r="H89" s="77" t="s">
        <v>561</v>
      </c>
      <c r="I89" s="77">
        <v>419</v>
      </c>
      <c r="J89" s="77" t="s">
        <v>731</v>
      </c>
      <c r="K89" s="78">
        <v>35462</v>
      </c>
      <c r="L89" s="78">
        <v>40695</v>
      </c>
      <c r="M89" s="78">
        <v>40148</v>
      </c>
      <c r="N89" s="77">
        <v>8</v>
      </c>
      <c r="O89" s="80">
        <v>68688</v>
      </c>
      <c r="P89" s="82">
        <v>3727</v>
      </c>
      <c r="Q89" s="84" t="s">
        <v>545</v>
      </c>
      <c r="R89" s="85" t="s">
        <v>545</v>
      </c>
      <c r="S89" s="168" t="s">
        <v>545</v>
      </c>
      <c r="T89" s="89" t="s">
        <v>545</v>
      </c>
      <c r="U89" s="171" t="s">
        <v>545</v>
      </c>
      <c r="V89" s="172" t="s">
        <v>545</v>
      </c>
      <c r="W89" s="92">
        <v>116.535</v>
      </c>
      <c r="X89" s="93">
        <v>96</v>
      </c>
      <c r="Y89" s="92">
        <v>37.7</v>
      </c>
    </row>
    <row r="90" spans="1:25" ht="12.75">
      <c r="A90" s="73" t="s">
        <v>265</v>
      </c>
      <c r="B90" s="74" t="s">
        <v>530</v>
      </c>
      <c r="C90" s="74" t="s">
        <v>201</v>
      </c>
      <c r="D90" s="156">
        <v>460001</v>
      </c>
      <c r="E90" s="74">
        <v>1499</v>
      </c>
      <c r="F90" s="76" t="s">
        <v>4</v>
      </c>
      <c r="G90" s="77" t="s">
        <v>157</v>
      </c>
      <c r="H90" s="77" t="s">
        <v>158</v>
      </c>
      <c r="I90" s="77">
        <v>1576</v>
      </c>
      <c r="J90" s="77" t="s">
        <v>730</v>
      </c>
      <c r="K90" s="78">
        <v>36495</v>
      </c>
      <c r="L90" s="78" t="s">
        <v>545</v>
      </c>
      <c r="M90" s="78">
        <v>40544</v>
      </c>
      <c r="N90" s="77">
        <v>10</v>
      </c>
      <c r="O90" s="80">
        <v>68433</v>
      </c>
      <c r="P90" s="82">
        <v>2936</v>
      </c>
      <c r="Q90" s="84" t="s">
        <v>545</v>
      </c>
      <c r="R90" s="85" t="s">
        <v>545</v>
      </c>
      <c r="S90" s="168" t="s">
        <v>545</v>
      </c>
      <c r="T90" s="89" t="s">
        <v>545</v>
      </c>
      <c r="U90" s="171" t="s">
        <v>545</v>
      </c>
      <c r="V90" s="172" t="s">
        <v>545</v>
      </c>
      <c r="W90" s="92">
        <v>113.135</v>
      </c>
      <c r="X90" s="93">
        <v>96</v>
      </c>
      <c r="Y90" s="92">
        <v>102.6</v>
      </c>
    </row>
    <row r="91" spans="1:25" ht="12.75">
      <c r="A91" s="73" t="s">
        <v>266</v>
      </c>
      <c r="B91" s="74" t="s">
        <v>530</v>
      </c>
      <c r="C91" s="74" t="s">
        <v>132</v>
      </c>
      <c r="D91" s="156">
        <v>2850002</v>
      </c>
      <c r="E91" s="74">
        <v>296</v>
      </c>
      <c r="F91" s="76">
        <v>36444</v>
      </c>
      <c r="G91" s="77" t="s">
        <v>562</v>
      </c>
      <c r="H91" s="77" t="s">
        <v>563</v>
      </c>
      <c r="I91" s="77">
        <v>198</v>
      </c>
      <c r="J91" s="77" t="s">
        <v>731</v>
      </c>
      <c r="K91" s="78">
        <v>34213</v>
      </c>
      <c r="L91" s="78">
        <v>38565</v>
      </c>
      <c r="M91" s="78">
        <v>38139</v>
      </c>
      <c r="N91" s="77">
        <v>9</v>
      </c>
      <c r="O91" s="80">
        <v>67682</v>
      </c>
      <c r="P91" s="82">
        <v>2959</v>
      </c>
      <c r="Q91" s="84" t="s">
        <v>545</v>
      </c>
      <c r="R91" s="85" t="s">
        <v>545</v>
      </c>
      <c r="S91" s="168" t="s">
        <v>545</v>
      </c>
      <c r="T91" s="89" t="s">
        <v>545</v>
      </c>
      <c r="U91" s="171" t="s">
        <v>545</v>
      </c>
      <c r="V91" s="172" t="s">
        <v>545</v>
      </c>
      <c r="W91" s="92">
        <v>265.2</v>
      </c>
      <c r="X91" s="93">
        <v>100</v>
      </c>
      <c r="Y91" s="92">
        <v>127.8</v>
      </c>
    </row>
    <row r="92" spans="1:25" ht="12.75">
      <c r="A92" s="73" t="s">
        <v>266</v>
      </c>
      <c r="B92" s="74" t="s">
        <v>530</v>
      </c>
      <c r="C92" s="74" t="s">
        <v>132</v>
      </c>
      <c r="D92" s="156">
        <v>2850002</v>
      </c>
      <c r="E92" s="74">
        <v>375</v>
      </c>
      <c r="F92" s="76">
        <v>36502</v>
      </c>
      <c r="G92" s="77" t="s">
        <v>537</v>
      </c>
      <c r="H92" s="77" t="s">
        <v>538</v>
      </c>
      <c r="I92" s="77">
        <v>144</v>
      </c>
      <c r="J92" s="77" t="s">
        <v>731</v>
      </c>
      <c r="K92" s="78">
        <v>35034</v>
      </c>
      <c r="L92" s="78">
        <v>39448</v>
      </c>
      <c r="M92" s="78">
        <v>39203</v>
      </c>
      <c r="N92" s="77">
        <v>9</v>
      </c>
      <c r="O92" s="80">
        <v>67451</v>
      </c>
      <c r="P92" s="82">
        <v>2970</v>
      </c>
      <c r="Q92" s="84" t="s">
        <v>545</v>
      </c>
      <c r="R92" s="85" t="s">
        <v>545</v>
      </c>
      <c r="S92" s="168" t="s">
        <v>545</v>
      </c>
      <c r="T92" s="89" t="s">
        <v>545</v>
      </c>
      <c r="U92" s="171" t="s">
        <v>545</v>
      </c>
      <c r="V92" s="172" t="s">
        <v>545</v>
      </c>
      <c r="W92" s="92">
        <v>299.37</v>
      </c>
      <c r="X92" s="93">
        <v>100</v>
      </c>
      <c r="Y92" s="92">
        <v>103.6</v>
      </c>
    </row>
    <row r="93" spans="1:25" ht="12.75">
      <c r="A93" s="73" t="s">
        <v>265</v>
      </c>
      <c r="B93" s="74" t="s">
        <v>534</v>
      </c>
      <c r="C93" s="74" t="s">
        <v>253</v>
      </c>
      <c r="D93" s="156">
        <v>106500004</v>
      </c>
      <c r="E93" s="74">
        <v>305</v>
      </c>
      <c r="F93" s="76">
        <v>4031</v>
      </c>
      <c r="G93" s="77" t="s">
        <v>695</v>
      </c>
      <c r="H93" s="77" t="s">
        <v>696</v>
      </c>
      <c r="I93" s="77">
        <v>950</v>
      </c>
      <c r="J93" s="77" t="s">
        <v>731</v>
      </c>
      <c r="K93" s="78">
        <v>36130</v>
      </c>
      <c r="L93" s="78">
        <v>40756</v>
      </c>
      <c r="M93" s="78">
        <v>40360</v>
      </c>
      <c r="N93" s="77">
        <v>8</v>
      </c>
      <c r="O93" s="80">
        <v>66996</v>
      </c>
      <c r="P93" s="82">
        <v>3060</v>
      </c>
      <c r="Q93" s="84">
        <v>4.29</v>
      </c>
      <c r="R93" s="85">
        <v>77</v>
      </c>
      <c r="S93" s="168">
        <v>3.33</v>
      </c>
      <c r="T93" s="89">
        <v>83</v>
      </c>
      <c r="U93" s="171">
        <v>12.92</v>
      </c>
      <c r="V93" s="172">
        <v>83</v>
      </c>
      <c r="W93" s="92">
        <v>98.64</v>
      </c>
      <c r="X93" s="93">
        <v>87</v>
      </c>
      <c r="Y93" s="92">
        <v>112.9</v>
      </c>
    </row>
    <row r="94" spans="1:25" ht="12.75">
      <c r="A94" s="73" t="s">
        <v>265</v>
      </c>
      <c r="B94" s="74" t="s">
        <v>530</v>
      </c>
      <c r="C94" s="74" t="s">
        <v>201</v>
      </c>
      <c r="D94" s="156">
        <v>770001</v>
      </c>
      <c r="E94" s="74">
        <v>1174</v>
      </c>
      <c r="F94" s="76" t="s">
        <v>4</v>
      </c>
      <c r="G94" s="77" t="s">
        <v>564</v>
      </c>
      <c r="H94" s="77" t="s">
        <v>565</v>
      </c>
      <c r="I94" s="77">
        <v>952</v>
      </c>
      <c r="J94" s="77" t="s">
        <v>730</v>
      </c>
      <c r="K94" s="78">
        <v>36557</v>
      </c>
      <c r="L94" s="78" t="s">
        <v>545</v>
      </c>
      <c r="M94" s="78">
        <v>40664</v>
      </c>
      <c r="N94" s="77">
        <v>10</v>
      </c>
      <c r="O94" s="80">
        <v>66618</v>
      </c>
      <c r="P94" s="82">
        <v>3012</v>
      </c>
      <c r="Q94" s="84" t="s">
        <v>545</v>
      </c>
      <c r="R94" s="85" t="s">
        <v>545</v>
      </c>
      <c r="S94" s="168" t="s">
        <v>545</v>
      </c>
      <c r="T94" s="89" t="s">
        <v>545</v>
      </c>
      <c r="U94" s="171" t="s">
        <v>545</v>
      </c>
      <c r="V94" s="172" t="s">
        <v>545</v>
      </c>
      <c r="W94" s="92">
        <v>97.92</v>
      </c>
      <c r="X94" s="93">
        <v>95</v>
      </c>
      <c r="Y94" s="92">
        <v>97.3</v>
      </c>
    </row>
    <row r="95" spans="1:25" ht="12.75">
      <c r="A95" s="98" t="s">
        <v>263</v>
      </c>
      <c r="B95" s="99" t="s">
        <v>530</v>
      </c>
      <c r="C95" s="99" t="s">
        <v>132</v>
      </c>
      <c r="D95" s="156">
        <v>620001</v>
      </c>
      <c r="E95" s="74">
        <v>801</v>
      </c>
      <c r="F95" s="76" t="s">
        <v>4</v>
      </c>
      <c r="G95" s="77" t="s">
        <v>566</v>
      </c>
      <c r="H95" s="77" t="s">
        <v>567</v>
      </c>
      <c r="I95" s="77">
        <v>370</v>
      </c>
      <c r="J95" s="77" t="s">
        <v>731</v>
      </c>
      <c r="K95" s="78">
        <v>36526</v>
      </c>
      <c r="L95" s="78">
        <v>40848</v>
      </c>
      <c r="M95" s="78">
        <v>40756</v>
      </c>
      <c r="N95" s="77">
        <v>10</v>
      </c>
      <c r="O95" s="80">
        <v>66577</v>
      </c>
      <c r="P95" s="82">
        <v>2971</v>
      </c>
      <c r="Q95" s="84">
        <v>4.39</v>
      </c>
      <c r="R95" s="85">
        <v>76</v>
      </c>
      <c r="S95" s="168">
        <v>3.5</v>
      </c>
      <c r="T95" s="89">
        <v>76</v>
      </c>
      <c r="U95" s="171">
        <v>13.33</v>
      </c>
      <c r="V95" s="172">
        <v>76</v>
      </c>
      <c r="W95" s="92">
        <v>61.965</v>
      </c>
      <c r="X95" s="93">
        <v>84</v>
      </c>
      <c r="Y95" s="92">
        <v>74.8</v>
      </c>
    </row>
    <row r="96" spans="1:25" ht="12.75">
      <c r="A96" s="73" t="s">
        <v>265</v>
      </c>
      <c r="B96" s="74" t="s">
        <v>530</v>
      </c>
      <c r="C96" s="74" t="s">
        <v>132</v>
      </c>
      <c r="D96" s="156">
        <v>1890028</v>
      </c>
      <c r="E96" s="74">
        <v>878</v>
      </c>
      <c r="F96" s="76">
        <v>35874</v>
      </c>
      <c r="G96" s="77" t="s">
        <v>568</v>
      </c>
      <c r="H96" s="77" t="s">
        <v>569</v>
      </c>
      <c r="I96" s="77">
        <v>704</v>
      </c>
      <c r="J96" s="77" t="s">
        <v>731</v>
      </c>
      <c r="K96" s="78">
        <v>34759</v>
      </c>
      <c r="L96" s="78">
        <v>39569</v>
      </c>
      <c r="M96" s="78">
        <v>39417</v>
      </c>
      <c r="N96" s="77">
        <v>9</v>
      </c>
      <c r="O96" s="80">
        <v>65328</v>
      </c>
      <c r="P96" s="82">
        <v>3284</v>
      </c>
      <c r="Q96" s="84" t="s">
        <v>545</v>
      </c>
      <c r="R96" s="85" t="s">
        <v>545</v>
      </c>
      <c r="S96" s="168" t="s">
        <v>545</v>
      </c>
      <c r="T96" s="89" t="s">
        <v>545</v>
      </c>
      <c r="U96" s="171" t="s">
        <v>545</v>
      </c>
      <c r="V96" s="172" t="s">
        <v>545</v>
      </c>
      <c r="W96" s="92">
        <v>207.23</v>
      </c>
      <c r="X96" s="93">
        <v>98</v>
      </c>
      <c r="Y96" s="92">
        <v>84.5</v>
      </c>
    </row>
    <row r="97" spans="1:25" s="102" customFormat="1" ht="12.75">
      <c r="A97" s="73" t="s">
        <v>264</v>
      </c>
      <c r="B97" s="74" t="s">
        <v>533</v>
      </c>
      <c r="C97" s="74" t="s">
        <v>243</v>
      </c>
      <c r="D97" s="156">
        <v>540004</v>
      </c>
      <c r="E97" s="74">
        <v>119</v>
      </c>
      <c r="F97" s="76" t="s">
        <v>4</v>
      </c>
      <c r="G97" s="77" t="s">
        <v>759</v>
      </c>
      <c r="H97" s="77" t="s">
        <v>760</v>
      </c>
      <c r="I97" s="77">
        <v>58</v>
      </c>
      <c r="J97" s="77" t="s">
        <v>731</v>
      </c>
      <c r="K97" s="78">
        <v>31107</v>
      </c>
      <c r="L97" s="78">
        <v>35765</v>
      </c>
      <c r="M97" s="78">
        <v>35582</v>
      </c>
      <c r="N97" s="77">
        <v>11</v>
      </c>
      <c r="O97" s="80">
        <v>65269</v>
      </c>
      <c r="P97" s="82">
        <v>2945</v>
      </c>
      <c r="Q97" s="84" t="s">
        <v>545</v>
      </c>
      <c r="R97" s="85" t="s">
        <v>545</v>
      </c>
      <c r="S97" s="168" t="s">
        <v>545</v>
      </c>
      <c r="T97" s="89" t="s">
        <v>545</v>
      </c>
      <c r="U97" s="171" t="s">
        <v>545</v>
      </c>
      <c r="V97" s="172" t="s">
        <v>545</v>
      </c>
      <c r="W97" s="92">
        <v>280.89</v>
      </c>
      <c r="X97" s="93">
        <v>97</v>
      </c>
      <c r="Y97" s="92">
        <v>122</v>
      </c>
    </row>
    <row r="98" spans="1:25" ht="12.75">
      <c r="A98" s="98" t="s">
        <v>263</v>
      </c>
      <c r="B98" s="99" t="s">
        <v>530</v>
      </c>
      <c r="C98" s="99" t="s">
        <v>132</v>
      </c>
      <c r="D98" s="156">
        <v>620001</v>
      </c>
      <c r="E98" s="74">
        <v>405</v>
      </c>
      <c r="F98" s="76" t="s">
        <v>4</v>
      </c>
      <c r="G98" s="77" t="s">
        <v>558</v>
      </c>
      <c r="H98" s="77" t="s">
        <v>559</v>
      </c>
      <c r="I98" s="77">
        <v>236</v>
      </c>
      <c r="J98" s="77" t="s">
        <v>731</v>
      </c>
      <c r="K98" s="78">
        <v>34669</v>
      </c>
      <c r="L98" s="78">
        <v>39114</v>
      </c>
      <c r="M98" s="78">
        <v>38961</v>
      </c>
      <c r="N98" s="77">
        <v>10</v>
      </c>
      <c r="O98" s="80">
        <v>65154</v>
      </c>
      <c r="P98" s="82">
        <v>3047</v>
      </c>
      <c r="Q98" s="84">
        <v>4.07</v>
      </c>
      <c r="R98" s="85">
        <v>88</v>
      </c>
      <c r="S98" s="168">
        <v>3.38</v>
      </c>
      <c r="T98" s="89">
        <v>69</v>
      </c>
      <c r="U98" s="171">
        <v>12.87</v>
      </c>
      <c r="V98" s="172">
        <v>88</v>
      </c>
      <c r="W98" s="92">
        <v>30.515</v>
      </c>
      <c r="X98" s="93">
        <v>77</v>
      </c>
      <c r="Y98" s="92">
        <v>-57.5</v>
      </c>
    </row>
    <row r="99" spans="1:25" ht="12.75">
      <c r="A99" s="98" t="s">
        <v>265</v>
      </c>
      <c r="B99" s="99" t="s">
        <v>530</v>
      </c>
      <c r="C99" s="99" t="s">
        <v>132</v>
      </c>
      <c r="D99" s="156">
        <v>770001</v>
      </c>
      <c r="E99" s="74">
        <v>439</v>
      </c>
      <c r="F99" s="76">
        <v>37343</v>
      </c>
      <c r="G99" s="77" t="s">
        <v>570</v>
      </c>
      <c r="H99" s="77" t="s">
        <v>4</v>
      </c>
      <c r="I99" s="77">
        <v>848</v>
      </c>
      <c r="J99" s="77" t="s">
        <v>730</v>
      </c>
      <c r="K99" s="78">
        <v>35309</v>
      </c>
      <c r="L99" s="78" t="s">
        <v>545</v>
      </c>
      <c r="M99" s="78">
        <v>40664</v>
      </c>
      <c r="N99" s="77">
        <v>12</v>
      </c>
      <c r="O99" s="80">
        <v>65010</v>
      </c>
      <c r="P99" s="82">
        <v>3864</v>
      </c>
      <c r="Q99" s="84" t="s">
        <v>545</v>
      </c>
      <c r="R99" s="85" t="s">
        <v>545</v>
      </c>
      <c r="S99" s="168" t="s">
        <v>545</v>
      </c>
      <c r="T99" s="89" t="s">
        <v>545</v>
      </c>
      <c r="U99" s="171" t="s">
        <v>545</v>
      </c>
      <c r="V99" s="172" t="s">
        <v>545</v>
      </c>
      <c r="W99" s="92">
        <v>80.835</v>
      </c>
      <c r="X99" s="93">
        <v>87</v>
      </c>
      <c r="Y99" s="92">
        <v>20.6</v>
      </c>
    </row>
    <row r="100" spans="1:25" ht="12.75">
      <c r="A100" s="73" t="s">
        <v>266</v>
      </c>
      <c r="B100" s="74" t="s">
        <v>530</v>
      </c>
      <c r="C100" s="74" t="s">
        <v>132</v>
      </c>
      <c r="D100" s="156">
        <v>410001</v>
      </c>
      <c r="E100" s="74">
        <v>1361</v>
      </c>
      <c r="F100" s="76">
        <v>27652</v>
      </c>
      <c r="G100" s="77" t="s">
        <v>571</v>
      </c>
      <c r="H100" s="77" t="s">
        <v>572</v>
      </c>
      <c r="I100" s="77">
        <v>1204</v>
      </c>
      <c r="J100" s="77" t="s">
        <v>731</v>
      </c>
      <c r="K100" s="78">
        <v>33420</v>
      </c>
      <c r="L100" s="78">
        <v>37469</v>
      </c>
      <c r="M100" s="78">
        <v>37316</v>
      </c>
      <c r="N100" s="77">
        <v>9</v>
      </c>
      <c r="O100" s="80">
        <v>65004</v>
      </c>
      <c r="P100" s="82">
        <v>2745</v>
      </c>
      <c r="Q100" s="84">
        <v>3.57</v>
      </c>
      <c r="R100" s="85">
        <v>15</v>
      </c>
      <c r="S100" s="168">
        <v>3.42</v>
      </c>
      <c r="T100" s="89">
        <v>5</v>
      </c>
      <c r="U100" s="171">
        <v>12.37</v>
      </c>
      <c r="V100" s="172">
        <v>15</v>
      </c>
      <c r="W100" s="92">
        <v>258.315</v>
      </c>
      <c r="X100" s="93">
        <v>100</v>
      </c>
      <c r="Y100" s="92">
        <v>-11.8</v>
      </c>
    </row>
    <row r="101" spans="1:25" ht="12.75">
      <c r="A101" s="73" t="s">
        <v>263</v>
      </c>
      <c r="B101" s="74" t="s">
        <v>530</v>
      </c>
      <c r="C101" s="74" t="s">
        <v>132</v>
      </c>
      <c r="D101" s="156">
        <v>102960001</v>
      </c>
      <c r="E101" s="74">
        <v>157</v>
      </c>
      <c r="F101" s="76">
        <v>49490</v>
      </c>
      <c r="G101" s="77" t="s">
        <v>573</v>
      </c>
      <c r="H101" s="77" t="s">
        <v>574</v>
      </c>
      <c r="I101" s="77">
        <v>116</v>
      </c>
      <c r="J101" s="77" t="s">
        <v>731</v>
      </c>
      <c r="K101" s="78">
        <v>36982</v>
      </c>
      <c r="L101" s="78">
        <v>40391</v>
      </c>
      <c r="M101" s="78">
        <v>40238</v>
      </c>
      <c r="N101" s="77">
        <v>8</v>
      </c>
      <c r="O101" s="80">
        <v>64913</v>
      </c>
      <c r="P101" s="82">
        <v>2361</v>
      </c>
      <c r="Q101" s="84">
        <v>3.9</v>
      </c>
      <c r="R101" s="85">
        <v>58</v>
      </c>
      <c r="S101" s="168">
        <v>3.37</v>
      </c>
      <c r="T101" s="89">
        <v>59</v>
      </c>
      <c r="U101" s="171">
        <v>12.68</v>
      </c>
      <c r="V101" s="172">
        <v>59</v>
      </c>
      <c r="W101" s="92">
        <v>160.14</v>
      </c>
      <c r="X101" s="93">
        <v>96</v>
      </c>
      <c r="Y101" s="92">
        <v>11.8</v>
      </c>
    </row>
    <row r="102" spans="1:25" ht="12.75">
      <c r="A102" s="73" t="s">
        <v>265</v>
      </c>
      <c r="B102" s="74" t="s">
        <v>534</v>
      </c>
      <c r="C102" s="74" t="s">
        <v>253</v>
      </c>
      <c r="D102" s="156">
        <v>106500004</v>
      </c>
      <c r="E102" s="74">
        <v>300</v>
      </c>
      <c r="F102" s="76">
        <v>4157</v>
      </c>
      <c r="G102" s="77" t="s">
        <v>695</v>
      </c>
      <c r="H102" s="77" t="s">
        <v>696</v>
      </c>
      <c r="I102" s="77">
        <v>199</v>
      </c>
      <c r="J102" s="77" t="s">
        <v>731</v>
      </c>
      <c r="K102" s="78">
        <v>36039</v>
      </c>
      <c r="L102" s="78">
        <v>40422</v>
      </c>
      <c r="M102" s="78">
        <v>39934</v>
      </c>
      <c r="N102" s="77">
        <v>9</v>
      </c>
      <c r="O102" s="80">
        <v>64859</v>
      </c>
      <c r="P102" s="82">
        <v>3187</v>
      </c>
      <c r="Q102" s="84">
        <v>4.25</v>
      </c>
      <c r="R102" s="85">
        <v>86</v>
      </c>
      <c r="S102" s="168">
        <v>3.31</v>
      </c>
      <c r="T102" s="89">
        <v>87</v>
      </c>
      <c r="U102" s="171">
        <v>13.1</v>
      </c>
      <c r="V102" s="172">
        <v>87</v>
      </c>
      <c r="W102" s="92">
        <v>-170.64</v>
      </c>
      <c r="X102" s="93">
        <v>46</v>
      </c>
      <c r="Y102" s="92">
        <v>-111.8</v>
      </c>
    </row>
    <row r="103" spans="1:25" ht="12.75">
      <c r="A103" s="73" t="s">
        <v>265</v>
      </c>
      <c r="B103" s="74" t="s">
        <v>534</v>
      </c>
      <c r="C103" s="74" t="s">
        <v>253</v>
      </c>
      <c r="D103" s="156">
        <v>106500004</v>
      </c>
      <c r="E103" s="74">
        <v>319</v>
      </c>
      <c r="F103" s="76">
        <v>4206</v>
      </c>
      <c r="G103" s="77" t="s">
        <v>360</v>
      </c>
      <c r="H103" s="77" t="s">
        <v>361</v>
      </c>
      <c r="I103" s="77">
        <v>51.01</v>
      </c>
      <c r="J103" s="77" t="s">
        <v>731</v>
      </c>
      <c r="K103" s="78">
        <v>36220</v>
      </c>
      <c r="L103" s="78">
        <v>39904</v>
      </c>
      <c r="M103" s="78">
        <v>39417</v>
      </c>
      <c r="N103" s="77">
        <v>7</v>
      </c>
      <c r="O103" s="80">
        <v>64701</v>
      </c>
      <c r="P103" s="82">
        <v>2470</v>
      </c>
      <c r="Q103" s="84">
        <v>4.21</v>
      </c>
      <c r="R103" s="85">
        <v>56</v>
      </c>
      <c r="S103" s="168">
        <v>3.18</v>
      </c>
      <c r="T103" s="89">
        <v>69</v>
      </c>
      <c r="U103" s="171">
        <v>12.8</v>
      </c>
      <c r="V103" s="172">
        <v>69</v>
      </c>
      <c r="W103" s="92">
        <v>277.83</v>
      </c>
      <c r="X103" s="93">
        <v>98</v>
      </c>
      <c r="Y103" s="92">
        <v>173.5</v>
      </c>
    </row>
    <row r="104" spans="1:25" ht="12.75">
      <c r="A104" s="98" t="s">
        <v>265</v>
      </c>
      <c r="B104" s="99" t="s">
        <v>530</v>
      </c>
      <c r="C104" s="99" t="s">
        <v>132</v>
      </c>
      <c r="D104" s="156">
        <v>1890029</v>
      </c>
      <c r="E104" s="74">
        <v>172</v>
      </c>
      <c r="F104" s="76">
        <v>54387</v>
      </c>
      <c r="G104" s="77" t="s">
        <v>163</v>
      </c>
      <c r="H104" s="77" t="s">
        <v>164</v>
      </c>
      <c r="I104" s="77">
        <v>930</v>
      </c>
      <c r="J104" s="77" t="s">
        <v>731</v>
      </c>
      <c r="K104" s="78">
        <v>36892</v>
      </c>
      <c r="L104" s="78">
        <v>40575</v>
      </c>
      <c r="M104" s="78">
        <v>40391</v>
      </c>
      <c r="N104" s="77">
        <v>7</v>
      </c>
      <c r="O104" s="80">
        <v>64671</v>
      </c>
      <c r="P104" s="82">
        <v>2562</v>
      </c>
      <c r="Q104" s="84">
        <v>4.41</v>
      </c>
      <c r="R104" s="85">
        <v>14</v>
      </c>
      <c r="S104" s="168">
        <v>3.61</v>
      </c>
      <c r="T104" s="89">
        <v>14</v>
      </c>
      <c r="U104" s="171">
        <v>13.52</v>
      </c>
      <c r="V104" s="172">
        <v>14</v>
      </c>
      <c r="W104" s="92">
        <v>318.665</v>
      </c>
      <c r="X104" s="93">
        <v>100</v>
      </c>
      <c r="Y104" s="92">
        <v>231.4</v>
      </c>
    </row>
    <row r="105" spans="1:25" ht="12.75">
      <c r="A105" s="73" t="s">
        <v>265</v>
      </c>
      <c r="B105" s="74" t="s">
        <v>534</v>
      </c>
      <c r="C105" s="74" t="s">
        <v>253</v>
      </c>
      <c r="D105" s="156">
        <v>106500004</v>
      </c>
      <c r="E105" s="74">
        <v>87</v>
      </c>
      <c r="F105" s="76">
        <v>3594</v>
      </c>
      <c r="G105" s="77" t="s">
        <v>701</v>
      </c>
      <c r="H105" s="77" t="s">
        <v>702</v>
      </c>
      <c r="I105" s="77">
        <v>998</v>
      </c>
      <c r="J105" s="77" t="s">
        <v>731</v>
      </c>
      <c r="K105" s="78">
        <v>34121</v>
      </c>
      <c r="L105" s="78">
        <v>38018</v>
      </c>
      <c r="M105" s="78">
        <v>37500</v>
      </c>
      <c r="N105" s="77">
        <v>7</v>
      </c>
      <c r="O105" s="80">
        <v>64659</v>
      </c>
      <c r="P105" s="82">
        <v>2528</v>
      </c>
      <c r="Q105" s="84">
        <v>3.8</v>
      </c>
      <c r="R105" s="85">
        <v>60</v>
      </c>
      <c r="S105" s="168">
        <v>3.19</v>
      </c>
      <c r="T105" s="89">
        <v>50</v>
      </c>
      <c r="U105" s="171">
        <v>12.47</v>
      </c>
      <c r="V105" s="172">
        <v>60</v>
      </c>
      <c r="W105" s="92">
        <v>120.15</v>
      </c>
      <c r="X105" s="93">
        <v>89</v>
      </c>
      <c r="Y105" s="92">
        <v>-121.1</v>
      </c>
    </row>
    <row r="106" spans="1:25" ht="12.75">
      <c r="A106" s="98" t="s">
        <v>264</v>
      </c>
      <c r="B106" s="99" t="s">
        <v>530</v>
      </c>
      <c r="C106" s="99" t="s">
        <v>132</v>
      </c>
      <c r="D106" s="156">
        <v>1700001</v>
      </c>
      <c r="E106" s="74">
        <v>261</v>
      </c>
      <c r="F106" s="76" t="s">
        <v>4</v>
      </c>
      <c r="G106" s="77" t="s">
        <v>575</v>
      </c>
      <c r="H106" s="77" t="s">
        <v>576</v>
      </c>
      <c r="I106" s="77">
        <v>664</v>
      </c>
      <c r="J106" s="77" t="s">
        <v>731</v>
      </c>
      <c r="K106" s="78">
        <v>34912</v>
      </c>
      <c r="L106" s="78">
        <v>40026</v>
      </c>
      <c r="M106" s="78">
        <v>39508</v>
      </c>
      <c r="N106" s="77">
        <v>11</v>
      </c>
      <c r="O106" s="80">
        <v>64644</v>
      </c>
      <c r="P106" s="82">
        <v>3641</v>
      </c>
      <c r="Q106" s="84" t="s">
        <v>545</v>
      </c>
      <c r="R106" s="85" t="s">
        <v>545</v>
      </c>
      <c r="S106" s="168" t="s">
        <v>545</v>
      </c>
      <c r="T106" s="89" t="s">
        <v>545</v>
      </c>
      <c r="U106" s="171" t="s">
        <v>545</v>
      </c>
      <c r="V106" s="172" t="s">
        <v>545</v>
      </c>
      <c r="W106" s="92">
        <v>-10.455</v>
      </c>
      <c r="X106" s="93">
        <v>65</v>
      </c>
      <c r="Y106" s="92">
        <v>3.9</v>
      </c>
    </row>
    <row r="107" spans="1:25" ht="12.75">
      <c r="A107" s="73" t="s">
        <v>261</v>
      </c>
      <c r="B107" s="74" t="s">
        <v>530</v>
      </c>
      <c r="C107" s="74" t="s">
        <v>132</v>
      </c>
      <c r="D107" s="156">
        <v>1960026</v>
      </c>
      <c r="E107" s="74">
        <v>53</v>
      </c>
      <c r="F107" s="76">
        <v>37200</v>
      </c>
      <c r="G107" s="77" t="s">
        <v>577</v>
      </c>
      <c r="H107" s="77" t="s">
        <v>4</v>
      </c>
      <c r="I107" s="77">
        <v>675</v>
      </c>
      <c r="J107" s="77" t="s">
        <v>731</v>
      </c>
      <c r="K107" s="78">
        <v>35156</v>
      </c>
      <c r="L107" s="78">
        <v>40238</v>
      </c>
      <c r="M107" s="78">
        <v>39873</v>
      </c>
      <c r="N107" s="77">
        <v>11</v>
      </c>
      <c r="O107" s="80">
        <v>64570</v>
      </c>
      <c r="P107" s="82">
        <v>3240</v>
      </c>
      <c r="Q107" s="84" t="s">
        <v>545</v>
      </c>
      <c r="R107" s="85" t="s">
        <v>545</v>
      </c>
      <c r="S107" s="168" t="s">
        <v>545</v>
      </c>
      <c r="T107" s="89" t="s">
        <v>545</v>
      </c>
      <c r="U107" s="171" t="s">
        <v>545</v>
      </c>
      <c r="V107" s="172" t="s">
        <v>545</v>
      </c>
      <c r="W107" s="92">
        <v>74.545</v>
      </c>
      <c r="X107" s="93">
        <v>86</v>
      </c>
      <c r="Y107" s="92">
        <v>70.8</v>
      </c>
    </row>
    <row r="108" spans="1:25" ht="12.75">
      <c r="A108" s="73" t="s">
        <v>265</v>
      </c>
      <c r="B108" s="74" t="s">
        <v>530</v>
      </c>
      <c r="C108" s="74" t="s">
        <v>132</v>
      </c>
      <c r="D108" s="156">
        <v>1890029</v>
      </c>
      <c r="E108" s="74">
        <v>906</v>
      </c>
      <c r="F108" s="76">
        <v>35319</v>
      </c>
      <c r="G108" s="77" t="s">
        <v>578</v>
      </c>
      <c r="H108" s="77" t="s">
        <v>579</v>
      </c>
      <c r="I108" s="77">
        <v>684</v>
      </c>
      <c r="J108" s="77" t="s">
        <v>731</v>
      </c>
      <c r="K108" s="78">
        <v>34335</v>
      </c>
      <c r="L108" s="78">
        <v>39052</v>
      </c>
      <c r="M108" s="78">
        <v>38687</v>
      </c>
      <c r="N108" s="77">
        <v>10</v>
      </c>
      <c r="O108" s="80">
        <v>64516</v>
      </c>
      <c r="P108" s="82">
        <v>3269</v>
      </c>
      <c r="Q108" s="84">
        <v>4.43</v>
      </c>
      <c r="R108" s="85">
        <v>17</v>
      </c>
      <c r="S108" s="168">
        <v>3.66</v>
      </c>
      <c r="T108" s="89">
        <v>12</v>
      </c>
      <c r="U108" s="171">
        <v>13.72</v>
      </c>
      <c r="V108" s="172">
        <v>18</v>
      </c>
      <c r="W108" s="92">
        <v>63.92</v>
      </c>
      <c r="X108" s="93">
        <v>84</v>
      </c>
      <c r="Y108" s="92">
        <v>148.4</v>
      </c>
    </row>
    <row r="109" spans="1:25" ht="12.75">
      <c r="A109" s="73" t="s">
        <v>262</v>
      </c>
      <c r="B109" s="74" t="s">
        <v>530</v>
      </c>
      <c r="C109" s="74" t="s">
        <v>132</v>
      </c>
      <c r="D109" s="156">
        <v>106500003</v>
      </c>
      <c r="E109" s="74">
        <v>145.01</v>
      </c>
      <c r="F109" s="76">
        <v>42197</v>
      </c>
      <c r="G109" s="77" t="s">
        <v>580</v>
      </c>
      <c r="H109" s="77" t="s">
        <v>581</v>
      </c>
      <c r="I109" s="77">
        <v>72</v>
      </c>
      <c r="J109" s="77" t="s">
        <v>731</v>
      </c>
      <c r="K109" s="78">
        <v>36039</v>
      </c>
      <c r="L109" s="78">
        <v>39783</v>
      </c>
      <c r="M109" s="78">
        <v>39142</v>
      </c>
      <c r="N109" s="77">
        <v>7</v>
      </c>
      <c r="O109" s="80">
        <v>64464</v>
      </c>
      <c r="P109" s="82">
        <v>2686</v>
      </c>
      <c r="Q109" s="84">
        <v>4.12</v>
      </c>
      <c r="R109" s="85">
        <v>63</v>
      </c>
      <c r="S109" s="168">
        <v>3.55</v>
      </c>
      <c r="T109" s="89">
        <v>71</v>
      </c>
      <c r="U109" s="171">
        <v>13.28</v>
      </c>
      <c r="V109" s="172">
        <v>71</v>
      </c>
      <c r="W109" s="92">
        <v>244.205</v>
      </c>
      <c r="X109" s="93">
        <v>99</v>
      </c>
      <c r="Y109" s="92">
        <v>108.3</v>
      </c>
    </row>
    <row r="110" spans="1:25" ht="12.75">
      <c r="A110" s="98" t="s">
        <v>265</v>
      </c>
      <c r="B110" s="99" t="s">
        <v>530</v>
      </c>
      <c r="C110" s="99" t="s">
        <v>132</v>
      </c>
      <c r="D110" s="156">
        <v>460001</v>
      </c>
      <c r="E110" s="74">
        <v>1502</v>
      </c>
      <c r="F110" s="76">
        <v>34579</v>
      </c>
      <c r="G110" s="77" t="s">
        <v>571</v>
      </c>
      <c r="H110" s="77" t="s">
        <v>572</v>
      </c>
      <c r="I110" s="77">
        <v>130</v>
      </c>
      <c r="J110" s="77" t="s">
        <v>731</v>
      </c>
      <c r="K110" s="78">
        <v>33970</v>
      </c>
      <c r="L110" s="78">
        <v>38596</v>
      </c>
      <c r="M110" s="78">
        <v>38384</v>
      </c>
      <c r="N110" s="77">
        <v>10</v>
      </c>
      <c r="O110" s="80">
        <v>64395</v>
      </c>
      <c r="P110" s="82">
        <v>2884</v>
      </c>
      <c r="Q110" s="84" t="s">
        <v>545</v>
      </c>
      <c r="R110" s="85" t="s">
        <v>545</v>
      </c>
      <c r="S110" s="168" t="s">
        <v>545</v>
      </c>
      <c r="T110" s="89" t="s">
        <v>545</v>
      </c>
      <c r="U110" s="171" t="s">
        <v>545</v>
      </c>
      <c r="V110" s="172" t="s">
        <v>545</v>
      </c>
      <c r="W110" s="92">
        <v>284.07</v>
      </c>
      <c r="X110" s="93">
        <v>100</v>
      </c>
      <c r="Y110" s="92">
        <v>108.5</v>
      </c>
    </row>
    <row r="111" spans="1:25" ht="12.75">
      <c r="A111" s="73" t="s">
        <v>265</v>
      </c>
      <c r="B111" s="74" t="s">
        <v>530</v>
      </c>
      <c r="C111" s="74" t="s">
        <v>201</v>
      </c>
      <c r="D111" s="156">
        <v>1030002</v>
      </c>
      <c r="E111" s="74">
        <v>74</v>
      </c>
      <c r="F111" s="76">
        <v>54589</v>
      </c>
      <c r="G111" s="77" t="s">
        <v>582</v>
      </c>
      <c r="H111" s="77" t="s">
        <v>583</v>
      </c>
      <c r="I111" s="77">
        <v>22</v>
      </c>
      <c r="J111" s="77" t="s">
        <v>730</v>
      </c>
      <c r="K111" s="78">
        <v>36161</v>
      </c>
      <c r="L111" s="78" t="s">
        <v>545</v>
      </c>
      <c r="M111" s="78">
        <v>39722</v>
      </c>
      <c r="N111" s="77">
        <v>7</v>
      </c>
      <c r="O111" s="80">
        <v>64352</v>
      </c>
      <c r="P111" s="82">
        <v>2723</v>
      </c>
      <c r="Q111" s="84" t="s">
        <v>545</v>
      </c>
      <c r="R111" s="85" t="s">
        <v>545</v>
      </c>
      <c r="S111" s="168" t="s">
        <v>545</v>
      </c>
      <c r="T111" s="89" t="s">
        <v>545</v>
      </c>
      <c r="U111" s="171" t="s">
        <v>545</v>
      </c>
      <c r="V111" s="172" t="s">
        <v>545</v>
      </c>
      <c r="W111" s="92">
        <v>165.92</v>
      </c>
      <c r="X111" s="93">
        <v>98</v>
      </c>
      <c r="Y111" s="92">
        <v>77.7</v>
      </c>
    </row>
    <row r="112" spans="1:25" ht="12.75">
      <c r="A112" s="73" t="s">
        <v>266</v>
      </c>
      <c r="B112" s="74" t="s">
        <v>530</v>
      </c>
      <c r="C112" s="74" t="s">
        <v>132</v>
      </c>
      <c r="D112" s="156">
        <v>410001</v>
      </c>
      <c r="E112" s="74">
        <v>1373</v>
      </c>
      <c r="F112" s="76">
        <v>27657</v>
      </c>
      <c r="G112" s="77" t="s">
        <v>546</v>
      </c>
      <c r="H112" s="77" t="s">
        <v>547</v>
      </c>
      <c r="I112" s="77">
        <v>871</v>
      </c>
      <c r="J112" s="77" t="s">
        <v>731</v>
      </c>
      <c r="K112" s="78">
        <v>33512</v>
      </c>
      <c r="L112" s="78">
        <v>37408</v>
      </c>
      <c r="M112" s="78">
        <v>37288</v>
      </c>
      <c r="N112" s="77">
        <v>9</v>
      </c>
      <c r="O112" s="80">
        <v>64308</v>
      </c>
      <c r="P112" s="82">
        <v>2581</v>
      </c>
      <c r="Q112" s="84">
        <v>3.88</v>
      </c>
      <c r="R112" s="85">
        <v>15</v>
      </c>
      <c r="S112" s="168">
        <v>3.37</v>
      </c>
      <c r="T112" s="89">
        <v>5</v>
      </c>
      <c r="U112" s="171">
        <v>12.77</v>
      </c>
      <c r="V112" s="172">
        <v>15</v>
      </c>
      <c r="W112" s="92">
        <v>510.34</v>
      </c>
      <c r="X112" s="93">
        <v>100</v>
      </c>
      <c r="Y112" s="92">
        <v>197.2</v>
      </c>
    </row>
    <row r="113" spans="1:25" ht="12.75">
      <c r="A113" s="73" t="s">
        <v>264</v>
      </c>
      <c r="B113" s="74" t="s">
        <v>530</v>
      </c>
      <c r="C113" s="74" t="s">
        <v>201</v>
      </c>
      <c r="D113" s="156">
        <v>1700001</v>
      </c>
      <c r="E113" s="74">
        <v>295</v>
      </c>
      <c r="F113" s="76" t="s">
        <v>4</v>
      </c>
      <c r="G113" s="77" t="s">
        <v>554</v>
      </c>
      <c r="H113" s="77" t="s">
        <v>555</v>
      </c>
      <c r="I113" s="77">
        <v>78</v>
      </c>
      <c r="J113" s="77" t="s">
        <v>731</v>
      </c>
      <c r="K113" s="78">
        <v>35462</v>
      </c>
      <c r="L113" s="78">
        <v>39934</v>
      </c>
      <c r="M113" s="78">
        <v>39448</v>
      </c>
      <c r="N113" s="77">
        <v>10</v>
      </c>
      <c r="O113" s="80">
        <v>64183</v>
      </c>
      <c r="P113" s="82">
        <v>3229</v>
      </c>
      <c r="Q113" s="84" t="s">
        <v>545</v>
      </c>
      <c r="R113" s="85" t="s">
        <v>545</v>
      </c>
      <c r="S113" s="168" t="s">
        <v>545</v>
      </c>
      <c r="T113" s="89" t="s">
        <v>545</v>
      </c>
      <c r="U113" s="171" t="s">
        <v>545</v>
      </c>
      <c r="V113" s="172" t="s">
        <v>545</v>
      </c>
      <c r="W113" s="92">
        <v>40.8</v>
      </c>
      <c r="X113" s="93">
        <v>89</v>
      </c>
      <c r="Y113" s="92">
        <v>33.9</v>
      </c>
    </row>
    <row r="114" spans="1:25" ht="12.75">
      <c r="A114" s="98" t="s">
        <v>262</v>
      </c>
      <c r="B114" s="99" t="s">
        <v>530</v>
      </c>
      <c r="C114" s="99" t="s">
        <v>132</v>
      </c>
      <c r="D114" s="156">
        <v>190006</v>
      </c>
      <c r="E114" s="74">
        <v>310</v>
      </c>
      <c r="F114" s="76">
        <v>37889</v>
      </c>
      <c r="G114" s="77" t="s">
        <v>324</v>
      </c>
      <c r="H114" s="77" t="s">
        <v>325</v>
      </c>
      <c r="I114" s="77">
        <v>213</v>
      </c>
      <c r="J114" s="77" t="s">
        <v>731</v>
      </c>
      <c r="K114" s="78">
        <v>35431</v>
      </c>
      <c r="L114" s="78">
        <v>39630</v>
      </c>
      <c r="M114" s="78">
        <v>39417</v>
      </c>
      <c r="N114" s="77">
        <v>10</v>
      </c>
      <c r="O114" s="80">
        <v>64141</v>
      </c>
      <c r="P114" s="82">
        <v>2855</v>
      </c>
      <c r="Q114" s="84" t="s">
        <v>545</v>
      </c>
      <c r="R114" s="85" t="s">
        <v>545</v>
      </c>
      <c r="S114" s="168" t="s">
        <v>545</v>
      </c>
      <c r="T114" s="89" t="s">
        <v>545</v>
      </c>
      <c r="U114" s="171" t="s">
        <v>545</v>
      </c>
      <c r="V114" s="172" t="s">
        <v>545</v>
      </c>
      <c r="W114" s="92">
        <v>148.41</v>
      </c>
      <c r="X114" s="93">
        <v>95</v>
      </c>
      <c r="Y114" s="92">
        <v>35.1</v>
      </c>
    </row>
    <row r="115" spans="1:25" ht="12.75">
      <c r="A115" s="73" t="s">
        <v>266</v>
      </c>
      <c r="B115" s="74" t="s">
        <v>530</v>
      </c>
      <c r="C115" s="74" t="s">
        <v>132</v>
      </c>
      <c r="D115" s="156">
        <v>2850002</v>
      </c>
      <c r="E115" s="74">
        <v>447</v>
      </c>
      <c r="F115" s="76">
        <v>40525</v>
      </c>
      <c r="G115" s="77" t="s">
        <v>157</v>
      </c>
      <c r="H115" s="77" t="s">
        <v>158</v>
      </c>
      <c r="I115" s="77">
        <v>296</v>
      </c>
      <c r="J115" s="77" t="s">
        <v>731</v>
      </c>
      <c r="K115" s="78">
        <v>35674</v>
      </c>
      <c r="L115" s="78">
        <v>39845</v>
      </c>
      <c r="M115" s="78">
        <v>39387</v>
      </c>
      <c r="N115" s="77">
        <v>8</v>
      </c>
      <c r="O115" s="80">
        <v>63942</v>
      </c>
      <c r="P115" s="82">
        <v>2700</v>
      </c>
      <c r="Q115" s="84" t="s">
        <v>545</v>
      </c>
      <c r="R115" s="85" t="s">
        <v>545</v>
      </c>
      <c r="S115" s="168" t="s">
        <v>545</v>
      </c>
      <c r="T115" s="89" t="s">
        <v>545</v>
      </c>
      <c r="U115" s="171" t="s">
        <v>545</v>
      </c>
      <c r="V115" s="172" t="s">
        <v>545</v>
      </c>
      <c r="W115" s="92">
        <v>445.74</v>
      </c>
      <c r="X115" s="93">
        <v>100</v>
      </c>
      <c r="Y115" s="92">
        <v>152.6</v>
      </c>
    </row>
    <row r="116" spans="1:25" ht="12.75">
      <c r="A116" s="73" t="s">
        <v>263</v>
      </c>
      <c r="B116" s="74" t="s">
        <v>530</v>
      </c>
      <c r="C116" s="74" t="s">
        <v>132</v>
      </c>
      <c r="D116" s="156">
        <v>620001</v>
      </c>
      <c r="E116" s="74">
        <v>1006</v>
      </c>
      <c r="F116" s="76" t="s">
        <v>4</v>
      </c>
      <c r="G116" s="77" t="s">
        <v>371</v>
      </c>
      <c r="H116" s="77" t="s">
        <v>372</v>
      </c>
      <c r="I116" s="77">
        <v>756</v>
      </c>
      <c r="J116" s="77" t="s">
        <v>730</v>
      </c>
      <c r="K116" s="78">
        <v>37257</v>
      </c>
      <c r="L116" s="78" t="s">
        <v>545</v>
      </c>
      <c r="M116" s="78">
        <v>40513</v>
      </c>
      <c r="N116" s="77">
        <v>7</v>
      </c>
      <c r="O116" s="80">
        <v>63911</v>
      </c>
      <c r="P116" s="82">
        <v>2460</v>
      </c>
      <c r="Q116" s="84">
        <v>3.73</v>
      </c>
      <c r="R116" s="85">
        <v>53</v>
      </c>
      <c r="S116" s="168">
        <v>3.26</v>
      </c>
      <c r="T116" s="89">
        <v>55</v>
      </c>
      <c r="U116" s="171">
        <v>12.18</v>
      </c>
      <c r="V116" s="172">
        <v>55</v>
      </c>
      <c r="W116" s="92">
        <v>279.65</v>
      </c>
      <c r="X116" s="93">
        <v>100</v>
      </c>
      <c r="Y116" s="92">
        <v>54.1</v>
      </c>
    </row>
    <row r="117" spans="1:25" ht="12.75">
      <c r="A117" s="73" t="s">
        <v>262</v>
      </c>
      <c r="B117" s="74" t="s">
        <v>530</v>
      </c>
      <c r="C117" s="74" t="s">
        <v>132</v>
      </c>
      <c r="D117" s="156">
        <v>106500003</v>
      </c>
      <c r="E117" s="74">
        <v>192</v>
      </c>
      <c r="F117" s="76">
        <v>47675</v>
      </c>
      <c r="G117" s="77" t="s">
        <v>324</v>
      </c>
      <c r="H117" s="77" t="s">
        <v>325</v>
      </c>
      <c r="I117" s="77">
        <v>53</v>
      </c>
      <c r="J117" s="77" t="s">
        <v>731</v>
      </c>
      <c r="K117" s="78">
        <v>36678</v>
      </c>
      <c r="L117" s="78">
        <v>40422</v>
      </c>
      <c r="M117" s="78">
        <v>39814</v>
      </c>
      <c r="N117" s="77">
        <v>7</v>
      </c>
      <c r="O117" s="80">
        <v>63898</v>
      </c>
      <c r="P117" s="82">
        <v>2726</v>
      </c>
      <c r="Q117" s="84">
        <v>4.17</v>
      </c>
      <c r="R117" s="85">
        <v>60</v>
      </c>
      <c r="S117" s="168">
        <v>3.59</v>
      </c>
      <c r="T117" s="89">
        <v>63</v>
      </c>
      <c r="U117" s="171">
        <v>13.22</v>
      </c>
      <c r="V117" s="172">
        <v>63</v>
      </c>
      <c r="W117" s="92">
        <v>119.425</v>
      </c>
      <c r="X117" s="93">
        <v>92</v>
      </c>
      <c r="Y117" s="92">
        <v>43.6</v>
      </c>
    </row>
    <row r="118" spans="1:25" ht="12.75">
      <c r="A118" s="73" t="s">
        <v>265</v>
      </c>
      <c r="B118" s="74" t="s">
        <v>530</v>
      </c>
      <c r="C118" s="74" t="s">
        <v>132</v>
      </c>
      <c r="D118" s="156">
        <v>1890028</v>
      </c>
      <c r="E118" s="74">
        <v>829</v>
      </c>
      <c r="F118" s="76">
        <v>32562</v>
      </c>
      <c r="G118" s="77" t="s">
        <v>541</v>
      </c>
      <c r="H118" s="77" t="s">
        <v>542</v>
      </c>
      <c r="I118" s="77">
        <v>741</v>
      </c>
      <c r="J118" s="77" t="s">
        <v>731</v>
      </c>
      <c r="K118" s="78">
        <v>33878</v>
      </c>
      <c r="L118" s="78">
        <v>38626</v>
      </c>
      <c r="M118" s="78">
        <v>38292</v>
      </c>
      <c r="N118" s="77">
        <v>9</v>
      </c>
      <c r="O118" s="80">
        <v>63652</v>
      </c>
      <c r="P118" s="82">
        <v>3160</v>
      </c>
      <c r="Q118" s="84" t="s">
        <v>545</v>
      </c>
      <c r="R118" s="85" t="s">
        <v>545</v>
      </c>
      <c r="S118" s="168" t="s">
        <v>545</v>
      </c>
      <c r="T118" s="89" t="s">
        <v>545</v>
      </c>
      <c r="U118" s="171" t="s">
        <v>545</v>
      </c>
      <c r="V118" s="172" t="s">
        <v>545</v>
      </c>
      <c r="W118" s="92">
        <v>272.425</v>
      </c>
      <c r="X118" s="93">
        <v>100</v>
      </c>
      <c r="Y118" s="92">
        <v>60.3</v>
      </c>
    </row>
    <row r="119" spans="1:25" ht="12.75">
      <c r="A119" s="73" t="s">
        <v>264</v>
      </c>
      <c r="B119" s="74" t="s">
        <v>530</v>
      </c>
      <c r="C119" s="74" t="s">
        <v>201</v>
      </c>
      <c r="D119" s="156">
        <v>1700001</v>
      </c>
      <c r="E119" s="74">
        <v>325</v>
      </c>
      <c r="F119" s="76" t="s">
        <v>4</v>
      </c>
      <c r="G119" s="77" t="s">
        <v>584</v>
      </c>
      <c r="H119" s="77" t="s">
        <v>585</v>
      </c>
      <c r="I119" s="77">
        <v>195</v>
      </c>
      <c r="J119" s="77" t="s">
        <v>731</v>
      </c>
      <c r="K119" s="78">
        <v>35855</v>
      </c>
      <c r="L119" s="78">
        <v>40422</v>
      </c>
      <c r="M119" s="78">
        <v>39845</v>
      </c>
      <c r="N119" s="77">
        <v>10</v>
      </c>
      <c r="O119" s="80">
        <v>63315</v>
      </c>
      <c r="P119" s="82">
        <v>3182</v>
      </c>
      <c r="Q119" s="84" t="s">
        <v>545</v>
      </c>
      <c r="R119" s="85" t="s">
        <v>545</v>
      </c>
      <c r="S119" s="168" t="s">
        <v>545</v>
      </c>
      <c r="T119" s="89" t="s">
        <v>545</v>
      </c>
      <c r="U119" s="171" t="s">
        <v>545</v>
      </c>
      <c r="V119" s="172" t="s">
        <v>545</v>
      </c>
      <c r="W119" s="92">
        <v>66.895</v>
      </c>
      <c r="X119" s="93">
        <v>92</v>
      </c>
      <c r="Y119" s="92">
        <v>63.1</v>
      </c>
    </row>
    <row r="120" spans="1:25" ht="12.75">
      <c r="A120" s="73" t="s">
        <v>265</v>
      </c>
      <c r="B120" s="74" t="s">
        <v>534</v>
      </c>
      <c r="C120" s="74" t="s">
        <v>253</v>
      </c>
      <c r="D120" s="156">
        <v>106500004</v>
      </c>
      <c r="E120" s="74">
        <v>301</v>
      </c>
      <c r="F120" s="76">
        <v>4434</v>
      </c>
      <c r="G120" s="77" t="s">
        <v>695</v>
      </c>
      <c r="H120" s="77" t="s">
        <v>696</v>
      </c>
      <c r="I120" s="77">
        <v>205</v>
      </c>
      <c r="J120" s="77" t="s">
        <v>731</v>
      </c>
      <c r="K120" s="78">
        <v>36039</v>
      </c>
      <c r="L120" s="78">
        <v>40026</v>
      </c>
      <c r="M120" s="78">
        <v>39783</v>
      </c>
      <c r="N120" s="77">
        <v>7</v>
      </c>
      <c r="O120" s="80">
        <v>63180</v>
      </c>
      <c r="P120" s="82">
        <v>2616</v>
      </c>
      <c r="Q120" s="84">
        <v>4.59</v>
      </c>
      <c r="R120" s="85">
        <v>44</v>
      </c>
      <c r="S120" s="168">
        <v>3.35</v>
      </c>
      <c r="T120" s="89">
        <v>67</v>
      </c>
      <c r="U120" s="171">
        <v>13.5</v>
      </c>
      <c r="V120" s="172">
        <v>67</v>
      </c>
      <c r="W120" s="92">
        <v>106.38</v>
      </c>
      <c r="X120" s="93">
        <v>88</v>
      </c>
      <c r="Y120" s="92">
        <v>238.4</v>
      </c>
    </row>
    <row r="121" spans="1:25" ht="12.75">
      <c r="A121" s="73" t="s">
        <v>265</v>
      </c>
      <c r="B121" s="74" t="s">
        <v>530</v>
      </c>
      <c r="C121" s="74" t="s">
        <v>132</v>
      </c>
      <c r="D121" s="156">
        <v>1890030</v>
      </c>
      <c r="E121" s="74">
        <v>1124</v>
      </c>
      <c r="F121" s="76">
        <v>40680</v>
      </c>
      <c r="G121" s="77" t="s">
        <v>558</v>
      </c>
      <c r="H121" s="77" t="s">
        <v>559</v>
      </c>
      <c r="I121" s="77">
        <v>641</v>
      </c>
      <c r="J121" s="77" t="s">
        <v>731</v>
      </c>
      <c r="K121" s="78">
        <v>35582</v>
      </c>
      <c r="L121" s="78">
        <v>40087</v>
      </c>
      <c r="M121" s="78">
        <v>39965</v>
      </c>
      <c r="N121" s="77">
        <v>9</v>
      </c>
      <c r="O121" s="80">
        <v>63083</v>
      </c>
      <c r="P121" s="82">
        <v>3166</v>
      </c>
      <c r="Q121" s="84">
        <v>4.64</v>
      </c>
      <c r="R121" s="85">
        <v>13</v>
      </c>
      <c r="S121" s="168">
        <v>3.73</v>
      </c>
      <c r="T121" s="89">
        <v>12</v>
      </c>
      <c r="U121" s="171">
        <v>13.86</v>
      </c>
      <c r="V121" s="172">
        <v>13</v>
      </c>
      <c r="W121" s="92">
        <v>43.86</v>
      </c>
      <c r="X121" s="93">
        <v>80</v>
      </c>
      <c r="Y121" s="92">
        <v>43.7</v>
      </c>
    </row>
    <row r="122" spans="1:25" ht="12.75">
      <c r="A122" s="73" t="s">
        <v>262</v>
      </c>
      <c r="B122" s="74" t="s">
        <v>530</v>
      </c>
      <c r="C122" s="74" t="s">
        <v>132</v>
      </c>
      <c r="D122" s="156">
        <v>1890009</v>
      </c>
      <c r="E122" s="74">
        <v>422</v>
      </c>
      <c r="F122" s="76" t="s">
        <v>4</v>
      </c>
      <c r="G122" s="77" t="s">
        <v>586</v>
      </c>
      <c r="H122" s="77" t="s">
        <v>587</v>
      </c>
      <c r="I122" s="77">
        <v>343</v>
      </c>
      <c r="J122" s="77" t="s">
        <v>731</v>
      </c>
      <c r="K122" s="78">
        <v>36039</v>
      </c>
      <c r="L122" s="78">
        <v>40087</v>
      </c>
      <c r="M122" s="78">
        <v>39965</v>
      </c>
      <c r="N122" s="77">
        <v>9</v>
      </c>
      <c r="O122" s="80">
        <v>62883</v>
      </c>
      <c r="P122" s="82">
        <v>2590</v>
      </c>
      <c r="Q122" s="84">
        <v>4.3</v>
      </c>
      <c r="R122" s="85">
        <v>1</v>
      </c>
      <c r="S122" s="168">
        <v>3.61</v>
      </c>
      <c r="T122" s="89">
        <v>5</v>
      </c>
      <c r="U122" s="171">
        <v>13.26</v>
      </c>
      <c r="V122" s="172">
        <v>5</v>
      </c>
      <c r="W122" s="92">
        <v>257.72</v>
      </c>
      <c r="X122" s="93">
        <v>100</v>
      </c>
      <c r="Y122" s="92">
        <v>96.3</v>
      </c>
    </row>
    <row r="123" spans="1:25" ht="12.75">
      <c r="A123" s="73" t="s">
        <v>265</v>
      </c>
      <c r="B123" s="74" t="s">
        <v>534</v>
      </c>
      <c r="C123" s="74" t="s">
        <v>253</v>
      </c>
      <c r="D123" s="156">
        <v>106500004</v>
      </c>
      <c r="E123" s="74">
        <v>202</v>
      </c>
      <c r="F123" s="76">
        <v>3926</v>
      </c>
      <c r="G123" s="77" t="s">
        <v>703</v>
      </c>
      <c r="H123" s="77" t="s">
        <v>704</v>
      </c>
      <c r="I123" s="77">
        <v>586</v>
      </c>
      <c r="J123" s="77" t="s">
        <v>731</v>
      </c>
      <c r="K123" s="78">
        <v>35125</v>
      </c>
      <c r="L123" s="78">
        <v>39692</v>
      </c>
      <c r="M123" s="78">
        <v>39203</v>
      </c>
      <c r="N123" s="77">
        <v>9</v>
      </c>
      <c r="O123" s="80">
        <v>62841</v>
      </c>
      <c r="P123" s="82">
        <v>3198</v>
      </c>
      <c r="Q123" s="84">
        <v>4.75</v>
      </c>
      <c r="R123" s="85">
        <v>88</v>
      </c>
      <c r="S123" s="168">
        <v>3.51</v>
      </c>
      <c r="T123" s="89">
        <v>90</v>
      </c>
      <c r="U123" s="171">
        <v>13.88</v>
      </c>
      <c r="V123" s="172">
        <v>90</v>
      </c>
      <c r="W123" s="92">
        <v>-235.35</v>
      </c>
      <c r="X123" s="93">
        <v>40</v>
      </c>
      <c r="Y123" s="92">
        <v>57.7</v>
      </c>
    </row>
    <row r="124" spans="1:25" ht="12.75">
      <c r="A124" s="73" t="s">
        <v>264</v>
      </c>
      <c r="B124" s="74" t="s">
        <v>530</v>
      </c>
      <c r="C124" s="74" t="s">
        <v>132</v>
      </c>
      <c r="D124" s="156">
        <v>1030009</v>
      </c>
      <c r="E124" s="74">
        <v>210</v>
      </c>
      <c r="F124" s="76">
        <v>29366</v>
      </c>
      <c r="G124" s="77" t="s">
        <v>588</v>
      </c>
      <c r="H124" s="77" t="s">
        <v>589</v>
      </c>
      <c r="I124" s="77">
        <v>420</v>
      </c>
      <c r="J124" s="77" t="s">
        <v>731</v>
      </c>
      <c r="K124" s="78">
        <v>33695</v>
      </c>
      <c r="L124" s="78">
        <v>38687</v>
      </c>
      <c r="M124" s="78">
        <v>38473</v>
      </c>
      <c r="N124" s="77">
        <v>11</v>
      </c>
      <c r="O124" s="80">
        <v>62762</v>
      </c>
      <c r="P124" s="82">
        <v>3417</v>
      </c>
      <c r="Q124" s="84" t="s">
        <v>545</v>
      </c>
      <c r="R124" s="85" t="s">
        <v>545</v>
      </c>
      <c r="S124" s="168" t="s">
        <v>545</v>
      </c>
      <c r="T124" s="89" t="s">
        <v>545</v>
      </c>
      <c r="U124" s="171" t="s">
        <v>545</v>
      </c>
      <c r="V124" s="172" t="s">
        <v>545</v>
      </c>
      <c r="W124" s="92">
        <v>-3.825</v>
      </c>
      <c r="X124" s="93">
        <v>67</v>
      </c>
      <c r="Y124" s="92">
        <v>0.2</v>
      </c>
    </row>
    <row r="125" spans="1:25" ht="12.75">
      <c r="A125" s="98" t="s">
        <v>265</v>
      </c>
      <c r="B125" s="99" t="s">
        <v>530</v>
      </c>
      <c r="C125" s="99" t="s">
        <v>201</v>
      </c>
      <c r="D125" s="156">
        <v>770001</v>
      </c>
      <c r="E125" s="74">
        <v>531</v>
      </c>
      <c r="F125" s="76" t="s">
        <v>4</v>
      </c>
      <c r="G125" s="77" t="s">
        <v>590</v>
      </c>
      <c r="H125" s="77" t="s">
        <v>591</v>
      </c>
      <c r="I125" s="77">
        <v>909</v>
      </c>
      <c r="J125" s="77" t="s">
        <v>731</v>
      </c>
      <c r="K125" s="78">
        <v>35643</v>
      </c>
      <c r="L125" s="78">
        <v>40483</v>
      </c>
      <c r="M125" s="78">
        <v>40391</v>
      </c>
      <c r="N125" s="77">
        <v>10</v>
      </c>
      <c r="O125" s="80">
        <v>62516</v>
      </c>
      <c r="P125" s="82">
        <v>3257</v>
      </c>
      <c r="Q125" s="84" t="s">
        <v>545</v>
      </c>
      <c r="R125" s="85" t="s">
        <v>545</v>
      </c>
      <c r="S125" s="168" t="s">
        <v>545</v>
      </c>
      <c r="T125" s="89" t="s">
        <v>545</v>
      </c>
      <c r="U125" s="171" t="s">
        <v>545</v>
      </c>
      <c r="V125" s="172" t="s">
        <v>545</v>
      </c>
      <c r="W125" s="92">
        <v>231.03</v>
      </c>
      <c r="X125" s="93">
        <v>99</v>
      </c>
      <c r="Y125" s="92">
        <v>90.4</v>
      </c>
    </row>
    <row r="126" spans="1:25" ht="12.75">
      <c r="A126" s="73" t="s">
        <v>265</v>
      </c>
      <c r="B126" s="74" t="s">
        <v>534</v>
      </c>
      <c r="C126" s="74" t="s">
        <v>253</v>
      </c>
      <c r="D126" s="156">
        <v>106500004</v>
      </c>
      <c r="E126" s="74">
        <v>321</v>
      </c>
      <c r="F126" s="76">
        <v>4049</v>
      </c>
      <c r="G126" s="77" t="s">
        <v>705</v>
      </c>
      <c r="H126" s="77" t="s">
        <v>706</v>
      </c>
      <c r="I126" s="77">
        <v>183</v>
      </c>
      <c r="J126" s="77" t="s">
        <v>731</v>
      </c>
      <c r="K126" s="78">
        <v>36251</v>
      </c>
      <c r="L126" s="78">
        <v>40422</v>
      </c>
      <c r="M126" s="78">
        <v>39873</v>
      </c>
      <c r="N126" s="77">
        <v>7</v>
      </c>
      <c r="O126" s="80">
        <v>61867</v>
      </c>
      <c r="P126" s="82">
        <v>2985</v>
      </c>
      <c r="Q126" s="84">
        <v>4.49</v>
      </c>
      <c r="R126" s="85">
        <v>74</v>
      </c>
      <c r="S126" s="168">
        <v>3.5</v>
      </c>
      <c r="T126" s="89">
        <v>74</v>
      </c>
      <c r="U126" s="171">
        <v>13.51</v>
      </c>
      <c r="V126" s="172">
        <v>74</v>
      </c>
      <c r="W126" s="92">
        <v>-118.62</v>
      </c>
      <c r="X126" s="93">
        <v>52</v>
      </c>
      <c r="Y126" s="92">
        <v>-11</v>
      </c>
    </row>
    <row r="127" spans="1:25" ht="12.75">
      <c r="A127" s="73" t="s">
        <v>265</v>
      </c>
      <c r="B127" s="74" t="s">
        <v>534</v>
      </c>
      <c r="C127" s="74" t="s">
        <v>253</v>
      </c>
      <c r="D127" s="156">
        <v>1890040</v>
      </c>
      <c r="E127" s="74">
        <v>596</v>
      </c>
      <c r="F127" s="76" t="s">
        <v>4</v>
      </c>
      <c r="G127" s="77" t="s">
        <v>256</v>
      </c>
      <c r="H127" s="77" t="s">
        <v>4</v>
      </c>
      <c r="I127" s="77">
        <v>525</v>
      </c>
      <c r="J127" s="77" t="s">
        <v>730</v>
      </c>
      <c r="K127" s="78">
        <v>37865</v>
      </c>
      <c r="L127" s="78" t="s">
        <v>545</v>
      </c>
      <c r="M127" s="78">
        <v>40575</v>
      </c>
      <c r="N127" s="77">
        <v>6</v>
      </c>
      <c r="O127" s="80">
        <v>61436</v>
      </c>
      <c r="P127" s="82">
        <v>2008</v>
      </c>
      <c r="Q127" s="84" t="s">
        <v>545</v>
      </c>
      <c r="R127" s="85" t="s">
        <v>545</v>
      </c>
      <c r="S127" s="168" t="s">
        <v>545</v>
      </c>
      <c r="T127" s="89" t="s">
        <v>545</v>
      </c>
      <c r="U127" s="171" t="s">
        <v>545</v>
      </c>
      <c r="V127" s="172" t="s">
        <v>545</v>
      </c>
      <c r="W127" s="92">
        <v>606.15</v>
      </c>
      <c r="X127" s="93">
        <v>100</v>
      </c>
      <c r="Y127" s="92">
        <v>255.5</v>
      </c>
    </row>
    <row r="128" spans="1:25" ht="12.75">
      <c r="A128" s="73" t="s">
        <v>265</v>
      </c>
      <c r="B128" s="74" t="s">
        <v>534</v>
      </c>
      <c r="C128" s="74" t="s">
        <v>253</v>
      </c>
      <c r="D128" s="156">
        <v>106500004</v>
      </c>
      <c r="E128" s="74">
        <v>195</v>
      </c>
      <c r="F128" s="76">
        <v>3919</v>
      </c>
      <c r="G128" s="77" t="s">
        <v>697</v>
      </c>
      <c r="H128" s="77" t="s">
        <v>698</v>
      </c>
      <c r="I128" s="77">
        <v>43</v>
      </c>
      <c r="J128" s="77" t="s">
        <v>731</v>
      </c>
      <c r="K128" s="78">
        <v>35065</v>
      </c>
      <c r="L128" s="78">
        <v>39264</v>
      </c>
      <c r="M128" s="78">
        <v>38718</v>
      </c>
      <c r="N128" s="77">
        <v>7</v>
      </c>
      <c r="O128" s="80">
        <v>60336</v>
      </c>
      <c r="P128" s="82">
        <v>2850</v>
      </c>
      <c r="Q128" s="84">
        <v>4.8</v>
      </c>
      <c r="R128" s="85">
        <v>53</v>
      </c>
      <c r="S128" s="168">
        <v>3.37</v>
      </c>
      <c r="T128" s="89">
        <v>71</v>
      </c>
      <c r="U128" s="171">
        <v>13.64</v>
      </c>
      <c r="V128" s="172">
        <v>71</v>
      </c>
      <c r="W128" s="92">
        <v>101.43</v>
      </c>
      <c r="X128" s="93">
        <v>87</v>
      </c>
      <c r="Y128" s="92">
        <v>206</v>
      </c>
    </row>
    <row r="129" spans="1:25" ht="12.75">
      <c r="A129" s="73" t="s">
        <v>265</v>
      </c>
      <c r="B129" s="74" t="s">
        <v>534</v>
      </c>
      <c r="C129" s="74" t="s">
        <v>253</v>
      </c>
      <c r="D129" s="156">
        <v>106500004</v>
      </c>
      <c r="E129" s="74">
        <v>42</v>
      </c>
      <c r="F129" s="76">
        <v>3313</v>
      </c>
      <c r="G129" s="77" t="s">
        <v>707</v>
      </c>
      <c r="H129" s="77" t="s">
        <v>708</v>
      </c>
      <c r="I129" s="77">
        <v>492</v>
      </c>
      <c r="J129" s="77" t="s">
        <v>731</v>
      </c>
      <c r="K129" s="78">
        <v>33664</v>
      </c>
      <c r="L129" s="78">
        <v>37895</v>
      </c>
      <c r="M129" s="78">
        <v>37561</v>
      </c>
      <c r="N129" s="77">
        <v>8</v>
      </c>
      <c r="O129" s="80">
        <v>59596</v>
      </c>
      <c r="P129" s="82">
        <v>2693</v>
      </c>
      <c r="Q129" s="84">
        <v>4.17</v>
      </c>
      <c r="R129" s="85">
        <v>59</v>
      </c>
      <c r="S129" s="168">
        <v>3.14</v>
      </c>
      <c r="T129" s="89">
        <v>44</v>
      </c>
      <c r="U129" s="171">
        <v>12.84</v>
      </c>
      <c r="V129" s="172">
        <v>57</v>
      </c>
      <c r="W129" s="92">
        <v>591.48</v>
      </c>
      <c r="X129" s="93">
        <v>100</v>
      </c>
      <c r="Y129" s="92">
        <v>389.5</v>
      </c>
    </row>
    <row r="130" spans="1:25" ht="12.75">
      <c r="A130" s="73" t="s">
        <v>265</v>
      </c>
      <c r="B130" s="74" t="s">
        <v>534</v>
      </c>
      <c r="C130" s="74" t="s">
        <v>253</v>
      </c>
      <c r="D130" s="156">
        <v>1890040</v>
      </c>
      <c r="E130" s="74">
        <v>521</v>
      </c>
      <c r="F130" s="76" t="s">
        <v>4</v>
      </c>
      <c r="G130" s="77" t="s">
        <v>705</v>
      </c>
      <c r="H130" s="77" t="s">
        <v>706</v>
      </c>
      <c r="I130" s="77">
        <v>405</v>
      </c>
      <c r="J130" s="77" t="s">
        <v>731</v>
      </c>
      <c r="K130" s="78">
        <v>36800</v>
      </c>
      <c r="L130" s="78">
        <v>40238</v>
      </c>
      <c r="M130" s="78">
        <v>39845</v>
      </c>
      <c r="N130" s="77">
        <v>7</v>
      </c>
      <c r="O130" s="80">
        <v>59515</v>
      </c>
      <c r="P130" s="82">
        <v>2325</v>
      </c>
      <c r="Q130" s="84" t="s">
        <v>545</v>
      </c>
      <c r="R130" s="85" t="s">
        <v>545</v>
      </c>
      <c r="S130" s="168" t="s">
        <v>545</v>
      </c>
      <c r="T130" s="89" t="s">
        <v>545</v>
      </c>
      <c r="U130" s="171" t="s">
        <v>545</v>
      </c>
      <c r="V130" s="172" t="s">
        <v>545</v>
      </c>
      <c r="W130" s="92">
        <v>30.42</v>
      </c>
      <c r="X130" s="93">
        <v>78</v>
      </c>
      <c r="Y130" s="92">
        <v>52.9</v>
      </c>
    </row>
    <row r="131" spans="1:25" ht="12.75">
      <c r="A131" s="73" t="s">
        <v>265</v>
      </c>
      <c r="B131" s="74" t="s">
        <v>534</v>
      </c>
      <c r="C131" s="74" t="s">
        <v>253</v>
      </c>
      <c r="D131" s="156">
        <v>106500004</v>
      </c>
      <c r="E131" s="74">
        <v>123.01</v>
      </c>
      <c r="F131" s="76">
        <v>3686</v>
      </c>
      <c r="G131" s="77" t="s">
        <v>707</v>
      </c>
      <c r="H131" s="77" t="s">
        <v>708</v>
      </c>
      <c r="I131" s="77">
        <v>492</v>
      </c>
      <c r="J131" s="77" t="s">
        <v>731</v>
      </c>
      <c r="K131" s="78">
        <v>34425</v>
      </c>
      <c r="L131" s="78">
        <v>38353</v>
      </c>
      <c r="M131" s="78">
        <v>37681</v>
      </c>
      <c r="N131" s="77">
        <v>7</v>
      </c>
      <c r="O131" s="80">
        <v>59323</v>
      </c>
      <c r="P131" s="82">
        <v>2450</v>
      </c>
      <c r="Q131" s="84">
        <v>4.04</v>
      </c>
      <c r="R131" s="85">
        <v>57</v>
      </c>
      <c r="S131" s="168">
        <v>2.96</v>
      </c>
      <c r="T131" s="89">
        <v>50</v>
      </c>
      <c r="U131" s="171">
        <v>12.38</v>
      </c>
      <c r="V131" s="172">
        <v>57</v>
      </c>
      <c r="W131" s="92">
        <v>801.72</v>
      </c>
      <c r="X131" s="93">
        <v>100</v>
      </c>
      <c r="Y131" s="92">
        <v>408.7</v>
      </c>
    </row>
    <row r="132" spans="1:25" ht="12.75">
      <c r="A132" s="73" t="s">
        <v>265</v>
      </c>
      <c r="B132" s="74" t="s">
        <v>534</v>
      </c>
      <c r="C132" s="74" t="s">
        <v>253</v>
      </c>
      <c r="D132" s="156">
        <v>106500004</v>
      </c>
      <c r="E132" s="74">
        <v>309.01</v>
      </c>
      <c r="F132" s="76">
        <v>4034</v>
      </c>
      <c r="G132" s="77" t="s">
        <v>693</v>
      </c>
      <c r="H132" s="77" t="s">
        <v>694</v>
      </c>
      <c r="I132" s="77">
        <v>42</v>
      </c>
      <c r="J132" s="77" t="s">
        <v>731</v>
      </c>
      <c r="K132" s="78">
        <v>36161</v>
      </c>
      <c r="L132" s="78">
        <v>39417</v>
      </c>
      <c r="M132" s="78">
        <v>38991</v>
      </c>
      <c r="N132" s="77">
        <v>6</v>
      </c>
      <c r="O132" s="80">
        <v>58590</v>
      </c>
      <c r="P132" s="82">
        <v>2109</v>
      </c>
      <c r="Q132" s="84">
        <v>3.94</v>
      </c>
      <c r="R132" s="85">
        <v>49</v>
      </c>
      <c r="S132" s="168">
        <v>3.14</v>
      </c>
      <c r="T132" s="89">
        <v>61</v>
      </c>
      <c r="U132" s="171">
        <v>12.69</v>
      </c>
      <c r="V132" s="172">
        <v>61</v>
      </c>
      <c r="W132" s="92">
        <v>537.48</v>
      </c>
      <c r="X132" s="93">
        <v>100</v>
      </c>
      <c r="Y132" s="92">
        <v>264.7</v>
      </c>
    </row>
    <row r="133" spans="1:25" ht="12.75">
      <c r="A133" s="73" t="s">
        <v>265</v>
      </c>
      <c r="B133" s="74" t="s">
        <v>534</v>
      </c>
      <c r="C133" s="74" t="s">
        <v>253</v>
      </c>
      <c r="D133" s="156">
        <v>106500004</v>
      </c>
      <c r="E133" s="74">
        <v>371</v>
      </c>
      <c r="F133" s="76">
        <v>4243</v>
      </c>
      <c r="G133" s="77" t="s">
        <v>360</v>
      </c>
      <c r="H133" s="77" t="s">
        <v>361</v>
      </c>
      <c r="I133" s="77">
        <v>264</v>
      </c>
      <c r="J133" s="77" t="s">
        <v>731</v>
      </c>
      <c r="K133" s="78">
        <v>36892</v>
      </c>
      <c r="L133" s="78">
        <v>40634</v>
      </c>
      <c r="M133" s="78">
        <v>40269</v>
      </c>
      <c r="N133" s="77">
        <v>7</v>
      </c>
      <c r="O133" s="80">
        <v>58466</v>
      </c>
      <c r="P133" s="82">
        <v>2583</v>
      </c>
      <c r="Q133" s="84">
        <v>4.52</v>
      </c>
      <c r="R133" s="85">
        <v>67</v>
      </c>
      <c r="S133" s="168">
        <v>3.33</v>
      </c>
      <c r="T133" s="89">
        <v>74</v>
      </c>
      <c r="U133" s="171">
        <v>13.18</v>
      </c>
      <c r="V133" s="172">
        <v>74</v>
      </c>
      <c r="W133" s="92">
        <v>322.83</v>
      </c>
      <c r="X133" s="93">
        <v>98</v>
      </c>
      <c r="Y133" s="92">
        <v>343.9</v>
      </c>
    </row>
    <row r="134" spans="1:25" ht="12.75">
      <c r="A134" s="73" t="s">
        <v>265</v>
      </c>
      <c r="B134" s="74" t="s">
        <v>534</v>
      </c>
      <c r="C134" s="74" t="s">
        <v>253</v>
      </c>
      <c r="D134" s="156">
        <v>106500004</v>
      </c>
      <c r="E134" s="74">
        <v>256</v>
      </c>
      <c r="F134" s="76">
        <v>3967</v>
      </c>
      <c r="G134" s="77" t="s">
        <v>695</v>
      </c>
      <c r="H134" s="77" t="s">
        <v>696</v>
      </c>
      <c r="I134" s="77">
        <v>909</v>
      </c>
      <c r="J134" s="77" t="s">
        <v>731</v>
      </c>
      <c r="K134" s="78">
        <v>35551</v>
      </c>
      <c r="L134" s="78">
        <v>40422</v>
      </c>
      <c r="M134" s="78">
        <v>40118</v>
      </c>
      <c r="N134" s="77">
        <v>10</v>
      </c>
      <c r="O134" s="80">
        <v>58043</v>
      </c>
      <c r="P134" s="82">
        <v>3367</v>
      </c>
      <c r="Q134" s="84">
        <v>5.14</v>
      </c>
      <c r="R134" s="85">
        <v>96</v>
      </c>
      <c r="S134" s="168">
        <v>3.68</v>
      </c>
      <c r="T134" s="89">
        <v>97</v>
      </c>
      <c r="U134" s="171">
        <v>14.35</v>
      </c>
      <c r="V134" s="172">
        <v>97</v>
      </c>
      <c r="W134" s="92">
        <v>-528.66</v>
      </c>
      <c r="X134" s="93">
        <v>32</v>
      </c>
      <c r="Y134" s="92">
        <v>-68.9</v>
      </c>
    </row>
    <row r="135" spans="1:25" ht="12.75">
      <c r="A135" s="73" t="s">
        <v>265</v>
      </c>
      <c r="B135" s="74" t="s">
        <v>534</v>
      </c>
      <c r="C135" s="74" t="s">
        <v>253</v>
      </c>
      <c r="D135" s="156">
        <v>106500004</v>
      </c>
      <c r="E135" s="74">
        <v>307</v>
      </c>
      <c r="F135" s="76">
        <v>4033</v>
      </c>
      <c r="G135" s="77" t="s">
        <v>695</v>
      </c>
      <c r="H135" s="77" t="s">
        <v>696</v>
      </c>
      <c r="I135" s="77">
        <v>79</v>
      </c>
      <c r="J135" s="77" t="s">
        <v>731</v>
      </c>
      <c r="K135" s="78">
        <v>36130</v>
      </c>
      <c r="L135" s="78">
        <v>40483</v>
      </c>
      <c r="M135" s="78">
        <v>40118</v>
      </c>
      <c r="N135" s="77">
        <v>8</v>
      </c>
      <c r="O135" s="80">
        <v>57018</v>
      </c>
      <c r="P135" s="82">
        <v>2829</v>
      </c>
      <c r="Q135" s="84">
        <v>4.73</v>
      </c>
      <c r="R135" s="85">
        <v>81</v>
      </c>
      <c r="S135" s="168">
        <v>3.67</v>
      </c>
      <c r="T135" s="89">
        <v>81</v>
      </c>
      <c r="U135" s="171">
        <v>13.75</v>
      </c>
      <c r="V135" s="172">
        <v>81</v>
      </c>
      <c r="W135" s="92">
        <v>-255.15</v>
      </c>
      <c r="X135" s="93">
        <v>38</v>
      </c>
      <c r="Y135" s="92">
        <v>-28.3</v>
      </c>
    </row>
    <row r="136" spans="1:25" ht="12.75">
      <c r="A136" s="73" t="s">
        <v>4</v>
      </c>
      <c r="B136" s="74" t="s">
        <v>533</v>
      </c>
      <c r="C136" s="74" t="s">
        <v>243</v>
      </c>
      <c r="D136" s="156">
        <v>1940220</v>
      </c>
      <c r="E136" s="74">
        <v>313</v>
      </c>
      <c r="F136" s="76" t="s">
        <v>4</v>
      </c>
      <c r="G136" s="77">
        <v>0</v>
      </c>
      <c r="H136" s="77" t="s">
        <v>4</v>
      </c>
      <c r="I136" s="77" t="s">
        <v>545</v>
      </c>
      <c r="J136" s="77" t="s">
        <v>732</v>
      </c>
      <c r="K136" s="78">
        <v>34759</v>
      </c>
      <c r="L136" s="78" t="s">
        <v>545</v>
      </c>
      <c r="M136" s="78" t="s">
        <v>545</v>
      </c>
      <c r="N136" s="77">
        <v>14</v>
      </c>
      <c r="O136" s="80">
        <v>56869</v>
      </c>
      <c r="P136" s="82">
        <v>3862</v>
      </c>
      <c r="Q136" s="84" t="s">
        <v>545</v>
      </c>
      <c r="R136" s="85" t="s">
        <v>545</v>
      </c>
      <c r="S136" s="168" t="s">
        <v>545</v>
      </c>
      <c r="T136" s="89" t="s">
        <v>545</v>
      </c>
      <c r="U136" s="171" t="s">
        <v>545</v>
      </c>
      <c r="V136" s="172" t="s">
        <v>545</v>
      </c>
      <c r="W136" s="92" t="s">
        <v>545</v>
      </c>
      <c r="X136" s="93">
        <v>23</v>
      </c>
      <c r="Y136" s="92" t="s">
        <v>545</v>
      </c>
    </row>
    <row r="137" spans="1:25" ht="12.75">
      <c r="A137" s="73" t="s">
        <v>265</v>
      </c>
      <c r="B137" s="74" t="s">
        <v>534</v>
      </c>
      <c r="C137" s="74" t="s">
        <v>253</v>
      </c>
      <c r="D137" s="156">
        <v>1890040</v>
      </c>
      <c r="E137" s="74">
        <v>378</v>
      </c>
      <c r="F137" s="76">
        <v>4098</v>
      </c>
      <c r="G137" s="77" t="s">
        <v>709</v>
      </c>
      <c r="H137" s="77" t="s">
        <v>4</v>
      </c>
      <c r="I137" s="77">
        <v>269</v>
      </c>
      <c r="J137" s="77" t="s">
        <v>731</v>
      </c>
      <c r="K137" s="78">
        <v>35065</v>
      </c>
      <c r="L137" s="78">
        <v>38899</v>
      </c>
      <c r="M137" s="78">
        <v>38412</v>
      </c>
      <c r="N137" s="77">
        <v>7</v>
      </c>
      <c r="O137" s="80">
        <v>56777</v>
      </c>
      <c r="P137" s="82">
        <v>2678</v>
      </c>
      <c r="Q137" s="84" t="s">
        <v>545</v>
      </c>
      <c r="R137" s="85" t="s">
        <v>545</v>
      </c>
      <c r="S137" s="168" t="s">
        <v>545</v>
      </c>
      <c r="T137" s="89" t="s">
        <v>545</v>
      </c>
      <c r="U137" s="171" t="s">
        <v>545</v>
      </c>
      <c r="V137" s="172" t="s">
        <v>545</v>
      </c>
      <c r="W137" s="92">
        <v>86.76</v>
      </c>
      <c r="X137" s="93">
        <v>86</v>
      </c>
      <c r="Y137" s="92">
        <v>39</v>
      </c>
    </row>
    <row r="138" spans="1:25" ht="12.75">
      <c r="A138" s="73" t="s">
        <v>265</v>
      </c>
      <c r="B138" s="74" t="s">
        <v>534</v>
      </c>
      <c r="C138" s="74" t="s">
        <v>253</v>
      </c>
      <c r="D138" s="156">
        <v>106500004</v>
      </c>
      <c r="E138" s="74">
        <v>211</v>
      </c>
      <c r="F138" s="76">
        <v>3932</v>
      </c>
      <c r="G138" s="77" t="s">
        <v>710</v>
      </c>
      <c r="H138" s="77" t="s">
        <v>711</v>
      </c>
      <c r="I138" s="77">
        <v>31</v>
      </c>
      <c r="J138" s="77" t="s">
        <v>731</v>
      </c>
      <c r="K138" s="78">
        <v>35186</v>
      </c>
      <c r="L138" s="78">
        <v>39142</v>
      </c>
      <c r="M138" s="78">
        <v>38930</v>
      </c>
      <c r="N138" s="77">
        <v>8</v>
      </c>
      <c r="O138" s="80">
        <v>56002</v>
      </c>
      <c r="P138" s="82">
        <v>2516</v>
      </c>
      <c r="Q138" s="84">
        <v>4.03</v>
      </c>
      <c r="R138" s="85">
        <v>76</v>
      </c>
      <c r="S138" s="168">
        <v>3.17</v>
      </c>
      <c r="T138" s="89">
        <v>76</v>
      </c>
      <c r="U138" s="171">
        <v>12.46</v>
      </c>
      <c r="V138" s="172">
        <v>76</v>
      </c>
      <c r="W138" s="92">
        <v>-75.69</v>
      </c>
      <c r="X138" s="93">
        <v>59</v>
      </c>
      <c r="Y138" s="92">
        <v>-144</v>
      </c>
    </row>
    <row r="139" spans="1:25" ht="12.75">
      <c r="A139" s="73" t="s">
        <v>265</v>
      </c>
      <c r="B139" s="74" t="s">
        <v>534</v>
      </c>
      <c r="C139" s="74" t="s">
        <v>253</v>
      </c>
      <c r="D139" s="156">
        <v>106500004</v>
      </c>
      <c r="E139" s="74">
        <v>383</v>
      </c>
      <c r="F139" s="76">
        <v>4297</v>
      </c>
      <c r="G139" s="77" t="s">
        <v>360</v>
      </c>
      <c r="H139" s="77" t="s">
        <v>361</v>
      </c>
      <c r="I139" s="77">
        <v>290</v>
      </c>
      <c r="J139" s="77" t="s">
        <v>731</v>
      </c>
      <c r="K139" s="78">
        <v>37135</v>
      </c>
      <c r="L139" s="78">
        <v>40909</v>
      </c>
      <c r="M139" s="78">
        <v>40575</v>
      </c>
      <c r="N139" s="77">
        <v>8</v>
      </c>
      <c r="O139" s="80">
        <v>55180</v>
      </c>
      <c r="P139" s="82">
        <v>2620</v>
      </c>
      <c r="Q139" s="84">
        <v>4.52</v>
      </c>
      <c r="R139" s="85">
        <v>76</v>
      </c>
      <c r="S139" s="168">
        <v>3.51</v>
      </c>
      <c r="T139" s="89">
        <v>76</v>
      </c>
      <c r="U139" s="171">
        <v>13.52</v>
      </c>
      <c r="V139" s="172">
        <v>76</v>
      </c>
      <c r="W139" s="92">
        <v>49.05</v>
      </c>
      <c r="X139" s="93">
        <v>81</v>
      </c>
      <c r="Y139" s="92">
        <v>196.2</v>
      </c>
    </row>
    <row r="140" spans="1:25" ht="12.75">
      <c r="A140" s="73" t="s">
        <v>265</v>
      </c>
      <c r="B140" s="74" t="s">
        <v>534</v>
      </c>
      <c r="C140" s="74" t="s">
        <v>253</v>
      </c>
      <c r="D140" s="156">
        <v>106500004</v>
      </c>
      <c r="E140" s="74">
        <v>212</v>
      </c>
      <c r="F140" s="76">
        <v>3933</v>
      </c>
      <c r="G140" s="77" t="s">
        <v>712</v>
      </c>
      <c r="H140" s="77" t="s">
        <v>713</v>
      </c>
      <c r="I140" s="77">
        <v>84</v>
      </c>
      <c r="J140" s="77" t="s">
        <v>731</v>
      </c>
      <c r="K140" s="78">
        <v>35186</v>
      </c>
      <c r="L140" s="78">
        <v>38869</v>
      </c>
      <c r="M140" s="78">
        <v>38322</v>
      </c>
      <c r="N140" s="77">
        <v>6</v>
      </c>
      <c r="O140" s="80">
        <v>55127</v>
      </c>
      <c r="P140" s="82">
        <v>2365</v>
      </c>
      <c r="Q140" s="84">
        <v>4.14</v>
      </c>
      <c r="R140" s="85">
        <v>54</v>
      </c>
      <c r="S140" s="168">
        <v>3.19</v>
      </c>
      <c r="T140" s="89">
        <v>59</v>
      </c>
      <c r="U140" s="171">
        <v>12.86</v>
      </c>
      <c r="V140" s="172">
        <v>59</v>
      </c>
      <c r="W140" s="92">
        <v>13.77</v>
      </c>
      <c r="X140" s="93">
        <v>76</v>
      </c>
      <c r="Y140" s="92">
        <v>3.3</v>
      </c>
    </row>
    <row r="141" spans="1:25" ht="12.75">
      <c r="A141" s="73" t="s">
        <v>265</v>
      </c>
      <c r="B141" s="74" t="s">
        <v>534</v>
      </c>
      <c r="C141" s="74" t="s">
        <v>253</v>
      </c>
      <c r="D141" s="156">
        <v>106500004</v>
      </c>
      <c r="E141" s="74">
        <v>344</v>
      </c>
      <c r="F141" s="76">
        <v>4056</v>
      </c>
      <c r="G141" s="77" t="s">
        <v>705</v>
      </c>
      <c r="H141" s="77" t="s">
        <v>706</v>
      </c>
      <c r="I141" s="77">
        <v>245</v>
      </c>
      <c r="J141" s="77" t="s">
        <v>731</v>
      </c>
      <c r="K141" s="78">
        <v>36465</v>
      </c>
      <c r="L141" s="78">
        <v>40422</v>
      </c>
      <c r="M141" s="78">
        <v>40087</v>
      </c>
      <c r="N141" s="77">
        <v>6</v>
      </c>
      <c r="O141" s="80">
        <v>54860</v>
      </c>
      <c r="P141" s="82">
        <v>2781</v>
      </c>
      <c r="Q141" s="84">
        <v>4.53</v>
      </c>
      <c r="R141" s="85">
        <v>65</v>
      </c>
      <c r="S141" s="168">
        <v>3.38</v>
      </c>
      <c r="T141" s="89">
        <v>65</v>
      </c>
      <c r="U141" s="171">
        <v>13.16</v>
      </c>
      <c r="V141" s="172">
        <v>65</v>
      </c>
      <c r="W141" s="92">
        <v>45.99</v>
      </c>
      <c r="X141" s="93">
        <v>80</v>
      </c>
      <c r="Y141" s="92">
        <v>109.7</v>
      </c>
    </row>
    <row r="142" spans="1:25" ht="12.75">
      <c r="A142" s="73" t="s">
        <v>265</v>
      </c>
      <c r="B142" s="74" t="s">
        <v>534</v>
      </c>
      <c r="C142" s="74" t="s">
        <v>253</v>
      </c>
      <c r="D142" s="156">
        <v>106500004</v>
      </c>
      <c r="E142" s="74">
        <v>77.01</v>
      </c>
      <c r="F142" s="76">
        <v>3622</v>
      </c>
      <c r="G142" s="77" t="s">
        <v>701</v>
      </c>
      <c r="H142" s="77" t="s">
        <v>702</v>
      </c>
      <c r="I142" s="77">
        <v>994</v>
      </c>
      <c r="J142" s="77" t="s">
        <v>731</v>
      </c>
      <c r="K142" s="78">
        <v>34060</v>
      </c>
      <c r="L142" s="78">
        <v>38078</v>
      </c>
      <c r="M142" s="78">
        <v>37681</v>
      </c>
      <c r="N142" s="77">
        <v>8</v>
      </c>
      <c r="O142" s="80">
        <v>54654</v>
      </c>
      <c r="P142" s="82">
        <v>2617</v>
      </c>
      <c r="Q142" s="84">
        <v>4.21</v>
      </c>
      <c r="R142" s="85">
        <v>66</v>
      </c>
      <c r="S142" s="168">
        <v>3.3</v>
      </c>
      <c r="T142" s="89">
        <v>55</v>
      </c>
      <c r="U142" s="171">
        <v>12.8</v>
      </c>
      <c r="V142" s="172">
        <v>65</v>
      </c>
      <c r="W142" s="92">
        <v>-74.16</v>
      </c>
      <c r="X142" s="93">
        <v>60</v>
      </c>
      <c r="Y142" s="92">
        <v>-137.1</v>
      </c>
    </row>
    <row r="143" spans="1:25" ht="12.75">
      <c r="A143" s="73" t="s">
        <v>265</v>
      </c>
      <c r="B143" s="74" t="s">
        <v>534</v>
      </c>
      <c r="C143" s="74" t="s">
        <v>253</v>
      </c>
      <c r="D143" s="156">
        <v>106500004</v>
      </c>
      <c r="E143" s="74">
        <v>337</v>
      </c>
      <c r="F143" s="76">
        <v>4212</v>
      </c>
      <c r="G143" s="77" t="s">
        <v>360</v>
      </c>
      <c r="H143" s="77" t="s">
        <v>361</v>
      </c>
      <c r="I143" s="77">
        <v>200</v>
      </c>
      <c r="J143" s="77" t="s">
        <v>731</v>
      </c>
      <c r="K143" s="78">
        <v>36404</v>
      </c>
      <c r="L143" s="78">
        <v>40483</v>
      </c>
      <c r="M143" s="78">
        <v>40238</v>
      </c>
      <c r="N143" s="77">
        <v>8</v>
      </c>
      <c r="O143" s="80">
        <v>54637</v>
      </c>
      <c r="P143" s="82">
        <v>2731</v>
      </c>
      <c r="Q143" s="84">
        <v>5.61</v>
      </c>
      <c r="R143" s="85">
        <v>69</v>
      </c>
      <c r="S143" s="168">
        <v>3.65</v>
      </c>
      <c r="T143" s="89">
        <v>79</v>
      </c>
      <c r="U143" s="171">
        <v>14.72</v>
      </c>
      <c r="V143" s="172">
        <v>79</v>
      </c>
      <c r="W143" s="92">
        <v>-280.26</v>
      </c>
      <c r="X143" s="93">
        <v>37</v>
      </c>
      <c r="Y143" s="92">
        <v>167.3</v>
      </c>
    </row>
    <row r="144" spans="1:25" ht="12.75">
      <c r="A144" s="73" t="s">
        <v>265</v>
      </c>
      <c r="B144" s="74" t="s">
        <v>534</v>
      </c>
      <c r="C144" s="74" t="s">
        <v>253</v>
      </c>
      <c r="D144" s="156">
        <v>106500004</v>
      </c>
      <c r="E144" s="74">
        <v>242</v>
      </c>
      <c r="F144" s="76">
        <v>4041</v>
      </c>
      <c r="G144" s="77" t="s">
        <v>714</v>
      </c>
      <c r="H144" s="77" t="s">
        <v>715</v>
      </c>
      <c r="I144" s="77">
        <v>825</v>
      </c>
      <c r="J144" s="77" t="s">
        <v>731</v>
      </c>
      <c r="K144" s="78">
        <v>35490</v>
      </c>
      <c r="L144" s="78">
        <v>39539</v>
      </c>
      <c r="M144" s="78">
        <v>39142</v>
      </c>
      <c r="N144" s="77">
        <v>7</v>
      </c>
      <c r="O144" s="80">
        <v>53714</v>
      </c>
      <c r="P144" s="82">
        <v>2660</v>
      </c>
      <c r="Q144" s="84">
        <v>4.15</v>
      </c>
      <c r="R144" s="85">
        <v>78</v>
      </c>
      <c r="S144" s="168">
        <v>3.27</v>
      </c>
      <c r="T144" s="89">
        <v>78</v>
      </c>
      <c r="U144" s="171">
        <v>12.87</v>
      </c>
      <c r="V144" s="172">
        <v>78</v>
      </c>
      <c r="W144" s="92">
        <v>-145.89</v>
      </c>
      <c r="X144" s="93">
        <v>48</v>
      </c>
      <c r="Y144" s="92">
        <v>-181.7</v>
      </c>
    </row>
    <row r="145" spans="1:25" ht="12.75">
      <c r="A145" s="73" t="s">
        <v>265</v>
      </c>
      <c r="B145" s="74" t="s">
        <v>534</v>
      </c>
      <c r="C145" s="74" t="s">
        <v>253</v>
      </c>
      <c r="D145" s="156">
        <v>106500004</v>
      </c>
      <c r="E145" s="74">
        <v>373</v>
      </c>
      <c r="F145" s="76">
        <v>4244</v>
      </c>
      <c r="G145" s="77" t="s">
        <v>716</v>
      </c>
      <c r="H145" s="77" t="s">
        <v>717</v>
      </c>
      <c r="I145" s="77">
        <v>195</v>
      </c>
      <c r="J145" s="77" t="s">
        <v>731</v>
      </c>
      <c r="K145" s="78">
        <v>36923</v>
      </c>
      <c r="L145" s="78">
        <v>40575</v>
      </c>
      <c r="M145" s="78">
        <v>40330</v>
      </c>
      <c r="N145" s="77">
        <v>7</v>
      </c>
      <c r="O145" s="80">
        <v>53423</v>
      </c>
      <c r="P145" s="82">
        <v>2432</v>
      </c>
      <c r="Q145" s="84">
        <v>4.75</v>
      </c>
      <c r="R145" s="85">
        <v>66</v>
      </c>
      <c r="S145" s="168">
        <v>3.41</v>
      </c>
      <c r="T145" s="89">
        <v>67</v>
      </c>
      <c r="U145" s="171">
        <v>13.63</v>
      </c>
      <c r="V145" s="172">
        <v>67</v>
      </c>
      <c r="W145" s="92">
        <v>136.44</v>
      </c>
      <c r="X145" s="93">
        <v>91</v>
      </c>
      <c r="Y145" s="92">
        <v>244.3</v>
      </c>
    </row>
    <row r="146" spans="1:25" ht="12.75">
      <c r="A146" s="73" t="s">
        <v>262</v>
      </c>
      <c r="B146" s="74" t="s">
        <v>534</v>
      </c>
      <c r="C146" s="74" t="s">
        <v>253</v>
      </c>
      <c r="D146" s="156">
        <v>1720003</v>
      </c>
      <c r="E146" s="74">
        <v>2</v>
      </c>
      <c r="F146" s="76" t="s">
        <v>4</v>
      </c>
      <c r="G146" s="77">
        <v>0</v>
      </c>
      <c r="H146" s="77" t="s">
        <v>4</v>
      </c>
      <c r="I146" s="77" t="s">
        <v>545</v>
      </c>
      <c r="J146" s="77" t="s">
        <v>731</v>
      </c>
      <c r="K146" s="78">
        <v>35065</v>
      </c>
      <c r="L146" s="78">
        <v>38930</v>
      </c>
      <c r="M146" s="78">
        <v>38292</v>
      </c>
      <c r="N146" s="77">
        <v>7</v>
      </c>
      <c r="O146" s="80">
        <v>53191</v>
      </c>
      <c r="P146" s="82">
        <v>2561</v>
      </c>
      <c r="Q146" s="84" t="s">
        <v>545</v>
      </c>
      <c r="R146" s="85" t="s">
        <v>545</v>
      </c>
      <c r="S146" s="168" t="s">
        <v>545</v>
      </c>
      <c r="T146" s="89" t="s">
        <v>545</v>
      </c>
      <c r="U146" s="171" t="s">
        <v>545</v>
      </c>
      <c r="V146" s="172" t="s">
        <v>545</v>
      </c>
      <c r="W146" s="92">
        <v>126.09</v>
      </c>
      <c r="X146" s="93">
        <v>90</v>
      </c>
      <c r="Y146" s="92">
        <v>66.7</v>
      </c>
    </row>
    <row r="147" spans="1:25" ht="12.75">
      <c r="A147" s="73" t="s">
        <v>265</v>
      </c>
      <c r="B147" s="74" t="s">
        <v>534</v>
      </c>
      <c r="C147" s="74" t="s">
        <v>253</v>
      </c>
      <c r="D147" s="156">
        <v>106500004</v>
      </c>
      <c r="E147" s="74">
        <v>79</v>
      </c>
      <c r="F147" s="76">
        <v>3623</v>
      </c>
      <c r="G147" s="77" t="s">
        <v>718</v>
      </c>
      <c r="H147" s="77" t="s">
        <v>719</v>
      </c>
      <c r="I147" s="77">
        <v>754</v>
      </c>
      <c r="J147" s="77" t="s">
        <v>731</v>
      </c>
      <c r="K147" s="78">
        <v>34060</v>
      </c>
      <c r="L147" s="78">
        <v>37987</v>
      </c>
      <c r="M147" s="78">
        <v>37622</v>
      </c>
      <c r="N147" s="77">
        <v>8</v>
      </c>
      <c r="O147" s="80">
        <v>52269</v>
      </c>
      <c r="P147" s="82">
        <v>2340</v>
      </c>
      <c r="Q147" s="84">
        <v>4.15</v>
      </c>
      <c r="R147" s="85">
        <v>55</v>
      </c>
      <c r="S147" s="168">
        <v>3.3</v>
      </c>
      <c r="T147" s="89">
        <v>46</v>
      </c>
      <c r="U147" s="171">
        <v>12.73</v>
      </c>
      <c r="V147" s="172">
        <v>56</v>
      </c>
      <c r="W147" s="92">
        <v>-34.47</v>
      </c>
      <c r="X147" s="93">
        <v>67</v>
      </c>
      <c r="Y147" s="92">
        <v>-74.3</v>
      </c>
    </row>
    <row r="148" spans="1:25" ht="12.75">
      <c r="A148" s="73" t="s">
        <v>265</v>
      </c>
      <c r="B148" s="74" t="s">
        <v>534</v>
      </c>
      <c r="C148" s="74" t="s">
        <v>253</v>
      </c>
      <c r="D148" s="156">
        <v>106500004</v>
      </c>
      <c r="E148" s="74">
        <v>131</v>
      </c>
      <c r="F148" s="76">
        <v>3640</v>
      </c>
      <c r="G148" s="77" t="s">
        <v>720</v>
      </c>
      <c r="H148" s="77" t="s">
        <v>721</v>
      </c>
      <c r="I148" s="77">
        <v>990</v>
      </c>
      <c r="J148" s="77" t="s">
        <v>731</v>
      </c>
      <c r="K148" s="78">
        <v>34547</v>
      </c>
      <c r="L148" s="78">
        <v>37956</v>
      </c>
      <c r="M148" s="78">
        <v>37895</v>
      </c>
      <c r="N148" s="77">
        <v>7</v>
      </c>
      <c r="O148" s="80">
        <v>52062</v>
      </c>
      <c r="P148" s="82">
        <v>2100</v>
      </c>
      <c r="Q148" s="84">
        <v>3.95</v>
      </c>
      <c r="R148" s="85">
        <v>53</v>
      </c>
      <c r="S148" s="168">
        <v>3.47</v>
      </c>
      <c r="T148" s="89">
        <v>47</v>
      </c>
      <c r="U148" s="171">
        <v>12.84</v>
      </c>
      <c r="V148" s="172">
        <v>55</v>
      </c>
      <c r="W148" s="92">
        <v>82.17</v>
      </c>
      <c r="X148" s="93">
        <v>86</v>
      </c>
      <c r="Y148" s="92">
        <v>3</v>
      </c>
    </row>
    <row r="149" spans="1:25" ht="12.75">
      <c r="A149" s="73" t="s">
        <v>265</v>
      </c>
      <c r="B149" s="74" t="s">
        <v>534</v>
      </c>
      <c r="C149" s="74" t="s">
        <v>253</v>
      </c>
      <c r="D149" s="156">
        <v>106500004</v>
      </c>
      <c r="E149" s="74">
        <v>279</v>
      </c>
      <c r="F149" s="76">
        <v>3986</v>
      </c>
      <c r="G149" s="77" t="s">
        <v>695</v>
      </c>
      <c r="H149" s="77" t="s">
        <v>696</v>
      </c>
      <c r="I149" s="77">
        <v>143</v>
      </c>
      <c r="J149" s="77" t="s">
        <v>731</v>
      </c>
      <c r="K149" s="78">
        <v>35855</v>
      </c>
      <c r="L149" s="78">
        <v>39692</v>
      </c>
      <c r="M149" s="78">
        <v>39234</v>
      </c>
      <c r="N149" s="77">
        <v>7</v>
      </c>
      <c r="O149" s="80">
        <v>52046</v>
      </c>
      <c r="P149" s="82">
        <v>2564</v>
      </c>
      <c r="Q149" s="84">
        <v>4.57</v>
      </c>
      <c r="R149" s="85">
        <v>70</v>
      </c>
      <c r="S149" s="168">
        <v>3.48</v>
      </c>
      <c r="T149" s="89">
        <v>71</v>
      </c>
      <c r="U149" s="171">
        <v>13.66</v>
      </c>
      <c r="V149" s="172">
        <v>71</v>
      </c>
      <c r="W149" s="92">
        <v>-406.71</v>
      </c>
      <c r="X149" s="93">
        <v>33</v>
      </c>
      <c r="Y149" s="92">
        <v>-151.6</v>
      </c>
    </row>
    <row r="150" spans="1:25" ht="12.75">
      <c r="A150" s="73" t="s">
        <v>265</v>
      </c>
      <c r="B150" s="74" t="s">
        <v>534</v>
      </c>
      <c r="C150" s="74" t="s">
        <v>253</v>
      </c>
      <c r="D150" s="156">
        <v>106500004</v>
      </c>
      <c r="E150" s="74">
        <v>406.01</v>
      </c>
      <c r="F150" s="76">
        <v>4315</v>
      </c>
      <c r="G150" s="77" t="s">
        <v>360</v>
      </c>
      <c r="H150" s="77" t="s">
        <v>361</v>
      </c>
      <c r="I150" s="77">
        <v>325</v>
      </c>
      <c r="J150" s="77" t="s">
        <v>730</v>
      </c>
      <c r="K150" s="78">
        <v>37469</v>
      </c>
      <c r="L150" s="78" t="s">
        <v>545</v>
      </c>
      <c r="M150" s="78">
        <v>40664</v>
      </c>
      <c r="N150" s="77">
        <v>6</v>
      </c>
      <c r="O150" s="80">
        <v>51945</v>
      </c>
      <c r="P150" s="82">
        <v>2217</v>
      </c>
      <c r="Q150" s="84">
        <v>4.29</v>
      </c>
      <c r="R150" s="85">
        <v>53</v>
      </c>
      <c r="S150" s="168">
        <v>3.3</v>
      </c>
      <c r="T150" s="89">
        <v>59</v>
      </c>
      <c r="U150" s="171">
        <v>12.74</v>
      </c>
      <c r="V150" s="172">
        <v>59</v>
      </c>
      <c r="W150" s="92">
        <v>356.04</v>
      </c>
      <c r="X150" s="93">
        <v>99</v>
      </c>
      <c r="Y150" s="92">
        <v>259.2</v>
      </c>
    </row>
    <row r="151" spans="1:25" ht="12.75">
      <c r="A151" s="98" t="s">
        <v>261</v>
      </c>
      <c r="B151" s="99" t="s">
        <v>533</v>
      </c>
      <c r="C151" s="99" t="s">
        <v>232</v>
      </c>
      <c r="D151" s="156">
        <v>370001</v>
      </c>
      <c r="E151" s="74">
        <v>4542</v>
      </c>
      <c r="F151" s="76" t="s">
        <v>4</v>
      </c>
      <c r="G151" s="77" t="s">
        <v>466</v>
      </c>
      <c r="H151" s="77" t="s">
        <v>4</v>
      </c>
      <c r="I151" s="77">
        <v>3903</v>
      </c>
      <c r="J151" s="77" t="s">
        <v>731</v>
      </c>
      <c r="K151" s="78">
        <v>35125</v>
      </c>
      <c r="L151" s="78">
        <v>38838</v>
      </c>
      <c r="M151" s="78">
        <v>38657</v>
      </c>
      <c r="N151" s="77">
        <v>6</v>
      </c>
      <c r="O151" s="80">
        <v>51810</v>
      </c>
      <c r="P151" s="82">
        <v>2623</v>
      </c>
      <c r="Q151" s="84" t="s">
        <v>545</v>
      </c>
      <c r="R151" s="85" t="s">
        <v>545</v>
      </c>
      <c r="S151" s="168" t="s">
        <v>545</v>
      </c>
      <c r="T151" s="89" t="s">
        <v>545</v>
      </c>
      <c r="U151" s="171" t="s">
        <v>545</v>
      </c>
      <c r="V151" s="172" t="s">
        <v>545</v>
      </c>
      <c r="W151" s="92">
        <v>300.24</v>
      </c>
      <c r="X151" s="93">
        <v>97</v>
      </c>
      <c r="Y151" s="92">
        <v>90.8</v>
      </c>
    </row>
    <row r="152" spans="1:25" ht="12.75">
      <c r="A152" s="73" t="s">
        <v>265</v>
      </c>
      <c r="B152" s="74" t="s">
        <v>534</v>
      </c>
      <c r="C152" s="74" t="s">
        <v>253</v>
      </c>
      <c r="D152" s="156">
        <v>106500004</v>
      </c>
      <c r="E152" s="74">
        <v>322</v>
      </c>
      <c r="F152" s="76">
        <v>4207</v>
      </c>
      <c r="G152" s="77" t="s">
        <v>360</v>
      </c>
      <c r="H152" s="77" t="s">
        <v>361</v>
      </c>
      <c r="I152" s="77">
        <v>116</v>
      </c>
      <c r="J152" s="77" t="s">
        <v>731</v>
      </c>
      <c r="K152" s="78">
        <v>36251</v>
      </c>
      <c r="L152" s="78">
        <v>39692</v>
      </c>
      <c r="M152" s="78">
        <v>39142</v>
      </c>
      <c r="N152" s="77">
        <v>5</v>
      </c>
      <c r="O152" s="80">
        <v>51584</v>
      </c>
      <c r="P152" s="82">
        <v>2350</v>
      </c>
      <c r="Q152" s="84">
        <v>4.24</v>
      </c>
      <c r="R152" s="85">
        <v>38</v>
      </c>
      <c r="S152" s="168">
        <v>3.52</v>
      </c>
      <c r="T152" s="89">
        <v>55</v>
      </c>
      <c r="U152" s="171">
        <v>13.5</v>
      </c>
      <c r="V152" s="172">
        <v>55</v>
      </c>
      <c r="W152" s="92">
        <v>117.72</v>
      </c>
      <c r="X152" s="93">
        <v>89</v>
      </c>
      <c r="Y152" s="92">
        <v>173.5</v>
      </c>
    </row>
    <row r="153" spans="1:25" ht="12.75">
      <c r="A153" s="73" t="s">
        <v>265</v>
      </c>
      <c r="B153" s="74" t="s">
        <v>534</v>
      </c>
      <c r="C153" s="74" t="s">
        <v>253</v>
      </c>
      <c r="D153" s="156">
        <v>106500004</v>
      </c>
      <c r="E153" s="74">
        <v>410</v>
      </c>
      <c r="F153" s="76">
        <v>4342</v>
      </c>
      <c r="G153" s="77" t="s">
        <v>722</v>
      </c>
      <c r="H153" s="77" t="s">
        <v>723</v>
      </c>
      <c r="I153" s="77">
        <v>361</v>
      </c>
      <c r="J153" s="77" t="s">
        <v>731</v>
      </c>
      <c r="K153" s="78">
        <v>37561</v>
      </c>
      <c r="L153" s="78">
        <v>40756</v>
      </c>
      <c r="M153" s="78">
        <v>40483</v>
      </c>
      <c r="N153" s="77">
        <v>6</v>
      </c>
      <c r="O153" s="80">
        <v>51337</v>
      </c>
      <c r="P153" s="82">
        <v>2113</v>
      </c>
      <c r="Q153" s="84">
        <v>4.15</v>
      </c>
      <c r="R153" s="85">
        <v>51</v>
      </c>
      <c r="S153" s="168">
        <v>3.11</v>
      </c>
      <c r="T153" s="89">
        <v>52</v>
      </c>
      <c r="U153" s="171">
        <v>12.71</v>
      </c>
      <c r="V153" s="172">
        <v>52</v>
      </c>
      <c r="W153" s="92">
        <v>178.65</v>
      </c>
      <c r="X153" s="93">
        <v>94</v>
      </c>
      <c r="Y153" s="92">
        <v>141.5</v>
      </c>
    </row>
    <row r="154" spans="1:25" ht="12.75">
      <c r="A154" s="73" t="s">
        <v>265</v>
      </c>
      <c r="B154" s="74" t="s">
        <v>534</v>
      </c>
      <c r="C154" s="74" t="s">
        <v>253</v>
      </c>
      <c r="D154" s="75">
        <v>106500004</v>
      </c>
      <c r="E154" s="74">
        <v>422</v>
      </c>
      <c r="F154" s="76">
        <v>4333</v>
      </c>
      <c r="G154" s="77" t="s">
        <v>724</v>
      </c>
      <c r="H154" s="77" t="s">
        <v>725</v>
      </c>
      <c r="I154" s="77">
        <v>299</v>
      </c>
      <c r="J154" s="77" t="s">
        <v>730</v>
      </c>
      <c r="K154" s="78">
        <v>37956</v>
      </c>
      <c r="L154" s="78" t="s">
        <v>545</v>
      </c>
      <c r="M154" s="78">
        <v>40603</v>
      </c>
      <c r="N154" s="77">
        <v>5</v>
      </c>
      <c r="O154" s="80">
        <v>51180</v>
      </c>
      <c r="P154" s="82">
        <v>1812</v>
      </c>
      <c r="Q154" s="84">
        <v>3.38</v>
      </c>
      <c r="R154" s="85">
        <v>44</v>
      </c>
      <c r="S154" s="168">
        <v>3.16</v>
      </c>
      <c r="T154" s="89">
        <v>48</v>
      </c>
      <c r="U154" s="171">
        <v>11.96</v>
      </c>
      <c r="V154" s="172">
        <v>48</v>
      </c>
      <c r="W154" s="92">
        <v>200.34</v>
      </c>
      <c r="X154" s="93">
        <v>95</v>
      </c>
      <c r="Y154" s="92">
        <v>-48.1</v>
      </c>
    </row>
    <row r="155" spans="1:25" ht="12.75">
      <c r="A155" s="73" t="s">
        <v>265</v>
      </c>
      <c r="B155" s="74" t="s">
        <v>534</v>
      </c>
      <c r="C155" s="74" t="s">
        <v>253</v>
      </c>
      <c r="D155" s="75">
        <v>106500004</v>
      </c>
      <c r="E155" s="74">
        <v>432</v>
      </c>
      <c r="F155" s="76">
        <v>4351</v>
      </c>
      <c r="G155" s="77" t="s">
        <v>254</v>
      </c>
      <c r="H155" s="77" t="s">
        <v>255</v>
      </c>
      <c r="I155" s="77">
        <v>392</v>
      </c>
      <c r="J155" s="77" t="s">
        <v>730</v>
      </c>
      <c r="K155" s="78">
        <v>38078</v>
      </c>
      <c r="L155" s="78" t="s">
        <v>545</v>
      </c>
      <c r="M155" s="78">
        <v>40483</v>
      </c>
      <c r="N155" s="77">
        <v>6</v>
      </c>
      <c r="O155" s="80">
        <v>50960</v>
      </c>
      <c r="P155" s="82">
        <v>1619</v>
      </c>
      <c r="Q155" s="84">
        <v>3.33</v>
      </c>
      <c r="R155" s="85">
        <v>39</v>
      </c>
      <c r="S155" s="168">
        <v>3.17</v>
      </c>
      <c r="T155" s="89">
        <v>41</v>
      </c>
      <c r="U155" s="171">
        <v>11.89</v>
      </c>
      <c r="V155" s="172">
        <v>41</v>
      </c>
      <c r="W155" s="92">
        <v>473.04</v>
      </c>
      <c r="X155" s="93">
        <v>100</v>
      </c>
      <c r="Y155" s="92">
        <v>179.2</v>
      </c>
    </row>
    <row r="156" spans="1:25" ht="12.75">
      <c r="A156" s="73" t="s">
        <v>265</v>
      </c>
      <c r="B156" s="74" t="s">
        <v>534</v>
      </c>
      <c r="C156" s="74" t="s">
        <v>253</v>
      </c>
      <c r="D156" s="75">
        <v>1890040</v>
      </c>
      <c r="E156" s="74">
        <v>528</v>
      </c>
      <c r="F156" s="76" t="s">
        <v>4</v>
      </c>
      <c r="G156" s="77" t="s">
        <v>726</v>
      </c>
      <c r="H156" s="77" t="s">
        <v>4</v>
      </c>
      <c r="I156" s="77">
        <v>462</v>
      </c>
      <c r="J156" s="77" t="s">
        <v>731</v>
      </c>
      <c r="K156" s="78">
        <v>36861</v>
      </c>
      <c r="L156" s="78">
        <v>40483</v>
      </c>
      <c r="M156" s="78">
        <v>39995</v>
      </c>
      <c r="N156" s="77">
        <v>7</v>
      </c>
      <c r="O156" s="80">
        <v>50921</v>
      </c>
      <c r="P156" s="82">
        <v>2481</v>
      </c>
      <c r="Q156" s="84" t="s">
        <v>545</v>
      </c>
      <c r="R156" s="85" t="s">
        <v>545</v>
      </c>
      <c r="S156" s="168" t="s">
        <v>545</v>
      </c>
      <c r="T156" s="89" t="s">
        <v>545</v>
      </c>
      <c r="U156" s="171" t="s">
        <v>545</v>
      </c>
      <c r="V156" s="172" t="s">
        <v>545</v>
      </c>
      <c r="W156" s="92">
        <v>-64.62</v>
      </c>
      <c r="X156" s="93">
        <v>61</v>
      </c>
      <c r="Y156" s="92">
        <v>-37.6</v>
      </c>
    </row>
    <row r="157" spans="1:25" ht="12.75">
      <c r="A157" s="73" t="s">
        <v>265</v>
      </c>
      <c r="B157" s="74" t="s">
        <v>534</v>
      </c>
      <c r="C157" s="74" t="s">
        <v>253</v>
      </c>
      <c r="D157" s="75">
        <v>106500004</v>
      </c>
      <c r="E157" s="74">
        <v>327.01</v>
      </c>
      <c r="F157" s="76">
        <v>4208</v>
      </c>
      <c r="G157" s="77" t="s">
        <v>360</v>
      </c>
      <c r="H157" s="77" t="s">
        <v>361</v>
      </c>
      <c r="I157" s="77">
        <v>196</v>
      </c>
      <c r="J157" s="77" t="s">
        <v>731</v>
      </c>
      <c r="K157" s="78">
        <v>36312</v>
      </c>
      <c r="L157" s="78">
        <v>39904</v>
      </c>
      <c r="M157" s="78">
        <v>39539</v>
      </c>
      <c r="N157" s="77">
        <v>7</v>
      </c>
      <c r="O157" s="80">
        <v>50857</v>
      </c>
      <c r="P157" s="82">
        <v>2460</v>
      </c>
      <c r="Q157" s="84">
        <v>4.04</v>
      </c>
      <c r="R157" s="85">
        <v>69</v>
      </c>
      <c r="S157" s="168">
        <v>3.4</v>
      </c>
      <c r="T157" s="89">
        <v>70</v>
      </c>
      <c r="U157" s="171">
        <v>12.81</v>
      </c>
      <c r="V157" s="172">
        <v>70</v>
      </c>
      <c r="W157" s="92">
        <v>42.84</v>
      </c>
      <c r="X157" s="93">
        <v>80</v>
      </c>
      <c r="Y157" s="92">
        <v>11.1</v>
      </c>
    </row>
    <row r="158" spans="1:25" ht="12.75">
      <c r="A158" s="73" t="s">
        <v>265</v>
      </c>
      <c r="B158" s="74" t="s">
        <v>534</v>
      </c>
      <c r="C158" s="74" t="s">
        <v>253</v>
      </c>
      <c r="D158" s="75">
        <v>1890040</v>
      </c>
      <c r="E158" s="74">
        <v>475</v>
      </c>
      <c r="F158" s="76">
        <v>4187</v>
      </c>
      <c r="G158" s="77" t="s">
        <v>673</v>
      </c>
      <c r="H158" s="77" t="s">
        <v>4</v>
      </c>
      <c r="I158" s="77">
        <v>413</v>
      </c>
      <c r="J158" s="77" t="s">
        <v>731</v>
      </c>
      <c r="K158" s="78">
        <v>36220</v>
      </c>
      <c r="L158" s="78">
        <v>39814</v>
      </c>
      <c r="M158" s="78">
        <v>39479</v>
      </c>
      <c r="N158" s="77">
        <v>7</v>
      </c>
      <c r="O158" s="80">
        <v>50661</v>
      </c>
      <c r="P158" s="82">
        <v>2399</v>
      </c>
      <c r="Q158" s="84" t="s">
        <v>545</v>
      </c>
      <c r="R158" s="85" t="s">
        <v>545</v>
      </c>
      <c r="S158" s="168" t="s">
        <v>545</v>
      </c>
      <c r="T158" s="89" t="s">
        <v>545</v>
      </c>
      <c r="U158" s="171" t="s">
        <v>545</v>
      </c>
      <c r="V158" s="172" t="s">
        <v>545</v>
      </c>
      <c r="W158" s="92">
        <v>100.35</v>
      </c>
      <c r="X158" s="93">
        <v>87</v>
      </c>
      <c r="Y158" s="92">
        <v>46.2</v>
      </c>
    </row>
    <row r="159" spans="1:25" ht="12.75">
      <c r="A159" s="73" t="s">
        <v>265</v>
      </c>
      <c r="B159" s="74" t="s">
        <v>534</v>
      </c>
      <c r="C159" s="74" t="s">
        <v>253</v>
      </c>
      <c r="D159" s="75">
        <v>1890040</v>
      </c>
      <c r="E159" s="74">
        <v>598</v>
      </c>
      <c r="F159" s="76" t="s">
        <v>4</v>
      </c>
      <c r="G159" s="77" t="s">
        <v>727</v>
      </c>
      <c r="H159" s="77" t="s">
        <v>728</v>
      </c>
      <c r="I159" s="77">
        <v>442</v>
      </c>
      <c r="J159" s="77" t="s">
        <v>730</v>
      </c>
      <c r="K159" s="78">
        <v>37865</v>
      </c>
      <c r="L159" s="78" t="s">
        <v>545</v>
      </c>
      <c r="M159" s="78">
        <v>40634</v>
      </c>
      <c r="N159" s="77">
        <v>6</v>
      </c>
      <c r="O159" s="80">
        <v>50510</v>
      </c>
      <c r="P159" s="82">
        <v>1961</v>
      </c>
      <c r="Q159" s="84" t="s">
        <v>545</v>
      </c>
      <c r="R159" s="85" t="s">
        <v>545</v>
      </c>
      <c r="S159" s="168" t="s">
        <v>545</v>
      </c>
      <c r="T159" s="89" t="s">
        <v>545</v>
      </c>
      <c r="U159" s="171" t="s">
        <v>545</v>
      </c>
      <c r="V159" s="172" t="s">
        <v>545</v>
      </c>
      <c r="W159" s="92">
        <v>187.38</v>
      </c>
      <c r="X159" s="93">
        <v>94</v>
      </c>
      <c r="Y159" s="92">
        <v>55.1</v>
      </c>
    </row>
    <row r="160" spans="1:25" ht="12.75">
      <c r="A160" s="98" t="s">
        <v>261</v>
      </c>
      <c r="B160" s="99" t="s">
        <v>533</v>
      </c>
      <c r="C160" s="99" t="s">
        <v>243</v>
      </c>
      <c r="D160" s="156">
        <v>370001</v>
      </c>
      <c r="E160" s="74">
        <v>1026</v>
      </c>
      <c r="F160" s="76" t="s">
        <v>4</v>
      </c>
      <c r="G160" s="77">
        <v>0</v>
      </c>
      <c r="H160" s="77" t="s">
        <v>4</v>
      </c>
      <c r="I160" s="77" t="s">
        <v>545</v>
      </c>
      <c r="J160" s="77" t="s">
        <v>731</v>
      </c>
      <c r="K160" s="78">
        <v>33239</v>
      </c>
      <c r="L160" s="78">
        <v>37561</v>
      </c>
      <c r="M160" s="78">
        <v>37257</v>
      </c>
      <c r="N160" s="77">
        <v>8</v>
      </c>
      <c r="O160" s="80">
        <v>50337</v>
      </c>
      <c r="P160" s="82">
        <v>3025</v>
      </c>
      <c r="Q160" s="84" t="s">
        <v>545</v>
      </c>
      <c r="R160" s="85" t="s">
        <v>545</v>
      </c>
      <c r="S160" s="168" t="s">
        <v>545</v>
      </c>
      <c r="T160" s="89" t="s">
        <v>545</v>
      </c>
      <c r="U160" s="171" t="s">
        <v>545</v>
      </c>
      <c r="V160" s="172" t="s">
        <v>545</v>
      </c>
      <c r="W160" s="92">
        <v>260.28</v>
      </c>
      <c r="X160" s="93">
        <v>97</v>
      </c>
      <c r="Y160" s="92">
        <v>91.2</v>
      </c>
    </row>
    <row r="161" spans="1:25" ht="12.75">
      <c r="A161" s="73" t="s">
        <v>265</v>
      </c>
      <c r="B161" s="74" t="s">
        <v>534</v>
      </c>
      <c r="C161" s="74" t="s">
        <v>253</v>
      </c>
      <c r="D161" s="75">
        <v>106500004</v>
      </c>
      <c r="E161" s="74">
        <v>395</v>
      </c>
      <c r="F161" s="76">
        <v>4308</v>
      </c>
      <c r="G161" s="77" t="s">
        <v>360</v>
      </c>
      <c r="H161" s="77" t="s">
        <v>361</v>
      </c>
      <c r="I161" s="77">
        <v>218</v>
      </c>
      <c r="J161" s="77" t="s">
        <v>731</v>
      </c>
      <c r="K161" s="78">
        <v>37316</v>
      </c>
      <c r="L161" s="78">
        <v>40756</v>
      </c>
      <c r="M161" s="78">
        <v>40483</v>
      </c>
      <c r="N161" s="77">
        <v>7</v>
      </c>
      <c r="O161" s="80">
        <v>50331</v>
      </c>
      <c r="P161" s="82">
        <v>2242</v>
      </c>
      <c r="Q161" s="84">
        <v>4.57</v>
      </c>
      <c r="R161" s="85">
        <v>61</v>
      </c>
      <c r="S161" s="168">
        <v>3.49</v>
      </c>
      <c r="T161" s="89">
        <v>66</v>
      </c>
      <c r="U161" s="171">
        <v>13.44</v>
      </c>
      <c r="V161" s="172">
        <v>66</v>
      </c>
      <c r="W161" s="92">
        <v>114.57</v>
      </c>
      <c r="X161" s="93">
        <v>89</v>
      </c>
      <c r="Y161" s="92">
        <v>208.3</v>
      </c>
    </row>
    <row r="162" spans="1:25" ht="12.75">
      <c r="A162" s="73" t="s">
        <v>265</v>
      </c>
      <c r="B162" s="74" t="s">
        <v>534</v>
      </c>
      <c r="C162" s="74" t="s">
        <v>253</v>
      </c>
      <c r="D162" s="75">
        <v>106500004</v>
      </c>
      <c r="E162" s="74">
        <v>303</v>
      </c>
      <c r="F162" s="76">
        <v>4030</v>
      </c>
      <c r="G162" s="77" t="s">
        <v>695</v>
      </c>
      <c r="H162" s="77" t="s">
        <v>696</v>
      </c>
      <c r="I162" s="77">
        <v>208</v>
      </c>
      <c r="J162" s="77" t="s">
        <v>731</v>
      </c>
      <c r="K162" s="78">
        <v>36069</v>
      </c>
      <c r="L162" s="78">
        <v>40210</v>
      </c>
      <c r="M162" s="78">
        <v>39783</v>
      </c>
      <c r="N162" s="77">
        <v>8</v>
      </c>
      <c r="O162" s="80">
        <v>50319</v>
      </c>
      <c r="P162" s="82">
        <v>2731</v>
      </c>
      <c r="Q162" s="84">
        <v>4.6</v>
      </c>
      <c r="R162" s="85">
        <v>78</v>
      </c>
      <c r="S162" s="168">
        <v>3.59</v>
      </c>
      <c r="T162" s="89">
        <v>78</v>
      </c>
      <c r="U162" s="171">
        <v>13.63</v>
      </c>
      <c r="V162" s="172">
        <v>78</v>
      </c>
      <c r="W162" s="92">
        <v>-320.94</v>
      </c>
      <c r="X162" s="93">
        <v>35</v>
      </c>
      <c r="Y162" s="92">
        <v>-120</v>
      </c>
    </row>
    <row r="163" spans="1:25" ht="12.75">
      <c r="A163" s="98" t="s">
        <v>261</v>
      </c>
      <c r="B163" s="99" t="s">
        <v>533</v>
      </c>
      <c r="C163" s="99" t="s">
        <v>243</v>
      </c>
      <c r="D163" s="156">
        <v>370001</v>
      </c>
      <c r="E163" s="74">
        <v>442</v>
      </c>
      <c r="F163" s="76">
        <v>827</v>
      </c>
      <c r="G163" s="77" t="s">
        <v>659</v>
      </c>
      <c r="H163" s="77" t="s">
        <v>660</v>
      </c>
      <c r="I163" s="77">
        <v>301</v>
      </c>
      <c r="J163" s="77" t="s">
        <v>731</v>
      </c>
      <c r="K163" s="78">
        <v>33664</v>
      </c>
      <c r="L163" s="78">
        <v>37956</v>
      </c>
      <c r="M163" s="78">
        <v>37591</v>
      </c>
      <c r="N163" s="77">
        <v>9</v>
      </c>
      <c r="O163" s="80">
        <v>50195</v>
      </c>
      <c r="P163" s="82">
        <v>2827</v>
      </c>
      <c r="Q163" s="84" t="s">
        <v>545</v>
      </c>
      <c r="R163" s="85" t="s">
        <v>545</v>
      </c>
      <c r="S163" s="168" t="s">
        <v>545</v>
      </c>
      <c r="T163" s="89" t="s">
        <v>545</v>
      </c>
      <c r="U163" s="171" t="s">
        <v>545</v>
      </c>
      <c r="V163" s="172" t="s">
        <v>545</v>
      </c>
      <c r="W163" s="92">
        <v>66.96</v>
      </c>
      <c r="X163" s="93">
        <v>86</v>
      </c>
      <c r="Y163" s="92">
        <v>51.3</v>
      </c>
    </row>
    <row r="164" spans="1:25" ht="12.75">
      <c r="A164" s="73" t="s">
        <v>265</v>
      </c>
      <c r="B164" s="74" t="s">
        <v>534</v>
      </c>
      <c r="C164" s="74" t="s">
        <v>253</v>
      </c>
      <c r="D164" s="75">
        <v>1890040</v>
      </c>
      <c r="E164" s="74">
        <v>493</v>
      </c>
      <c r="F164" s="76" t="s">
        <v>4</v>
      </c>
      <c r="G164" s="77" t="s">
        <v>695</v>
      </c>
      <c r="H164" s="77" t="s">
        <v>696</v>
      </c>
      <c r="I164" s="77">
        <v>405</v>
      </c>
      <c r="J164" s="77" t="s">
        <v>731</v>
      </c>
      <c r="K164" s="78">
        <v>36434</v>
      </c>
      <c r="L164" s="78">
        <v>40118</v>
      </c>
      <c r="M164" s="78">
        <v>39600</v>
      </c>
      <c r="N164" s="77">
        <v>8</v>
      </c>
      <c r="O164" s="80">
        <v>49932</v>
      </c>
      <c r="P164" s="82">
        <v>2371</v>
      </c>
      <c r="Q164" s="84" t="s">
        <v>545</v>
      </c>
      <c r="R164" s="85" t="s">
        <v>545</v>
      </c>
      <c r="S164" s="168" t="s">
        <v>545</v>
      </c>
      <c r="T164" s="89" t="s">
        <v>545</v>
      </c>
      <c r="U164" s="171" t="s">
        <v>545</v>
      </c>
      <c r="V164" s="172" t="s">
        <v>545</v>
      </c>
      <c r="W164" s="92">
        <v>-163.08</v>
      </c>
      <c r="X164" s="93">
        <v>46</v>
      </c>
      <c r="Y164" s="92">
        <v>24.9</v>
      </c>
    </row>
    <row r="165" spans="1:25" ht="12.75">
      <c r="A165" s="73" t="s">
        <v>265</v>
      </c>
      <c r="B165" s="74" t="s">
        <v>534</v>
      </c>
      <c r="C165" s="74" t="s">
        <v>253</v>
      </c>
      <c r="D165" s="75">
        <v>106500004</v>
      </c>
      <c r="E165" s="74">
        <v>24</v>
      </c>
      <c r="F165" s="76">
        <v>3109</v>
      </c>
      <c r="G165" s="77" t="s">
        <v>707</v>
      </c>
      <c r="H165" s="77" t="s">
        <v>708</v>
      </c>
      <c r="I165" s="77">
        <v>516</v>
      </c>
      <c r="J165" s="77" t="s">
        <v>731</v>
      </c>
      <c r="K165" s="78">
        <v>33359</v>
      </c>
      <c r="L165" s="78">
        <v>37196</v>
      </c>
      <c r="M165" s="78">
        <v>36800</v>
      </c>
      <c r="N165" s="77">
        <v>7</v>
      </c>
      <c r="O165" s="80">
        <v>49921</v>
      </c>
      <c r="P165" s="82">
        <v>2156</v>
      </c>
      <c r="Q165" s="84">
        <v>3.73</v>
      </c>
      <c r="R165" s="85">
        <v>45</v>
      </c>
      <c r="S165" s="168">
        <v>3.45</v>
      </c>
      <c r="T165" s="89">
        <v>30</v>
      </c>
      <c r="U165" s="171">
        <v>12.35</v>
      </c>
      <c r="V165" s="172">
        <v>42</v>
      </c>
      <c r="W165" s="92">
        <v>457.65</v>
      </c>
      <c r="X165" s="93">
        <v>100</v>
      </c>
      <c r="Y165" s="92">
        <v>113.6</v>
      </c>
    </row>
    <row r="166" spans="1:25" ht="12.75">
      <c r="A166" s="98" t="s">
        <v>261</v>
      </c>
      <c r="B166" s="99" t="s">
        <v>533</v>
      </c>
      <c r="C166" s="99" t="s">
        <v>232</v>
      </c>
      <c r="D166" s="156">
        <v>370001</v>
      </c>
      <c r="E166" s="74">
        <v>2718</v>
      </c>
      <c r="F166" s="76" t="s">
        <v>4</v>
      </c>
      <c r="G166" s="77" t="s">
        <v>661</v>
      </c>
      <c r="H166" s="77" t="s">
        <v>4</v>
      </c>
      <c r="I166" s="77">
        <v>1871</v>
      </c>
      <c r="J166" s="77" t="s">
        <v>731</v>
      </c>
      <c r="K166" s="78">
        <v>32234</v>
      </c>
      <c r="L166" s="78">
        <v>36982</v>
      </c>
      <c r="M166" s="78">
        <v>36831</v>
      </c>
      <c r="N166" s="77">
        <v>11</v>
      </c>
      <c r="O166" s="80">
        <v>48966</v>
      </c>
      <c r="P166" s="82">
        <v>2984</v>
      </c>
      <c r="Q166" s="84" t="s">
        <v>545</v>
      </c>
      <c r="R166" s="85" t="s">
        <v>545</v>
      </c>
      <c r="S166" s="168" t="s">
        <v>545</v>
      </c>
      <c r="T166" s="89" t="s">
        <v>545</v>
      </c>
      <c r="U166" s="171" t="s">
        <v>545</v>
      </c>
      <c r="V166" s="172" t="s">
        <v>545</v>
      </c>
      <c r="W166" s="92">
        <v>133.92</v>
      </c>
      <c r="X166" s="93">
        <v>90</v>
      </c>
      <c r="Y166" s="92" t="s">
        <v>545</v>
      </c>
    </row>
    <row r="167" spans="1:25" ht="12.75">
      <c r="A167" s="73" t="s">
        <v>264</v>
      </c>
      <c r="B167" s="74" t="s">
        <v>533</v>
      </c>
      <c r="C167" s="74" t="s">
        <v>232</v>
      </c>
      <c r="D167" s="156">
        <v>540004</v>
      </c>
      <c r="E167" s="74">
        <v>621</v>
      </c>
      <c r="F167" s="76" t="s">
        <v>4</v>
      </c>
      <c r="G167" s="77" t="s">
        <v>662</v>
      </c>
      <c r="H167" s="77" t="s">
        <v>663</v>
      </c>
      <c r="I167" s="77">
        <v>144</v>
      </c>
      <c r="J167" s="77" t="s">
        <v>731</v>
      </c>
      <c r="K167" s="78">
        <v>35004</v>
      </c>
      <c r="L167" s="78">
        <v>38565</v>
      </c>
      <c r="M167" s="78">
        <v>37987</v>
      </c>
      <c r="N167" s="77">
        <v>7</v>
      </c>
      <c r="O167" s="80">
        <v>48693</v>
      </c>
      <c r="P167" s="82">
        <v>1976</v>
      </c>
      <c r="Q167" s="84" t="s">
        <v>545</v>
      </c>
      <c r="R167" s="85" t="s">
        <v>545</v>
      </c>
      <c r="S167" s="168" t="s">
        <v>545</v>
      </c>
      <c r="T167" s="89" t="s">
        <v>545</v>
      </c>
      <c r="U167" s="171" t="s">
        <v>545</v>
      </c>
      <c r="V167" s="172" t="s">
        <v>545</v>
      </c>
      <c r="W167" s="92">
        <v>341.01</v>
      </c>
      <c r="X167" s="93">
        <v>98</v>
      </c>
      <c r="Y167" s="92">
        <v>160.1</v>
      </c>
    </row>
    <row r="168" spans="1:25" ht="12.75">
      <c r="A168" s="73" t="s">
        <v>261</v>
      </c>
      <c r="B168" s="74" t="s">
        <v>533</v>
      </c>
      <c r="C168" s="74" t="s">
        <v>243</v>
      </c>
      <c r="D168" s="156">
        <v>370001</v>
      </c>
      <c r="E168" s="74">
        <v>2287</v>
      </c>
      <c r="F168" s="76">
        <v>4190</v>
      </c>
      <c r="G168" s="77" t="s">
        <v>673</v>
      </c>
      <c r="H168" s="77" t="s">
        <v>4</v>
      </c>
      <c r="I168" s="77" t="s">
        <v>545</v>
      </c>
      <c r="J168" s="77" t="s">
        <v>731</v>
      </c>
      <c r="K168" s="78">
        <v>31352</v>
      </c>
      <c r="L168" s="78">
        <v>36465</v>
      </c>
      <c r="M168" s="78">
        <v>36220</v>
      </c>
      <c r="N168" s="77">
        <v>10</v>
      </c>
      <c r="O168" s="80">
        <v>47897</v>
      </c>
      <c r="P168" s="82">
        <v>2690</v>
      </c>
      <c r="Q168" s="84" t="s">
        <v>545</v>
      </c>
      <c r="R168" s="85" t="s">
        <v>545</v>
      </c>
      <c r="S168" s="168" t="s">
        <v>545</v>
      </c>
      <c r="T168" s="89" t="s">
        <v>545</v>
      </c>
      <c r="U168" s="171" t="s">
        <v>545</v>
      </c>
      <c r="V168" s="172" t="s">
        <v>545</v>
      </c>
      <c r="W168" s="92">
        <v>227.79</v>
      </c>
      <c r="X168" s="93">
        <v>95</v>
      </c>
      <c r="Y168" s="92">
        <v>104.1</v>
      </c>
    </row>
    <row r="169" spans="1:25" ht="12.75">
      <c r="A169" s="73" t="s">
        <v>261</v>
      </c>
      <c r="B169" s="74" t="s">
        <v>533</v>
      </c>
      <c r="C169" s="74" t="s">
        <v>229</v>
      </c>
      <c r="D169" s="156">
        <v>370001</v>
      </c>
      <c r="E169" s="74">
        <v>6357</v>
      </c>
      <c r="F169" s="76" t="s">
        <v>4</v>
      </c>
      <c r="G169" s="77" t="s">
        <v>664</v>
      </c>
      <c r="H169" s="77" t="s">
        <v>4</v>
      </c>
      <c r="I169" s="77">
        <v>1115</v>
      </c>
      <c r="J169" s="77" t="s">
        <v>731</v>
      </c>
      <c r="K169" s="78">
        <v>37288</v>
      </c>
      <c r="L169" s="78">
        <v>40513</v>
      </c>
      <c r="M169" s="78">
        <v>40360</v>
      </c>
      <c r="N169" s="77">
        <v>6</v>
      </c>
      <c r="O169" s="80">
        <v>47743</v>
      </c>
      <c r="P169" s="82">
        <v>2073</v>
      </c>
      <c r="Q169" s="84" t="s">
        <v>545</v>
      </c>
      <c r="R169" s="85" t="s">
        <v>545</v>
      </c>
      <c r="S169" s="168" t="s">
        <v>545</v>
      </c>
      <c r="T169" s="89" t="s">
        <v>545</v>
      </c>
      <c r="U169" s="171" t="s">
        <v>545</v>
      </c>
      <c r="V169" s="172" t="s">
        <v>545</v>
      </c>
      <c r="W169" s="92">
        <v>887.58</v>
      </c>
      <c r="X169" s="93">
        <v>100</v>
      </c>
      <c r="Y169" s="92">
        <v>317</v>
      </c>
    </row>
    <row r="170" spans="1:25" ht="12.75">
      <c r="A170" s="73" t="s">
        <v>261</v>
      </c>
      <c r="B170" s="74" t="s">
        <v>533</v>
      </c>
      <c r="C170" s="74" t="s">
        <v>243</v>
      </c>
      <c r="D170" s="156">
        <v>370001</v>
      </c>
      <c r="E170" s="74">
        <v>5478</v>
      </c>
      <c r="F170" s="76">
        <v>4634</v>
      </c>
      <c r="G170" s="77" t="s">
        <v>413</v>
      </c>
      <c r="H170" s="77" t="s">
        <v>414</v>
      </c>
      <c r="I170" s="77">
        <v>4168</v>
      </c>
      <c r="J170" s="77" t="s">
        <v>730</v>
      </c>
      <c r="K170" s="78">
        <v>36404</v>
      </c>
      <c r="L170" s="78" t="s">
        <v>545</v>
      </c>
      <c r="M170" s="78">
        <v>40634</v>
      </c>
      <c r="N170" s="77">
        <v>9</v>
      </c>
      <c r="O170" s="80">
        <v>46794</v>
      </c>
      <c r="P170" s="82">
        <v>2702</v>
      </c>
      <c r="Q170" s="84" t="s">
        <v>545</v>
      </c>
      <c r="R170" s="85" t="s">
        <v>545</v>
      </c>
      <c r="S170" s="168" t="s">
        <v>545</v>
      </c>
      <c r="T170" s="89" t="s">
        <v>545</v>
      </c>
      <c r="U170" s="171" t="s">
        <v>545</v>
      </c>
      <c r="V170" s="172" t="s">
        <v>545</v>
      </c>
      <c r="W170" s="92">
        <v>-10.44</v>
      </c>
      <c r="X170" s="93">
        <v>76</v>
      </c>
      <c r="Y170" s="92">
        <v>34.8</v>
      </c>
    </row>
    <row r="171" spans="1:25" ht="12.75">
      <c r="A171" s="98" t="s">
        <v>261</v>
      </c>
      <c r="B171" s="99" t="s">
        <v>533</v>
      </c>
      <c r="C171" s="99" t="s">
        <v>243</v>
      </c>
      <c r="D171" s="156">
        <v>370001</v>
      </c>
      <c r="E171" s="74">
        <v>6813</v>
      </c>
      <c r="F171" s="76">
        <v>3199</v>
      </c>
      <c r="G171" s="77" t="s">
        <v>316</v>
      </c>
      <c r="H171" s="77" t="s">
        <v>4</v>
      </c>
      <c r="I171" s="77">
        <v>4828</v>
      </c>
      <c r="J171" s="77" t="s">
        <v>730</v>
      </c>
      <c r="K171" s="78">
        <v>37653</v>
      </c>
      <c r="L171" s="78" t="s">
        <v>545</v>
      </c>
      <c r="M171" s="78">
        <v>40422</v>
      </c>
      <c r="N171" s="77">
        <v>6</v>
      </c>
      <c r="O171" s="80">
        <v>46250</v>
      </c>
      <c r="P171" s="82">
        <v>2016</v>
      </c>
      <c r="Q171" s="84" t="s">
        <v>545</v>
      </c>
      <c r="R171" s="85" t="s">
        <v>545</v>
      </c>
      <c r="S171" s="168" t="s">
        <v>545</v>
      </c>
      <c r="T171" s="89" t="s">
        <v>545</v>
      </c>
      <c r="U171" s="171" t="s">
        <v>545</v>
      </c>
      <c r="V171" s="172" t="s">
        <v>545</v>
      </c>
      <c r="W171" s="92">
        <v>535.23</v>
      </c>
      <c r="X171" s="93">
        <v>100</v>
      </c>
      <c r="Y171" s="92">
        <v>230.9</v>
      </c>
    </row>
    <row r="172" spans="1:25" ht="12.75">
      <c r="A172" s="98" t="s">
        <v>262</v>
      </c>
      <c r="B172" s="99" t="s">
        <v>533</v>
      </c>
      <c r="C172" s="99" t="s">
        <v>243</v>
      </c>
      <c r="D172" s="156">
        <v>610001</v>
      </c>
      <c r="E172" s="74">
        <v>1066</v>
      </c>
      <c r="F172" s="76" t="s">
        <v>4</v>
      </c>
      <c r="G172" s="77">
        <v>0</v>
      </c>
      <c r="H172" s="77" t="s">
        <v>4</v>
      </c>
      <c r="I172" s="77" t="s">
        <v>545</v>
      </c>
      <c r="J172" s="77" t="s">
        <v>731</v>
      </c>
      <c r="K172" s="78">
        <v>37104</v>
      </c>
      <c r="L172" s="78">
        <v>40360</v>
      </c>
      <c r="M172" s="78">
        <v>40087</v>
      </c>
      <c r="N172" s="77">
        <v>7</v>
      </c>
      <c r="O172" s="80">
        <v>45922</v>
      </c>
      <c r="P172" s="82">
        <v>2148</v>
      </c>
      <c r="Q172" s="84" t="s">
        <v>545</v>
      </c>
      <c r="R172" s="85" t="s">
        <v>545</v>
      </c>
      <c r="S172" s="168" t="s">
        <v>545</v>
      </c>
      <c r="T172" s="89" t="s">
        <v>545</v>
      </c>
      <c r="U172" s="171" t="s">
        <v>545</v>
      </c>
      <c r="V172" s="172" t="s">
        <v>545</v>
      </c>
      <c r="W172" s="92">
        <v>-54.54</v>
      </c>
      <c r="X172" s="93">
        <v>69</v>
      </c>
      <c r="Y172" s="92">
        <v>-32.3</v>
      </c>
    </row>
    <row r="173" spans="1:25" ht="12.75">
      <c r="A173" s="73" t="s">
        <v>261</v>
      </c>
      <c r="B173" s="74" t="s">
        <v>533</v>
      </c>
      <c r="C173" s="74" t="s">
        <v>243</v>
      </c>
      <c r="D173" s="156">
        <v>370001</v>
      </c>
      <c r="E173" s="74">
        <v>2682</v>
      </c>
      <c r="F173" s="76">
        <v>191</v>
      </c>
      <c r="G173" s="77" t="s">
        <v>665</v>
      </c>
      <c r="H173" s="77" t="s">
        <v>666</v>
      </c>
      <c r="I173" s="77" t="s">
        <v>545</v>
      </c>
      <c r="J173" s="77" t="s">
        <v>731</v>
      </c>
      <c r="K173" s="78">
        <v>32174</v>
      </c>
      <c r="L173" s="78">
        <v>37104</v>
      </c>
      <c r="M173" s="78">
        <v>36861</v>
      </c>
      <c r="N173" s="77">
        <v>11</v>
      </c>
      <c r="O173" s="80">
        <v>45857</v>
      </c>
      <c r="P173" s="82">
        <v>3251</v>
      </c>
      <c r="Q173" s="84" t="s">
        <v>545</v>
      </c>
      <c r="R173" s="85" t="s">
        <v>545</v>
      </c>
      <c r="S173" s="168" t="s">
        <v>545</v>
      </c>
      <c r="T173" s="89" t="s">
        <v>545</v>
      </c>
      <c r="U173" s="171" t="s">
        <v>545</v>
      </c>
      <c r="V173" s="172" t="s">
        <v>545</v>
      </c>
      <c r="W173" s="92">
        <v>189.81</v>
      </c>
      <c r="X173" s="93">
        <v>94</v>
      </c>
      <c r="Y173" s="92">
        <v>97.2</v>
      </c>
    </row>
    <row r="174" spans="1:25" ht="12.75">
      <c r="A174" s="98" t="s">
        <v>262</v>
      </c>
      <c r="B174" s="99" t="s">
        <v>533</v>
      </c>
      <c r="C174" s="99" t="s">
        <v>243</v>
      </c>
      <c r="D174" s="156">
        <v>610001</v>
      </c>
      <c r="E174" s="74">
        <v>8113</v>
      </c>
      <c r="F174" s="76" t="s">
        <v>4</v>
      </c>
      <c r="G174" s="77">
        <v>633</v>
      </c>
      <c r="H174" s="77" t="s">
        <v>4</v>
      </c>
      <c r="I174" s="77" t="s">
        <v>545</v>
      </c>
      <c r="J174" s="77" t="s">
        <v>731</v>
      </c>
      <c r="K174" s="78">
        <v>33543</v>
      </c>
      <c r="L174" s="78">
        <v>38169</v>
      </c>
      <c r="M174" s="78">
        <v>35125</v>
      </c>
      <c r="N174" s="77">
        <v>9</v>
      </c>
      <c r="O174" s="80">
        <v>45575</v>
      </c>
      <c r="P174" s="82">
        <v>2755</v>
      </c>
      <c r="Q174" s="84" t="s">
        <v>545</v>
      </c>
      <c r="R174" s="85" t="s">
        <v>545</v>
      </c>
      <c r="S174" s="168" t="s">
        <v>545</v>
      </c>
      <c r="T174" s="89" t="s">
        <v>545</v>
      </c>
      <c r="U174" s="171" t="s">
        <v>545</v>
      </c>
      <c r="V174" s="172" t="s">
        <v>545</v>
      </c>
      <c r="W174" s="92">
        <v>-142.29</v>
      </c>
      <c r="X174" s="93">
        <v>55</v>
      </c>
      <c r="Y174" s="92">
        <v>-58.1</v>
      </c>
    </row>
    <row r="175" spans="1:25" ht="12.75">
      <c r="A175" s="98" t="s">
        <v>261</v>
      </c>
      <c r="B175" s="99" t="s">
        <v>533</v>
      </c>
      <c r="C175" s="99" t="s">
        <v>237</v>
      </c>
      <c r="D175" s="156">
        <v>1890034</v>
      </c>
      <c r="E175" s="74">
        <v>371</v>
      </c>
      <c r="F175" s="76" t="s">
        <v>4</v>
      </c>
      <c r="G175" s="77" t="s">
        <v>667</v>
      </c>
      <c r="H175" s="77" t="s">
        <v>668</v>
      </c>
      <c r="I175" s="77">
        <v>70</v>
      </c>
      <c r="J175" s="77" t="s">
        <v>730</v>
      </c>
      <c r="K175" s="78">
        <v>36951</v>
      </c>
      <c r="L175" s="78" t="s">
        <v>545</v>
      </c>
      <c r="M175" s="78">
        <v>40422</v>
      </c>
      <c r="N175" s="77">
        <v>8</v>
      </c>
      <c r="O175" s="80">
        <v>44581</v>
      </c>
      <c r="P175" s="82">
        <v>2523</v>
      </c>
      <c r="Q175" s="84" t="s">
        <v>545</v>
      </c>
      <c r="R175" s="85" t="s">
        <v>545</v>
      </c>
      <c r="S175" s="168" t="s">
        <v>545</v>
      </c>
      <c r="T175" s="89" t="s">
        <v>545</v>
      </c>
      <c r="U175" s="171" t="s">
        <v>545</v>
      </c>
      <c r="V175" s="172" t="s">
        <v>545</v>
      </c>
      <c r="W175" s="92">
        <v>15.03</v>
      </c>
      <c r="X175" s="93">
        <v>78</v>
      </c>
      <c r="Y175" s="92">
        <v>19.6</v>
      </c>
    </row>
    <row r="176" spans="1:25" ht="12.75">
      <c r="A176" s="73" t="s">
        <v>261</v>
      </c>
      <c r="B176" s="74" t="s">
        <v>533</v>
      </c>
      <c r="C176" s="74" t="s">
        <v>232</v>
      </c>
      <c r="D176" s="156">
        <v>370001</v>
      </c>
      <c r="E176" s="74">
        <v>5177</v>
      </c>
      <c r="F176" s="76" t="s">
        <v>4</v>
      </c>
      <c r="G176" s="77" t="s">
        <v>669</v>
      </c>
      <c r="H176" s="77" t="s">
        <v>4</v>
      </c>
      <c r="I176" s="77">
        <v>4625</v>
      </c>
      <c r="J176" s="77" t="s">
        <v>731</v>
      </c>
      <c r="K176" s="78">
        <v>36008</v>
      </c>
      <c r="L176" s="78">
        <v>39234</v>
      </c>
      <c r="M176" s="78">
        <v>38869</v>
      </c>
      <c r="N176" s="77">
        <v>6</v>
      </c>
      <c r="O176" s="80">
        <v>44534</v>
      </c>
      <c r="P176" s="82">
        <v>2114</v>
      </c>
      <c r="Q176" s="84" t="s">
        <v>545</v>
      </c>
      <c r="R176" s="85" t="s">
        <v>545</v>
      </c>
      <c r="S176" s="168" t="s">
        <v>545</v>
      </c>
      <c r="T176" s="89" t="s">
        <v>545</v>
      </c>
      <c r="U176" s="171" t="s">
        <v>545</v>
      </c>
      <c r="V176" s="172" t="s">
        <v>545</v>
      </c>
      <c r="W176" s="92">
        <v>504.09</v>
      </c>
      <c r="X176" s="93">
        <v>100</v>
      </c>
      <c r="Y176" s="92">
        <v>197.3</v>
      </c>
    </row>
    <row r="177" spans="1:38" s="74" customFormat="1" ht="12.75">
      <c r="A177" s="73" t="s">
        <v>261</v>
      </c>
      <c r="B177" s="74" t="s">
        <v>533</v>
      </c>
      <c r="C177" s="74" t="s">
        <v>243</v>
      </c>
      <c r="D177" s="156">
        <v>370001</v>
      </c>
      <c r="E177" s="74">
        <v>2474</v>
      </c>
      <c r="F177" s="76" t="s">
        <v>4</v>
      </c>
      <c r="G177" s="77" t="s">
        <v>661</v>
      </c>
      <c r="H177" s="77" t="s">
        <v>4</v>
      </c>
      <c r="I177" s="77" t="s">
        <v>545</v>
      </c>
      <c r="J177" s="77" t="s">
        <v>731</v>
      </c>
      <c r="K177" s="78">
        <v>31778</v>
      </c>
      <c r="L177" s="78">
        <v>36434</v>
      </c>
      <c r="M177" s="78">
        <v>36130</v>
      </c>
      <c r="N177" s="77">
        <v>9</v>
      </c>
      <c r="O177" s="80">
        <v>44344</v>
      </c>
      <c r="P177" s="82">
        <v>2627</v>
      </c>
      <c r="Q177" s="84" t="s">
        <v>545</v>
      </c>
      <c r="R177" s="85" t="s">
        <v>545</v>
      </c>
      <c r="S177" s="168" t="s">
        <v>545</v>
      </c>
      <c r="T177" s="89" t="s">
        <v>545</v>
      </c>
      <c r="U177" s="171" t="s">
        <v>545</v>
      </c>
      <c r="V177" s="172" t="s">
        <v>545</v>
      </c>
      <c r="W177" s="92">
        <v>243.27</v>
      </c>
      <c r="X177" s="93">
        <v>96</v>
      </c>
      <c r="Y177" s="92">
        <v>91.8</v>
      </c>
      <c r="Z177" s="77"/>
      <c r="AA177" s="77"/>
      <c r="AB177" s="77"/>
      <c r="AC177" s="77"/>
      <c r="AD177" s="77"/>
      <c r="AE177" s="77"/>
      <c r="AF177" s="77"/>
      <c r="AG177" s="77"/>
      <c r="AH177" s="77"/>
      <c r="AI177" s="77"/>
      <c r="AJ177" s="77"/>
      <c r="AK177" s="77"/>
      <c r="AL177" s="77"/>
    </row>
    <row r="178" spans="1:38" s="74" customFormat="1" ht="12.75">
      <c r="A178" s="73" t="s">
        <v>261</v>
      </c>
      <c r="B178" s="74" t="s">
        <v>533</v>
      </c>
      <c r="C178" s="74" t="s">
        <v>232</v>
      </c>
      <c r="D178" s="156">
        <v>370001</v>
      </c>
      <c r="E178" s="74">
        <v>3032</v>
      </c>
      <c r="F178" s="76" t="s">
        <v>4</v>
      </c>
      <c r="G178" s="77" t="s">
        <v>670</v>
      </c>
      <c r="H178" s="77" t="s">
        <v>4</v>
      </c>
      <c r="I178" s="77">
        <v>501</v>
      </c>
      <c r="J178" s="77" t="s">
        <v>731</v>
      </c>
      <c r="K178" s="78">
        <v>32813</v>
      </c>
      <c r="L178" s="78">
        <v>37043</v>
      </c>
      <c r="M178" s="78">
        <v>36861</v>
      </c>
      <c r="N178" s="77">
        <v>9</v>
      </c>
      <c r="O178" s="80">
        <v>44266</v>
      </c>
      <c r="P178" s="82">
        <v>2620</v>
      </c>
      <c r="Q178" s="84" t="s">
        <v>545</v>
      </c>
      <c r="R178" s="85" t="s">
        <v>545</v>
      </c>
      <c r="S178" s="168" t="s">
        <v>545</v>
      </c>
      <c r="T178" s="89" t="s">
        <v>545</v>
      </c>
      <c r="U178" s="171" t="s">
        <v>545</v>
      </c>
      <c r="V178" s="172" t="s">
        <v>545</v>
      </c>
      <c r="W178" s="92">
        <v>27.45</v>
      </c>
      <c r="X178" s="93">
        <v>80</v>
      </c>
      <c r="Y178" s="92">
        <v>-3.3</v>
      </c>
      <c r="Z178" s="77"/>
      <c r="AA178" s="77"/>
      <c r="AB178" s="77"/>
      <c r="AC178" s="77"/>
      <c r="AD178" s="77"/>
      <c r="AE178" s="77"/>
      <c r="AF178" s="77"/>
      <c r="AG178" s="77"/>
      <c r="AH178" s="77"/>
      <c r="AI178" s="77"/>
      <c r="AJ178" s="77"/>
      <c r="AK178" s="77"/>
      <c r="AL178" s="77"/>
    </row>
    <row r="179" spans="1:38" s="74" customFormat="1" ht="12.75">
      <c r="A179" s="73" t="s">
        <v>264</v>
      </c>
      <c r="B179" s="74" t="s">
        <v>533</v>
      </c>
      <c r="C179" s="74" t="s">
        <v>243</v>
      </c>
      <c r="D179" s="156">
        <v>540004</v>
      </c>
      <c r="E179" s="74">
        <v>370</v>
      </c>
      <c r="F179" s="76" t="s">
        <v>4</v>
      </c>
      <c r="G179" s="77" t="s">
        <v>659</v>
      </c>
      <c r="H179" s="77" t="s">
        <v>660</v>
      </c>
      <c r="I179" s="77">
        <v>210</v>
      </c>
      <c r="J179" s="77" t="s">
        <v>731</v>
      </c>
      <c r="K179" s="78">
        <v>33329</v>
      </c>
      <c r="L179" s="78">
        <v>36678</v>
      </c>
      <c r="M179" s="78">
        <v>35582</v>
      </c>
      <c r="N179" s="77">
        <v>6</v>
      </c>
      <c r="O179" s="80">
        <v>43473</v>
      </c>
      <c r="P179" s="82">
        <v>2209</v>
      </c>
      <c r="Q179" s="84" t="s">
        <v>545</v>
      </c>
      <c r="R179" s="85" t="s">
        <v>545</v>
      </c>
      <c r="S179" s="168" t="s">
        <v>545</v>
      </c>
      <c r="T179" s="89" t="s">
        <v>545</v>
      </c>
      <c r="U179" s="171" t="s">
        <v>545</v>
      </c>
      <c r="V179" s="172" t="s">
        <v>545</v>
      </c>
      <c r="W179" s="92">
        <v>-167.76</v>
      </c>
      <c r="X179" s="93">
        <v>52</v>
      </c>
      <c r="Y179" s="92">
        <v>-57.7</v>
      </c>
      <c r="Z179" s="77"/>
      <c r="AA179" s="77"/>
      <c r="AB179" s="77"/>
      <c r="AC179" s="77"/>
      <c r="AD179" s="77"/>
      <c r="AE179" s="77"/>
      <c r="AF179" s="77"/>
      <c r="AG179" s="77"/>
      <c r="AH179" s="77"/>
      <c r="AI179" s="77"/>
      <c r="AJ179" s="77"/>
      <c r="AK179" s="77"/>
      <c r="AL179" s="77"/>
    </row>
    <row r="180" spans="1:38" s="74" customFormat="1" ht="12.75">
      <c r="A180" s="73" t="s">
        <v>261</v>
      </c>
      <c r="B180" s="74" t="s">
        <v>533</v>
      </c>
      <c r="C180" s="74" t="s">
        <v>243</v>
      </c>
      <c r="D180" s="156">
        <v>370001</v>
      </c>
      <c r="E180" s="74">
        <v>5128</v>
      </c>
      <c r="F180" s="76">
        <v>2289</v>
      </c>
      <c r="G180" s="77" t="s">
        <v>671</v>
      </c>
      <c r="H180" s="77" t="s">
        <v>4</v>
      </c>
      <c r="I180" s="77">
        <v>3058</v>
      </c>
      <c r="J180" s="77" t="s">
        <v>731</v>
      </c>
      <c r="K180" s="78">
        <v>35947</v>
      </c>
      <c r="L180" s="78">
        <v>39783</v>
      </c>
      <c r="M180" s="78">
        <v>39264</v>
      </c>
      <c r="N180" s="77">
        <v>8</v>
      </c>
      <c r="O180" s="80">
        <v>43313</v>
      </c>
      <c r="P180" s="82">
        <v>2488</v>
      </c>
      <c r="Q180" s="84" t="s">
        <v>545</v>
      </c>
      <c r="R180" s="85" t="s">
        <v>545</v>
      </c>
      <c r="S180" s="168" t="s">
        <v>545</v>
      </c>
      <c r="T180" s="89" t="s">
        <v>545</v>
      </c>
      <c r="U180" s="171" t="s">
        <v>545</v>
      </c>
      <c r="V180" s="172" t="s">
        <v>545</v>
      </c>
      <c r="W180" s="92">
        <v>168.39</v>
      </c>
      <c r="X180" s="93">
        <v>93</v>
      </c>
      <c r="Y180" s="92">
        <v>67.6</v>
      </c>
      <c r="Z180" s="77"/>
      <c r="AA180" s="77"/>
      <c r="AB180" s="77"/>
      <c r="AC180" s="77"/>
      <c r="AD180" s="77"/>
      <c r="AE180" s="77"/>
      <c r="AF180" s="77"/>
      <c r="AG180" s="77"/>
      <c r="AH180" s="77"/>
      <c r="AI180" s="77"/>
      <c r="AJ180" s="77"/>
      <c r="AK180" s="77"/>
      <c r="AL180" s="77"/>
    </row>
    <row r="181" spans="1:38" s="74" customFormat="1" ht="12.75">
      <c r="A181" s="73" t="s">
        <v>261</v>
      </c>
      <c r="B181" s="74" t="s">
        <v>533</v>
      </c>
      <c r="C181" s="74" t="s">
        <v>243</v>
      </c>
      <c r="D181" s="156">
        <v>370001</v>
      </c>
      <c r="E181" s="74">
        <v>315</v>
      </c>
      <c r="F181" s="76">
        <v>198</v>
      </c>
      <c r="G181" s="77" t="s">
        <v>672</v>
      </c>
      <c r="H181" s="77" t="s">
        <v>4</v>
      </c>
      <c r="I181" s="77" t="s">
        <v>545</v>
      </c>
      <c r="J181" s="77" t="s">
        <v>731</v>
      </c>
      <c r="K181" s="78">
        <v>31929</v>
      </c>
      <c r="L181" s="78">
        <v>36342</v>
      </c>
      <c r="M181" s="78">
        <v>36192</v>
      </c>
      <c r="N181" s="77">
        <v>9</v>
      </c>
      <c r="O181" s="80">
        <v>43116</v>
      </c>
      <c r="P181" s="82">
        <v>2561</v>
      </c>
      <c r="Q181" s="84" t="s">
        <v>545</v>
      </c>
      <c r="R181" s="85" t="s">
        <v>545</v>
      </c>
      <c r="S181" s="168" t="s">
        <v>545</v>
      </c>
      <c r="T181" s="89" t="s">
        <v>545</v>
      </c>
      <c r="U181" s="171" t="s">
        <v>545</v>
      </c>
      <c r="V181" s="172" t="s">
        <v>545</v>
      </c>
      <c r="W181" s="92">
        <v>166.77</v>
      </c>
      <c r="X181" s="93">
        <v>93</v>
      </c>
      <c r="Y181" s="92">
        <v>84.1</v>
      </c>
      <c r="Z181" s="77"/>
      <c r="AA181" s="77"/>
      <c r="AB181" s="77"/>
      <c r="AC181" s="77"/>
      <c r="AD181" s="77"/>
      <c r="AE181" s="77"/>
      <c r="AF181" s="77"/>
      <c r="AG181" s="77"/>
      <c r="AH181" s="77"/>
      <c r="AI181" s="77"/>
      <c r="AJ181" s="77"/>
      <c r="AK181" s="77"/>
      <c r="AL181" s="77"/>
    </row>
    <row r="182" spans="1:38" s="74" customFormat="1" ht="12.75">
      <c r="A182" s="73" t="s">
        <v>261</v>
      </c>
      <c r="B182" s="74" t="s">
        <v>533</v>
      </c>
      <c r="C182" s="74" t="s">
        <v>243</v>
      </c>
      <c r="D182" s="156">
        <v>370001</v>
      </c>
      <c r="E182" s="74">
        <v>2649</v>
      </c>
      <c r="F182" s="76">
        <v>1207</v>
      </c>
      <c r="G182" s="77" t="s">
        <v>673</v>
      </c>
      <c r="H182" s="77" t="s">
        <v>4</v>
      </c>
      <c r="I182" s="77" t="s">
        <v>545</v>
      </c>
      <c r="J182" s="77" t="s">
        <v>731</v>
      </c>
      <c r="K182" s="78">
        <v>32112</v>
      </c>
      <c r="L182" s="78">
        <v>36465</v>
      </c>
      <c r="M182" s="78">
        <v>36161</v>
      </c>
      <c r="N182" s="77">
        <v>9</v>
      </c>
      <c r="O182" s="80">
        <v>42769</v>
      </c>
      <c r="P182" s="82">
        <v>2585</v>
      </c>
      <c r="Q182" s="84" t="s">
        <v>545</v>
      </c>
      <c r="R182" s="85" t="s">
        <v>545</v>
      </c>
      <c r="S182" s="168" t="s">
        <v>545</v>
      </c>
      <c r="T182" s="89" t="s">
        <v>545</v>
      </c>
      <c r="U182" s="171" t="s">
        <v>545</v>
      </c>
      <c r="V182" s="172" t="s">
        <v>545</v>
      </c>
      <c r="W182" s="92">
        <v>356.04</v>
      </c>
      <c r="X182" s="93">
        <v>99</v>
      </c>
      <c r="Y182" s="92">
        <v>155.6</v>
      </c>
      <c r="Z182" s="77"/>
      <c r="AA182" s="77"/>
      <c r="AB182" s="77"/>
      <c r="AC182" s="77"/>
      <c r="AD182" s="77"/>
      <c r="AE182" s="77"/>
      <c r="AF182" s="77"/>
      <c r="AG182" s="77"/>
      <c r="AH182" s="77"/>
      <c r="AI182" s="77"/>
      <c r="AJ182" s="77"/>
      <c r="AK182" s="77"/>
      <c r="AL182" s="77"/>
    </row>
    <row r="183" spans="1:38" s="74" customFormat="1" ht="12.75">
      <c r="A183" s="73" t="s">
        <v>261</v>
      </c>
      <c r="B183" s="74" t="s">
        <v>533</v>
      </c>
      <c r="C183" s="74" t="s">
        <v>243</v>
      </c>
      <c r="D183" s="156">
        <v>370001</v>
      </c>
      <c r="E183" s="74">
        <v>5056</v>
      </c>
      <c r="F183" s="76">
        <v>3677</v>
      </c>
      <c r="G183" s="77" t="s">
        <v>671</v>
      </c>
      <c r="H183" s="77" t="s">
        <v>4</v>
      </c>
      <c r="I183" s="77">
        <v>4491</v>
      </c>
      <c r="J183" s="77" t="s">
        <v>731</v>
      </c>
      <c r="K183" s="78">
        <v>35796</v>
      </c>
      <c r="L183" s="78">
        <v>39387</v>
      </c>
      <c r="M183" s="78">
        <v>39083</v>
      </c>
      <c r="N183" s="77">
        <v>7</v>
      </c>
      <c r="O183" s="80">
        <v>42513</v>
      </c>
      <c r="P183" s="82">
        <v>2307</v>
      </c>
      <c r="Q183" s="84" t="s">
        <v>545</v>
      </c>
      <c r="R183" s="85" t="s">
        <v>545</v>
      </c>
      <c r="S183" s="168" t="s">
        <v>545</v>
      </c>
      <c r="T183" s="89" t="s">
        <v>545</v>
      </c>
      <c r="U183" s="171" t="s">
        <v>545</v>
      </c>
      <c r="V183" s="172" t="s">
        <v>545</v>
      </c>
      <c r="W183" s="92">
        <v>-11.79</v>
      </c>
      <c r="X183" s="93">
        <v>76</v>
      </c>
      <c r="Y183" s="92">
        <v>8.6</v>
      </c>
      <c r="Z183" s="77"/>
      <c r="AA183" s="77"/>
      <c r="AB183" s="77"/>
      <c r="AC183" s="77"/>
      <c r="AD183" s="77"/>
      <c r="AE183" s="77"/>
      <c r="AF183" s="77"/>
      <c r="AG183" s="77"/>
      <c r="AH183" s="77"/>
      <c r="AI183" s="77"/>
      <c r="AJ183" s="77"/>
      <c r="AK183" s="77"/>
      <c r="AL183" s="77"/>
    </row>
    <row r="184" spans="1:38" s="74" customFormat="1" ht="12.75">
      <c r="A184" s="73" t="s">
        <v>261</v>
      </c>
      <c r="B184" s="74" t="s">
        <v>533</v>
      </c>
      <c r="C184" s="74" t="s">
        <v>243</v>
      </c>
      <c r="D184" s="156">
        <v>370001</v>
      </c>
      <c r="E184" s="74">
        <v>2741</v>
      </c>
      <c r="F184" s="76">
        <v>4323</v>
      </c>
      <c r="G184" s="77" t="s">
        <v>665</v>
      </c>
      <c r="H184" s="77" t="s">
        <v>666</v>
      </c>
      <c r="I184" s="77">
        <v>2052</v>
      </c>
      <c r="J184" s="77" t="s">
        <v>731</v>
      </c>
      <c r="K184" s="78">
        <v>32264</v>
      </c>
      <c r="L184" s="78">
        <v>36861</v>
      </c>
      <c r="M184" s="78">
        <v>36404</v>
      </c>
      <c r="N184" s="77">
        <v>9</v>
      </c>
      <c r="O184" s="80">
        <v>42128</v>
      </c>
      <c r="P184" s="82">
        <v>2916</v>
      </c>
      <c r="Q184" s="84" t="s">
        <v>545</v>
      </c>
      <c r="R184" s="85" t="s">
        <v>545</v>
      </c>
      <c r="S184" s="168" t="s">
        <v>545</v>
      </c>
      <c r="T184" s="89" t="s">
        <v>545</v>
      </c>
      <c r="U184" s="171" t="s">
        <v>545</v>
      </c>
      <c r="V184" s="172" t="s">
        <v>545</v>
      </c>
      <c r="W184" s="92">
        <v>36.9</v>
      </c>
      <c r="X184" s="93">
        <v>83</v>
      </c>
      <c r="Y184" s="92">
        <v>32.1</v>
      </c>
      <c r="Z184" s="77"/>
      <c r="AA184" s="77"/>
      <c r="AB184" s="77"/>
      <c r="AC184" s="77"/>
      <c r="AD184" s="77"/>
      <c r="AE184" s="77"/>
      <c r="AF184" s="77"/>
      <c r="AG184" s="77"/>
      <c r="AH184" s="77"/>
      <c r="AI184" s="77"/>
      <c r="AJ184" s="77"/>
      <c r="AK184" s="77"/>
      <c r="AL184" s="77"/>
    </row>
    <row r="185" spans="1:38" s="74" customFormat="1" ht="12.75">
      <c r="A185" s="73" t="s">
        <v>261</v>
      </c>
      <c r="B185" s="74" t="s">
        <v>533</v>
      </c>
      <c r="C185" s="74" t="s">
        <v>243</v>
      </c>
      <c r="D185" s="156">
        <v>370001</v>
      </c>
      <c r="E185" s="74">
        <v>3464</v>
      </c>
      <c r="F185" s="76">
        <v>452</v>
      </c>
      <c r="G185" s="77" t="s">
        <v>659</v>
      </c>
      <c r="H185" s="77" t="s">
        <v>660</v>
      </c>
      <c r="I185" s="77">
        <v>2682</v>
      </c>
      <c r="J185" s="77" t="s">
        <v>731</v>
      </c>
      <c r="K185" s="78">
        <v>33482</v>
      </c>
      <c r="L185" s="78">
        <v>37165</v>
      </c>
      <c r="M185" s="78">
        <v>37043</v>
      </c>
      <c r="N185" s="77">
        <v>8</v>
      </c>
      <c r="O185" s="80">
        <v>41993</v>
      </c>
      <c r="P185" s="82">
        <v>2281</v>
      </c>
      <c r="Q185" s="84" t="s">
        <v>545</v>
      </c>
      <c r="R185" s="85" t="s">
        <v>545</v>
      </c>
      <c r="S185" s="168" t="s">
        <v>545</v>
      </c>
      <c r="T185" s="89" t="s">
        <v>545</v>
      </c>
      <c r="U185" s="171" t="s">
        <v>545</v>
      </c>
      <c r="V185" s="172" t="s">
        <v>545</v>
      </c>
      <c r="W185" s="92">
        <v>-11.52</v>
      </c>
      <c r="X185" s="93">
        <v>76</v>
      </c>
      <c r="Y185" s="92">
        <v>33.8</v>
      </c>
      <c r="Z185" s="77"/>
      <c r="AA185" s="77"/>
      <c r="AB185" s="77"/>
      <c r="AC185" s="77"/>
      <c r="AD185" s="77"/>
      <c r="AE185" s="77"/>
      <c r="AF185" s="77"/>
      <c r="AG185" s="77"/>
      <c r="AH185" s="77"/>
      <c r="AI185" s="77"/>
      <c r="AJ185" s="77"/>
      <c r="AK185" s="77"/>
      <c r="AL185" s="77"/>
    </row>
    <row r="186" spans="1:38" s="74" customFormat="1" ht="12.75">
      <c r="A186" s="73" t="s">
        <v>261</v>
      </c>
      <c r="B186" s="74" t="s">
        <v>533</v>
      </c>
      <c r="C186" s="74" t="s">
        <v>243</v>
      </c>
      <c r="D186" s="156">
        <v>370001</v>
      </c>
      <c r="E186" s="74">
        <v>2591</v>
      </c>
      <c r="F186" s="76">
        <v>758</v>
      </c>
      <c r="G186" s="77" t="s">
        <v>674</v>
      </c>
      <c r="H186" s="77" t="s">
        <v>4</v>
      </c>
      <c r="I186" s="77" t="s">
        <v>545</v>
      </c>
      <c r="J186" s="77" t="s">
        <v>731</v>
      </c>
      <c r="K186" s="78">
        <v>32021</v>
      </c>
      <c r="L186" s="78">
        <v>36434</v>
      </c>
      <c r="M186" s="78">
        <v>36130</v>
      </c>
      <c r="N186" s="77">
        <v>9</v>
      </c>
      <c r="O186" s="80">
        <v>41988</v>
      </c>
      <c r="P186" s="82">
        <v>2504</v>
      </c>
      <c r="Q186" s="84" t="s">
        <v>545</v>
      </c>
      <c r="R186" s="85" t="s">
        <v>545</v>
      </c>
      <c r="S186" s="168" t="s">
        <v>545</v>
      </c>
      <c r="T186" s="89" t="s">
        <v>545</v>
      </c>
      <c r="U186" s="171" t="s">
        <v>545</v>
      </c>
      <c r="V186" s="172" t="s">
        <v>545</v>
      </c>
      <c r="W186" s="92">
        <v>365.67</v>
      </c>
      <c r="X186" s="93">
        <v>99</v>
      </c>
      <c r="Y186" s="92">
        <v>126.9</v>
      </c>
      <c r="Z186" s="77"/>
      <c r="AA186" s="77"/>
      <c r="AB186" s="77"/>
      <c r="AC186" s="77"/>
      <c r="AD186" s="77"/>
      <c r="AE186" s="77"/>
      <c r="AF186" s="77"/>
      <c r="AG186" s="77"/>
      <c r="AH186" s="77"/>
      <c r="AI186" s="77"/>
      <c r="AJ186" s="77"/>
      <c r="AK186" s="77"/>
      <c r="AL186" s="77"/>
    </row>
    <row r="187" spans="1:38" s="74" customFormat="1" ht="12.75">
      <c r="A187" s="103" t="s">
        <v>261</v>
      </c>
      <c r="B187" s="91" t="s">
        <v>533</v>
      </c>
      <c r="C187" s="91" t="s">
        <v>243</v>
      </c>
      <c r="D187" s="164">
        <v>370001</v>
      </c>
      <c r="E187" s="91">
        <v>4778</v>
      </c>
      <c r="F187" s="104">
        <v>1839</v>
      </c>
      <c r="G187" s="102" t="s">
        <v>675</v>
      </c>
      <c r="H187" s="102" t="s">
        <v>676</v>
      </c>
      <c r="I187" s="102">
        <v>2874</v>
      </c>
      <c r="J187" s="102" t="s">
        <v>731</v>
      </c>
      <c r="K187" s="105">
        <v>35431</v>
      </c>
      <c r="L187" s="105">
        <v>38869</v>
      </c>
      <c r="M187" s="105">
        <v>38596</v>
      </c>
      <c r="N187" s="102">
        <v>7</v>
      </c>
      <c r="O187" s="80">
        <v>41892</v>
      </c>
      <c r="P187" s="10">
        <v>2193</v>
      </c>
      <c r="Q187" s="107" t="s">
        <v>545</v>
      </c>
      <c r="R187" s="108" t="s">
        <v>545</v>
      </c>
      <c r="S187" s="168" t="s">
        <v>545</v>
      </c>
      <c r="T187" s="110" t="s">
        <v>545</v>
      </c>
      <c r="U187" s="177" t="s">
        <v>545</v>
      </c>
      <c r="V187" s="172" t="s">
        <v>545</v>
      </c>
      <c r="W187" s="92">
        <v>405.45</v>
      </c>
      <c r="X187" s="93">
        <v>99</v>
      </c>
      <c r="Y187" s="92">
        <v>174.2</v>
      </c>
      <c r="Z187" s="77"/>
      <c r="AA187" s="77"/>
      <c r="AB187" s="77"/>
      <c r="AC187" s="77"/>
      <c r="AD187" s="77"/>
      <c r="AE187" s="77"/>
      <c r="AF187" s="77"/>
      <c r="AG187" s="77"/>
      <c r="AH187" s="77"/>
      <c r="AI187" s="77"/>
      <c r="AJ187" s="77"/>
      <c r="AK187" s="77"/>
      <c r="AL187" s="77"/>
    </row>
    <row r="188" spans="1:38" s="74" customFormat="1" ht="12.75">
      <c r="A188" s="98" t="s">
        <v>261</v>
      </c>
      <c r="B188" s="99" t="s">
        <v>533</v>
      </c>
      <c r="C188" s="99" t="s">
        <v>243</v>
      </c>
      <c r="D188" s="156">
        <v>370001</v>
      </c>
      <c r="E188" s="74">
        <v>4499</v>
      </c>
      <c r="F188" s="76">
        <v>1670</v>
      </c>
      <c r="G188" s="77" t="s">
        <v>675</v>
      </c>
      <c r="H188" s="77" t="s">
        <v>676</v>
      </c>
      <c r="I188" s="77">
        <v>3463</v>
      </c>
      <c r="J188" s="77" t="s">
        <v>731</v>
      </c>
      <c r="K188" s="78">
        <v>35034</v>
      </c>
      <c r="L188" s="78">
        <v>38534</v>
      </c>
      <c r="M188" s="78">
        <v>38047</v>
      </c>
      <c r="N188" s="77">
        <v>7</v>
      </c>
      <c r="O188" s="80">
        <v>41828</v>
      </c>
      <c r="P188" s="82">
        <v>2164</v>
      </c>
      <c r="Q188" s="84" t="s">
        <v>545</v>
      </c>
      <c r="R188" s="85" t="s">
        <v>545</v>
      </c>
      <c r="S188" s="168" t="s">
        <v>545</v>
      </c>
      <c r="T188" s="89" t="s">
        <v>545</v>
      </c>
      <c r="U188" s="171" t="s">
        <v>545</v>
      </c>
      <c r="V188" s="172" t="s">
        <v>545</v>
      </c>
      <c r="W188" s="92">
        <v>514.44</v>
      </c>
      <c r="X188" s="93">
        <v>100</v>
      </c>
      <c r="Y188" s="92">
        <v>224</v>
      </c>
      <c r="Z188" s="77"/>
      <c r="AA188" s="77"/>
      <c r="AB188" s="77"/>
      <c r="AC188" s="77"/>
      <c r="AD188" s="77"/>
      <c r="AE188" s="77"/>
      <c r="AF188" s="77"/>
      <c r="AG188" s="77"/>
      <c r="AH188" s="77"/>
      <c r="AI188" s="77"/>
      <c r="AJ188" s="77"/>
      <c r="AK188" s="77"/>
      <c r="AL188" s="77"/>
    </row>
    <row r="189" spans="1:38" s="74" customFormat="1" ht="12.75">
      <c r="A189" s="98" t="s">
        <v>264</v>
      </c>
      <c r="B189" s="99" t="s">
        <v>533</v>
      </c>
      <c r="C189" s="99" t="s">
        <v>243</v>
      </c>
      <c r="D189" s="156">
        <v>540004</v>
      </c>
      <c r="E189" s="74">
        <v>769</v>
      </c>
      <c r="F189" s="76" t="s">
        <v>4</v>
      </c>
      <c r="G189" s="77" t="s">
        <v>677</v>
      </c>
      <c r="H189" s="77" t="s">
        <v>678</v>
      </c>
      <c r="I189" s="77" t="s">
        <v>545</v>
      </c>
      <c r="J189" s="77" t="s">
        <v>731</v>
      </c>
      <c r="K189" s="78">
        <v>32690</v>
      </c>
      <c r="L189" s="78">
        <v>36039</v>
      </c>
      <c r="M189" s="78">
        <v>35674</v>
      </c>
      <c r="N189" s="77">
        <v>6</v>
      </c>
      <c r="O189" s="80">
        <v>41740</v>
      </c>
      <c r="P189" s="82">
        <v>2056</v>
      </c>
      <c r="Q189" s="84" t="s">
        <v>545</v>
      </c>
      <c r="R189" s="85" t="s">
        <v>545</v>
      </c>
      <c r="S189" s="168" t="s">
        <v>545</v>
      </c>
      <c r="T189" s="89" t="s">
        <v>545</v>
      </c>
      <c r="U189" s="171" t="s">
        <v>545</v>
      </c>
      <c r="V189" s="172" t="s">
        <v>545</v>
      </c>
      <c r="W189" s="92">
        <v>32.67</v>
      </c>
      <c r="X189" s="93">
        <v>82</v>
      </c>
      <c r="Y189" s="92">
        <v>33.6</v>
      </c>
      <c r="Z189" s="77"/>
      <c r="AA189" s="77"/>
      <c r="AB189" s="77"/>
      <c r="AC189" s="77"/>
      <c r="AD189" s="77"/>
      <c r="AE189" s="77"/>
      <c r="AF189" s="77"/>
      <c r="AG189" s="77"/>
      <c r="AH189" s="77"/>
      <c r="AI189" s="77"/>
      <c r="AJ189" s="77"/>
      <c r="AK189" s="77"/>
      <c r="AL189" s="77"/>
    </row>
    <row r="190" spans="1:38" s="74" customFormat="1" ht="12.75">
      <c r="A190" s="98" t="s">
        <v>261</v>
      </c>
      <c r="B190" s="99" t="s">
        <v>533</v>
      </c>
      <c r="C190" s="99" t="s">
        <v>232</v>
      </c>
      <c r="D190" s="156">
        <v>370001</v>
      </c>
      <c r="E190" s="74">
        <v>6363</v>
      </c>
      <c r="F190" s="76" t="s">
        <v>4</v>
      </c>
      <c r="G190" s="77" t="s">
        <v>675</v>
      </c>
      <c r="H190" s="77" t="s">
        <v>676</v>
      </c>
      <c r="I190" s="77">
        <v>4716</v>
      </c>
      <c r="J190" s="77" t="s">
        <v>730</v>
      </c>
      <c r="K190" s="78">
        <v>37288</v>
      </c>
      <c r="L190" s="78" t="s">
        <v>545</v>
      </c>
      <c r="M190" s="78">
        <v>40148</v>
      </c>
      <c r="N190" s="77">
        <v>6</v>
      </c>
      <c r="O190" s="80">
        <v>41695</v>
      </c>
      <c r="P190" s="82">
        <v>2163</v>
      </c>
      <c r="Q190" s="84" t="s">
        <v>545</v>
      </c>
      <c r="R190" s="85" t="s">
        <v>545</v>
      </c>
      <c r="S190" s="168" t="s">
        <v>545</v>
      </c>
      <c r="T190" s="89" t="s">
        <v>545</v>
      </c>
      <c r="U190" s="171" t="s">
        <v>545</v>
      </c>
      <c r="V190" s="172" t="s">
        <v>545</v>
      </c>
      <c r="W190" s="92">
        <v>421.29</v>
      </c>
      <c r="X190" s="93">
        <v>99</v>
      </c>
      <c r="Y190" s="92">
        <v>194.9</v>
      </c>
      <c r="Z190" s="77"/>
      <c r="AA190" s="77"/>
      <c r="AB190" s="77"/>
      <c r="AC190" s="77"/>
      <c r="AD190" s="77"/>
      <c r="AE190" s="77"/>
      <c r="AF190" s="77"/>
      <c r="AG190" s="77"/>
      <c r="AH190" s="77"/>
      <c r="AI190" s="77"/>
      <c r="AJ190" s="77"/>
      <c r="AK190" s="77"/>
      <c r="AL190" s="77"/>
    </row>
    <row r="191" spans="1:38" s="74" customFormat="1" ht="12.75">
      <c r="A191" s="98" t="s">
        <v>261</v>
      </c>
      <c r="B191" s="99" t="s">
        <v>533</v>
      </c>
      <c r="C191" s="99" t="s">
        <v>243</v>
      </c>
      <c r="D191" s="156">
        <v>370001</v>
      </c>
      <c r="E191" s="74">
        <v>6668</v>
      </c>
      <c r="F191" s="76">
        <v>2869</v>
      </c>
      <c r="G191" s="77" t="s">
        <v>679</v>
      </c>
      <c r="H191" s="77" t="s">
        <v>680</v>
      </c>
      <c r="I191" s="77">
        <v>5451</v>
      </c>
      <c r="J191" s="77" t="s">
        <v>730</v>
      </c>
      <c r="K191" s="78">
        <v>37561</v>
      </c>
      <c r="L191" s="78" t="s">
        <v>545</v>
      </c>
      <c r="M191" s="78">
        <v>40452</v>
      </c>
      <c r="N191" s="77">
        <v>5</v>
      </c>
      <c r="O191" s="80">
        <v>41364</v>
      </c>
      <c r="P191" s="82">
        <v>1974</v>
      </c>
      <c r="Q191" s="84" t="s">
        <v>545</v>
      </c>
      <c r="R191" s="85" t="s">
        <v>545</v>
      </c>
      <c r="S191" s="168" t="s">
        <v>545</v>
      </c>
      <c r="T191" s="89" t="s">
        <v>545</v>
      </c>
      <c r="U191" s="171" t="s">
        <v>545</v>
      </c>
      <c r="V191" s="172" t="s">
        <v>545</v>
      </c>
      <c r="W191" s="92">
        <v>383.04</v>
      </c>
      <c r="X191" s="93">
        <v>99</v>
      </c>
      <c r="Y191" s="92">
        <v>156.2</v>
      </c>
      <c r="Z191" s="77"/>
      <c r="AA191" s="77"/>
      <c r="AB191" s="77"/>
      <c r="AC191" s="77"/>
      <c r="AD191" s="77"/>
      <c r="AE191" s="77"/>
      <c r="AF191" s="77"/>
      <c r="AG191" s="77"/>
      <c r="AH191" s="77"/>
      <c r="AI191" s="77"/>
      <c r="AJ191" s="77"/>
      <c r="AK191" s="77"/>
      <c r="AL191" s="77"/>
    </row>
    <row r="192" spans="1:38" s="74" customFormat="1" ht="12.75">
      <c r="A192" s="98" t="s">
        <v>261</v>
      </c>
      <c r="B192" s="99" t="s">
        <v>533</v>
      </c>
      <c r="C192" s="99" t="s">
        <v>232</v>
      </c>
      <c r="D192" s="156">
        <v>370001</v>
      </c>
      <c r="E192" s="74">
        <v>5772</v>
      </c>
      <c r="F192" s="76" t="s">
        <v>4</v>
      </c>
      <c r="G192" s="77" t="s">
        <v>681</v>
      </c>
      <c r="H192" s="77" t="s">
        <v>682</v>
      </c>
      <c r="I192" s="77">
        <v>1283</v>
      </c>
      <c r="J192" s="77" t="s">
        <v>731</v>
      </c>
      <c r="K192" s="78">
        <v>36770</v>
      </c>
      <c r="L192" s="78">
        <v>40299</v>
      </c>
      <c r="M192" s="78">
        <v>39783</v>
      </c>
      <c r="N192" s="77">
        <v>7</v>
      </c>
      <c r="O192" s="80">
        <v>41128</v>
      </c>
      <c r="P192" s="82">
        <v>2219</v>
      </c>
      <c r="Q192" s="84" t="s">
        <v>545</v>
      </c>
      <c r="R192" s="85" t="s">
        <v>545</v>
      </c>
      <c r="S192" s="168" t="s">
        <v>545</v>
      </c>
      <c r="T192" s="89" t="s">
        <v>545</v>
      </c>
      <c r="U192" s="171" t="s">
        <v>545</v>
      </c>
      <c r="V192" s="172" t="s">
        <v>545</v>
      </c>
      <c r="W192" s="92">
        <v>3.78</v>
      </c>
      <c r="X192" s="93">
        <v>76</v>
      </c>
      <c r="Y192" s="92">
        <v>35.9</v>
      </c>
      <c r="Z192" s="77"/>
      <c r="AA192" s="77"/>
      <c r="AB192" s="77"/>
      <c r="AC192" s="77"/>
      <c r="AD192" s="77"/>
      <c r="AE192" s="77"/>
      <c r="AF192" s="77"/>
      <c r="AG192" s="77"/>
      <c r="AH192" s="77"/>
      <c r="AI192" s="77"/>
      <c r="AJ192" s="77"/>
      <c r="AK192" s="77"/>
      <c r="AL192" s="77"/>
    </row>
    <row r="193" spans="1:38" s="74" customFormat="1" ht="12.75">
      <c r="A193" s="98" t="s">
        <v>261</v>
      </c>
      <c r="B193" s="99" t="s">
        <v>533</v>
      </c>
      <c r="C193" s="99" t="s">
        <v>229</v>
      </c>
      <c r="D193" s="156">
        <v>370001</v>
      </c>
      <c r="E193" s="74">
        <v>4006</v>
      </c>
      <c r="F193" s="76" t="s">
        <v>4</v>
      </c>
      <c r="G193" s="77" t="s">
        <v>466</v>
      </c>
      <c r="H193" s="77" t="s">
        <v>4</v>
      </c>
      <c r="I193" s="77">
        <v>3471</v>
      </c>
      <c r="J193" s="77" t="s">
        <v>731</v>
      </c>
      <c r="K193" s="78">
        <v>34394</v>
      </c>
      <c r="L193" s="78">
        <v>38473</v>
      </c>
      <c r="M193" s="78">
        <v>38322</v>
      </c>
      <c r="N193" s="77">
        <v>9</v>
      </c>
      <c r="O193" s="80">
        <v>41108</v>
      </c>
      <c r="P193" s="82">
        <v>2686</v>
      </c>
      <c r="Q193" s="84" t="s">
        <v>545</v>
      </c>
      <c r="R193" s="85" t="s">
        <v>545</v>
      </c>
      <c r="S193" s="168" t="s">
        <v>545</v>
      </c>
      <c r="T193" s="89" t="s">
        <v>545</v>
      </c>
      <c r="U193" s="171" t="s">
        <v>545</v>
      </c>
      <c r="V193" s="172" t="s">
        <v>545</v>
      </c>
      <c r="W193" s="92">
        <v>-238.77</v>
      </c>
      <c r="X193" s="93">
        <v>43</v>
      </c>
      <c r="Y193" s="92">
        <v>-100.4</v>
      </c>
      <c r="Z193" s="77"/>
      <c r="AA193" s="77"/>
      <c r="AB193" s="77"/>
      <c r="AC193" s="77"/>
      <c r="AD193" s="77"/>
      <c r="AE193" s="77"/>
      <c r="AF193" s="77"/>
      <c r="AG193" s="77"/>
      <c r="AH193" s="77"/>
      <c r="AI193" s="77"/>
      <c r="AJ193" s="77"/>
      <c r="AK193" s="77"/>
      <c r="AL193" s="77"/>
    </row>
    <row r="194" spans="1:38" s="74" customFormat="1" ht="12.75">
      <c r="A194" s="98" t="s">
        <v>261</v>
      </c>
      <c r="B194" s="99" t="s">
        <v>533</v>
      </c>
      <c r="C194" s="99" t="s">
        <v>229</v>
      </c>
      <c r="D194" s="156">
        <v>370001</v>
      </c>
      <c r="E194" s="74">
        <v>5800</v>
      </c>
      <c r="F194" s="76" t="s">
        <v>4</v>
      </c>
      <c r="G194" s="77" t="s">
        <v>683</v>
      </c>
      <c r="H194" s="77" t="s">
        <v>684</v>
      </c>
      <c r="I194" s="77">
        <v>1184</v>
      </c>
      <c r="J194" s="77" t="s">
        <v>731</v>
      </c>
      <c r="K194" s="78">
        <v>36800</v>
      </c>
      <c r="L194" s="78">
        <v>40057</v>
      </c>
      <c r="M194" s="78">
        <v>39600</v>
      </c>
      <c r="N194" s="77">
        <v>5</v>
      </c>
      <c r="O194" s="80">
        <v>41095</v>
      </c>
      <c r="P194" s="82">
        <v>2015</v>
      </c>
      <c r="Q194" s="84" t="s">
        <v>545</v>
      </c>
      <c r="R194" s="85" t="s">
        <v>545</v>
      </c>
      <c r="S194" s="168" t="s">
        <v>545</v>
      </c>
      <c r="T194" s="89" t="s">
        <v>545</v>
      </c>
      <c r="U194" s="171" t="s">
        <v>545</v>
      </c>
      <c r="V194" s="172" t="s">
        <v>545</v>
      </c>
      <c r="W194" s="92">
        <v>150.3</v>
      </c>
      <c r="X194" s="93">
        <v>91</v>
      </c>
      <c r="Y194" s="92">
        <v>44.8</v>
      </c>
      <c r="Z194" s="77"/>
      <c r="AA194" s="77"/>
      <c r="AB194" s="77"/>
      <c r="AC194" s="77"/>
      <c r="AD194" s="77"/>
      <c r="AE194" s="77"/>
      <c r="AF194" s="77"/>
      <c r="AG194" s="77"/>
      <c r="AH194" s="77"/>
      <c r="AI194" s="77"/>
      <c r="AJ194" s="77"/>
      <c r="AK194" s="77"/>
      <c r="AL194" s="77"/>
    </row>
    <row r="195" spans="1:38" s="74" customFormat="1" ht="12.75">
      <c r="A195" s="98" t="s">
        <v>261</v>
      </c>
      <c r="B195" s="99" t="s">
        <v>533</v>
      </c>
      <c r="C195" s="99" t="s">
        <v>243</v>
      </c>
      <c r="D195" s="156">
        <v>370001</v>
      </c>
      <c r="E195" s="74">
        <v>2795</v>
      </c>
      <c r="F195" s="76">
        <v>1358</v>
      </c>
      <c r="G195" s="77" t="s">
        <v>4</v>
      </c>
      <c r="H195" s="77" t="s">
        <v>4</v>
      </c>
      <c r="I195" s="77" t="s">
        <v>545</v>
      </c>
      <c r="J195" s="77" t="s">
        <v>731</v>
      </c>
      <c r="K195" s="78">
        <v>32387</v>
      </c>
      <c r="L195" s="78">
        <v>36526</v>
      </c>
      <c r="M195" s="78">
        <v>36281</v>
      </c>
      <c r="N195" s="77">
        <v>8</v>
      </c>
      <c r="O195" s="80">
        <v>40757</v>
      </c>
      <c r="P195" s="82">
        <v>2736</v>
      </c>
      <c r="Q195" s="84" t="s">
        <v>545</v>
      </c>
      <c r="R195" s="85" t="s">
        <v>545</v>
      </c>
      <c r="S195" s="168" t="s">
        <v>545</v>
      </c>
      <c r="T195" s="89" t="s">
        <v>545</v>
      </c>
      <c r="U195" s="171" t="s">
        <v>545</v>
      </c>
      <c r="V195" s="172" t="s">
        <v>545</v>
      </c>
      <c r="W195" s="92">
        <v>-97.47</v>
      </c>
      <c r="X195" s="93">
        <v>62</v>
      </c>
      <c r="Y195" s="92">
        <v>-51.8</v>
      </c>
      <c r="Z195" s="77"/>
      <c r="AA195" s="77"/>
      <c r="AB195" s="77"/>
      <c r="AC195" s="77"/>
      <c r="AD195" s="77"/>
      <c r="AE195" s="77"/>
      <c r="AF195" s="77"/>
      <c r="AG195" s="77"/>
      <c r="AH195" s="77"/>
      <c r="AI195" s="77"/>
      <c r="AJ195" s="77"/>
      <c r="AK195" s="77"/>
      <c r="AL195" s="77"/>
    </row>
    <row r="196" spans="1:38" s="74" customFormat="1" ht="12.75">
      <c r="A196" s="98" t="s">
        <v>261</v>
      </c>
      <c r="B196" s="99" t="s">
        <v>533</v>
      </c>
      <c r="C196" s="99" t="s">
        <v>232</v>
      </c>
      <c r="D196" s="156">
        <v>370001</v>
      </c>
      <c r="E196" s="74">
        <v>5880</v>
      </c>
      <c r="F196" s="76" t="s">
        <v>4</v>
      </c>
      <c r="G196" s="77" t="s">
        <v>681</v>
      </c>
      <c r="H196" s="77" t="s">
        <v>682</v>
      </c>
      <c r="I196" s="77">
        <v>4625</v>
      </c>
      <c r="J196" s="77" t="s">
        <v>731</v>
      </c>
      <c r="K196" s="78">
        <v>36861</v>
      </c>
      <c r="L196" s="78">
        <v>40513</v>
      </c>
      <c r="M196" s="78">
        <v>40026</v>
      </c>
      <c r="N196" s="77">
        <v>6</v>
      </c>
      <c r="O196" s="80">
        <v>40547</v>
      </c>
      <c r="P196" s="82">
        <v>2115</v>
      </c>
      <c r="Q196" s="84" t="s">
        <v>545</v>
      </c>
      <c r="R196" s="85" t="s">
        <v>545</v>
      </c>
      <c r="S196" s="168" t="s">
        <v>545</v>
      </c>
      <c r="T196" s="89" t="s">
        <v>545</v>
      </c>
      <c r="U196" s="171" t="s">
        <v>545</v>
      </c>
      <c r="V196" s="172" t="s">
        <v>545</v>
      </c>
      <c r="W196" s="92">
        <v>189.81</v>
      </c>
      <c r="X196" s="93">
        <v>93</v>
      </c>
      <c r="Y196" s="92">
        <v>65.9</v>
      </c>
      <c r="Z196" s="77"/>
      <c r="AA196" s="77"/>
      <c r="AB196" s="77"/>
      <c r="AC196" s="77"/>
      <c r="AD196" s="77"/>
      <c r="AE196" s="77"/>
      <c r="AF196" s="77"/>
      <c r="AG196" s="77"/>
      <c r="AH196" s="77"/>
      <c r="AI196" s="77"/>
      <c r="AJ196" s="77"/>
      <c r="AK196" s="77"/>
      <c r="AL196" s="77"/>
    </row>
    <row r="197" spans="1:38" s="74" customFormat="1" ht="12.75">
      <c r="A197" s="98" t="s">
        <v>261</v>
      </c>
      <c r="B197" s="99" t="s">
        <v>533</v>
      </c>
      <c r="C197" s="99" t="s">
        <v>243</v>
      </c>
      <c r="D197" s="156">
        <v>370001</v>
      </c>
      <c r="E197" s="74">
        <v>4718</v>
      </c>
      <c r="F197" s="76">
        <v>1661</v>
      </c>
      <c r="G197" s="77" t="s">
        <v>675</v>
      </c>
      <c r="H197" s="77" t="s">
        <v>676</v>
      </c>
      <c r="I197" s="77">
        <v>3337</v>
      </c>
      <c r="J197" s="77" t="s">
        <v>731</v>
      </c>
      <c r="K197" s="78">
        <v>35370</v>
      </c>
      <c r="L197" s="78">
        <v>38687</v>
      </c>
      <c r="M197" s="78">
        <v>38353</v>
      </c>
      <c r="N197" s="77">
        <v>7</v>
      </c>
      <c r="O197" s="80">
        <v>40468</v>
      </c>
      <c r="P197" s="82">
        <v>2214</v>
      </c>
      <c r="Q197" s="84" t="s">
        <v>545</v>
      </c>
      <c r="R197" s="85" t="s">
        <v>545</v>
      </c>
      <c r="S197" s="168" t="s">
        <v>545</v>
      </c>
      <c r="T197" s="89" t="s">
        <v>545</v>
      </c>
      <c r="U197" s="171" t="s">
        <v>545</v>
      </c>
      <c r="V197" s="172" t="s">
        <v>545</v>
      </c>
      <c r="W197" s="92">
        <v>400.14</v>
      </c>
      <c r="X197" s="93">
        <v>99</v>
      </c>
      <c r="Y197" s="92">
        <v>186.9</v>
      </c>
      <c r="Z197" s="77"/>
      <c r="AA197" s="77"/>
      <c r="AB197" s="77"/>
      <c r="AC197" s="77"/>
      <c r="AD197" s="77"/>
      <c r="AE197" s="77"/>
      <c r="AF197" s="77"/>
      <c r="AG197" s="77"/>
      <c r="AH197" s="77"/>
      <c r="AI197" s="77"/>
      <c r="AJ197" s="77"/>
      <c r="AK197" s="77"/>
      <c r="AL197" s="77"/>
    </row>
    <row r="198" spans="1:38" s="74" customFormat="1" ht="12.75">
      <c r="A198" s="98" t="s">
        <v>261</v>
      </c>
      <c r="B198" s="99" t="s">
        <v>533</v>
      </c>
      <c r="C198" s="99" t="s">
        <v>237</v>
      </c>
      <c r="D198" s="156">
        <v>370001</v>
      </c>
      <c r="E198" s="74">
        <v>6209</v>
      </c>
      <c r="F198" s="76">
        <v>4648</v>
      </c>
      <c r="G198" s="77" t="s">
        <v>675</v>
      </c>
      <c r="H198" s="77" t="s">
        <v>676</v>
      </c>
      <c r="I198" s="77">
        <v>3714</v>
      </c>
      <c r="J198" s="77" t="s">
        <v>731</v>
      </c>
      <c r="K198" s="78">
        <v>37196</v>
      </c>
      <c r="L198" s="78">
        <v>40756</v>
      </c>
      <c r="M198" s="78">
        <v>39873</v>
      </c>
      <c r="N198" s="77">
        <v>5</v>
      </c>
      <c r="O198" s="80">
        <v>40467</v>
      </c>
      <c r="P198" s="82">
        <v>2183</v>
      </c>
      <c r="Q198" s="84" t="s">
        <v>545</v>
      </c>
      <c r="R198" s="85" t="s">
        <v>545</v>
      </c>
      <c r="S198" s="168" t="s">
        <v>545</v>
      </c>
      <c r="T198" s="89" t="s">
        <v>545</v>
      </c>
      <c r="U198" s="171" t="s">
        <v>545</v>
      </c>
      <c r="V198" s="172" t="s">
        <v>545</v>
      </c>
      <c r="W198" s="92">
        <v>302.94</v>
      </c>
      <c r="X198" s="93">
        <v>97</v>
      </c>
      <c r="Y198" s="92">
        <v>145.3</v>
      </c>
      <c r="Z198" s="77"/>
      <c r="AA198" s="77"/>
      <c r="AB198" s="77"/>
      <c r="AC198" s="77"/>
      <c r="AD198" s="77"/>
      <c r="AE198" s="77"/>
      <c r="AF198" s="77"/>
      <c r="AG198" s="77"/>
      <c r="AH198" s="77"/>
      <c r="AI198" s="77"/>
      <c r="AJ198" s="77"/>
      <c r="AK198" s="77"/>
      <c r="AL198" s="77"/>
    </row>
    <row r="199" spans="1:38" s="74" customFormat="1" ht="12.75">
      <c r="A199" s="98" t="s">
        <v>261</v>
      </c>
      <c r="B199" s="99" t="s">
        <v>533</v>
      </c>
      <c r="C199" s="99" t="s">
        <v>243</v>
      </c>
      <c r="D199" s="156">
        <v>370001</v>
      </c>
      <c r="E199" s="74">
        <v>2685</v>
      </c>
      <c r="F199" s="76" t="s">
        <v>4</v>
      </c>
      <c r="G199" s="77" t="s">
        <v>685</v>
      </c>
      <c r="H199" s="77" t="s">
        <v>4</v>
      </c>
      <c r="I199" s="77">
        <v>1775</v>
      </c>
      <c r="J199" s="77" t="s">
        <v>731</v>
      </c>
      <c r="K199" s="78">
        <v>32174</v>
      </c>
      <c r="L199" s="78">
        <v>36770</v>
      </c>
      <c r="M199" s="78">
        <v>36557</v>
      </c>
      <c r="N199" s="77">
        <v>10</v>
      </c>
      <c r="O199" s="80">
        <v>39973</v>
      </c>
      <c r="P199" s="82">
        <v>2832</v>
      </c>
      <c r="Q199" s="84" t="s">
        <v>545</v>
      </c>
      <c r="R199" s="85" t="s">
        <v>545</v>
      </c>
      <c r="S199" s="168" t="s">
        <v>545</v>
      </c>
      <c r="T199" s="89" t="s">
        <v>545</v>
      </c>
      <c r="U199" s="171" t="s">
        <v>545</v>
      </c>
      <c r="V199" s="172" t="s">
        <v>545</v>
      </c>
      <c r="W199" s="92">
        <v>68.31</v>
      </c>
      <c r="X199" s="93">
        <v>86</v>
      </c>
      <c r="Y199" s="92">
        <v>27.6</v>
      </c>
      <c r="Z199" s="77"/>
      <c r="AA199" s="77"/>
      <c r="AB199" s="77"/>
      <c r="AC199" s="77"/>
      <c r="AD199" s="77"/>
      <c r="AE199" s="77"/>
      <c r="AF199" s="77"/>
      <c r="AG199" s="77"/>
      <c r="AH199" s="77"/>
      <c r="AI199" s="77"/>
      <c r="AJ199" s="77"/>
      <c r="AK199" s="77"/>
      <c r="AL199" s="77"/>
    </row>
    <row r="200" spans="1:38" s="74" customFormat="1" ht="12.75">
      <c r="A200" s="98" t="s">
        <v>261</v>
      </c>
      <c r="B200" s="99" t="s">
        <v>533</v>
      </c>
      <c r="C200" s="99" t="s">
        <v>243</v>
      </c>
      <c r="D200" s="156">
        <v>370001</v>
      </c>
      <c r="E200" s="74">
        <v>3840</v>
      </c>
      <c r="F200" s="76">
        <v>1348</v>
      </c>
      <c r="G200" s="77" t="s">
        <v>659</v>
      </c>
      <c r="H200" s="77" t="s">
        <v>660</v>
      </c>
      <c r="I200" s="77">
        <v>2138</v>
      </c>
      <c r="J200" s="77" t="s">
        <v>731</v>
      </c>
      <c r="K200" s="78">
        <v>34121</v>
      </c>
      <c r="L200" s="78">
        <v>37561</v>
      </c>
      <c r="M200" s="78">
        <v>37438</v>
      </c>
      <c r="N200" s="77">
        <v>6</v>
      </c>
      <c r="O200" s="80">
        <v>39966</v>
      </c>
      <c r="P200" s="82">
        <v>2116</v>
      </c>
      <c r="Q200" s="84" t="s">
        <v>545</v>
      </c>
      <c r="R200" s="85" t="s">
        <v>545</v>
      </c>
      <c r="S200" s="168" t="s">
        <v>545</v>
      </c>
      <c r="T200" s="89" t="s">
        <v>545</v>
      </c>
      <c r="U200" s="171" t="s">
        <v>545</v>
      </c>
      <c r="V200" s="172" t="s">
        <v>545</v>
      </c>
      <c r="W200" s="92">
        <v>203.49</v>
      </c>
      <c r="X200" s="93">
        <v>94</v>
      </c>
      <c r="Y200" s="92">
        <v>67.5</v>
      </c>
      <c r="Z200" s="77"/>
      <c r="AA200" s="77"/>
      <c r="AB200" s="77"/>
      <c r="AC200" s="77"/>
      <c r="AD200" s="77"/>
      <c r="AE200" s="77"/>
      <c r="AF200" s="77"/>
      <c r="AG200" s="77"/>
      <c r="AH200" s="77"/>
      <c r="AI200" s="77"/>
      <c r="AJ200" s="77"/>
      <c r="AK200" s="77"/>
      <c r="AL200" s="77"/>
    </row>
    <row r="201" spans="1:38" s="74" customFormat="1" ht="12.75">
      <c r="A201" s="162" t="s">
        <v>261</v>
      </c>
      <c r="B201" s="163" t="s">
        <v>533</v>
      </c>
      <c r="C201" s="163" t="s">
        <v>229</v>
      </c>
      <c r="D201" s="165">
        <v>370001</v>
      </c>
      <c r="E201" s="74">
        <v>7062</v>
      </c>
      <c r="F201" s="76">
        <v>3341</v>
      </c>
      <c r="G201" s="77" t="s">
        <v>496</v>
      </c>
      <c r="H201" s="77" t="s">
        <v>4</v>
      </c>
      <c r="I201" s="77">
        <v>5627</v>
      </c>
      <c r="J201" s="77" t="s">
        <v>730</v>
      </c>
      <c r="K201" s="78">
        <v>37865</v>
      </c>
      <c r="L201" s="78" t="s">
        <v>545</v>
      </c>
      <c r="M201" s="78">
        <v>40269</v>
      </c>
      <c r="N201" s="77">
        <v>5</v>
      </c>
      <c r="O201" s="80">
        <v>39916</v>
      </c>
      <c r="P201" s="82">
        <v>1891</v>
      </c>
      <c r="Q201" s="84" t="s">
        <v>545</v>
      </c>
      <c r="R201" s="85" t="s">
        <v>545</v>
      </c>
      <c r="S201" s="168" t="s">
        <v>545</v>
      </c>
      <c r="T201" s="89" t="s">
        <v>545</v>
      </c>
      <c r="U201" s="171" t="s">
        <v>545</v>
      </c>
      <c r="V201" s="172" t="s">
        <v>545</v>
      </c>
      <c r="W201" s="92">
        <v>445.95</v>
      </c>
      <c r="X201" s="93">
        <v>99</v>
      </c>
      <c r="Y201" s="92">
        <v>186.8</v>
      </c>
      <c r="Z201" s="77"/>
      <c r="AA201" s="77"/>
      <c r="AB201" s="77"/>
      <c r="AC201" s="77"/>
      <c r="AD201" s="77"/>
      <c r="AE201" s="77"/>
      <c r="AF201" s="77"/>
      <c r="AG201" s="77"/>
      <c r="AH201" s="77"/>
      <c r="AI201" s="77"/>
      <c r="AJ201" s="77"/>
      <c r="AK201" s="77"/>
      <c r="AL201" s="77"/>
    </row>
    <row r="202" spans="1:38" s="74" customFormat="1" ht="12.75">
      <c r="A202" s="162" t="s">
        <v>261</v>
      </c>
      <c r="B202" s="163" t="s">
        <v>533</v>
      </c>
      <c r="C202" s="163" t="s">
        <v>243</v>
      </c>
      <c r="D202" s="165">
        <v>370001</v>
      </c>
      <c r="E202" s="74">
        <v>5127</v>
      </c>
      <c r="F202" s="76">
        <v>4899</v>
      </c>
      <c r="G202" s="77" t="s">
        <v>664</v>
      </c>
      <c r="H202" s="77" t="s">
        <v>4</v>
      </c>
      <c r="I202" s="77">
        <v>4557</v>
      </c>
      <c r="J202" s="77" t="s">
        <v>731</v>
      </c>
      <c r="K202" s="78">
        <v>35916</v>
      </c>
      <c r="L202" s="78">
        <v>39356</v>
      </c>
      <c r="M202" s="78">
        <v>38991</v>
      </c>
      <c r="N202" s="77">
        <v>6</v>
      </c>
      <c r="O202" s="80">
        <v>39745</v>
      </c>
      <c r="P202" s="82">
        <v>2249</v>
      </c>
      <c r="Q202" s="84" t="s">
        <v>545</v>
      </c>
      <c r="R202" s="85" t="s">
        <v>545</v>
      </c>
      <c r="S202" s="168" t="s">
        <v>545</v>
      </c>
      <c r="T202" s="89" t="s">
        <v>545</v>
      </c>
      <c r="U202" s="171" t="s">
        <v>545</v>
      </c>
      <c r="V202" s="172" t="s">
        <v>545</v>
      </c>
      <c r="W202" s="92">
        <v>422.01</v>
      </c>
      <c r="X202" s="93">
        <v>100</v>
      </c>
      <c r="Y202" s="92">
        <v>156.6</v>
      </c>
      <c r="Z202" s="77"/>
      <c r="AA202" s="77"/>
      <c r="AB202" s="77"/>
      <c r="AC202" s="77"/>
      <c r="AD202" s="77"/>
      <c r="AE202" s="77"/>
      <c r="AF202" s="77"/>
      <c r="AG202" s="77"/>
      <c r="AH202" s="77"/>
      <c r="AI202" s="77"/>
      <c r="AJ202" s="77"/>
      <c r="AK202" s="77"/>
      <c r="AL202" s="77"/>
    </row>
    <row r="203" spans="1:38" s="74" customFormat="1" ht="12.75">
      <c r="A203" s="162" t="s">
        <v>261</v>
      </c>
      <c r="B203" s="163" t="s">
        <v>533</v>
      </c>
      <c r="C203" s="163" t="s">
        <v>243</v>
      </c>
      <c r="D203" s="165">
        <v>370001</v>
      </c>
      <c r="E203" s="74">
        <v>4696</v>
      </c>
      <c r="F203" s="76">
        <v>1660</v>
      </c>
      <c r="G203" s="77" t="s">
        <v>675</v>
      </c>
      <c r="H203" s="77" t="s">
        <v>676</v>
      </c>
      <c r="I203" s="77">
        <v>377</v>
      </c>
      <c r="J203" s="77" t="s">
        <v>731</v>
      </c>
      <c r="K203" s="78">
        <v>35370</v>
      </c>
      <c r="L203" s="78">
        <v>38777</v>
      </c>
      <c r="M203" s="78">
        <v>38443</v>
      </c>
      <c r="N203" s="77">
        <v>7</v>
      </c>
      <c r="O203" s="80">
        <v>39592</v>
      </c>
      <c r="P203" s="82">
        <v>2255</v>
      </c>
      <c r="Q203" s="84">
        <v>2.32</v>
      </c>
      <c r="R203" s="85">
        <v>1</v>
      </c>
      <c r="S203" s="168">
        <v>3.21</v>
      </c>
      <c r="T203" s="89">
        <v>1</v>
      </c>
      <c r="U203" s="171">
        <v>11.15</v>
      </c>
      <c r="V203" s="172">
        <v>1</v>
      </c>
      <c r="W203" s="92">
        <v>305.55</v>
      </c>
      <c r="X203" s="93">
        <v>98</v>
      </c>
      <c r="Y203" s="92">
        <v>139.3</v>
      </c>
      <c r="Z203" s="77"/>
      <c r="AA203" s="77"/>
      <c r="AB203" s="77"/>
      <c r="AC203" s="77"/>
      <c r="AD203" s="77"/>
      <c r="AE203" s="77"/>
      <c r="AF203" s="77"/>
      <c r="AG203" s="77"/>
      <c r="AH203" s="77"/>
      <c r="AI203" s="77"/>
      <c r="AJ203" s="77"/>
      <c r="AK203" s="77"/>
      <c r="AL203" s="77"/>
    </row>
    <row r="204" spans="1:38" s="74" customFormat="1" ht="12.75">
      <c r="A204" s="162" t="s">
        <v>261</v>
      </c>
      <c r="B204" s="163" t="s">
        <v>533</v>
      </c>
      <c r="C204" s="163" t="s">
        <v>232</v>
      </c>
      <c r="D204" s="165">
        <v>370001</v>
      </c>
      <c r="E204" s="74">
        <v>7050</v>
      </c>
      <c r="F204" s="76">
        <v>3336</v>
      </c>
      <c r="G204" s="77" t="s">
        <v>316</v>
      </c>
      <c r="H204" s="77" t="s">
        <v>4</v>
      </c>
      <c r="I204" s="77">
        <v>3885</v>
      </c>
      <c r="J204" s="77" t="s">
        <v>730</v>
      </c>
      <c r="K204" s="78">
        <v>37865</v>
      </c>
      <c r="L204" s="78" t="s">
        <v>545</v>
      </c>
      <c r="M204" s="78">
        <v>40513</v>
      </c>
      <c r="N204" s="77">
        <v>5</v>
      </c>
      <c r="O204" s="80">
        <v>39537</v>
      </c>
      <c r="P204" s="82">
        <v>1896</v>
      </c>
      <c r="Q204" s="84" t="s">
        <v>545</v>
      </c>
      <c r="R204" s="85" t="s">
        <v>545</v>
      </c>
      <c r="S204" s="168" t="s">
        <v>545</v>
      </c>
      <c r="T204" s="89" t="s">
        <v>545</v>
      </c>
      <c r="U204" s="171" t="s">
        <v>545</v>
      </c>
      <c r="V204" s="172" t="s">
        <v>545</v>
      </c>
      <c r="W204" s="92">
        <v>545.76</v>
      </c>
      <c r="X204" s="93">
        <v>100</v>
      </c>
      <c r="Y204" s="92">
        <v>228.7</v>
      </c>
      <c r="Z204" s="77"/>
      <c r="AA204" s="77"/>
      <c r="AB204" s="77"/>
      <c r="AC204" s="77"/>
      <c r="AD204" s="77"/>
      <c r="AE204" s="77"/>
      <c r="AF204" s="77"/>
      <c r="AG204" s="77"/>
      <c r="AH204" s="77"/>
      <c r="AI204" s="77"/>
      <c r="AJ204" s="77"/>
      <c r="AK204" s="77"/>
      <c r="AL204" s="77"/>
    </row>
    <row r="205" spans="1:38" s="74" customFormat="1" ht="12.75">
      <c r="A205" s="162" t="s">
        <v>261</v>
      </c>
      <c r="B205" s="163" t="s">
        <v>533</v>
      </c>
      <c r="C205" s="163" t="s">
        <v>232</v>
      </c>
      <c r="D205" s="165">
        <v>370001</v>
      </c>
      <c r="E205" s="74">
        <v>4654</v>
      </c>
      <c r="F205" s="76" t="s">
        <v>4</v>
      </c>
      <c r="G205" s="77" t="s">
        <v>686</v>
      </c>
      <c r="H205" s="77" t="s">
        <v>4</v>
      </c>
      <c r="I205" s="77">
        <v>3669</v>
      </c>
      <c r="J205" s="77" t="s">
        <v>731</v>
      </c>
      <c r="K205" s="78">
        <v>35278</v>
      </c>
      <c r="L205" s="78">
        <v>38657</v>
      </c>
      <c r="M205" s="78">
        <v>38353</v>
      </c>
      <c r="N205" s="77">
        <v>7</v>
      </c>
      <c r="O205" s="80">
        <v>39459</v>
      </c>
      <c r="P205" s="82">
        <v>2243</v>
      </c>
      <c r="Q205" s="84" t="s">
        <v>545</v>
      </c>
      <c r="R205" s="85" t="s">
        <v>545</v>
      </c>
      <c r="S205" s="168" t="s">
        <v>545</v>
      </c>
      <c r="T205" s="89" t="s">
        <v>545</v>
      </c>
      <c r="U205" s="171" t="s">
        <v>545</v>
      </c>
      <c r="V205" s="172" t="s">
        <v>545</v>
      </c>
      <c r="W205" s="92">
        <v>67.41</v>
      </c>
      <c r="X205" s="93">
        <v>84</v>
      </c>
      <c r="Y205" s="92">
        <v>44.9</v>
      </c>
      <c r="Z205" s="77"/>
      <c r="AA205" s="77"/>
      <c r="AB205" s="77"/>
      <c r="AC205" s="77"/>
      <c r="AD205" s="77"/>
      <c r="AE205" s="77"/>
      <c r="AF205" s="77"/>
      <c r="AG205" s="77"/>
      <c r="AH205" s="77"/>
      <c r="AI205" s="77"/>
      <c r="AJ205" s="77"/>
      <c r="AK205" s="77"/>
      <c r="AL205" s="77"/>
    </row>
    <row r="206" spans="1:38" s="74" customFormat="1" ht="12.75">
      <c r="A206" s="73" t="s">
        <v>264</v>
      </c>
      <c r="B206" s="74" t="s">
        <v>533</v>
      </c>
      <c r="C206" s="74" t="s">
        <v>243</v>
      </c>
      <c r="D206" s="156">
        <v>540004</v>
      </c>
      <c r="E206" s="74">
        <v>535</v>
      </c>
      <c r="F206" s="76" t="s">
        <v>4</v>
      </c>
      <c r="G206" s="77" t="s">
        <v>687</v>
      </c>
      <c r="H206" s="77" t="s">
        <v>688</v>
      </c>
      <c r="I206" s="77">
        <v>370</v>
      </c>
      <c r="J206" s="77" t="s">
        <v>731</v>
      </c>
      <c r="K206" s="78">
        <v>34516</v>
      </c>
      <c r="L206" s="78">
        <v>37681</v>
      </c>
      <c r="M206" s="78">
        <v>37438</v>
      </c>
      <c r="N206" s="77">
        <v>5</v>
      </c>
      <c r="O206" s="80">
        <v>39428</v>
      </c>
      <c r="P206" s="82">
        <v>1933</v>
      </c>
      <c r="Q206" s="84" t="s">
        <v>545</v>
      </c>
      <c r="R206" s="85" t="s">
        <v>545</v>
      </c>
      <c r="S206" s="168" t="s">
        <v>545</v>
      </c>
      <c r="T206" s="89" t="s">
        <v>545</v>
      </c>
      <c r="U206" s="171" t="s">
        <v>545</v>
      </c>
      <c r="V206" s="172" t="s">
        <v>545</v>
      </c>
      <c r="W206" s="92">
        <v>-3.33</v>
      </c>
      <c r="X206" s="93">
        <v>77</v>
      </c>
      <c r="Y206" s="92">
        <v>-8.5</v>
      </c>
      <c r="Z206" s="77"/>
      <c r="AA206" s="77"/>
      <c r="AB206" s="77"/>
      <c r="AC206" s="77"/>
      <c r="AD206" s="77"/>
      <c r="AE206" s="77"/>
      <c r="AF206" s="77"/>
      <c r="AG206" s="77"/>
      <c r="AH206" s="77"/>
      <c r="AI206" s="77"/>
      <c r="AJ206" s="77"/>
      <c r="AK206" s="77"/>
      <c r="AL206" s="77"/>
    </row>
    <row r="207" spans="1:38" s="74" customFormat="1" ht="12.75">
      <c r="A207" s="73" t="s">
        <v>261</v>
      </c>
      <c r="B207" s="74" t="s">
        <v>533</v>
      </c>
      <c r="C207" s="74" t="s">
        <v>237</v>
      </c>
      <c r="D207" s="156">
        <v>370001</v>
      </c>
      <c r="E207" s="74">
        <v>7098</v>
      </c>
      <c r="F207" s="76">
        <v>3349</v>
      </c>
      <c r="G207" s="77" t="s">
        <v>238</v>
      </c>
      <c r="H207" s="77" t="s">
        <v>239</v>
      </c>
      <c r="I207" s="77">
        <v>1116</v>
      </c>
      <c r="J207" s="77" t="s">
        <v>730</v>
      </c>
      <c r="K207" s="78">
        <v>37895</v>
      </c>
      <c r="L207" s="78" t="s">
        <v>545</v>
      </c>
      <c r="M207" s="78">
        <v>40238</v>
      </c>
      <c r="N207" s="77">
        <v>5</v>
      </c>
      <c r="O207" s="80">
        <v>39356</v>
      </c>
      <c r="P207" s="82">
        <v>1833</v>
      </c>
      <c r="Q207" s="84" t="s">
        <v>545</v>
      </c>
      <c r="R207" s="85" t="s">
        <v>545</v>
      </c>
      <c r="S207" s="168" t="s">
        <v>545</v>
      </c>
      <c r="T207" s="89" t="s">
        <v>545</v>
      </c>
      <c r="U207" s="171" t="s">
        <v>545</v>
      </c>
      <c r="V207" s="172" t="s">
        <v>545</v>
      </c>
      <c r="W207" s="92">
        <v>604.35</v>
      </c>
      <c r="X207" s="93">
        <v>100</v>
      </c>
      <c r="Y207" s="92">
        <v>214.7</v>
      </c>
      <c r="Z207" s="77"/>
      <c r="AA207" s="77"/>
      <c r="AB207" s="77"/>
      <c r="AC207" s="77"/>
      <c r="AD207" s="77"/>
      <c r="AE207" s="77"/>
      <c r="AF207" s="77"/>
      <c r="AG207" s="77"/>
      <c r="AH207" s="77"/>
      <c r="AI207" s="77"/>
      <c r="AJ207" s="77"/>
      <c r="AK207" s="77"/>
      <c r="AL207" s="77"/>
    </row>
    <row r="208" spans="1:38" s="74" customFormat="1" ht="12.75">
      <c r="A208" s="73" t="s">
        <v>261</v>
      </c>
      <c r="B208" s="74" t="s">
        <v>533</v>
      </c>
      <c r="C208" s="74" t="s">
        <v>243</v>
      </c>
      <c r="D208" s="156">
        <v>370001</v>
      </c>
      <c r="E208" s="74">
        <v>3054</v>
      </c>
      <c r="F208" s="76" t="s">
        <v>4</v>
      </c>
      <c r="G208" s="77" t="s">
        <v>689</v>
      </c>
      <c r="H208" s="77" t="s">
        <v>690</v>
      </c>
      <c r="I208" s="77" t="s">
        <v>545</v>
      </c>
      <c r="J208" s="77" t="s">
        <v>731</v>
      </c>
      <c r="K208" s="78">
        <v>32843</v>
      </c>
      <c r="L208" s="78">
        <v>36434</v>
      </c>
      <c r="M208" s="78">
        <v>36100</v>
      </c>
      <c r="N208" s="77">
        <v>7</v>
      </c>
      <c r="O208" s="80">
        <v>39271</v>
      </c>
      <c r="P208" s="82">
        <v>2288</v>
      </c>
      <c r="Q208" s="84" t="s">
        <v>545</v>
      </c>
      <c r="R208" s="85" t="s">
        <v>545</v>
      </c>
      <c r="S208" s="168" t="s">
        <v>545</v>
      </c>
      <c r="T208" s="89" t="s">
        <v>545</v>
      </c>
      <c r="U208" s="171" t="s">
        <v>545</v>
      </c>
      <c r="V208" s="172" t="s">
        <v>545</v>
      </c>
      <c r="W208" s="92">
        <v>475.2</v>
      </c>
      <c r="X208" s="93">
        <v>100</v>
      </c>
      <c r="Y208" s="92">
        <v>206.4</v>
      </c>
      <c r="Z208" s="77"/>
      <c r="AA208" s="77"/>
      <c r="AB208" s="77"/>
      <c r="AC208" s="77"/>
      <c r="AD208" s="77"/>
      <c r="AE208" s="77"/>
      <c r="AF208" s="77"/>
      <c r="AG208" s="77"/>
      <c r="AH208" s="77"/>
      <c r="AI208" s="77"/>
      <c r="AJ208" s="77"/>
      <c r="AK208" s="77"/>
      <c r="AL208" s="77"/>
    </row>
    <row r="209" spans="1:38" s="74" customFormat="1" ht="12.75">
      <c r="A209" s="73" t="s">
        <v>261</v>
      </c>
      <c r="B209" s="74" t="s">
        <v>533</v>
      </c>
      <c r="C209" s="74" t="s">
        <v>237</v>
      </c>
      <c r="D209" s="156">
        <v>370001</v>
      </c>
      <c r="E209" s="74">
        <v>4288</v>
      </c>
      <c r="F209" s="76" t="s">
        <v>4</v>
      </c>
      <c r="G209" s="77" t="s">
        <v>691</v>
      </c>
      <c r="H209" s="77" t="s">
        <v>692</v>
      </c>
      <c r="I209" s="77">
        <v>2718</v>
      </c>
      <c r="J209" s="77" t="s">
        <v>731</v>
      </c>
      <c r="K209" s="78">
        <v>34700</v>
      </c>
      <c r="L209" s="78">
        <v>38322</v>
      </c>
      <c r="M209" s="78">
        <v>38108</v>
      </c>
      <c r="N209" s="77">
        <v>7</v>
      </c>
      <c r="O209" s="80">
        <v>39160</v>
      </c>
      <c r="P209" s="82">
        <v>2445</v>
      </c>
      <c r="Q209" s="84" t="s">
        <v>545</v>
      </c>
      <c r="R209" s="85" t="s">
        <v>545</v>
      </c>
      <c r="S209" s="168" t="s">
        <v>545</v>
      </c>
      <c r="T209" s="89" t="s">
        <v>545</v>
      </c>
      <c r="U209" s="171" t="s">
        <v>545</v>
      </c>
      <c r="V209" s="172" t="s">
        <v>545</v>
      </c>
      <c r="W209" s="92">
        <v>-37.71</v>
      </c>
      <c r="X209" s="93">
        <v>70</v>
      </c>
      <c r="Y209" s="92">
        <v>-35.1</v>
      </c>
      <c r="Z209" s="77"/>
      <c r="AA209" s="77"/>
      <c r="AB209" s="77"/>
      <c r="AC209" s="77"/>
      <c r="AD209" s="77"/>
      <c r="AE209" s="77"/>
      <c r="AF209" s="77"/>
      <c r="AG209" s="77"/>
      <c r="AH209" s="77"/>
      <c r="AI209" s="77"/>
      <c r="AJ209" s="77"/>
      <c r="AK209" s="77"/>
      <c r="AL209" s="77"/>
    </row>
    <row r="210" spans="1:38" s="74" customFormat="1" ht="12.75">
      <c r="A210" s="73" t="s">
        <v>261</v>
      </c>
      <c r="B210" s="74" t="s">
        <v>533</v>
      </c>
      <c r="C210" s="74" t="s">
        <v>229</v>
      </c>
      <c r="D210" s="156">
        <v>370001</v>
      </c>
      <c r="E210" s="74">
        <v>896</v>
      </c>
      <c r="F210" s="76" t="s">
        <v>4</v>
      </c>
      <c r="G210" s="77" t="s">
        <v>466</v>
      </c>
      <c r="H210" s="77" t="s">
        <v>4</v>
      </c>
      <c r="I210" s="77">
        <v>645</v>
      </c>
      <c r="J210" s="77" t="s">
        <v>731</v>
      </c>
      <c r="K210" s="78">
        <v>34425</v>
      </c>
      <c r="L210" s="78">
        <v>37987</v>
      </c>
      <c r="M210" s="78">
        <v>37622</v>
      </c>
      <c r="N210" s="77">
        <v>6</v>
      </c>
      <c r="O210" s="80">
        <v>39146</v>
      </c>
      <c r="P210" s="82">
        <v>2258</v>
      </c>
      <c r="Q210" s="84" t="s">
        <v>545</v>
      </c>
      <c r="R210" s="85" t="s">
        <v>545</v>
      </c>
      <c r="S210" s="168" t="s">
        <v>545</v>
      </c>
      <c r="T210" s="89" t="s">
        <v>545</v>
      </c>
      <c r="U210" s="171" t="s">
        <v>545</v>
      </c>
      <c r="V210" s="172" t="s">
        <v>545</v>
      </c>
      <c r="W210" s="92">
        <v>79.47</v>
      </c>
      <c r="X210" s="93">
        <v>85</v>
      </c>
      <c r="Y210" s="92">
        <v>-0.8</v>
      </c>
      <c r="Z210" s="77"/>
      <c r="AA210" s="77"/>
      <c r="AB210" s="77"/>
      <c r="AC210" s="77"/>
      <c r="AD210" s="77"/>
      <c r="AE210" s="77"/>
      <c r="AF210" s="77"/>
      <c r="AG210" s="77"/>
      <c r="AH210" s="77"/>
      <c r="AI210" s="77"/>
      <c r="AJ210" s="77"/>
      <c r="AK210" s="77"/>
      <c r="AL210" s="77"/>
    </row>
    <row r="211" spans="4:23" ht="12.75">
      <c r="D211" s="75"/>
      <c r="W211" s="92"/>
    </row>
    <row r="212" spans="4:23" ht="12.75">
      <c r="D212" s="75"/>
      <c r="W212" s="92"/>
    </row>
    <row r="213" spans="4:23" ht="12.75">
      <c r="D213" s="75"/>
      <c r="W213" s="92"/>
    </row>
    <row r="214" spans="4:23" ht="12.75">
      <c r="D214" s="75"/>
      <c r="W214" s="92"/>
    </row>
    <row r="215" spans="4:23" ht="12.75">
      <c r="D215" s="75"/>
      <c r="W215" s="92"/>
    </row>
    <row r="216" spans="4:23" ht="12.75">
      <c r="D216" s="75"/>
      <c r="W216" s="92"/>
    </row>
    <row r="217" spans="4:23" ht="12.75">
      <c r="D217" s="75"/>
      <c r="W217" s="92"/>
    </row>
    <row r="218" spans="4:23" ht="12.75">
      <c r="D218" s="75"/>
      <c r="W218" s="92"/>
    </row>
    <row r="219" spans="4:23" ht="12.75">
      <c r="D219" s="75"/>
      <c r="W219" s="92"/>
    </row>
    <row r="220" spans="4:23" ht="12.75">
      <c r="D220" s="75"/>
      <c r="W220" s="92"/>
    </row>
    <row r="221" spans="4:23" ht="12.75">
      <c r="D221" s="75"/>
      <c r="W221" s="92"/>
    </row>
    <row r="222" spans="4:23" ht="12.75">
      <c r="D222" s="75"/>
      <c r="W222" s="92"/>
    </row>
    <row r="223" spans="4:23" ht="12.75">
      <c r="D223" s="75"/>
      <c r="W223" s="92"/>
    </row>
    <row r="224" spans="4:23" ht="12.75">
      <c r="D224" s="75"/>
      <c r="W224" s="92"/>
    </row>
    <row r="225" spans="4:23" ht="12.75">
      <c r="D225" s="75"/>
      <c r="W225" s="92"/>
    </row>
    <row r="226" spans="4:23" ht="12.75">
      <c r="D226" s="75"/>
      <c r="W226" s="92"/>
    </row>
    <row r="227" spans="4:23" ht="12.75">
      <c r="D227" s="75"/>
      <c r="W227" s="92"/>
    </row>
    <row r="228" spans="4:23" ht="12.75">
      <c r="D228" s="75"/>
      <c r="W228" s="92"/>
    </row>
    <row r="229" spans="4:23" ht="12.75">
      <c r="D229" s="75"/>
      <c r="W229" s="92"/>
    </row>
    <row r="230" spans="4:23" ht="12.75">
      <c r="D230" s="75"/>
      <c r="W230" s="92"/>
    </row>
    <row r="231" spans="4:23" ht="12.75">
      <c r="D231" s="75"/>
      <c r="W231" s="92"/>
    </row>
    <row r="232" spans="4:23" ht="12.75">
      <c r="D232" s="75"/>
      <c r="W232" s="92"/>
    </row>
    <row r="233" spans="4:23" ht="12.75">
      <c r="D233" s="75"/>
      <c r="W233" s="92"/>
    </row>
    <row r="234" spans="4:23" ht="12.75">
      <c r="D234" s="75"/>
      <c r="W234" s="92"/>
    </row>
    <row r="235" spans="4:23" ht="12.75">
      <c r="D235" s="75"/>
      <c r="W235" s="92"/>
    </row>
    <row r="236" spans="4:23" ht="12.75">
      <c r="D236" s="75"/>
      <c r="W236" s="92"/>
    </row>
    <row r="237" spans="4:23" ht="12.75">
      <c r="D237" s="75"/>
      <c r="W237" s="92"/>
    </row>
    <row r="238" spans="4:23" ht="12.75">
      <c r="D238" s="75"/>
      <c r="W238" s="92"/>
    </row>
    <row r="239" spans="4:23" ht="12.75">
      <c r="D239" s="75"/>
      <c r="W239" s="92"/>
    </row>
    <row r="240" spans="4:23" ht="12.75">
      <c r="D240" s="75"/>
      <c r="W240" s="92"/>
    </row>
    <row r="241" spans="4:23" ht="12.75">
      <c r="D241" s="75"/>
      <c r="W241" s="92"/>
    </row>
    <row r="242" spans="4:23" ht="12.75">
      <c r="D242" s="75"/>
      <c r="W242" s="92"/>
    </row>
    <row r="243" spans="4:23" ht="12.75">
      <c r="D243" s="75"/>
      <c r="W243" s="92"/>
    </row>
    <row r="244" spans="4:23" ht="12.75">
      <c r="D244" s="75"/>
      <c r="W244" s="92"/>
    </row>
    <row r="245" spans="4:23" ht="12.75">
      <c r="D245" s="75"/>
      <c r="W245" s="92"/>
    </row>
    <row r="246" spans="4:23" ht="12.75">
      <c r="D246" s="75"/>
      <c r="W246" s="92"/>
    </row>
    <row r="247" spans="4:23" ht="12.75">
      <c r="D247" s="75"/>
      <c r="W247" s="92"/>
    </row>
    <row r="248" spans="4:23" ht="12.75">
      <c r="D248" s="75"/>
      <c r="W248" s="92"/>
    </row>
    <row r="249" spans="4:23" ht="12.75">
      <c r="D249" s="75"/>
      <c r="W249" s="92"/>
    </row>
    <row r="250" spans="4:23" ht="12.75">
      <c r="D250" s="75"/>
      <c r="W250" s="92"/>
    </row>
    <row r="251" spans="4:23" ht="12.75">
      <c r="D251" s="75"/>
      <c r="W251" s="92"/>
    </row>
    <row r="252" spans="4:23" ht="12.75">
      <c r="D252" s="75"/>
      <c r="W252" s="92"/>
    </row>
    <row r="253" spans="4:23" ht="12.75">
      <c r="D253" s="75"/>
      <c r="W253" s="92"/>
    </row>
    <row r="254" spans="4:23" ht="12.75">
      <c r="D254" s="75"/>
      <c r="W254" s="92"/>
    </row>
    <row r="255" spans="4:23" ht="12.75">
      <c r="D255" s="75"/>
      <c r="W255" s="92"/>
    </row>
    <row r="256" spans="4:23" ht="12.75">
      <c r="D256" s="75"/>
      <c r="W256" s="92"/>
    </row>
    <row r="257" spans="4:23" ht="12.75">
      <c r="D257" s="75"/>
      <c r="W257" s="92"/>
    </row>
    <row r="258" spans="4:23" ht="12.75">
      <c r="D258" s="75"/>
      <c r="W258" s="92"/>
    </row>
    <row r="259" spans="4:23" ht="12.75">
      <c r="D259" s="75"/>
      <c r="W259" s="92"/>
    </row>
    <row r="260" spans="4:23" ht="12.75">
      <c r="D260" s="75"/>
      <c r="W260" s="92"/>
    </row>
    <row r="261" ht="12.75">
      <c r="W261" s="92"/>
    </row>
    <row r="262" ht="12.75">
      <c r="W262" s="92"/>
    </row>
    <row r="263" ht="12.75">
      <c r="W263" s="92"/>
    </row>
    <row r="264" ht="12.75">
      <c r="W264" s="92"/>
    </row>
    <row r="265" ht="12.75">
      <c r="W265" s="92"/>
    </row>
    <row r="266" ht="12.75">
      <c r="W266" s="92"/>
    </row>
    <row r="267" ht="12.75">
      <c r="W267" s="92"/>
    </row>
    <row r="268" ht="12.75">
      <c r="W268" s="92"/>
    </row>
    <row r="269" ht="12.75">
      <c r="W269" s="92"/>
    </row>
    <row r="270" ht="12.75">
      <c r="W270" s="92"/>
    </row>
    <row r="271" ht="12.75">
      <c r="W271" s="92"/>
    </row>
    <row r="272" ht="12.75">
      <c r="W272" s="92"/>
    </row>
    <row r="273" ht="12.75">
      <c r="W273" s="92"/>
    </row>
    <row r="274" ht="12.75">
      <c r="W274" s="92"/>
    </row>
    <row r="275" ht="12.75">
      <c r="W275" s="92"/>
    </row>
    <row r="276" ht="12.75">
      <c r="W276" s="92"/>
    </row>
    <row r="277" ht="12.75">
      <c r="W277" s="92"/>
    </row>
    <row r="278" ht="12.75">
      <c r="W278" s="92"/>
    </row>
    <row r="279" ht="12.75">
      <c r="W279" s="92"/>
    </row>
    <row r="280" ht="12.75">
      <c r="W280" s="92"/>
    </row>
    <row r="281" ht="12.75">
      <c r="W281" s="92"/>
    </row>
    <row r="282" ht="12.75">
      <c r="W282" s="92"/>
    </row>
    <row r="283" ht="12.75">
      <c r="W283" s="92"/>
    </row>
    <row r="284" ht="12.75">
      <c r="W284" s="92"/>
    </row>
    <row r="285" ht="12.75">
      <c r="W285" s="92"/>
    </row>
    <row r="286" ht="12.75">
      <c r="W286" s="92"/>
    </row>
    <row r="287" ht="12.75">
      <c r="W287" s="92"/>
    </row>
    <row r="288" ht="12.75">
      <c r="W288" s="92"/>
    </row>
    <row r="289" ht="12.75">
      <c r="W289" s="92"/>
    </row>
    <row r="290" ht="12.75">
      <c r="W290" s="92"/>
    </row>
    <row r="291" ht="12.75">
      <c r="W291" s="92"/>
    </row>
    <row r="292" ht="12.75">
      <c r="W292" s="92"/>
    </row>
    <row r="293" ht="12.75">
      <c r="W293" s="92"/>
    </row>
    <row r="294" ht="12.75">
      <c r="W294" s="92"/>
    </row>
    <row r="295" ht="12.75">
      <c r="W295" s="92"/>
    </row>
    <row r="296" ht="12.75">
      <c r="W296" s="92"/>
    </row>
    <row r="297" ht="12.75">
      <c r="W297" s="92"/>
    </row>
    <row r="298" ht="12.75">
      <c r="W298" s="92"/>
    </row>
    <row r="299" ht="12.75">
      <c r="W299" s="92"/>
    </row>
    <row r="300" ht="12.75">
      <c r="W300" s="92"/>
    </row>
    <row r="301" ht="12.75">
      <c r="W301" s="92"/>
    </row>
    <row r="302" ht="12.75">
      <c r="W302" s="92"/>
    </row>
    <row r="303" ht="12.75">
      <c r="W303" s="92"/>
    </row>
    <row r="304" ht="12.75">
      <c r="W304" s="92"/>
    </row>
    <row r="305" ht="12.75">
      <c r="W305" s="92"/>
    </row>
    <row r="306" ht="12.75">
      <c r="W306" s="92"/>
    </row>
    <row r="307" ht="12.75">
      <c r="W307" s="92"/>
    </row>
    <row r="308" ht="12.75">
      <c r="W308" s="92"/>
    </row>
    <row r="309" ht="12.75">
      <c r="W309" s="92"/>
    </row>
    <row r="310" ht="12.75">
      <c r="W310" s="92"/>
    </row>
    <row r="311" ht="12.75">
      <c r="W311" s="92"/>
    </row>
    <row r="312" ht="12.75">
      <c r="W312" s="92"/>
    </row>
    <row r="313" ht="12.75">
      <c r="W313" s="92"/>
    </row>
    <row r="314" ht="12.75">
      <c r="W314" s="92"/>
    </row>
    <row r="315" ht="12.75">
      <c r="W315" s="92"/>
    </row>
    <row r="316" ht="12.75">
      <c r="W316" s="92"/>
    </row>
    <row r="317" ht="12.75">
      <c r="W317" s="92"/>
    </row>
    <row r="318" ht="12.75">
      <c r="W318" s="92"/>
    </row>
    <row r="319" ht="12.75">
      <c r="W319" s="92"/>
    </row>
    <row r="320" ht="12.75">
      <c r="W320" s="92"/>
    </row>
    <row r="321" ht="12.75">
      <c r="W321" s="92"/>
    </row>
    <row r="322" ht="12.75">
      <c r="W322" s="92"/>
    </row>
    <row r="323" ht="12.75">
      <c r="W323" s="92"/>
    </row>
    <row r="324" ht="12.75">
      <c r="W324" s="92"/>
    </row>
    <row r="325" ht="12.75">
      <c r="W325" s="92"/>
    </row>
    <row r="326" ht="12.75">
      <c r="W326" s="92"/>
    </row>
    <row r="327" ht="12.75">
      <c r="W327" s="92"/>
    </row>
    <row r="328" ht="12.75">
      <c r="W328" s="92"/>
    </row>
    <row r="329" ht="12.75">
      <c r="W329" s="92"/>
    </row>
    <row r="330" ht="12.75">
      <c r="W330" s="92"/>
    </row>
    <row r="331" ht="12.75">
      <c r="W331" s="92"/>
    </row>
    <row r="332" ht="12.75">
      <c r="W332" s="92"/>
    </row>
    <row r="333" ht="12.75">
      <c r="W333" s="92"/>
    </row>
    <row r="334" ht="12.75">
      <c r="W334" s="92"/>
    </row>
    <row r="335" ht="12.75">
      <c r="W335" s="92"/>
    </row>
    <row r="336" ht="12.75">
      <c r="W336" s="92"/>
    </row>
    <row r="337" ht="12.75">
      <c r="W337" s="92"/>
    </row>
    <row r="338" ht="12.75">
      <c r="W338" s="92"/>
    </row>
    <row r="339" ht="12.75">
      <c r="W339" s="92"/>
    </row>
    <row r="340" ht="12.75">
      <c r="W340" s="92"/>
    </row>
    <row r="341" ht="12.75">
      <c r="W341" s="92"/>
    </row>
    <row r="342" ht="12.75">
      <c r="W342" s="92"/>
    </row>
    <row r="343" ht="12.75">
      <c r="W343" s="92"/>
    </row>
    <row r="344" ht="12.75">
      <c r="W344" s="92"/>
    </row>
    <row r="345" ht="12.75">
      <c r="W345" s="92"/>
    </row>
    <row r="346" ht="12.75">
      <c r="W346" s="92"/>
    </row>
    <row r="347" ht="12.75">
      <c r="W347" s="92"/>
    </row>
    <row r="348" ht="12.75">
      <c r="W348" s="92"/>
    </row>
    <row r="349" ht="12.75">
      <c r="W349" s="92"/>
    </row>
    <row r="350" ht="12.75">
      <c r="W350" s="92"/>
    </row>
    <row r="351" ht="12.75">
      <c r="W351" s="92"/>
    </row>
    <row r="352" ht="12.75">
      <c r="W352" s="92"/>
    </row>
    <row r="353" ht="12.75">
      <c r="W353" s="92"/>
    </row>
    <row r="354" ht="12.75">
      <c r="W354" s="92"/>
    </row>
    <row r="355" ht="12.75">
      <c r="W355" s="92"/>
    </row>
    <row r="356" ht="12.75">
      <c r="W356" s="92"/>
    </row>
    <row r="357" ht="12.75">
      <c r="W357" s="92"/>
    </row>
    <row r="358" ht="12.75">
      <c r="W358" s="92"/>
    </row>
    <row r="359" ht="12.75">
      <c r="W359" s="92"/>
    </row>
    <row r="360" ht="12.75">
      <c r="W360" s="92"/>
    </row>
    <row r="361" ht="12.75">
      <c r="W361" s="92"/>
    </row>
    <row r="362" ht="12.75">
      <c r="W362" s="92"/>
    </row>
    <row r="363" ht="12.75">
      <c r="W363" s="92"/>
    </row>
    <row r="364" ht="12.75">
      <c r="W364" s="92"/>
    </row>
    <row r="365" ht="12.75">
      <c r="W365" s="92"/>
    </row>
    <row r="366" ht="12.75">
      <c r="W366" s="92"/>
    </row>
    <row r="367" ht="12.75">
      <c r="W367" s="92"/>
    </row>
  </sheetData>
  <sheetProtection/>
  <autoFilter ref="A10:Y210"/>
  <mergeCells count="5">
    <mergeCell ref="O5:P5"/>
    <mergeCell ref="Q5:R5"/>
    <mergeCell ref="W5:Y5"/>
    <mergeCell ref="S5:T5"/>
    <mergeCell ref="U5:V5"/>
  </mergeCells>
  <printOptions/>
  <pageMargins left="0.75" right="0.75" top="1" bottom="1" header="0" footer="0"/>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BVARGAS</dc:creator>
  <cp:keywords/>
  <dc:description/>
  <cp:lastModifiedBy>BVARGAS</cp:lastModifiedBy>
  <dcterms:created xsi:type="dcterms:W3CDTF">2008-01-25T21:43:01Z</dcterms:created>
  <dcterms:modified xsi:type="dcterms:W3CDTF">2012-03-29T19:36:14Z</dcterms:modified>
  <cp:category/>
  <cp:version/>
  <cp:contentType/>
  <cp:contentStatus/>
</cp:coreProperties>
</file>