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425" windowWidth="24165" windowHeight="9825" tabRatio="728" activeTab="1"/>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datos_MERITO!$A$12:$AP$322</definedName>
    <definedName name="prod">datos_PRODUCCION!$A$13:$R$591</definedName>
  </definedNames>
  <calcPr calcId="145621"/>
  <pivotCaches>
    <pivotCache cacheId="13" r:id="rId11"/>
    <pivotCache cacheId="19" r:id="rId12"/>
    <pivotCache cacheId="25" r:id="rId13"/>
  </pivotCaches>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authors>
    <author xml:space="preserve"> Bernardo Vargas</author>
    <author>BVL</author>
  </authors>
  <commentList>
    <comment ref="K7" authorId="0">
      <text>
        <r>
          <rPr>
            <sz val="8"/>
            <color indexed="81"/>
            <rFont val="Tahoma"/>
            <family val="2"/>
          </rPr>
          <t xml:space="preserve">PROMEDIO DEL GRUPO SELECCIONADO ABAJO SEGUN LOS CRITERIOS DEFINIDOS
</t>
        </r>
      </text>
    </comment>
    <comment ref="K8" authorId="0">
      <text>
        <r>
          <rPr>
            <sz val="8"/>
            <color indexed="81"/>
            <rFont val="Tahoma"/>
            <family val="2"/>
          </rPr>
          <t xml:space="preserve">NUMERO DE ANIMALES EN EL GRUPO SELECCIONADO ABAJO SEGUN LOS CRITERIOS DEFINIDOS
</t>
        </r>
      </text>
    </comment>
    <comment ref="K9" authorId="0">
      <text>
        <r>
          <rPr>
            <sz val="8"/>
            <color indexed="81"/>
            <rFont val="Tahoma"/>
            <family val="2"/>
          </rPr>
          <t xml:space="preserve">VALOR MINIMO ENTRE EL  GRUPO SELECCIONADO ABAJO SEGUN LOS CRITERIOS DEFINIDOS
</t>
        </r>
      </text>
    </comment>
    <comment ref="K10" authorId="0">
      <text>
        <r>
          <rPr>
            <sz val="8"/>
            <color indexed="81"/>
            <rFont val="Tahoma"/>
            <family val="2"/>
          </rPr>
          <t xml:space="preserve">VALOR MAXIMO ENTRE EL  GRUPO SELECCIONADO ABAJO SEGUN LOS CRITERIOS DEFINIDOS
</t>
        </r>
      </text>
    </comment>
    <comment ref="A12" authorId="1">
      <text>
        <r>
          <rPr>
            <b/>
            <sz val="9"/>
            <color indexed="81"/>
            <rFont val="Tahoma"/>
            <family val="2"/>
          </rPr>
          <t>Zona de  Vida</t>
        </r>
      </text>
    </comment>
    <comment ref="B12" authorId="1">
      <text>
        <r>
          <rPr>
            <b/>
            <sz val="9"/>
            <color indexed="81"/>
            <rFont val="Tahoma"/>
            <family val="2"/>
          </rPr>
          <t xml:space="preserve">Grupo Racial </t>
        </r>
        <r>
          <rPr>
            <sz val="9"/>
            <color indexed="81"/>
            <rFont val="Tahoma"/>
            <family val="2"/>
          </rPr>
          <t xml:space="preserve">
</t>
        </r>
      </text>
    </comment>
    <comment ref="C12" authorId="1">
      <text>
        <r>
          <rPr>
            <b/>
            <sz val="9"/>
            <color indexed="81"/>
            <rFont val="Tahoma"/>
            <family val="2"/>
          </rPr>
          <t>Raza:
Se reporta composición racial en octavos</t>
        </r>
      </text>
    </comment>
    <comment ref="D12" authorId="0">
      <text>
        <r>
          <rPr>
            <b/>
            <sz val="8"/>
            <color indexed="81"/>
            <rFont val="Tahoma"/>
            <family val="2"/>
          </rPr>
          <t xml:space="preserve"> Código de la finca </t>
        </r>
      </text>
    </comment>
    <comment ref="E12" authorId="0">
      <text>
        <r>
          <rPr>
            <b/>
            <sz val="8"/>
            <color indexed="81"/>
            <rFont val="Tahoma"/>
            <family val="2"/>
          </rPr>
          <t xml:space="preserve"> Identificación de la vaca dentro de la finca (según formato de programa VAMPP)</t>
        </r>
      </text>
    </comment>
    <comment ref="F12" authorId="0">
      <text>
        <r>
          <rPr>
            <b/>
            <sz val="8"/>
            <color indexed="81"/>
            <rFont val="Tahoma"/>
            <family val="2"/>
          </rPr>
          <t>Código de Registro Genealógico</t>
        </r>
        <r>
          <rPr>
            <sz val="8"/>
            <color indexed="81"/>
            <rFont val="Tahoma"/>
            <family val="2"/>
          </rPr>
          <t xml:space="preserve">
</t>
        </r>
      </text>
    </comment>
    <comment ref="G12" authorId="0">
      <text>
        <r>
          <rPr>
            <b/>
            <sz val="8"/>
            <color indexed="81"/>
            <rFont val="Tahoma"/>
            <family val="2"/>
          </rPr>
          <t xml:space="preserve"> Identificación del padre según VAMPP</t>
        </r>
        <r>
          <rPr>
            <sz val="8"/>
            <color indexed="81"/>
            <rFont val="Tahoma"/>
            <family val="2"/>
          </rPr>
          <t xml:space="preserve">
</t>
        </r>
      </text>
    </comment>
    <comment ref="H12"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text>
        <r>
          <rPr>
            <b/>
            <sz val="8"/>
            <color indexed="81"/>
            <rFont val="Tahoma"/>
            <family val="2"/>
          </rPr>
          <t xml:space="preserve"> Identificación de la madre en la finca según VAMPP</t>
        </r>
      </text>
    </comment>
    <comment ref="J12" authorId="0">
      <text>
        <r>
          <rPr>
            <b/>
            <sz val="8"/>
            <color indexed="81"/>
            <rFont val="Tahoma"/>
            <family val="2"/>
          </rPr>
          <t>Fecha de Nacimiento de la vaca</t>
        </r>
      </text>
    </comment>
    <comment ref="K12"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text>
        <r>
          <rPr>
            <b/>
            <sz val="8"/>
            <color indexed="81"/>
            <rFont val="Tahoma"/>
            <family val="2"/>
          </rPr>
          <t xml:space="preserve"> % de consanguinidad de la vaca</t>
        </r>
      </text>
    </comment>
    <comment ref="M12"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 ref="S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text>
        <r>
          <rPr>
            <b/>
            <sz val="8"/>
            <color indexed="81"/>
            <rFont val="Tahoma"/>
            <family val="2"/>
          </rPr>
          <t xml:space="preserve"> Número de lactancias (parciales o totales) que contribuyeron a la presente evaluación</t>
        </r>
      </text>
    </comment>
    <comment ref="W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text>
        <r>
          <rPr>
            <b/>
            <sz val="8"/>
            <color indexed="81"/>
            <rFont val="Tahoma"/>
            <family val="2"/>
          </rPr>
          <t xml:space="preserve"> Número de lactancias (parciales o totales) que contribuyeron a la presente evaluación</t>
        </r>
      </text>
    </comment>
    <comment ref="AA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text>
        <r>
          <rPr>
            <b/>
            <sz val="8"/>
            <color indexed="81"/>
            <rFont val="Tahoma"/>
            <family val="2"/>
          </rPr>
          <t xml:space="preserve"> Número de lactancias (parciales o totales) que contribuyeron a la presente evaluación</t>
        </r>
      </text>
    </comment>
    <comment ref="AE11"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text>
        <r>
          <rPr>
            <sz val="8"/>
            <color indexed="81"/>
            <rFont val="Tahoma"/>
            <family val="2"/>
          </rPr>
          <t xml:space="preserve">% de confiabilidad (promedio para vacas nacidas este año)
Rango: 0 a 100
</t>
        </r>
      </text>
    </comment>
    <comment ref="AH11" authorId="0">
      <text>
        <r>
          <rPr>
            <b/>
            <sz val="8"/>
            <color indexed="81"/>
            <rFont val="Tahoma"/>
            <family val="2"/>
          </rPr>
          <t xml:space="preserve"> Número de registros individuales de SCCS que contribuyeron a la presente evaluación</t>
        </r>
      </text>
    </comment>
    <comment ref="AI11"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text>
        <r>
          <rPr>
            <b/>
            <sz val="8"/>
            <color indexed="81"/>
            <rFont val="Tahoma"/>
            <family val="2"/>
          </rPr>
          <t xml:space="preserve"> Número de partos con días abiertos contabilizados</t>
        </r>
      </text>
    </comment>
    <comment ref="AM11"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2">
      <text>
        <r>
          <rPr>
            <b/>
            <sz val="9"/>
            <color indexed="81"/>
            <rFont val="Tahoma"/>
            <family val="2"/>
          </rPr>
          <t>STATUS ACTUAL DE LA VACA
DESCAR: YA DESCARTADA
SI_P305: TODAVIA ACTIVA EN EL HATO</t>
        </r>
      </text>
    </comment>
    <comment ref="K11" authorId="0">
      <text>
        <r>
          <rPr>
            <b/>
            <sz val="8"/>
            <color indexed="81"/>
            <rFont val="Tahoma"/>
            <family val="2"/>
          </rPr>
          <t>Fecha de Nacimiento de la vaca</t>
        </r>
      </text>
    </comment>
    <comment ref="M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text>
        <r>
          <rPr>
            <b/>
            <sz val="8"/>
            <color indexed="81"/>
            <rFont val="Tahoma"/>
            <family val="2"/>
          </rPr>
          <t>Número Total de Lactancias contabilizadas</t>
        </r>
      </text>
    </comment>
    <comment ref="O11"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text>
        <r>
          <rPr>
            <b/>
            <sz val="8"/>
            <color indexed="81"/>
            <rFont val="Tahoma"/>
            <family val="2"/>
          </rPr>
          <t>Total de Días en Ordeño Acumulados sobre todas las lactancias</t>
        </r>
      </text>
    </comment>
    <comment ref="Q11" authorId="0">
      <text>
        <r>
          <rPr>
            <b/>
            <sz val="8"/>
            <color indexed="10"/>
            <rFont val="Tahoma"/>
            <family val="2"/>
          </rPr>
          <t>% Promedio de Grasa en Leche a lo largo de todas las lactancias</t>
        </r>
      </text>
    </comment>
    <comment ref="R11" authorId="0">
      <text>
        <r>
          <rPr>
            <b/>
            <sz val="8"/>
            <color indexed="10"/>
            <rFont val="Tahoma"/>
            <family val="2"/>
          </rPr>
          <t>Número de muestras de grasa analizadas a lo largo de todas las lactancias</t>
        </r>
      </text>
    </comment>
    <comment ref="S11" authorId="0">
      <text>
        <r>
          <rPr>
            <b/>
            <sz val="8"/>
            <color indexed="10"/>
            <rFont val="Tahoma"/>
            <family val="2"/>
          </rPr>
          <t>% Promedio de Proteína en Leche a lo largo de todas las lactancias</t>
        </r>
      </text>
    </comment>
    <comment ref="T11" authorId="0">
      <text>
        <r>
          <rPr>
            <b/>
            <sz val="8"/>
            <color indexed="10"/>
            <rFont val="Tahoma"/>
            <family val="2"/>
          </rPr>
          <t>Número de muestras de proteína analizadas a lo largo de todas las lactancias</t>
        </r>
      </text>
    </comment>
    <comment ref="U11" authorId="0">
      <text>
        <r>
          <rPr>
            <b/>
            <sz val="8"/>
            <color indexed="10"/>
            <rFont val="Tahoma"/>
            <family val="2"/>
          </rPr>
          <t>% Promedio de Sólidos Totales en Leche a lo largo de todas las lactancias</t>
        </r>
      </text>
    </comment>
    <comment ref="V11" authorId="0">
      <text>
        <r>
          <rPr>
            <b/>
            <sz val="8"/>
            <color indexed="10"/>
            <rFont val="Tahoma"/>
            <family val="2"/>
          </rPr>
          <t>Número de muestras deSólidos Totales analizadas a lo largo de todas las lactancias</t>
        </r>
      </text>
    </comment>
    <comment ref="W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<sst xmlns="http://schemas.openxmlformats.org/spreadsheetml/2006/main" count="10674" uniqueCount="3213">
  <si>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</si>
  <si>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</si>
  <si>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</si>
  <si>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</si>
  <si>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</si>
  <si>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</si>
  <si>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</si>
  <si>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</si>
  <si>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</si>
  <si>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</si>
  <si>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</si>
  <si>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</si>
  <si>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</si>
  <si>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</si>
  <si>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</si>
  <si>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</si>
  <si>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</si>
  <si>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</si>
  <si>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</si>
  <si>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</si>
  <si>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</si>
  <si>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</si>
  <si>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</si>
  <si>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</si>
  <si>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</si>
  <si>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</si>
  <si>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</si>
  <si>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</si>
  <si>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</si>
  <si>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</si>
  <si>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</si>
  <si>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</si>
  <si>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</si>
  <si>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</si>
  <si>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</si>
  <si>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</si>
  <si>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</si>
  <si>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</si>
  <si>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</si>
  <si>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</si>
  <si>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</si>
  <si>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</si>
  <si>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</si>
  <si>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</si>
  <si>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</si>
  <si>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</si>
  <si>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</si>
  <si>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</si>
  <si>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</si>
  <si>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</si>
  <si>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</si>
  <si>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</si>
  <si>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</si>
  <si>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</si>
  <si>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</si>
  <si>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</si>
  <si>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</si>
  <si>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</si>
  <si>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</si>
  <si>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</si>
  <si>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</si>
  <si>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</si>
  <si>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</si>
  <si>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</si>
  <si>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</si>
  <si>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</si>
  <si>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</si>
  <si>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</si>
  <si>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</si>
  <si>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</si>
  <si>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</si>
  <si>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</si>
  <si>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</si>
  <si>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</si>
  <si>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</si>
  <si>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</si>
  <si>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</si>
  <si>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</si>
  <si>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</si>
  <si>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</si>
  <si>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</si>
  <si>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</si>
  <si>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</si>
  <si>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</si>
  <si>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</si>
  <si>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</si>
  <si>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</si>
  <si>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</si>
  <si>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</si>
  <si>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</si>
  <si>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</si>
  <si>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</si>
  <si>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</si>
  <si>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</si>
  <si>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</si>
  <si>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</si>
  <si>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</si>
  <si>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</si>
  <si>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</si>
  <si>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</si>
  <si>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</si>
  <si>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</si>
  <si>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</si>
  <si>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</si>
  <si>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</si>
  <si>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</si>
  <si>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</si>
  <si>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</si>
  <si>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</si>
  <si>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</si>
  <si>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</si>
  <si>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</si>
  <si>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</si>
  <si>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</si>
  <si>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</si>
  <si>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</si>
  <si>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</si>
  <si>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</si>
  <si>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</si>
  <si>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</si>
  <si>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</si>
  <si>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</si>
  <si>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</si>
  <si>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</si>
  <si>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</si>
  <si>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</si>
  <si>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</si>
  <si>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3040001</t>
  </si>
  <si>
    <t>Total 106500003</t>
  </si>
  <si>
    <t>Total 700001</t>
  </si>
  <si>
    <t>Total 570001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</si>
  <si>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</si>
  <si>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</si>
  <si>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</si>
  <si>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</si>
  <si>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</si>
  <si>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</si>
  <si>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</si>
  <si>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</si>
  <si>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</si>
  <si>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</si>
  <si>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</si>
  <si>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</si>
  <si>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</si>
  <si>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</si>
  <si>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</si>
  <si>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2760001</t>
  </si>
  <si>
    <t>Total 2840001</t>
  </si>
  <si>
    <t>Total 3600001</t>
  </si>
  <si>
    <t>Total 1800001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</si>
  <si>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</si>
  <si>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</si>
  <si>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</si>
  <si>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</si>
  <si>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</si>
  <si>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</si>
  <si>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</si>
  <si>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</si>
  <si>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</si>
  <si>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</si>
  <si>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</si>
  <si>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</si>
  <si>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</si>
  <si>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2750001</t>
  </si>
  <si>
    <t>Total 2120006</t>
  </si>
  <si>
    <t>Total 102870001</t>
  </si>
  <si>
    <t>Total 260106</t>
  </si>
  <si>
    <t>Total 103010001</t>
  </si>
  <si>
    <t>Total 1640001</t>
  </si>
  <si>
    <t>Total 2820005</t>
  </si>
  <si>
    <t>Total 101000001</t>
  </si>
  <si>
    <t>Total 100820001</t>
  </si>
  <si>
    <t>Total 1980001</t>
  </si>
  <si>
    <t>Total 1430004</t>
  </si>
  <si>
    <t>Total 1710002</t>
  </si>
  <si>
    <t>Total 1820001</t>
  </si>
  <si>
    <t>Total 106530001</t>
  </si>
  <si>
    <t>Total 440001</t>
  </si>
  <si>
    <t>Total 760001</t>
  </si>
  <si>
    <t>Total 1490001</t>
  </si>
  <si>
    <t>Total 2250001</t>
  </si>
  <si>
    <t>Total 560001</t>
  </si>
  <si>
    <t>Total 102490001</t>
  </si>
  <si>
    <t>Total 960001</t>
  </si>
  <si>
    <t>Total 3180001</t>
  </si>
  <si>
    <t>Total 650001</t>
  </si>
  <si>
    <t>Total 990001</t>
  </si>
  <si>
    <t>Total 103620001</t>
  </si>
  <si>
    <t>Total 1130001</t>
  </si>
  <si>
    <t>bs-t</t>
  </si>
  <si>
    <t>Total 1960204</t>
  </si>
  <si>
    <t>Total 4760001</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</si>
  <si>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</si>
  <si>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</si>
  <si>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</si>
  <si>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</si>
  <si>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</si>
  <si>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</si>
  <si>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</si>
  <si>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</si>
  <si>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</si>
  <si>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</si>
  <si>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</si>
  <si>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</si>
  <si>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</si>
  <si>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</si>
  <si>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</si>
  <si>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</si>
  <si>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</si>
  <si>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</si>
  <si>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</si>
  <si>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</si>
  <si>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</si>
  <si>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</si>
  <si>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</si>
  <si>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</si>
  <si>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</si>
  <si>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</si>
  <si>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</si>
  <si>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</si>
  <si>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</si>
  <si>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</si>
  <si>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</si>
  <si>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</si>
  <si>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</si>
  <si>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</si>
  <si>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104890001</t>
  </si>
  <si>
    <t>793.01</t>
  </si>
  <si>
    <t>90884</t>
  </si>
  <si>
    <t>14J533</t>
  </si>
  <si>
    <t>014JE00533</t>
  </si>
  <si>
    <t>497</t>
  </si>
  <si>
    <t>2330001</t>
  </si>
  <si>
    <t>849</t>
  </si>
  <si>
    <t>71490</t>
  </si>
  <si>
    <t>29J3252</t>
  </si>
  <si>
    <t>029JE03252</t>
  </si>
  <si>
    <t>167</t>
  </si>
  <si>
    <t>110001</t>
  </si>
  <si>
    <t>1645</t>
  </si>
  <si>
    <t>76843</t>
  </si>
  <si>
    <t>1J604</t>
  </si>
  <si>
    <t>001JE00604</t>
  </si>
  <si>
    <t>1041.01</t>
  </si>
  <si>
    <t>732.01</t>
  </si>
  <si>
    <t>89143</t>
  </si>
  <si>
    <t>530.01</t>
  </si>
  <si>
    <t>106050001</t>
  </si>
  <si>
    <t>365</t>
  </si>
  <si>
    <t>72108</t>
  </si>
  <si>
    <t>7J563</t>
  </si>
  <si>
    <t>007JE00563</t>
  </si>
  <si>
    <t>241</t>
  </si>
  <si>
    <t>761.01</t>
  </si>
  <si>
    <t>89181</t>
  </si>
  <si>
    <t>397</t>
  </si>
  <si>
    <t>1960026</t>
  </si>
  <si>
    <t>654.01</t>
  </si>
  <si>
    <t>506.01</t>
  </si>
  <si>
    <t>410001</t>
  </si>
  <si>
    <t>3347</t>
  </si>
  <si>
    <t>7J1067</t>
  </si>
  <si>
    <t>007JE01067</t>
  </si>
  <si>
    <t>2636</t>
  </si>
  <si>
    <t>744.01</t>
  </si>
  <si>
    <t>89108</t>
  </si>
  <si>
    <t>1J672</t>
  </si>
  <si>
    <t>001JE00672</t>
  </si>
  <si>
    <t>442</t>
  </si>
  <si>
    <t>77118</t>
  </si>
  <si>
    <t>1J576</t>
  </si>
  <si>
    <t>001JE00576</t>
  </si>
  <si>
    <t>17</t>
  </si>
  <si>
    <t>534.01</t>
  </si>
  <si>
    <t>81042</t>
  </si>
  <si>
    <t>2869</t>
  </si>
  <si>
    <t>74252</t>
  </si>
  <si>
    <t>7J670</t>
  </si>
  <si>
    <t>007JE00670</t>
  </si>
  <si>
    <t>2437</t>
  </si>
  <si>
    <t>1710003</t>
  </si>
  <si>
    <t>2688</t>
  </si>
  <si>
    <t>81413</t>
  </si>
  <si>
    <t>200J103</t>
  </si>
  <si>
    <t>200JE00103</t>
  </si>
  <si>
    <t>2349</t>
  </si>
  <si>
    <t>523.01</t>
  </si>
  <si>
    <t>81030</t>
  </si>
  <si>
    <t>599.01</t>
  </si>
  <si>
    <t>81466</t>
  </si>
  <si>
    <t>1960204</t>
  </si>
  <si>
    <t>874</t>
  </si>
  <si>
    <t>1</t>
  </si>
  <si>
    <t>727</t>
  </si>
  <si>
    <t>73142</t>
  </si>
  <si>
    <t>101</t>
  </si>
  <si>
    <t>842</t>
  </si>
  <si>
    <t>1170022</t>
  </si>
  <si>
    <t>1142</t>
  </si>
  <si>
    <t>J2</t>
  </si>
  <si>
    <t>941</t>
  </si>
  <si>
    <t>701.01</t>
  </si>
  <si>
    <t>89074</t>
  </si>
  <si>
    <t>570001</t>
  </si>
  <si>
    <t>3418</t>
  </si>
  <si>
    <t>70224</t>
  </si>
  <si>
    <t>J5050</t>
  </si>
  <si>
    <t>3040</t>
  </si>
  <si>
    <t>3438</t>
  </si>
  <si>
    <t>85349</t>
  </si>
  <si>
    <t>2720</t>
  </si>
  <si>
    <t>2850002</t>
  </si>
  <si>
    <t>980</t>
  </si>
  <si>
    <t>823</t>
  </si>
  <si>
    <t>787.01</t>
  </si>
  <si>
    <t>90880</t>
  </si>
  <si>
    <t>134</t>
  </si>
  <si>
    <t>106500003</t>
  </si>
  <si>
    <t>708</t>
  </si>
  <si>
    <t>90975</t>
  </si>
  <si>
    <t>14J576</t>
  </si>
  <si>
    <t>014JE00576</t>
  </si>
  <si>
    <t>386</t>
  </si>
  <si>
    <t>3090</t>
  </si>
  <si>
    <t>2617</t>
  </si>
  <si>
    <t>770001</t>
  </si>
  <si>
    <t>2779</t>
  </si>
  <si>
    <t>OAM19</t>
  </si>
  <si>
    <t>2241</t>
  </si>
  <si>
    <t>704.01</t>
  </si>
  <si>
    <t>90971</t>
  </si>
  <si>
    <t>334</t>
  </si>
  <si>
    <t>279.01</t>
  </si>
  <si>
    <t>77180</t>
  </si>
  <si>
    <t>300534</t>
  </si>
  <si>
    <t>109</t>
  </si>
  <si>
    <t>66743</t>
  </si>
  <si>
    <t>7J590</t>
  </si>
  <si>
    <t>007JE00590</t>
  </si>
  <si>
    <t>2178</t>
  </si>
  <si>
    <t>106500005</t>
  </si>
  <si>
    <t>522</t>
  </si>
  <si>
    <t>90965</t>
  </si>
  <si>
    <t>421</t>
  </si>
  <si>
    <t>830.01</t>
  </si>
  <si>
    <t>90937</t>
  </si>
  <si>
    <t>544</t>
  </si>
  <si>
    <t>2494</t>
  </si>
  <si>
    <t>63735</t>
  </si>
  <si>
    <t>1J480</t>
  </si>
  <si>
    <t>001JE00480</t>
  </si>
  <si>
    <t>2328</t>
  </si>
  <si>
    <t>676.01</t>
  </si>
  <si>
    <t>84750</t>
  </si>
  <si>
    <t>261</t>
  </si>
  <si>
    <t>92</t>
  </si>
  <si>
    <t>1700017</t>
  </si>
  <si>
    <t>1111</t>
  </si>
  <si>
    <t>1003</t>
  </si>
  <si>
    <t>108130002</t>
  </si>
  <si>
    <t>456</t>
  </si>
  <si>
    <t>93231</t>
  </si>
  <si>
    <t>235</t>
  </si>
  <si>
    <t>1890029</t>
  </si>
  <si>
    <t>542</t>
  </si>
  <si>
    <t>90163</t>
  </si>
  <si>
    <t>14J484</t>
  </si>
  <si>
    <t>014JE00484</t>
  </si>
  <si>
    <t>384</t>
  </si>
  <si>
    <t>642</t>
  </si>
  <si>
    <t>81493</t>
  </si>
  <si>
    <t>447</t>
  </si>
  <si>
    <t>709</t>
  </si>
  <si>
    <t>90976</t>
  </si>
  <si>
    <t>546</t>
  </si>
  <si>
    <t>627.01</t>
  </si>
  <si>
    <t>81480</t>
  </si>
  <si>
    <t>150</t>
  </si>
  <si>
    <t>3403</t>
  </si>
  <si>
    <t>3178</t>
  </si>
  <si>
    <t>783.01</t>
  </si>
  <si>
    <t>90876</t>
  </si>
  <si>
    <t>496</t>
  </si>
  <si>
    <t>930</t>
  </si>
  <si>
    <t>7J605</t>
  </si>
  <si>
    <t>007JE00605</t>
  </si>
  <si>
    <t>668</t>
  </si>
  <si>
    <t>813</t>
  </si>
  <si>
    <t>90922</t>
  </si>
  <si>
    <t>1J711</t>
  </si>
  <si>
    <t>001JE00711</t>
  </si>
  <si>
    <t>626.01</t>
  </si>
  <si>
    <t>65981</t>
  </si>
  <si>
    <t>9J202</t>
  </si>
  <si>
    <t>009JE00202</t>
  </si>
  <si>
    <t>197</t>
  </si>
  <si>
    <t>108010001</t>
  </si>
  <si>
    <t>1754</t>
  </si>
  <si>
    <t>302614</t>
  </si>
  <si>
    <t>1568</t>
  </si>
  <si>
    <t>981</t>
  </si>
  <si>
    <t>817</t>
  </si>
  <si>
    <t>681</t>
  </si>
  <si>
    <t>88282</t>
  </si>
  <si>
    <t>29J3510</t>
  </si>
  <si>
    <t>029JE03510</t>
  </si>
  <si>
    <t>530</t>
  </si>
  <si>
    <t>700001</t>
  </si>
  <si>
    <t>345.01</t>
  </si>
  <si>
    <t>14J316</t>
  </si>
  <si>
    <t>014JE00316</t>
  </si>
  <si>
    <t>3010</t>
  </si>
  <si>
    <t>717.01</t>
  </si>
  <si>
    <t>89097</t>
  </si>
  <si>
    <t>516.01</t>
  </si>
  <si>
    <t>710</t>
  </si>
  <si>
    <t>90977</t>
  </si>
  <si>
    <t>14J600</t>
  </si>
  <si>
    <t>014JE00600</t>
  </si>
  <si>
    <t>483</t>
  </si>
  <si>
    <t>702.01</t>
  </si>
  <si>
    <t>89075</t>
  </si>
  <si>
    <t>3385</t>
  </si>
  <si>
    <t>90843</t>
  </si>
  <si>
    <t>2798</t>
  </si>
  <si>
    <t>107290003</t>
  </si>
  <si>
    <t>1898</t>
  </si>
  <si>
    <t>72452</t>
  </si>
  <si>
    <t>203J0060</t>
  </si>
  <si>
    <t>1579</t>
  </si>
  <si>
    <t>433</t>
  </si>
  <si>
    <t>80783</t>
  </si>
  <si>
    <t>263</t>
  </si>
  <si>
    <t>1999</t>
  </si>
  <si>
    <t>85851</t>
  </si>
  <si>
    <t>14J473</t>
  </si>
  <si>
    <t>014JE00473</t>
  </si>
  <si>
    <t>1239</t>
  </si>
  <si>
    <t>430</t>
  </si>
  <si>
    <t>84839</t>
  </si>
  <si>
    <t>324</t>
  </si>
  <si>
    <t>578</t>
  </si>
  <si>
    <t>79330</t>
  </si>
  <si>
    <t>476</t>
  </si>
  <si>
    <t>499</t>
  </si>
  <si>
    <t>87079</t>
  </si>
  <si>
    <t>50001</t>
  </si>
  <si>
    <t>1791</t>
  </si>
  <si>
    <t>203J968</t>
  </si>
  <si>
    <t>17103</t>
  </si>
  <si>
    <t>2281</t>
  </si>
  <si>
    <t>22126.01</t>
  </si>
  <si>
    <t>107420001</t>
  </si>
  <si>
    <t>51</t>
  </si>
  <si>
    <t>MN1</t>
  </si>
  <si>
    <t>9352</t>
  </si>
  <si>
    <t>682</t>
  </si>
  <si>
    <t>84755</t>
  </si>
  <si>
    <t>420</t>
  </si>
  <si>
    <t>833.01</t>
  </si>
  <si>
    <t>95308</t>
  </si>
  <si>
    <t>563.01</t>
  </si>
  <si>
    <t>834.01</t>
  </si>
  <si>
    <t>95309</t>
  </si>
  <si>
    <t>990001</t>
  </si>
  <si>
    <t>96</t>
  </si>
  <si>
    <t>472</t>
  </si>
  <si>
    <t>460001</t>
  </si>
  <si>
    <t>780</t>
  </si>
  <si>
    <t>83110</t>
  </si>
  <si>
    <t>614</t>
  </si>
  <si>
    <t>81479</t>
  </si>
  <si>
    <t>696</t>
  </si>
  <si>
    <t>88659</t>
  </si>
  <si>
    <t>475</t>
  </si>
  <si>
    <t>795.01</t>
  </si>
  <si>
    <t>90886</t>
  </si>
  <si>
    <t>768</t>
  </si>
  <si>
    <t>1786</t>
  </si>
  <si>
    <t>3127</t>
  </si>
  <si>
    <t>2278</t>
  </si>
  <si>
    <t>764.01</t>
  </si>
  <si>
    <t>89118</t>
  </si>
  <si>
    <t>265</t>
  </si>
  <si>
    <t>1290004</t>
  </si>
  <si>
    <t>1452</t>
  </si>
  <si>
    <t>29J3506</t>
  </si>
  <si>
    <t>029JE03506</t>
  </si>
  <si>
    <t>1102</t>
  </si>
  <si>
    <t>629.01</t>
  </si>
  <si>
    <t>81482</t>
  </si>
  <si>
    <t>372</t>
  </si>
  <si>
    <t>832</t>
  </si>
  <si>
    <t>71475</t>
  </si>
  <si>
    <t>478</t>
  </si>
  <si>
    <t>1733</t>
  </si>
  <si>
    <t>78005</t>
  </si>
  <si>
    <t>14J431</t>
  </si>
  <si>
    <t>014JE00431</t>
  </si>
  <si>
    <t>1069</t>
  </si>
  <si>
    <t>403</t>
  </si>
  <si>
    <t>67702</t>
  </si>
  <si>
    <t>705</t>
  </si>
  <si>
    <t>90972</t>
  </si>
  <si>
    <t>460</t>
  </si>
  <si>
    <t>1060</t>
  </si>
  <si>
    <t>29J3301</t>
  </si>
  <si>
    <t>029JE03301</t>
  </si>
  <si>
    <t>102960001</t>
  </si>
  <si>
    <t>516</t>
  </si>
  <si>
    <t>93150</t>
  </si>
  <si>
    <t>352</t>
  </si>
  <si>
    <t>1640002</t>
  </si>
  <si>
    <t>741</t>
  </si>
  <si>
    <t>434</t>
  </si>
  <si>
    <t>701</t>
  </si>
  <si>
    <t>90968</t>
  </si>
  <si>
    <t>485</t>
  </si>
  <si>
    <t>1129</t>
  </si>
  <si>
    <t>667.01</t>
  </si>
  <si>
    <t>1076</t>
  </si>
  <si>
    <t>836</t>
  </si>
  <si>
    <t>2042</t>
  </si>
  <si>
    <t>77748</t>
  </si>
  <si>
    <t>14J408</t>
  </si>
  <si>
    <t>014JE00408</t>
  </si>
  <si>
    <t>1684</t>
  </si>
  <si>
    <t>1100001</t>
  </si>
  <si>
    <t>71111</t>
  </si>
  <si>
    <t>80270</t>
  </si>
  <si>
    <t>7J1038</t>
  </si>
  <si>
    <t>007JE01038</t>
  </si>
  <si>
    <t>180404</t>
  </si>
  <si>
    <t>1213</t>
  </si>
  <si>
    <t>610.01</t>
  </si>
  <si>
    <t>90938</t>
  </si>
  <si>
    <t>264</t>
  </si>
  <si>
    <t>724.01</t>
  </si>
  <si>
    <t>89093</t>
  </si>
  <si>
    <t>443</t>
  </si>
  <si>
    <t>3434</t>
  </si>
  <si>
    <t>2860</t>
  </si>
  <si>
    <t>554</t>
  </si>
  <si>
    <t>81064</t>
  </si>
  <si>
    <t>219</t>
  </si>
  <si>
    <t>101350001</t>
  </si>
  <si>
    <t>232</t>
  </si>
  <si>
    <t>148</t>
  </si>
  <si>
    <t>106730001</t>
  </si>
  <si>
    <t>2396</t>
  </si>
  <si>
    <t>2150</t>
  </si>
  <si>
    <t>1173</t>
  </si>
  <si>
    <t>1025</t>
  </si>
  <si>
    <t>230505</t>
  </si>
  <si>
    <t>62134</t>
  </si>
  <si>
    <t>7J498</t>
  </si>
  <si>
    <t>007JE00498</t>
  </si>
  <si>
    <t>389999</t>
  </si>
  <si>
    <t>105470001</t>
  </si>
  <si>
    <t>549</t>
  </si>
  <si>
    <t>MN6</t>
  </si>
  <si>
    <t>412</t>
  </si>
  <si>
    <t>512.01</t>
  </si>
  <si>
    <t>81015</t>
  </si>
  <si>
    <t>864</t>
  </si>
  <si>
    <t>2991</t>
  </si>
  <si>
    <t>77620</t>
  </si>
  <si>
    <t>501J604</t>
  </si>
  <si>
    <t>2258</t>
  </si>
  <si>
    <t>1833</t>
  </si>
  <si>
    <t>1782</t>
  </si>
  <si>
    <t>80025</t>
  </si>
  <si>
    <t>1371</t>
  </si>
  <si>
    <t>533</t>
  </si>
  <si>
    <t>81041</t>
  </si>
  <si>
    <t>82</t>
  </si>
  <si>
    <t>76308</t>
  </si>
  <si>
    <t>326</t>
  </si>
  <si>
    <t>527</t>
  </si>
  <si>
    <t>84907</t>
  </si>
  <si>
    <t>11J806</t>
  </si>
  <si>
    <t>011JE00806</t>
  </si>
  <si>
    <t>293</t>
  </si>
  <si>
    <t>2305</t>
  </si>
  <si>
    <t>90329</t>
  </si>
  <si>
    <t>2013</t>
  </si>
  <si>
    <t>588</t>
  </si>
  <si>
    <t>81116</t>
  </si>
  <si>
    <t>607</t>
  </si>
  <si>
    <t>81473</t>
  </si>
  <si>
    <t>3045</t>
  </si>
  <si>
    <t>71283</t>
  </si>
  <si>
    <t>91985</t>
  </si>
  <si>
    <t>260106</t>
  </si>
  <si>
    <t>248</t>
  </si>
  <si>
    <t>7J399</t>
  </si>
  <si>
    <t>007JE00399</t>
  </si>
  <si>
    <t>171</t>
  </si>
  <si>
    <t>464</t>
  </si>
  <si>
    <t>77136</t>
  </si>
  <si>
    <t>155</t>
  </si>
  <si>
    <t>808.01</t>
  </si>
  <si>
    <t>90917</t>
  </si>
  <si>
    <t>566.01</t>
  </si>
  <si>
    <t>90182</t>
  </si>
  <si>
    <t>481</t>
  </si>
  <si>
    <t>1035</t>
  </si>
  <si>
    <t>1J552</t>
  </si>
  <si>
    <t>001JE00552</t>
  </si>
  <si>
    <t>3452</t>
  </si>
  <si>
    <t>2663</t>
  </si>
  <si>
    <t>2079</t>
  </si>
  <si>
    <t>80579</t>
  </si>
  <si>
    <t>14J415</t>
  </si>
  <si>
    <t>014JE00415</t>
  </si>
  <si>
    <t>1807</t>
  </si>
  <si>
    <t>673.01</t>
  </si>
  <si>
    <t>84747</t>
  </si>
  <si>
    <t>468</t>
  </si>
  <si>
    <t>727.01</t>
  </si>
  <si>
    <t>89096</t>
  </si>
  <si>
    <t>1855</t>
  </si>
  <si>
    <t>72431</t>
  </si>
  <si>
    <t>1706</t>
  </si>
  <si>
    <t>506</t>
  </si>
  <si>
    <t>88324</t>
  </si>
  <si>
    <t>388</t>
  </si>
  <si>
    <t>61111</t>
  </si>
  <si>
    <t>80269</t>
  </si>
  <si>
    <t>410808</t>
  </si>
  <si>
    <t>1225</t>
  </si>
  <si>
    <t>1233</t>
  </si>
  <si>
    <t>985</t>
  </si>
  <si>
    <t>2218</t>
  </si>
  <si>
    <t>90247</t>
  </si>
  <si>
    <t>2041</t>
  </si>
  <si>
    <t>1159</t>
  </si>
  <si>
    <t>418</t>
  </si>
  <si>
    <t>83439</t>
  </si>
  <si>
    <t>29J3346</t>
  </si>
  <si>
    <t>029JE03346</t>
  </si>
  <si>
    <t>288</t>
  </si>
  <si>
    <t>1830001</t>
  </si>
  <si>
    <t>810</t>
  </si>
  <si>
    <t>29J3255</t>
  </si>
  <si>
    <t>029JE03255</t>
  </si>
  <si>
    <t>665</t>
  </si>
  <si>
    <t>1970001</t>
  </si>
  <si>
    <t>1258.01</t>
  </si>
  <si>
    <t>7J780</t>
  </si>
  <si>
    <t>007JE00780</t>
  </si>
  <si>
    <t>3390001</t>
  </si>
  <si>
    <t>220</t>
  </si>
  <si>
    <t>52800</t>
  </si>
  <si>
    <t>MN41987</t>
  </si>
  <si>
    <t>328</t>
  </si>
  <si>
    <t>2124</t>
  </si>
  <si>
    <t>84471</t>
  </si>
  <si>
    <t>1698</t>
  </si>
  <si>
    <t>711</t>
  </si>
  <si>
    <t>90978</t>
  </si>
  <si>
    <t>610</t>
  </si>
  <si>
    <t>190006</t>
  </si>
  <si>
    <t>58746</t>
  </si>
  <si>
    <t>29J3202</t>
  </si>
  <si>
    <t>029JE03202</t>
  </si>
  <si>
    <t>439</t>
  </si>
  <si>
    <t>17102</t>
  </si>
  <si>
    <t>83441</t>
  </si>
  <si>
    <t>298</t>
  </si>
  <si>
    <t>77123</t>
  </si>
  <si>
    <t>104</t>
  </si>
  <si>
    <t>718</t>
  </si>
  <si>
    <t>90984</t>
  </si>
  <si>
    <t>568</t>
  </si>
  <si>
    <t>3378</t>
  </si>
  <si>
    <t>2263</t>
  </si>
  <si>
    <t>2890001</t>
  </si>
  <si>
    <t>1093</t>
  </si>
  <si>
    <t>JEDNK301</t>
  </si>
  <si>
    <t>18.03</t>
  </si>
  <si>
    <t>675</t>
  </si>
  <si>
    <t>88639</t>
  </si>
  <si>
    <t>581</t>
  </si>
  <si>
    <t>90197</t>
  </si>
  <si>
    <t>377</t>
  </si>
  <si>
    <t>721</t>
  </si>
  <si>
    <t>90987</t>
  </si>
  <si>
    <t>617</t>
  </si>
  <si>
    <t>1890028</t>
  </si>
  <si>
    <t>1488</t>
  </si>
  <si>
    <t>1215</t>
  </si>
  <si>
    <t>1444</t>
  </si>
  <si>
    <t>69479</t>
  </si>
  <si>
    <t>122J5181</t>
  </si>
  <si>
    <t>122JE05181</t>
  </si>
  <si>
    <t>957</t>
  </si>
  <si>
    <t>356</t>
  </si>
  <si>
    <t>200J989</t>
  </si>
  <si>
    <t>200JE00989</t>
  </si>
  <si>
    <t>3040001</t>
  </si>
  <si>
    <t>146</t>
  </si>
  <si>
    <t>62205</t>
  </si>
  <si>
    <t>122J5134</t>
  </si>
  <si>
    <t>122JE05134</t>
  </si>
  <si>
    <t>162</t>
  </si>
  <si>
    <t>1768</t>
  </si>
  <si>
    <t>1599</t>
  </si>
  <si>
    <t>782.01</t>
  </si>
  <si>
    <t>90875</t>
  </si>
  <si>
    <t>508</t>
  </si>
  <si>
    <t>1890008</t>
  </si>
  <si>
    <t>120</t>
  </si>
  <si>
    <t>7480</t>
  </si>
  <si>
    <t>2267</t>
  </si>
  <si>
    <t>90290</t>
  </si>
  <si>
    <t>1914</t>
  </si>
  <si>
    <t>77747</t>
  </si>
  <si>
    <t>2551</t>
  </si>
  <si>
    <t>65383</t>
  </si>
  <si>
    <t>14J365</t>
  </si>
  <si>
    <t>014JE00365</t>
  </si>
  <si>
    <t>2254</t>
  </si>
  <si>
    <t>502.01</t>
  </si>
  <si>
    <t>23</t>
  </si>
  <si>
    <t>2394</t>
  </si>
  <si>
    <t>60436</t>
  </si>
  <si>
    <t>7J472</t>
  </si>
  <si>
    <t>007JE00472</t>
  </si>
  <si>
    <t>2204</t>
  </si>
  <si>
    <t>1960019</t>
  </si>
  <si>
    <t>0410</t>
  </si>
  <si>
    <t>984</t>
  </si>
  <si>
    <t>3413</t>
  </si>
  <si>
    <t>72691</t>
  </si>
  <si>
    <t>2805</t>
  </si>
  <si>
    <t>825</t>
  </si>
  <si>
    <t>83141</t>
  </si>
  <si>
    <t>1628</t>
  </si>
  <si>
    <t>1235</t>
  </si>
  <si>
    <t>2247</t>
  </si>
  <si>
    <t>90270</t>
  </si>
  <si>
    <t>76305</t>
  </si>
  <si>
    <t>376</t>
  </si>
  <si>
    <t>3354</t>
  </si>
  <si>
    <t>7J1100</t>
  </si>
  <si>
    <t>203JE00522</t>
  </si>
  <si>
    <t>2947</t>
  </si>
  <si>
    <t>2668</t>
  </si>
  <si>
    <t>73111</t>
  </si>
  <si>
    <t>46</t>
  </si>
  <si>
    <t>630</t>
  </si>
  <si>
    <t>81483</t>
  </si>
  <si>
    <t>993</t>
  </si>
  <si>
    <t>738.01</t>
  </si>
  <si>
    <t>89103</t>
  </si>
  <si>
    <t>401</t>
  </si>
  <si>
    <t>1364</t>
  </si>
  <si>
    <t>67071</t>
  </si>
  <si>
    <t>163J900</t>
  </si>
  <si>
    <t>097JE00534</t>
  </si>
  <si>
    <t>908</t>
  </si>
  <si>
    <t>176</t>
  </si>
  <si>
    <t>72305</t>
  </si>
  <si>
    <t>11J656</t>
  </si>
  <si>
    <t>011JE00656</t>
  </si>
  <si>
    <t>31</t>
  </si>
  <si>
    <t>427.01</t>
  </si>
  <si>
    <t>109330001</t>
  </si>
  <si>
    <t>4768</t>
  </si>
  <si>
    <t>82015</t>
  </si>
  <si>
    <t>3648</t>
  </si>
  <si>
    <t>1890026</t>
  </si>
  <si>
    <t>172</t>
  </si>
  <si>
    <t>69</t>
  </si>
  <si>
    <t>2360001</t>
  </si>
  <si>
    <t>657</t>
  </si>
  <si>
    <t>147J6187</t>
  </si>
  <si>
    <t>147JE06187</t>
  </si>
  <si>
    <t>560</t>
  </si>
  <si>
    <t>1460007</t>
  </si>
  <si>
    <t>846</t>
  </si>
  <si>
    <t>1616</t>
  </si>
  <si>
    <t>501</t>
  </si>
  <si>
    <t>604.01</t>
  </si>
  <si>
    <t>86733</t>
  </si>
  <si>
    <t>301</t>
  </si>
  <si>
    <t>605.01</t>
  </si>
  <si>
    <t>81471</t>
  </si>
  <si>
    <t>47</t>
  </si>
  <si>
    <t>838</t>
  </si>
  <si>
    <t>71481</t>
  </si>
  <si>
    <t>494</t>
  </si>
  <si>
    <t>689</t>
  </si>
  <si>
    <t>88653</t>
  </si>
  <si>
    <t>14J519</t>
  </si>
  <si>
    <t>014JE00519</t>
  </si>
  <si>
    <t>3125</t>
  </si>
  <si>
    <t>2628</t>
  </si>
  <si>
    <t>214</t>
  </si>
  <si>
    <t>52231</t>
  </si>
  <si>
    <t>122J5090</t>
  </si>
  <si>
    <t>122JE05090</t>
  </si>
  <si>
    <t>1197</t>
  </si>
  <si>
    <t>920</t>
  </si>
  <si>
    <t>68644</t>
  </si>
  <si>
    <t>14J374</t>
  </si>
  <si>
    <t>014JE00374</t>
  </si>
  <si>
    <t>2034</t>
  </si>
  <si>
    <t>81021</t>
  </si>
  <si>
    <t>205</t>
  </si>
  <si>
    <t>1500</t>
  </si>
  <si>
    <t>1391</t>
  </si>
  <si>
    <t>1466</t>
  </si>
  <si>
    <t>829</t>
  </si>
  <si>
    <t>90936</t>
  </si>
  <si>
    <t>1794</t>
  </si>
  <si>
    <t>80035</t>
  </si>
  <si>
    <t>1557</t>
  </si>
  <si>
    <t>69731</t>
  </si>
  <si>
    <t>2</t>
  </si>
  <si>
    <t>3375</t>
  </si>
  <si>
    <t>3084</t>
  </si>
  <si>
    <t>2248</t>
  </si>
  <si>
    <t>1075</t>
  </si>
  <si>
    <t>7J860</t>
  </si>
  <si>
    <t>007JE00860</t>
  </si>
  <si>
    <t>841</t>
  </si>
  <si>
    <t>763.01</t>
  </si>
  <si>
    <t>89117</t>
  </si>
  <si>
    <t>1052</t>
  </si>
  <si>
    <t>272</t>
  </si>
  <si>
    <t>69741</t>
  </si>
  <si>
    <t>862</t>
  </si>
  <si>
    <t>651.01</t>
  </si>
  <si>
    <t>84731</t>
  </si>
  <si>
    <t>58</t>
  </si>
  <si>
    <t>4145</t>
  </si>
  <si>
    <t>85687</t>
  </si>
  <si>
    <t>3667</t>
  </si>
  <si>
    <t>89090</t>
  </si>
  <si>
    <t>1681</t>
  </si>
  <si>
    <t>76861</t>
  </si>
  <si>
    <t>236J3</t>
  </si>
  <si>
    <t>236JE00003</t>
  </si>
  <si>
    <t>1192</t>
  </si>
  <si>
    <t>72465</t>
  </si>
  <si>
    <t>1556</t>
  </si>
  <si>
    <t>77119</t>
  </si>
  <si>
    <t>773</t>
  </si>
  <si>
    <t>700.01</t>
  </si>
  <si>
    <t>89073</t>
  </si>
  <si>
    <t>56</t>
  </si>
  <si>
    <t>493</t>
  </si>
  <si>
    <t>87071</t>
  </si>
  <si>
    <t>84909</t>
  </si>
  <si>
    <t>323</t>
  </si>
  <si>
    <t>3412</t>
  </si>
  <si>
    <t>2939</t>
  </si>
  <si>
    <t>624.01</t>
  </si>
  <si>
    <t>81477</t>
  </si>
  <si>
    <t>103</t>
  </si>
  <si>
    <t>890002</t>
  </si>
  <si>
    <t>20909</t>
  </si>
  <si>
    <t>200J311</t>
  </si>
  <si>
    <t>200JE00311</t>
  </si>
  <si>
    <t>20509</t>
  </si>
  <si>
    <t>347</t>
  </si>
  <si>
    <t>72574</t>
  </si>
  <si>
    <t>281</t>
  </si>
  <si>
    <t>366</t>
  </si>
  <si>
    <t>78749</t>
  </si>
  <si>
    <t>211</t>
  </si>
  <si>
    <t>52228</t>
  </si>
  <si>
    <t>1884.01</t>
  </si>
  <si>
    <t>83330</t>
  </si>
  <si>
    <t>1490</t>
  </si>
  <si>
    <t>7J867</t>
  </si>
  <si>
    <t>007JE00867</t>
  </si>
  <si>
    <t>1250</t>
  </si>
  <si>
    <t>580001</t>
  </si>
  <si>
    <t>333</t>
  </si>
  <si>
    <t>77704</t>
  </si>
  <si>
    <t>295</t>
  </si>
  <si>
    <t>489</t>
  </si>
  <si>
    <t>80573</t>
  </si>
  <si>
    <t>346</t>
  </si>
  <si>
    <t>101830001</t>
  </si>
  <si>
    <t>48</t>
  </si>
  <si>
    <t>25</t>
  </si>
  <si>
    <t>1293</t>
  </si>
  <si>
    <t>65839</t>
  </si>
  <si>
    <t>713</t>
  </si>
  <si>
    <t>430001</t>
  </si>
  <si>
    <t>1805</t>
  </si>
  <si>
    <t>MN98</t>
  </si>
  <si>
    <t>411</t>
  </si>
  <si>
    <t>1220104</t>
  </si>
  <si>
    <t>257</t>
  </si>
  <si>
    <t>J300047</t>
  </si>
  <si>
    <t>177</t>
  </si>
  <si>
    <t>3918</t>
  </si>
  <si>
    <t>7J749</t>
  </si>
  <si>
    <t>007JE00749</t>
  </si>
  <si>
    <t>3034</t>
  </si>
  <si>
    <t>948</t>
  </si>
  <si>
    <t>2250</t>
  </si>
  <si>
    <t>90273</t>
  </si>
  <si>
    <t>1991</t>
  </si>
  <si>
    <t>106820001</t>
  </si>
  <si>
    <t>605</t>
  </si>
  <si>
    <t>80290</t>
  </si>
  <si>
    <t>7J738</t>
  </si>
  <si>
    <t>007JE00738</t>
  </si>
  <si>
    <t>484</t>
  </si>
  <si>
    <t>269</t>
  </si>
  <si>
    <t>69743</t>
  </si>
  <si>
    <t>3381</t>
  </si>
  <si>
    <t>2606</t>
  </si>
  <si>
    <t>73110</t>
  </si>
  <si>
    <t>840</t>
  </si>
  <si>
    <t>3111</t>
  </si>
  <si>
    <t>2621</t>
  </si>
  <si>
    <t>728.01</t>
  </si>
  <si>
    <t>89141</t>
  </si>
  <si>
    <t>543.01</t>
  </si>
  <si>
    <t>H7J1</t>
  </si>
  <si>
    <t>80001</t>
  </si>
  <si>
    <t>677</t>
  </si>
  <si>
    <t>102815</t>
  </si>
  <si>
    <t>8</t>
  </si>
  <si>
    <t>445.01</t>
  </si>
  <si>
    <t>H4J4</t>
  </si>
  <si>
    <t>4197</t>
  </si>
  <si>
    <t>1H6827</t>
  </si>
  <si>
    <t>001HO06827</t>
  </si>
  <si>
    <t>3238</t>
  </si>
  <si>
    <t>H 103319</t>
  </si>
  <si>
    <t>462.01</t>
  </si>
  <si>
    <t>660</t>
  </si>
  <si>
    <t>102807</t>
  </si>
  <si>
    <t>538</t>
  </si>
  <si>
    <t>H5J3</t>
  </si>
  <si>
    <t>1890018</t>
  </si>
  <si>
    <t>678</t>
  </si>
  <si>
    <t>286</t>
  </si>
  <si>
    <t>H6J2</t>
  </si>
  <si>
    <t>3480002</t>
  </si>
  <si>
    <t>11H533</t>
  </si>
  <si>
    <t>011HO00533</t>
  </si>
  <si>
    <t>85</t>
  </si>
  <si>
    <t>J6H2</t>
  </si>
  <si>
    <t>1150</t>
  </si>
  <si>
    <t>7J768</t>
  </si>
  <si>
    <t>007JE00768</t>
  </si>
  <si>
    <t>779</t>
  </si>
  <si>
    <t>803</t>
  </si>
  <si>
    <t>104698</t>
  </si>
  <si>
    <t>559</t>
  </si>
  <si>
    <t>658</t>
  </si>
  <si>
    <t>100229</t>
  </si>
  <si>
    <t>3870001</t>
  </si>
  <si>
    <t>497.01</t>
  </si>
  <si>
    <t>29H8538</t>
  </si>
  <si>
    <t>029HO08538</t>
  </si>
  <si>
    <t>1400</t>
  </si>
  <si>
    <t>560001</t>
  </si>
  <si>
    <t>5147.01</t>
  </si>
  <si>
    <t>200H1677</t>
  </si>
  <si>
    <t>200HO01677</t>
  </si>
  <si>
    <t>3882.01</t>
  </si>
  <si>
    <t>105290004</t>
  </si>
  <si>
    <t>750</t>
  </si>
  <si>
    <t>136</t>
  </si>
  <si>
    <t>3939.01</t>
  </si>
  <si>
    <t>MN70</t>
  </si>
  <si>
    <t>3167.01</t>
  </si>
  <si>
    <t>5247.01</t>
  </si>
  <si>
    <t>HO247</t>
  </si>
  <si>
    <t>3828.01</t>
  </si>
  <si>
    <t>676</t>
  </si>
  <si>
    <t>102814</t>
  </si>
  <si>
    <t>544.01</t>
  </si>
  <si>
    <t>610001</t>
  </si>
  <si>
    <t>2970</t>
  </si>
  <si>
    <t>29H11677</t>
  </si>
  <si>
    <t>029HO11677</t>
  </si>
  <si>
    <t>1643</t>
  </si>
  <si>
    <t>3590001</t>
  </si>
  <si>
    <t>2470</t>
  </si>
  <si>
    <t>1763</t>
  </si>
  <si>
    <t>102816</t>
  </si>
  <si>
    <t>1229</t>
  </si>
  <si>
    <t>106530001</t>
  </si>
  <si>
    <t>355</t>
  </si>
  <si>
    <t>7H6759</t>
  </si>
  <si>
    <t>007HO06759</t>
  </si>
  <si>
    <t>187</t>
  </si>
  <si>
    <t>687</t>
  </si>
  <si>
    <t>103324</t>
  </si>
  <si>
    <t>1212</t>
  </si>
  <si>
    <t>1890034</t>
  </si>
  <si>
    <t>200J115</t>
  </si>
  <si>
    <t>200JE00115</t>
  </si>
  <si>
    <t>221</t>
  </si>
  <si>
    <t>3030003</t>
  </si>
  <si>
    <t>4205</t>
  </si>
  <si>
    <t>11J805</t>
  </si>
  <si>
    <t>011JE00805</t>
  </si>
  <si>
    <t>694</t>
  </si>
  <si>
    <t>104692</t>
  </si>
  <si>
    <t>1165</t>
  </si>
  <si>
    <t>905.01</t>
  </si>
  <si>
    <t>7H7921</t>
  </si>
  <si>
    <t>007HO07921</t>
  </si>
  <si>
    <t>663</t>
  </si>
  <si>
    <t>1100002</t>
  </si>
  <si>
    <t>381212.0</t>
  </si>
  <si>
    <t>86042</t>
  </si>
  <si>
    <t>7J859</t>
  </si>
  <si>
    <t>007JE00859</t>
  </si>
  <si>
    <t>2706.01</t>
  </si>
  <si>
    <t>686</t>
  </si>
  <si>
    <t>103323</t>
  </si>
  <si>
    <t>540001</t>
  </si>
  <si>
    <t>1819</t>
  </si>
  <si>
    <t>1058</t>
  </si>
  <si>
    <t>1490001</t>
  </si>
  <si>
    <t>3798</t>
  </si>
  <si>
    <t>122J5194</t>
  </si>
  <si>
    <t>122JE05194</t>
  </si>
  <si>
    <t>3073</t>
  </si>
  <si>
    <t>655</t>
  </si>
  <si>
    <t>102813</t>
  </si>
  <si>
    <t>503</t>
  </si>
  <si>
    <t>100057</t>
  </si>
  <si>
    <t>3902</t>
  </si>
  <si>
    <t>11J790</t>
  </si>
  <si>
    <t>011JE00790</t>
  </si>
  <si>
    <t>3441</t>
  </si>
  <si>
    <t>1736</t>
  </si>
  <si>
    <t>88701</t>
  </si>
  <si>
    <t>562</t>
  </si>
  <si>
    <t>4165</t>
  </si>
  <si>
    <t>2716</t>
  </si>
  <si>
    <t>664</t>
  </si>
  <si>
    <t>103314</t>
  </si>
  <si>
    <t>513.01</t>
  </si>
  <si>
    <t>659</t>
  </si>
  <si>
    <t>102683</t>
  </si>
  <si>
    <t>7H7536</t>
  </si>
  <si>
    <t>007HO07536</t>
  </si>
  <si>
    <t>3797</t>
  </si>
  <si>
    <t>1543</t>
  </si>
  <si>
    <t>78595</t>
  </si>
  <si>
    <t>523</t>
  </si>
  <si>
    <t>J7H1</t>
  </si>
  <si>
    <t>1743</t>
  </si>
  <si>
    <t>J20</t>
  </si>
  <si>
    <t>5562.01</t>
  </si>
  <si>
    <t>55108</t>
  </si>
  <si>
    <t>1891</t>
  </si>
  <si>
    <t>1633</t>
  </si>
  <si>
    <t>1525</t>
  </si>
  <si>
    <t>3945</t>
  </si>
  <si>
    <t>2727</t>
  </si>
  <si>
    <t>3579</t>
  </si>
  <si>
    <t>103318</t>
  </si>
  <si>
    <t>551</t>
  </si>
  <si>
    <t>4136</t>
  </si>
  <si>
    <t>3105</t>
  </si>
  <si>
    <t>3938</t>
  </si>
  <si>
    <t>J5H3</t>
  </si>
  <si>
    <t>200001</t>
  </si>
  <si>
    <t>496.01</t>
  </si>
  <si>
    <t>215</t>
  </si>
  <si>
    <t>102730003</t>
  </si>
  <si>
    <t>913</t>
  </si>
  <si>
    <t>14J460</t>
  </si>
  <si>
    <t>014JE00460</t>
  </si>
  <si>
    <t>697</t>
  </si>
  <si>
    <t>3903</t>
  </si>
  <si>
    <t>3543</t>
  </si>
  <si>
    <t>1430004</t>
  </si>
  <si>
    <t>1020</t>
  </si>
  <si>
    <t>97H4794</t>
  </si>
  <si>
    <t>097HO04794</t>
  </si>
  <si>
    <t>703</t>
  </si>
  <si>
    <t>810.01</t>
  </si>
  <si>
    <t>507J748</t>
  </si>
  <si>
    <t>007JE00748</t>
  </si>
  <si>
    <t>500</t>
  </si>
  <si>
    <t>274</t>
  </si>
  <si>
    <t>669</t>
  </si>
  <si>
    <t>102810</t>
  </si>
  <si>
    <t>29H10644</t>
  </si>
  <si>
    <t>029HO10644</t>
  </si>
  <si>
    <t>1234</t>
  </si>
  <si>
    <t>2662</t>
  </si>
  <si>
    <t>29H11631</t>
  </si>
  <si>
    <t>029HO11631</t>
  </si>
  <si>
    <t>2001</t>
  </si>
  <si>
    <t>772.01</t>
  </si>
  <si>
    <t>97H3689</t>
  </si>
  <si>
    <t>097HO03689</t>
  </si>
  <si>
    <t>400</t>
  </si>
  <si>
    <t>266</t>
  </si>
  <si>
    <t>560002</t>
  </si>
  <si>
    <t>3604</t>
  </si>
  <si>
    <t>73H2741</t>
  </si>
  <si>
    <t>073HO02741</t>
  </si>
  <si>
    <t>680</t>
  </si>
  <si>
    <t>103317</t>
  </si>
  <si>
    <t>465.01</t>
  </si>
  <si>
    <t>3818</t>
  </si>
  <si>
    <t>1H7153</t>
  </si>
  <si>
    <t>001HO07153</t>
  </si>
  <si>
    <t>75</t>
  </si>
  <si>
    <t>649</t>
  </si>
  <si>
    <t>98863</t>
  </si>
  <si>
    <t>1959</t>
  </si>
  <si>
    <t>LG-13-09</t>
  </si>
  <si>
    <t>1675</t>
  </si>
  <si>
    <t>3905</t>
  </si>
  <si>
    <t>2975</t>
  </si>
  <si>
    <t>1200001</t>
  </si>
  <si>
    <t>741.01</t>
  </si>
  <si>
    <t>29H10793</t>
  </si>
  <si>
    <t>029HO10793</t>
  </si>
  <si>
    <t>644.01</t>
  </si>
  <si>
    <t>5274.01</t>
  </si>
  <si>
    <t>7H8236</t>
  </si>
  <si>
    <t>007HO08236</t>
  </si>
  <si>
    <t>4290.01</t>
  </si>
  <si>
    <t>4299</t>
  </si>
  <si>
    <t>1357.01</t>
  </si>
  <si>
    <t>7J1061</t>
  </si>
  <si>
    <t>007JE01061</t>
  </si>
  <si>
    <t>820</t>
  </si>
  <si>
    <t>310</t>
  </si>
  <si>
    <t>9H2315</t>
  </si>
  <si>
    <t>009HO02315</t>
  </si>
  <si>
    <t>2109</t>
  </si>
  <si>
    <t>743</t>
  </si>
  <si>
    <t>102850001</t>
  </si>
  <si>
    <t>72.03</t>
  </si>
  <si>
    <t>200H9211</t>
  </si>
  <si>
    <t>200HO09211</t>
  </si>
  <si>
    <t>922</t>
  </si>
  <si>
    <t>1572</t>
  </si>
  <si>
    <t>1710002</t>
  </si>
  <si>
    <t>1H10068</t>
  </si>
  <si>
    <t>001HO10068</t>
  </si>
  <si>
    <t>2922</t>
  </si>
  <si>
    <t>622</t>
  </si>
  <si>
    <t>370</t>
  </si>
  <si>
    <t>229</t>
  </si>
  <si>
    <t>4301</t>
  </si>
  <si>
    <t>300011</t>
  </si>
  <si>
    <t>3706</t>
  </si>
  <si>
    <t>3410001</t>
  </si>
  <si>
    <t>H7921</t>
  </si>
  <si>
    <t>98</t>
  </si>
  <si>
    <t>101890001</t>
  </si>
  <si>
    <t>452</t>
  </si>
  <si>
    <t>81462</t>
  </si>
  <si>
    <t>327</t>
  </si>
  <si>
    <t>2020001</t>
  </si>
  <si>
    <t>194</t>
  </si>
  <si>
    <t>74392</t>
  </si>
  <si>
    <t>7J667</t>
  </si>
  <si>
    <t>007JE00667</t>
  </si>
  <si>
    <t>12</t>
  </si>
  <si>
    <t>1101</t>
  </si>
  <si>
    <t>HONLD971</t>
  </si>
  <si>
    <t>2842</t>
  </si>
  <si>
    <t>29H9436</t>
  </si>
  <si>
    <t>029HO09436</t>
  </si>
  <si>
    <t>1600</t>
  </si>
  <si>
    <t>930001</t>
  </si>
  <si>
    <t>1264</t>
  </si>
  <si>
    <t>1128</t>
  </si>
  <si>
    <t>LJJ8</t>
  </si>
  <si>
    <t>105300001</t>
  </si>
  <si>
    <t>200H4973</t>
  </si>
  <si>
    <t>200HO04973</t>
  </si>
  <si>
    <t>100</t>
  </si>
  <si>
    <t>804</t>
  </si>
  <si>
    <t>754</t>
  </si>
  <si>
    <t>68157</t>
  </si>
  <si>
    <t>7J603</t>
  </si>
  <si>
    <t>007JE00603</t>
  </si>
  <si>
    <t>1379</t>
  </si>
  <si>
    <t>7J798</t>
  </si>
  <si>
    <t>1232</t>
  </si>
  <si>
    <t>3972</t>
  </si>
  <si>
    <t>3344</t>
  </si>
  <si>
    <t>4112</t>
  </si>
  <si>
    <t>2948</t>
  </si>
  <si>
    <t>679</t>
  </si>
  <si>
    <t>102817</t>
  </si>
  <si>
    <t>1126</t>
  </si>
  <si>
    <t>103060001</t>
  </si>
  <si>
    <t>1004</t>
  </si>
  <si>
    <t>7H6326</t>
  </si>
  <si>
    <t>007HO06326</t>
  </si>
  <si>
    <t>524</t>
  </si>
  <si>
    <t>3515</t>
  </si>
  <si>
    <t>90957</t>
  </si>
  <si>
    <t>29H9568</t>
  </si>
  <si>
    <t>029HO09568</t>
  </si>
  <si>
    <t>1308</t>
  </si>
  <si>
    <t>200J940</t>
  </si>
  <si>
    <t>200JE00940</t>
  </si>
  <si>
    <t>1055</t>
  </si>
  <si>
    <t>5</t>
  </si>
  <si>
    <t>363</t>
  </si>
  <si>
    <t>67859</t>
  </si>
  <si>
    <t>435</t>
  </si>
  <si>
    <t>3683</t>
  </si>
  <si>
    <t>93187</t>
  </si>
  <si>
    <t>59</t>
  </si>
  <si>
    <t>277</t>
  </si>
  <si>
    <t>3917</t>
  </si>
  <si>
    <t>3001</t>
  </si>
  <si>
    <t>4098</t>
  </si>
  <si>
    <t>3222</t>
  </si>
  <si>
    <t>662</t>
  </si>
  <si>
    <t>7H6250</t>
  </si>
  <si>
    <t>007HO06250</t>
  </si>
  <si>
    <t>1820001</t>
  </si>
  <si>
    <t>1145</t>
  </si>
  <si>
    <t>22.11.07</t>
  </si>
  <si>
    <t>1015</t>
  </si>
  <si>
    <t>1700038</t>
  </si>
  <si>
    <t>225</t>
  </si>
  <si>
    <t>119</t>
  </si>
  <si>
    <t>1449.01</t>
  </si>
  <si>
    <t>91574</t>
  </si>
  <si>
    <t>14J537</t>
  </si>
  <si>
    <t>014JE00537</t>
  </si>
  <si>
    <t>476.01</t>
  </si>
  <si>
    <t>3038</t>
  </si>
  <si>
    <t>3530</t>
  </si>
  <si>
    <t>90964</t>
  </si>
  <si>
    <t>2933</t>
  </si>
  <si>
    <t>2250001</t>
  </si>
  <si>
    <t>P852</t>
  </si>
  <si>
    <t>29H11355</t>
  </si>
  <si>
    <t>029HO11355</t>
  </si>
  <si>
    <t>787</t>
  </si>
  <si>
    <t>2009</t>
  </si>
  <si>
    <t>12 70076</t>
  </si>
  <si>
    <t>200J427</t>
  </si>
  <si>
    <t>200JE00427</t>
  </si>
  <si>
    <t>1900</t>
  </si>
  <si>
    <t>1492</t>
  </si>
  <si>
    <t>1335</t>
  </si>
  <si>
    <t>1420</t>
  </si>
  <si>
    <t>11J826</t>
  </si>
  <si>
    <t>011JE00826</t>
  </si>
  <si>
    <t>1164</t>
  </si>
  <si>
    <t>4124</t>
  </si>
  <si>
    <t>3250</t>
  </si>
  <si>
    <t>105360002</t>
  </si>
  <si>
    <t>22</t>
  </si>
  <si>
    <t>1130001</t>
  </si>
  <si>
    <t>7H5708</t>
  </si>
  <si>
    <t>007HO05708</t>
  </si>
  <si>
    <t>586</t>
  </si>
  <si>
    <t>381</t>
  </si>
  <si>
    <t>3450001</t>
  </si>
  <si>
    <t>62</t>
  </si>
  <si>
    <t>895</t>
  </si>
  <si>
    <t>550003</t>
  </si>
  <si>
    <t>757</t>
  </si>
  <si>
    <t>103451</t>
  </si>
  <si>
    <t>29H13226</t>
  </si>
  <si>
    <t>029HO13226</t>
  </si>
  <si>
    <t>643</t>
  </si>
  <si>
    <t>337</t>
  </si>
  <si>
    <t>92261</t>
  </si>
  <si>
    <t>14H3831</t>
  </si>
  <si>
    <t>014HO03831</t>
  </si>
  <si>
    <t>1777</t>
  </si>
  <si>
    <t>98797</t>
  </si>
  <si>
    <t>2750001</t>
  </si>
  <si>
    <t>5406</t>
  </si>
  <si>
    <t>98284</t>
  </si>
  <si>
    <t>973318</t>
  </si>
  <si>
    <t>4930</t>
  </si>
  <si>
    <t>2850001</t>
  </si>
  <si>
    <t>477</t>
  </si>
  <si>
    <t>393</t>
  </si>
  <si>
    <t>104687</t>
  </si>
  <si>
    <t>624</t>
  </si>
  <si>
    <t>1067</t>
  </si>
  <si>
    <t>200H4608</t>
  </si>
  <si>
    <t>200HO04608</t>
  </si>
  <si>
    <t>89</t>
  </si>
  <si>
    <t>92243</t>
  </si>
  <si>
    <t>14H3738</t>
  </si>
  <si>
    <t>014HO03738</t>
  </si>
  <si>
    <t>1260001</t>
  </si>
  <si>
    <t>1085</t>
  </si>
  <si>
    <t>781</t>
  </si>
  <si>
    <t>2660001</t>
  </si>
  <si>
    <t>332</t>
  </si>
  <si>
    <t>96321</t>
  </si>
  <si>
    <t>575</t>
  </si>
  <si>
    <t>194.01</t>
  </si>
  <si>
    <t>3046</t>
  </si>
  <si>
    <t>105899</t>
  </si>
  <si>
    <t>7H9165</t>
  </si>
  <si>
    <t>007HO09165</t>
  </si>
  <si>
    <t>2927</t>
  </si>
  <si>
    <t>180001</t>
  </si>
  <si>
    <t>21708</t>
  </si>
  <si>
    <t>101045</t>
  </si>
  <si>
    <t>2047</t>
  </si>
  <si>
    <t>21390</t>
  </si>
  <si>
    <t>769</t>
  </si>
  <si>
    <t>106500002</t>
  </si>
  <si>
    <t>737</t>
  </si>
  <si>
    <t>100042</t>
  </si>
  <si>
    <t>14H5434</t>
  </si>
  <si>
    <t>014HO05434</t>
  </si>
  <si>
    <t>3600001</t>
  </si>
  <si>
    <t>101201</t>
  </si>
  <si>
    <t>395</t>
  </si>
  <si>
    <t>99547</t>
  </si>
  <si>
    <t>14H4481</t>
  </si>
  <si>
    <t>014HO04481</t>
  </si>
  <si>
    <t>53</t>
  </si>
  <si>
    <t>21710</t>
  </si>
  <si>
    <t>101047</t>
  </si>
  <si>
    <t>21319</t>
  </si>
  <si>
    <t>4412</t>
  </si>
  <si>
    <t>973689</t>
  </si>
  <si>
    <t>3319</t>
  </si>
  <si>
    <t>4398</t>
  </si>
  <si>
    <t>3080</t>
  </si>
  <si>
    <t>96859</t>
  </si>
  <si>
    <t>498</t>
  </si>
  <si>
    <t>760001</t>
  </si>
  <si>
    <t>100209</t>
  </si>
  <si>
    <t>2840001</t>
  </si>
  <si>
    <t>93869</t>
  </si>
  <si>
    <t>29H11396</t>
  </si>
  <si>
    <t>029HO11396</t>
  </si>
  <si>
    <t>855</t>
  </si>
  <si>
    <t>444</t>
  </si>
  <si>
    <t>101940</t>
  </si>
  <si>
    <t>3184</t>
  </si>
  <si>
    <t>100110</t>
  </si>
  <si>
    <t>2873</t>
  </si>
  <si>
    <t>3521</t>
  </si>
  <si>
    <t>NL973223</t>
  </si>
  <si>
    <t>2496</t>
  </si>
  <si>
    <t>88</t>
  </si>
  <si>
    <t>844</t>
  </si>
  <si>
    <t>2938</t>
  </si>
  <si>
    <t>102505</t>
  </si>
  <si>
    <t>29H13246</t>
  </si>
  <si>
    <t>029HO13246</t>
  </si>
  <si>
    <t>2605</t>
  </si>
  <si>
    <t>2120006</t>
  </si>
  <si>
    <t>7307</t>
  </si>
  <si>
    <t>7H6823</t>
  </si>
  <si>
    <t>007HO06823</t>
  </si>
  <si>
    <t>74</t>
  </si>
  <si>
    <t>101219</t>
  </si>
  <si>
    <t>2795</t>
  </si>
  <si>
    <t>359</t>
  </si>
  <si>
    <t>152</t>
  </si>
  <si>
    <t>1960107</t>
  </si>
  <si>
    <t>784</t>
  </si>
  <si>
    <t>577</t>
  </si>
  <si>
    <t>2899</t>
  </si>
  <si>
    <t>100069</t>
  </si>
  <si>
    <t>2745</t>
  </si>
  <si>
    <t>142</t>
  </si>
  <si>
    <t>98053</t>
  </si>
  <si>
    <t>2018</t>
  </si>
  <si>
    <t>254</t>
  </si>
  <si>
    <t>7H7428</t>
  </si>
  <si>
    <t>007HO07428</t>
  </si>
  <si>
    <t>748</t>
  </si>
  <si>
    <t>101630</t>
  </si>
  <si>
    <t>535</t>
  </si>
  <si>
    <t>537</t>
  </si>
  <si>
    <t>92273</t>
  </si>
  <si>
    <t>7H7367</t>
  </si>
  <si>
    <t>007HO07367</t>
  </si>
  <si>
    <t>1901</t>
  </si>
  <si>
    <t>7H7744</t>
  </si>
  <si>
    <t>007HO07744</t>
  </si>
  <si>
    <t>390</t>
  </si>
  <si>
    <t>83263</t>
  </si>
  <si>
    <t>14H2696</t>
  </si>
  <si>
    <t>014HO02696</t>
  </si>
  <si>
    <t>316</t>
  </si>
  <si>
    <t>2934</t>
  </si>
  <si>
    <t>102332</t>
  </si>
  <si>
    <t>2730</t>
  </si>
  <si>
    <t>2320</t>
  </si>
  <si>
    <t>7H8081</t>
  </si>
  <si>
    <t>007HO08081</t>
  </si>
  <si>
    <t>683</t>
  </si>
  <si>
    <t>103320</t>
  </si>
  <si>
    <t>619</t>
  </si>
  <si>
    <t>650</t>
  </si>
  <si>
    <t>H973689</t>
  </si>
  <si>
    <t>166</t>
  </si>
  <si>
    <t>715</t>
  </si>
  <si>
    <t>81411</t>
  </si>
  <si>
    <t>29H8343</t>
  </si>
  <si>
    <t>029HO08343</t>
  </si>
  <si>
    <t>517</t>
  </si>
  <si>
    <t>1392</t>
  </si>
  <si>
    <t>105415</t>
  </si>
  <si>
    <t>29H14142</t>
  </si>
  <si>
    <t>029HO14142</t>
  </si>
  <si>
    <t>1016</t>
  </si>
  <si>
    <t>2051</t>
  </si>
  <si>
    <t>93164</t>
  </si>
  <si>
    <t>553.01</t>
  </si>
  <si>
    <t>463.01</t>
  </si>
  <si>
    <t>3152</t>
  </si>
  <si>
    <t>11H7119</t>
  </si>
  <si>
    <t>011HO07119</t>
  </si>
  <si>
    <t>2145</t>
  </si>
  <si>
    <t>531.01</t>
  </si>
  <si>
    <t>7H6758</t>
  </si>
  <si>
    <t>007HO06758</t>
  </si>
  <si>
    <t>280.01</t>
  </si>
  <si>
    <t>1394</t>
  </si>
  <si>
    <t>105417</t>
  </si>
  <si>
    <t>1228</t>
  </si>
  <si>
    <t>35</t>
  </si>
  <si>
    <t>88116</t>
  </si>
  <si>
    <t>14H3726</t>
  </si>
  <si>
    <t>014HO03726</t>
  </si>
  <si>
    <t>474</t>
  </si>
  <si>
    <t>1135</t>
  </si>
  <si>
    <t>200H1779</t>
  </si>
  <si>
    <t>850</t>
  </si>
  <si>
    <t>86</t>
  </si>
  <si>
    <t>1311</t>
  </si>
  <si>
    <t>101433</t>
  </si>
  <si>
    <t>11H4272</t>
  </si>
  <si>
    <t>011HO04272</t>
  </si>
  <si>
    <t>1231</t>
  </si>
  <si>
    <t>695</t>
  </si>
  <si>
    <t>100625</t>
  </si>
  <si>
    <t>100608</t>
  </si>
  <si>
    <t>371</t>
  </si>
  <si>
    <t>518</t>
  </si>
  <si>
    <t>7H8866</t>
  </si>
  <si>
    <t>007HO08866</t>
  </si>
  <si>
    <t>427</t>
  </si>
  <si>
    <t>1240</t>
  </si>
  <si>
    <t>514H3597</t>
  </si>
  <si>
    <t>014HO03597</t>
  </si>
  <si>
    <t>1056</t>
  </si>
  <si>
    <t>1393</t>
  </si>
  <si>
    <t>105416</t>
  </si>
  <si>
    <t>5551</t>
  </si>
  <si>
    <t>102766</t>
  </si>
  <si>
    <t>CR72</t>
  </si>
  <si>
    <t>5071</t>
  </si>
  <si>
    <t>2992</t>
  </si>
  <si>
    <t>104029</t>
  </si>
  <si>
    <t>29H13080</t>
  </si>
  <si>
    <t>029HO13080</t>
  </si>
  <si>
    <t>3180001</t>
  </si>
  <si>
    <t>653</t>
  </si>
  <si>
    <t>97760</t>
  </si>
  <si>
    <t>29H11214</t>
  </si>
  <si>
    <t>029HO11214</t>
  </si>
  <si>
    <t>511</t>
  </si>
  <si>
    <t>489.01</t>
  </si>
  <si>
    <t>85264</t>
  </si>
  <si>
    <t>7H6500</t>
  </si>
  <si>
    <t>007HO06500</t>
  </si>
  <si>
    <t>3071</t>
  </si>
  <si>
    <t>106901</t>
  </si>
  <si>
    <t>2901</t>
  </si>
  <si>
    <t>960001</t>
  </si>
  <si>
    <t>2500001</t>
  </si>
  <si>
    <t>256</t>
  </si>
  <si>
    <t>11H7871</t>
  </si>
  <si>
    <t>011HO07871</t>
  </si>
  <si>
    <t>115.01</t>
  </si>
  <si>
    <t>1127</t>
  </si>
  <si>
    <t>991</t>
  </si>
  <si>
    <t>755</t>
  </si>
  <si>
    <t>102156</t>
  </si>
  <si>
    <t>628</t>
  </si>
  <si>
    <t>5345</t>
  </si>
  <si>
    <t>94950</t>
  </si>
  <si>
    <t>200</t>
  </si>
  <si>
    <t>634</t>
  </si>
  <si>
    <t>MN10</t>
  </si>
  <si>
    <t>534</t>
  </si>
  <si>
    <t>3258</t>
  </si>
  <si>
    <t>11H6008</t>
  </si>
  <si>
    <t>011HO06008</t>
  </si>
  <si>
    <t>2543</t>
  </si>
  <si>
    <t>226</t>
  </si>
  <si>
    <t>3809.01</t>
  </si>
  <si>
    <t>2309</t>
  </si>
  <si>
    <t>2059</t>
  </si>
  <si>
    <t>93190</t>
  </si>
  <si>
    <t>408</t>
  </si>
  <si>
    <t>99533</t>
  </si>
  <si>
    <t>11H9497</t>
  </si>
  <si>
    <t>011HO09497</t>
  </si>
  <si>
    <t>21721</t>
  </si>
  <si>
    <t>101281</t>
  </si>
  <si>
    <t>21396</t>
  </si>
  <si>
    <t>1199</t>
  </si>
  <si>
    <t>91247</t>
  </si>
  <si>
    <t>29H11111</t>
  </si>
  <si>
    <t>029HO11111</t>
  </si>
  <si>
    <t>1040</t>
  </si>
  <si>
    <t>585</t>
  </si>
  <si>
    <t>11H7838</t>
  </si>
  <si>
    <t>011HO07838</t>
  </si>
  <si>
    <t>4121</t>
  </si>
  <si>
    <t>3644</t>
  </si>
  <si>
    <t>1091</t>
  </si>
  <si>
    <t>11H6414</t>
  </si>
  <si>
    <t>011HO06414</t>
  </si>
  <si>
    <t>739</t>
  </si>
  <si>
    <t>90</t>
  </si>
  <si>
    <t>100672</t>
  </si>
  <si>
    <t>2046</t>
  </si>
  <si>
    <t>21796</t>
  </si>
  <si>
    <t>104435</t>
  </si>
  <si>
    <t>21562</t>
  </si>
  <si>
    <t>237</t>
  </si>
  <si>
    <t>116</t>
  </si>
  <si>
    <t>3277</t>
  </si>
  <si>
    <t>103926</t>
  </si>
  <si>
    <t>2950</t>
  </si>
  <si>
    <t>650001</t>
  </si>
  <si>
    <t>885</t>
  </si>
  <si>
    <t>7H9052</t>
  </si>
  <si>
    <t>007HO09052</t>
  </si>
  <si>
    <t>744</t>
  </si>
  <si>
    <t>342</t>
  </si>
  <si>
    <t>453</t>
  </si>
  <si>
    <t>102340</t>
  </si>
  <si>
    <t>3570</t>
  </si>
  <si>
    <t>11H8230</t>
  </si>
  <si>
    <t>011HO08230</t>
  </si>
  <si>
    <t>3108</t>
  </si>
  <si>
    <t>279</t>
  </si>
  <si>
    <t>141</t>
  </si>
  <si>
    <t>5485</t>
  </si>
  <si>
    <t>102025</t>
  </si>
  <si>
    <t>5364</t>
  </si>
  <si>
    <t>5311</t>
  </si>
  <si>
    <t>5397</t>
  </si>
  <si>
    <t>97922</t>
  </si>
  <si>
    <t>5143</t>
  </si>
  <si>
    <t>5399</t>
  </si>
  <si>
    <t>97924</t>
  </si>
  <si>
    <t>5164</t>
  </si>
  <si>
    <t>2580001</t>
  </si>
  <si>
    <t>1523</t>
  </si>
  <si>
    <t>1372</t>
  </si>
  <si>
    <t>3870010</t>
  </si>
  <si>
    <t>5031</t>
  </si>
  <si>
    <t>4689.01</t>
  </si>
  <si>
    <t>1375</t>
  </si>
  <si>
    <t>104355</t>
  </si>
  <si>
    <t>29H13426</t>
  </si>
  <si>
    <t>029HO13426</t>
  </si>
  <si>
    <t>1112</t>
  </si>
  <si>
    <t>801.01</t>
  </si>
  <si>
    <t>103984</t>
  </si>
  <si>
    <t>557</t>
  </si>
  <si>
    <t>2244</t>
  </si>
  <si>
    <t>99365</t>
  </si>
  <si>
    <t>7H8221</t>
  </si>
  <si>
    <t>007HO08221</t>
  </si>
  <si>
    <t>1485</t>
  </si>
  <si>
    <t>513</t>
  </si>
  <si>
    <t>104255</t>
  </si>
  <si>
    <t>735</t>
  </si>
  <si>
    <t>100040</t>
  </si>
  <si>
    <t>576</t>
  </si>
  <si>
    <t>426</t>
  </si>
  <si>
    <t>7H7218</t>
  </si>
  <si>
    <t>007HO07218</t>
  </si>
  <si>
    <t>29H9674</t>
  </si>
  <si>
    <t>029HO09674</t>
  </si>
  <si>
    <t>538.01</t>
  </si>
  <si>
    <t>21744</t>
  </si>
  <si>
    <t>102628</t>
  </si>
  <si>
    <t>21528</t>
  </si>
  <si>
    <t>5343</t>
  </si>
  <si>
    <t>95029</t>
  </si>
  <si>
    <t>5172</t>
  </si>
  <si>
    <t>106121</t>
  </si>
  <si>
    <t>603</t>
  </si>
  <si>
    <t>541</t>
  </si>
  <si>
    <t>14H3597</t>
  </si>
  <si>
    <t>465</t>
  </si>
  <si>
    <t>593</t>
  </si>
  <si>
    <t>103618</t>
  </si>
  <si>
    <t>11H8477</t>
  </si>
  <si>
    <t>011HO08477</t>
  </si>
  <si>
    <t>247</t>
  </si>
  <si>
    <t>462</t>
  </si>
  <si>
    <t>102349</t>
  </si>
  <si>
    <t>14H5394</t>
  </si>
  <si>
    <t>014HO05394</t>
  </si>
  <si>
    <t>369</t>
  </si>
  <si>
    <t>505</t>
  </si>
  <si>
    <t>104595</t>
  </si>
  <si>
    <t>125</t>
  </si>
  <si>
    <t>100621</t>
  </si>
  <si>
    <t>720</t>
  </si>
  <si>
    <t>100671</t>
  </si>
  <si>
    <t>553</t>
  </si>
  <si>
    <t>847</t>
  </si>
  <si>
    <t>580</t>
  </si>
  <si>
    <t>102490001</t>
  </si>
  <si>
    <t>526</t>
  </si>
  <si>
    <t>2084</t>
  </si>
  <si>
    <t>102331</t>
  </si>
  <si>
    <t>2832</t>
  </si>
  <si>
    <t>5187</t>
  </si>
  <si>
    <t>29H13083</t>
  </si>
  <si>
    <t>029HO13083</t>
  </si>
  <si>
    <t>4951.01</t>
  </si>
  <si>
    <t>3010001</t>
  </si>
  <si>
    <t>368</t>
  </si>
  <si>
    <t>3158</t>
  </si>
  <si>
    <t>122H1283</t>
  </si>
  <si>
    <t>122HO01283</t>
  </si>
  <si>
    <t>2755</t>
  </si>
  <si>
    <t>964</t>
  </si>
  <si>
    <t>514H3831</t>
  </si>
  <si>
    <t>719</t>
  </si>
  <si>
    <t>2971</t>
  </si>
  <si>
    <t>103774</t>
  </si>
  <si>
    <t>29H10483</t>
  </si>
  <si>
    <t>029HO10483</t>
  </si>
  <si>
    <t>2604</t>
  </si>
  <si>
    <t>335</t>
  </si>
  <si>
    <t>96199</t>
  </si>
  <si>
    <t>21815</t>
  </si>
  <si>
    <t>104946</t>
  </si>
  <si>
    <t>21534</t>
  </si>
  <si>
    <t>656</t>
  </si>
  <si>
    <t>100058</t>
  </si>
  <si>
    <t>406</t>
  </si>
  <si>
    <t>1170</t>
  </si>
  <si>
    <t>1H9208</t>
  </si>
  <si>
    <t>001HO09208</t>
  </si>
  <si>
    <t>1070</t>
  </si>
  <si>
    <t>4446</t>
  </si>
  <si>
    <t>3102</t>
  </si>
  <si>
    <t>99545</t>
  </si>
  <si>
    <t>151</t>
  </si>
  <si>
    <t>3231</t>
  </si>
  <si>
    <t>2687</t>
  </si>
  <si>
    <t>5594</t>
  </si>
  <si>
    <t>104213</t>
  </si>
  <si>
    <t>5362</t>
  </si>
  <si>
    <t>2930</t>
  </si>
  <si>
    <t>101222</t>
  </si>
  <si>
    <t>2743</t>
  </si>
  <si>
    <t>1157</t>
  </si>
  <si>
    <t>87908</t>
  </si>
  <si>
    <t>11H6433</t>
  </si>
  <si>
    <t>007HO07515</t>
  </si>
  <si>
    <t>104900001</t>
  </si>
  <si>
    <t>91037</t>
  </si>
  <si>
    <t>3072</t>
  </si>
  <si>
    <t>106902</t>
  </si>
  <si>
    <t>88112</t>
  </si>
  <si>
    <t>2149</t>
  </si>
  <si>
    <t>97465</t>
  </si>
  <si>
    <t>1704</t>
  </si>
  <si>
    <t>3286</t>
  </si>
  <si>
    <t>103930</t>
  </si>
  <si>
    <t>756</t>
  </si>
  <si>
    <t>1404</t>
  </si>
  <si>
    <t>97881</t>
  </si>
  <si>
    <t>11H6116</t>
  </si>
  <si>
    <t>011HO06116</t>
  </si>
  <si>
    <t>1274</t>
  </si>
  <si>
    <t>1910015</t>
  </si>
  <si>
    <t>128.01</t>
  </si>
  <si>
    <t>102338</t>
  </si>
  <si>
    <t>200H4779</t>
  </si>
  <si>
    <t>200HO04779</t>
  </si>
  <si>
    <t>83.01</t>
  </si>
  <si>
    <t>1268</t>
  </si>
  <si>
    <t>96585</t>
  </si>
  <si>
    <t>1H7235</t>
  </si>
  <si>
    <t>001HO07235</t>
  </si>
  <si>
    <t>440001</t>
  </si>
  <si>
    <t>414</t>
  </si>
  <si>
    <t>654</t>
  </si>
  <si>
    <t>97761</t>
  </si>
  <si>
    <t>29H10356</t>
  </si>
  <si>
    <t>029HO10356</t>
  </si>
  <si>
    <t>579</t>
  </si>
  <si>
    <t>282</t>
  </si>
  <si>
    <t>2029</t>
  </si>
  <si>
    <t>92307</t>
  </si>
  <si>
    <t>1573</t>
  </si>
  <si>
    <t>21753</t>
  </si>
  <si>
    <t>102992</t>
  </si>
  <si>
    <t>21521</t>
  </si>
  <si>
    <t>84948</t>
  </si>
  <si>
    <t>7H5841</t>
  </si>
  <si>
    <t>007HO05841</t>
  </si>
  <si>
    <t>21678</t>
  </si>
  <si>
    <t>99440</t>
  </si>
  <si>
    <t>21421</t>
  </si>
  <si>
    <t>2182</t>
  </si>
  <si>
    <t>101200</t>
  </si>
  <si>
    <t>339</t>
  </si>
  <si>
    <t>3870015</t>
  </si>
  <si>
    <t>5055</t>
  </si>
  <si>
    <t>4206</t>
  </si>
  <si>
    <t>9734</t>
  </si>
  <si>
    <t>385</t>
  </si>
  <si>
    <t>2888</t>
  </si>
  <si>
    <t>99232</t>
  </si>
  <si>
    <t>2776</t>
  </si>
  <si>
    <t>752</t>
  </si>
  <si>
    <t>564</t>
  </si>
  <si>
    <t>3502</t>
  </si>
  <si>
    <t>90953</t>
  </si>
  <si>
    <t>2750</t>
  </si>
  <si>
    <t>2883</t>
  </si>
  <si>
    <t>99228</t>
  </si>
  <si>
    <t>2778</t>
  </si>
  <si>
    <t>103620001</t>
  </si>
  <si>
    <t>67</t>
  </si>
  <si>
    <t>99</t>
  </si>
  <si>
    <t>92246</t>
  </si>
  <si>
    <t>2999</t>
  </si>
  <si>
    <t>93065</t>
  </si>
  <si>
    <t>94H10809</t>
  </si>
  <si>
    <t>094HO10809</t>
  </si>
  <si>
    <t>2284</t>
  </si>
  <si>
    <t>2190</t>
  </si>
  <si>
    <t>723.01</t>
  </si>
  <si>
    <t>7H7615</t>
  </si>
  <si>
    <t>007HO07615</t>
  </si>
  <si>
    <t>P875</t>
  </si>
  <si>
    <t>103957</t>
  </si>
  <si>
    <t>P804</t>
  </si>
  <si>
    <t>94066</t>
  </si>
  <si>
    <t>786</t>
  </si>
  <si>
    <t>106132</t>
  </si>
  <si>
    <t>29H11153</t>
  </si>
  <si>
    <t>029HO11153</t>
  </si>
  <si>
    <t>2314</t>
  </si>
  <si>
    <t>2220</t>
  </si>
  <si>
    <t>2796</t>
  </si>
  <si>
    <t>93824</t>
  </si>
  <si>
    <t>29H11138</t>
  </si>
  <si>
    <t>029HO11138</t>
  </si>
  <si>
    <t>2557</t>
  </si>
  <si>
    <t>100820001</t>
  </si>
  <si>
    <t>424</t>
  </si>
  <si>
    <t>106124</t>
  </si>
  <si>
    <t>514</t>
  </si>
  <si>
    <t>104603</t>
  </si>
  <si>
    <t>2935</t>
  </si>
  <si>
    <t>102333</t>
  </si>
  <si>
    <t>29H11967</t>
  </si>
  <si>
    <t>029HO11967</t>
  </si>
  <si>
    <t>3870014</t>
  </si>
  <si>
    <t>5005</t>
  </si>
  <si>
    <t>99076</t>
  </si>
  <si>
    <t>4642</t>
  </si>
  <si>
    <t>2861</t>
  </si>
  <si>
    <t>96727</t>
  </si>
  <si>
    <t>29H856</t>
  </si>
  <si>
    <t>029HO00856</t>
  </si>
  <si>
    <t>2647</t>
  </si>
  <si>
    <t>100048</t>
  </si>
  <si>
    <t>14H5360</t>
  </si>
  <si>
    <t>014HO05360</t>
  </si>
  <si>
    <t>571</t>
  </si>
  <si>
    <t>802.01</t>
  </si>
  <si>
    <t>106143</t>
  </si>
  <si>
    <t>532</t>
  </si>
  <si>
    <t>635</t>
  </si>
  <si>
    <t>96852</t>
  </si>
  <si>
    <t>487</t>
  </si>
  <si>
    <t>103612</t>
  </si>
  <si>
    <t>190</t>
  </si>
  <si>
    <t>1890001</t>
  </si>
  <si>
    <t>374</t>
  </si>
  <si>
    <t>14H4026</t>
  </si>
  <si>
    <t>014HO04026</t>
  </si>
  <si>
    <t>251</t>
  </si>
  <si>
    <t>1376</t>
  </si>
  <si>
    <t>92534</t>
  </si>
  <si>
    <t>29H10808</t>
  </si>
  <si>
    <t>029HO10808</t>
  </si>
  <si>
    <t>963</t>
  </si>
  <si>
    <t>2981</t>
  </si>
  <si>
    <t>103981</t>
  </si>
  <si>
    <t>2887</t>
  </si>
  <si>
    <t>556</t>
  </si>
  <si>
    <t>5212</t>
  </si>
  <si>
    <t>92329</t>
  </si>
  <si>
    <t>MN5000</t>
  </si>
  <si>
    <t>5020</t>
  </si>
  <si>
    <t>5496</t>
  </si>
  <si>
    <t>102714</t>
  </si>
  <si>
    <t>5324</t>
  </si>
  <si>
    <t>98798</t>
  </si>
  <si>
    <t>29H11891</t>
  </si>
  <si>
    <t>029HO11891</t>
  </si>
  <si>
    <t>470</t>
  </si>
  <si>
    <t>5366</t>
  </si>
  <si>
    <t>96929</t>
  </si>
  <si>
    <t>507H8094</t>
  </si>
  <si>
    <t>507HO08094</t>
  </si>
  <si>
    <t>4870</t>
  </si>
  <si>
    <t>611</t>
  </si>
  <si>
    <t>413</t>
  </si>
  <si>
    <t>21785</t>
  </si>
  <si>
    <t>104125</t>
  </si>
  <si>
    <t>21652</t>
  </si>
  <si>
    <t>21802</t>
  </si>
  <si>
    <t>104763</t>
  </si>
  <si>
    <t>21671</t>
  </si>
  <si>
    <t>1261</t>
  </si>
  <si>
    <t>96076</t>
  </si>
  <si>
    <t>71</t>
  </si>
  <si>
    <t>410002</t>
  </si>
  <si>
    <t>3140</t>
  </si>
  <si>
    <t>7H8747</t>
  </si>
  <si>
    <t>007HO08747</t>
  </si>
  <si>
    <t>2794</t>
  </si>
  <si>
    <t>97H4847</t>
  </si>
  <si>
    <t>097HO04847</t>
  </si>
  <si>
    <t>685</t>
  </si>
  <si>
    <t>866</t>
  </si>
  <si>
    <t>712</t>
  </si>
  <si>
    <t>100606</t>
  </si>
  <si>
    <t>774</t>
  </si>
  <si>
    <t>102672</t>
  </si>
  <si>
    <t>455</t>
  </si>
  <si>
    <t>3278</t>
  </si>
  <si>
    <t>103927</t>
  </si>
  <si>
    <t>1890027</t>
  </si>
  <si>
    <t>969</t>
  </si>
  <si>
    <t>200H1584</t>
  </si>
  <si>
    <t>200HO01584</t>
  </si>
  <si>
    <t>927</t>
  </si>
  <si>
    <t>2651</t>
  </si>
  <si>
    <t>84560</t>
  </si>
  <si>
    <t>2209</t>
  </si>
  <si>
    <t>361</t>
  </si>
  <si>
    <t>96221</t>
  </si>
  <si>
    <t>5051</t>
  </si>
  <si>
    <t>4675.01</t>
  </si>
  <si>
    <t>5601</t>
  </si>
  <si>
    <t>105685</t>
  </si>
  <si>
    <t>5381</t>
  </si>
  <si>
    <t>2898</t>
  </si>
  <si>
    <t>100068</t>
  </si>
  <si>
    <t>2581</t>
  </si>
  <si>
    <t>1980001</t>
  </si>
  <si>
    <t>540</t>
  </si>
  <si>
    <t>343</t>
  </si>
  <si>
    <t>2760001</t>
  </si>
  <si>
    <t>88521</t>
  </si>
  <si>
    <t>21792</t>
  </si>
  <si>
    <t>104431</t>
  </si>
  <si>
    <t>21638</t>
  </si>
  <si>
    <t>795</t>
  </si>
  <si>
    <t>103839</t>
  </si>
  <si>
    <t>590</t>
  </si>
  <si>
    <t>2856</t>
  </si>
  <si>
    <t>96723</t>
  </si>
  <si>
    <t>29H9023</t>
  </si>
  <si>
    <t>029HO09023</t>
  </si>
  <si>
    <t>100619</t>
  </si>
  <si>
    <t>507</t>
  </si>
  <si>
    <t>HXPS</t>
  </si>
  <si>
    <t>H4PS4</t>
  </si>
  <si>
    <t>1133</t>
  </si>
  <si>
    <t>212B138</t>
  </si>
  <si>
    <t>212BS00138</t>
  </si>
  <si>
    <t>H6PS2</t>
  </si>
  <si>
    <t>1H8778</t>
  </si>
  <si>
    <t>001HO08778</t>
  </si>
  <si>
    <t>898</t>
  </si>
  <si>
    <t>27</t>
  </si>
  <si>
    <t>606</t>
  </si>
  <si>
    <t>925</t>
  </si>
  <si>
    <t>26</t>
  </si>
  <si>
    <t>595</t>
  </si>
  <si>
    <t>PS5H3</t>
  </si>
  <si>
    <t>589</t>
  </si>
  <si>
    <t>PS7H1</t>
  </si>
  <si>
    <t>370001</t>
  </si>
  <si>
    <t>0118</t>
  </si>
  <si>
    <t>7337</t>
  </si>
  <si>
    <t>L5480</t>
  </si>
  <si>
    <t>6187.01</t>
  </si>
  <si>
    <t>992</t>
  </si>
  <si>
    <t>858</t>
  </si>
  <si>
    <t>305.01</t>
  </si>
  <si>
    <t>PS8</t>
  </si>
  <si>
    <t>370007</t>
  </si>
  <si>
    <t>66</t>
  </si>
  <si>
    <t>7285</t>
  </si>
  <si>
    <t>8854</t>
  </si>
  <si>
    <t>0066</t>
  </si>
  <si>
    <t>1924</t>
  </si>
  <si>
    <t>9161</t>
  </si>
  <si>
    <t>L8058</t>
  </si>
  <si>
    <t>9512</t>
  </si>
  <si>
    <t>1874</t>
  </si>
  <si>
    <t>14B350</t>
  </si>
  <si>
    <t>014BS00350</t>
  </si>
  <si>
    <t>8382</t>
  </si>
  <si>
    <t>0196</t>
  </si>
  <si>
    <t>7577</t>
  </si>
  <si>
    <t>14B288</t>
  </si>
  <si>
    <t>014BS00288</t>
  </si>
  <si>
    <t>8480</t>
  </si>
  <si>
    <t>1873</t>
  </si>
  <si>
    <t>JXPS</t>
  </si>
  <si>
    <t>J4PS4</t>
  </si>
  <si>
    <t>1123</t>
  </si>
  <si>
    <t>9B85</t>
  </si>
  <si>
    <t>009BS00085</t>
  </si>
  <si>
    <t>486</t>
  </si>
  <si>
    <t>1280001</t>
  </si>
  <si>
    <t>1971</t>
  </si>
  <si>
    <t>7B779</t>
  </si>
  <si>
    <t>007BS00779</t>
  </si>
  <si>
    <t>J6PS2</t>
  </si>
  <si>
    <t>2274</t>
  </si>
  <si>
    <t>1562</t>
  </si>
  <si>
    <t>1890032</t>
  </si>
  <si>
    <t>11B644</t>
  </si>
  <si>
    <t>011BS00644</t>
  </si>
  <si>
    <t>375</t>
  </si>
  <si>
    <t>883</t>
  </si>
  <si>
    <t>PS6J2</t>
  </si>
  <si>
    <t>772</t>
  </si>
  <si>
    <t>3454</t>
  </si>
  <si>
    <t>8522</t>
  </si>
  <si>
    <t>973</t>
  </si>
  <si>
    <t>0112</t>
  </si>
  <si>
    <t>8936</t>
  </si>
  <si>
    <t>4227</t>
  </si>
  <si>
    <t>3785</t>
  </si>
  <si>
    <t>106810001</t>
  </si>
  <si>
    <t>FR25950</t>
  </si>
  <si>
    <t>566</t>
  </si>
  <si>
    <t>106500004</t>
  </si>
  <si>
    <t>467</t>
  </si>
  <si>
    <t>4386</t>
  </si>
  <si>
    <t>7G379</t>
  </si>
  <si>
    <t>007GU00379</t>
  </si>
  <si>
    <t>309.01</t>
  </si>
  <si>
    <t>594</t>
  </si>
  <si>
    <t>78949</t>
  </si>
  <si>
    <t>14G311</t>
  </si>
  <si>
    <t>014GU00311</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</si>
  <si>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</si>
  <si>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</si>
  <si>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</si>
  <si>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</si>
  <si>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</si>
  <si>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</si>
  <si>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</si>
  <si>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</si>
  <si>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</si>
  <si>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</si>
  <si>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</si>
  <si>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</si>
  <si>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</si>
  <si>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</si>
  <si>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</si>
  <si>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</si>
  <si>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</si>
  <si>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</si>
  <si>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</si>
  <si>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</si>
  <si>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</si>
  <si>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</si>
  <si>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</si>
  <si>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</si>
  <si>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</si>
  <si>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</si>
  <si>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</si>
  <si>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</si>
  <si>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1800</t>
  </si>
  <si>
    <t>14J446</t>
  </si>
  <si>
    <t>014JE00446</t>
  </si>
  <si>
    <t>1697</t>
  </si>
  <si>
    <t>1960040</t>
  </si>
  <si>
    <t>67088</t>
  </si>
  <si>
    <t>297</t>
  </si>
  <si>
    <t>75116</t>
  </si>
  <si>
    <t>200J314</t>
  </si>
  <si>
    <t>200JE00314</t>
  </si>
  <si>
    <t>914</t>
  </si>
  <si>
    <t>73216</t>
  </si>
  <si>
    <t>62190</t>
  </si>
  <si>
    <t>200J310</t>
  </si>
  <si>
    <t>200JE00310</t>
  </si>
  <si>
    <t>1670001</t>
  </si>
  <si>
    <t>10</t>
  </si>
  <si>
    <t>364</t>
  </si>
  <si>
    <t>78747</t>
  </si>
  <si>
    <t>29J3241</t>
  </si>
  <si>
    <t>029JE03241</t>
  </si>
  <si>
    <t>227</t>
  </si>
  <si>
    <t>56932</t>
  </si>
  <si>
    <t>71J162</t>
  </si>
  <si>
    <t>071JE00162</t>
  </si>
  <si>
    <t>33</t>
  </si>
  <si>
    <t>190001</t>
  </si>
  <si>
    <t>64920</t>
  </si>
  <si>
    <t>191</t>
  </si>
  <si>
    <t>70846</t>
  </si>
  <si>
    <t>200J990</t>
  </si>
  <si>
    <t>200JE00990</t>
  </si>
  <si>
    <t>1757</t>
  </si>
  <si>
    <t>1618</t>
  </si>
  <si>
    <t>814</t>
  </si>
  <si>
    <t>66206</t>
  </si>
  <si>
    <t>2120001</t>
  </si>
  <si>
    <t>5368</t>
  </si>
  <si>
    <t>74426</t>
  </si>
  <si>
    <t>317</t>
  </si>
  <si>
    <t>473</t>
  </si>
  <si>
    <t>70992</t>
  </si>
  <si>
    <t>7J714</t>
  </si>
  <si>
    <t>007JE00714</t>
  </si>
  <si>
    <t>389</t>
  </si>
  <si>
    <t>348</t>
  </si>
  <si>
    <t>72575</t>
  </si>
  <si>
    <t>287</t>
  </si>
  <si>
    <t>292</t>
  </si>
  <si>
    <t>76777</t>
  </si>
  <si>
    <t>911</t>
  </si>
  <si>
    <t>1656</t>
  </si>
  <si>
    <t>550</t>
  </si>
  <si>
    <t>84965</t>
  </si>
  <si>
    <t>102870001</t>
  </si>
  <si>
    <t>1007</t>
  </si>
  <si>
    <t>TOROJERS</t>
  </si>
  <si>
    <t>1682</t>
  </si>
  <si>
    <t>520</t>
  </si>
  <si>
    <t>75394</t>
  </si>
  <si>
    <t>1182</t>
  </si>
  <si>
    <t>63146</t>
  </si>
  <si>
    <t>122J5158</t>
  </si>
  <si>
    <t>122JE05158</t>
  </si>
  <si>
    <t>691</t>
  </si>
  <si>
    <t>1186</t>
  </si>
  <si>
    <t>63495</t>
  </si>
  <si>
    <t>11J699</t>
  </si>
  <si>
    <t>011JE00699</t>
  </si>
  <si>
    <t>71910</t>
  </si>
  <si>
    <t>440</t>
  </si>
  <si>
    <t>76318</t>
  </si>
  <si>
    <t>382</t>
  </si>
  <si>
    <t>78771</t>
  </si>
  <si>
    <t>315</t>
  </si>
  <si>
    <t>428</t>
  </si>
  <si>
    <t>65567</t>
  </si>
  <si>
    <t>9538</t>
  </si>
  <si>
    <t>79385</t>
  </si>
  <si>
    <t>6403</t>
  </si>
  <si>
    <t>457</t>
  </si>
  <si>
    <t>71892</t>
  </si>
  <si>
    <t>490</t>
  </si>
  <si>
    <t>75365</t>
  </si>
  <si>
    <t>7J535</t>
  </si>
  <si>
    <t>007JE00535</t>
  </si>
  <si>
    <t>243</t>
  </si>
  <si>
    <t>2120010</t>
  </si>
  <si>
    <t>79412</t>
  </si>
  <si>
    <t>7J770</t>
  </si>
  <si>
    <t>9548</t>
  </si>
  <si>
    <t>79400</t>
  </si>
  <si>
    <t>245.01</t>
  </si>
  <si>
    <t>929</t>
  </si>
  <si>
    <t>85450</t>
  </si>
  <si>
    <t>268.01</t>
  </si>
  <si>
    <t>83207</t>
  </si>
  <si>
    <t>572</t>
  </si>
  <si>
    <t>72342</t>
  </si>
  <si>
    <t>122J5198</t>
  </si>
  <si>
    <t>122JE05198</t>
  </si>
  <si>
    <t>102</t>
  </si>
  <si>
    <t>69188</t>
  </si>
  <si>
    <t>1345</t>
  </si>
  <si>
    <t>67053</t>
  </si>
  <si>
    <t>1097.01</t>
  </si>
  <si>
    <t>122</t>
  </si>
  <si>
    <t>62222</t>
  </si>
  <si>
    <t>83199</t>
  </si>
  <si>
    <t>1781</t>
  </si>
  <si>
    <t>200J420</t>
  </si>
  <si>
    <t>200JE00420</t>
  </si>
  <si>
    <t>1602</t>
  </si>
  <si>
    <t>71919</t>
  </si>
  <si>
    <t>7J715</t>
  </si>
  <si>
    <t>007JE00715</t>
  </si>
  <si>
    <t>239</t>
  </si>
  <si>
    <t>72331</t>
  </si>
  <si>
    <t>101000001</t>
  </si>
  <si>
    <t>300527</t>
  </si>
  <si>
    <t>7442</t>
  </si>
  <si>
    <t>74957</t>
  </si>
  <si>
    <t>349</t>
  </si>
  <si>
    <t>181</t>
  </si>
  <si>
    <t>72310</t>
  </si>
  <si>
    <t>122J5118</t>
  </si>
  <si>
    <t>122JE05118</t>
  </si>
  <si>
    <t>937</t>
  </si>
  <si>
    <t>85455</t>
  </si>
  <si>
    <t>623</t>
  </si>
  <si>
    <t>289</t>
  </si>
  <si>
    <t>75119</t>
  </si>
  <si>
    <t>200J111</t>
  </si>
  <si>
    <t>200JE00111</t>
  </si>
  <si>
    <t>9510</t>
  </si>
  <si>
    <t>74993</t>
  </si>
  <si>
    <t>7J730</t>
  </si>
  <si>
    <t>007JE00730</t>
  </si>
  <si>
    <t>928</t>
  </si>
  <si>
    <t>86425</t>
  </si>
  <si>
    <t>6.01</t>
  </si>
  <si>
    <t>133</t>
  </si>
  <si>
    <t>62196</t>
  </si>
  <si>
    <t>907</t>
  </si>
  <si>
    <t>961</t>
  </si>
  <si>
    <t>85470</t>
  </si>
  <si>
    <t>155.01</t>
  </si>
  <si>
    <t>62212</t>
  </si>
  <si>
    <t>7J570</t>
  </si>
  <si>
    <t>007JE00570</t>
  </si>
  <si>
    <t>158</t>
  </si>
  <si>
    <t>396</t>
  </si>
  <si>
    <t>69123</t>
  </si>
  <si>
    <t>353</t>
  </si>
  <si>
    <t>72816</t>
  </si>
  <si>
    <t>3668</t>
  </si>
  <si>
    <t>252</t>
  </si>
  <si>
    <t>72343</t>
  </si>
  <si>
    <t>200J404</t>
  </si>
  <si>
    <t>200JE00404</t>
  </si>
  <si>
    <t>165</t>
  </si>
  <si>
    <t>188</t>
  </si>
  <si>
    <t>72313</t>
  </si>
  <si>
    <t>91</t>
  </si>
  <si>
    <t>99416</t>
  </si>
  <si>
    <t>410</t>
  </si>
  <si>
    <t>86496</t>
  </si>
  <si>
    <t>7J865</t>
  </si>
  <si>
    <t>007JE00865</t>
  </si>
  <si>
    <t>121.01</t>
  </si>
  <si>
    <t>8.02</t>
  </si>
  <si>
    <t>839</t>
  </si>
  <si>
    <t>69204</t>
  </si>
  <si>
    <t>692</t>
  </si>
  <si>
    <t>7463.01</t>
  </si>
  <si>
    <t>74973</t>
  </si>
  <si>
    <t>7J645</t>
  </si>
  <si>
    <t>007JE00645</t>
  </si>
  <si>
    <t>234</t>
  </si>
  <si>
    <t>56938</t>
  </si>
  <si>
    <t>936</t>
  </si>
  <si>
    <t>7J1000</t>
  </si>
  <si>
    <t>007JE01000</t>
  </si>
  <si>
    <t>648</t>
  </si>
  <si>
    <t>1108</t>
  </si>
  <si>
    <t>160.01</t>
  </si>
  <si>
    <t>111</t>
  </si>
  <si>
    <t>56941</t>
  </si>
  <si>
    <t>173</t>
  </si>
  <si>
    <t>83139</t>
  </si>
  <si>
    <t>706</t>
  </si>
  <si>
    <t>1641</t>
  </si>
  <si>
    <t>84602</t>
  </si>
  <si>
    <t>341.01</t>
  </si>
  <si>
    <t>380</t>
  </si>
  <si>
    <t>78769</t>
  </si>
  <si>
    <t>325</t>
  </si>
  <si>
    <t>7456</t>
  </si>
  <si>
    <t>74967</t>
  </si>
  <si>
    <t>1592</t>
  </si>
  <si>
    <t>8516</t>
  </si>
  <si>
    <t>1207</t>
  </si>
  <si>
    <t>190J53</t>
  </si>
  <si>
    <t>190JE00053</t>
  </si>
  <si>
    <t>1002</t>
  </si>
  <si>
    <t>1140</t>
  </si>
  <si>
    <t>982</t>
  </si>
  <si>
    <t>170</t>
  </si>
  <si>
    <t>64514</t>
  </si>
  <si>
    <t>1845</t>
  </si>
  <si>
    <t>1785</t>
  </si>
  <si>
    <t>62209</t>
  </si>
  <si>
    <t>80054</t>
  </si>
  <si>
    <t>1095</t>
  </si>
  <si>
    <t>536</t>
  </si>
  <si>
    <t>77075</t>
  </si>
  <si>
    <t>275</t>
  </si>
  <si>
    <t>360</t>
  </si>
  <si>
    <t>70779</t>
  </si>
  <si>
    <t>7J620</t>
  </si>
  <si>
    <t>007JE00620</t>
  </si>
  <si>
    <t>1649</t>
  </si>
  <si>
    <t>84610</t>
  </si>
  <si>
    <t>700</t>
  </si>
  <si>
    <t>4333</t>
  </si>
  <si>
    <t>7429</t>
  </si>
  <si>
    <t>74950</t>
  </si>
  <si>
    <t>4329</t>
  </si>
  <si>
    <t>69132</t>
  </si>
  <si>
    <t>335.01</t>
  </si>
  <si>
    <t>81902</t>
  </si>
  <si>
    <t>271.01</t>
  </si>
  <si>
    <t>71909</t>
  </si>
  <si>
    <t>71003</t>
  </si>
  <si>
    <t>888</t>
  </si>
  <si>
    <t>71202</t>
  </si>
  <si>
    <t>7J707</t>
  </si>
  <si>
    <t>007JE00707</t>
  </si>
  <si>
    <t>698</t>
  </si>
  <si>
    <t>405</t>
  </si>
  <si>
    <t>83428</t>
  </si>
  <si>
    <t>319</t>
  </si>
  <si>
    <t>1045</t>
  </si>
  <si>
    <t>65589</t>
  </si>
  <si>
    <t>830</t>
  </si>
  <si>
    <t>548</t>
  </si>
  <si>
    <t>78075</t>
  </si>
  <si>
    <t>1770</t>
  </si>
  <si>
    <t>1702</t>
  </si>
  <si>
    <t>320</t>
  </si>
  <si>
    <t>69824</t>
  </si>
  <si>
    <t>29J3271</t>
  </si>
  <si>
    <t>029JE03271</t>
  </si>
  <si>
    <t>180</t>
  </si>
  <si>
    <t>802</t>
  </si>
  <si>
    <t>64919</t>
  </si>
  <si>
    <t>242</t>
  </si>
  <si>
    <t>72334</t>
  </si>
  <si>
    <t>126</t>
  </si>
  <si>
    <t>797</t>
  </si>
  <si>
    <t>PIOLIN</t>
  </si>
  <si>
    <t>69.02</t>
  </si>
  <si>
    <t>1088</t>
  </si>
  <si>
    <t>11J753</t>
  </si>
  <si>
    <t>011JE00753</t>
  </si>
  <si>
    <t>258</t>
  </si>
  <si>
    <t>75106</t>
  </si>
  <si>
    <t>108290002</t>
  </si>
  <si>
    <t>285</t>
  </si>
  <si>
    <t>300J534</t>
  </si>
  <si>
    <t>1646</t>
  </si>
  <si>
    <t>84607</t>
  </si>
  <si>
    <t>387</t>
  </si>
  <si>
    <t>69121</t>
  </si>
  <si>
    <t>64764</t>
  </si>
  <si>
    <t>312</t>
  </si>
  <si>
    <t>33.01</t>
  </si>
  <si>
    <t>608</t>
  </si>
  <si>
    <t>583</t>
  </si>
  <si>
    <t>300047</t>
  </si>
  <si>
    <t>379.01</t>
  </si>
  <si>
    <t>1672</t>
  </si>
  <si>
    <t>80055</t>
  </si>
  <si>
    <t>7J156</t>
  </si>
  <si>
    <t>007JE00156</t>
  </si>
  <si>
    <t>3637</t>
  </si>
  <si>
    <t>7J342</t>
  </si>
  <si>
    <t>007JE00342</t>
  </si>
  <si>
    <t>109.01</t>
  </si>
  <si>
    <t>2680001</t>
  </si>
  <si>
    <t>128</t>
  </si>
  <si>
    <t>200J423</t>
  </si>
  <si>
    <t>200JE00423</t>
  </si>
  <si>
    <t>2690001</t>
  </si>
  <si>
    <t>956</t>
  </si>
  <si>
    <t>827</t>
  </si>
  <si>
    <t>561</t>
  </si>
  <si>
    <t>1J566</t>
  </si>
  <si>
    <t>001JE00566</t>
  </si>
  <si>
    <t>77100</t>
  </si>
  <si>
    <t>78776</t>
  </si>
  <si>
    <t>29J3314</t>
  </si>
  <si>
    <t>029JE03314</t>
  </si>
  <si>
    <t>222</t>
  </si>
  <si>
    <t>63</t>
  </si>
  <si>
    <t>3001576</t>
  </si>
  <si>
    <t>60</t>
  </si>
  <si>
    <t>1878</t>
  </si>
  <si>
    <t>14J472</t>
  </si>
  <si>
    <t>014JE00472</t>
  </si>
  <si>
    <t>1667</t>
  </si>
  <si>
    <t>1650</t>
  </si>
  <si>
    <t>87920</t>
  </si>
  <si>
    <t>75115</t>
  </si>
  <si>
    <t>84583</t>
  </si>
  <si>
    <t>85468</t>
  </si>
  <si>
    <t>313</t>
  </si>
  <si>
    <t>306525</t>
  </si>
  <si>
    <t>1027</t>
  </si>
  <si>
    <t>775</t>
  </si>
  <si>
    <t>63779</t>
  </si>
  <si>
    <t>72329</t>
  </si>
  <si>
    <t>122J5200</t>
  </si>
  <si>
    <t>122JE05200</t>
  </si>
  <si>
    <t>156</t>
  </si>
  <si>
    <t>959</t>
  </si>
  <si>
    <t>552</t>
  </si>
  <si>
    <t>189</t>
  </si>
  <si>
    <t>71800</t>
  </si>
  <si>
    <t>18</t>
  </si>
  <si>
    <t>1508</t>
  </si>
  <si>
    <t>76768</t>
  </si>
  <si>
    <t>29J3274</t>
  </si>
  <si>
    <t>029JE03274</t>
  </si>
  <si>
    <t>848</t>
  </si>
  <si>
    <t>1354</t>
  </si>
  <si>
    <t>1915180</t>
  </si>
  <si>
    <t>13</t>
  </si>
  <si>
    <t>7H6972</t>
  </si>
  <si>
    <t>007HO06972</t>
  </si>
  <si>
    <t>143</t>
  </si>
  <si>
    <t>832.01</t>
  </si>
  <si>
    <t>262</t>
  </si>
  <si>
    <t>19.02</t>
  </si>
  <si>
    <t>49</t>
  </si>
  <si>
    <t>171.01</t>
  </si>
  <si>
    <t>903</t>
  </si>
  <si>
    <t>514J374</t>
  </si>
  <si>
    <t>3283</t>
  </si>
  <si>
    <t>1349</t>
  </si>
  <si>
    <t>1222</t>
  </si>
  <si>
    <t>1236</t>
  </si>
  <si>
    <t>5147H359</t>
  </si>
  <si>
    <t>865</t>
  </si>
  <si>
    <t>161</t>
  </si>
  <si>
    <t>1H3390</t>
  </si>
  <si>
    <t>001HO03390</t>
  </si>
  <si>
    <t>2032</t>
  </si>
  <si>
    <t>73364</t>
  </si>
  <si>
    <t>7J577</t>
  </si>
  <si>
    <t>007JE00577</t>
  </si>
  <si>
    <t>213</t>
  </si>
  <si>
    <t>2820005</t>
  </si>
  <si>
    <t>746</t>
  </si>
  <si>
    <t>200H1252</t>
  </si>
  <si>
    <t>200HO01252</t>
  </si>
  <si>
    <t>672</t>
  </si>
  <si>
    <t>106.01</t>
  </si>
  <si>
    <t>14.01</t>
  </si>
  <si>
    <t>645</t>
  </si>
  <si>
    <t>4760001</t>
  </si>
  <si>
    <t>100.01</t>
  </si>
  <si>
    <t>3.01</t>
  </si>
  <si>
    <t>29H9033</t>
  </si>
  <si>
    <t>029HO09033</t>
  </si>
  <si>
    <t>1242</t>
  </si>
  <si>
    <t>1110</t>
  </si>
  <si>
    <t>73121</t>
  </si>
  <si>
    <t>203J1023</t>
  </si>
  <si>
    <t>7340</t>
  </si>
  <si>
    <t>947</t>
  </si>
  <si>
    <t>73359</t>
  </si>
  <si>
    <t>61320</t>
  </si>
  <si>
    <t>15.01</t>
  </si>
  <si>
    <t>167.01</t>
  </si>
  <si>
    <t>46.01</t>
  </si>
  <si>
    <t>53545</t>
  </si>
  <si>
    <t>11J636</t>
  </si>
  <si>
    <t>011JE00636</t>
  </si>
  <si>
    <t>85434</t>
  </si>
  <si>
    <t>778</t>
  </si>
  <si>
    <t>615</t>
  </si>
  <si>
    <t>91806</t>
  </si>
  <si>
    <t>7H6015</t>
  </si>
  <si>
    <t>007HO06015</t>
  </si>
  <si>
    <t>466.01</t>
  </si>
  <si>
    <t>451</t>
  </si>
  <si>
    <t>69029</t>
  </si>
  <si>
    <t>96.02</t>
  </si>
  <si>
    <t>7J488</t>
  </si>
  <si>
    <t>007JE00488</t>
  </si>
  <si>
    <t>12.01</t>
  </si>
  <si>
    <t>940</t>
  </si>
  <si>
    <t>73354</t>
  </si>
  <si>
    <t>77099</t>
  </si>
  <si>
    <t>1519</t>
  </si>
  <si>
    <t>78843</t>
  </si>
  <si>
    <t>1450</t>
  </si>
  <si>
    <t>7J814</t>
  </si>
  <si>
    <t>1053</t>
  </si>
  <si>
    <t>81447</t>
  </si>
  <si>
    <t>29H9155</t>
  </si>
  <si>
    <t>029HO09155</t>
  </si>
  <si>
    <t>7H10606</t>
  </si>
  <si>
    <t>007HO10606</t>
  </si>
  <si>
    <t>11H7094</t>
  </si>
  <si>
    <t>011HO07094</t>
  </si>
  <si>
    <t>966</t>
  </si>
  <si>
    <t>671</t>
  </si>
  <si>
    <t>52</t>
  </si>
  <si>
    <t>1294</t>
  </si>
  <si>
    <t>1107</t>
  </si>
  <si>
    <t>98068</t>
  </si>
  <si>
    <t>97H4914</t>
  </si>
  <si>
    <t>329</t>
  </si>
  <si>
    <t>1172</t>
  </si>
  <si>
    <t>1077</t>
  </si>
  <si>
    <t>91821</t>
  </si>
  <si>
    <t>93866</t>
  </si>
  <si>
    <t>1081</t>
  </si>
  <si>
    <t>H971915</t>
  </si>
  <si>
    <t>4811</t>
  </si>
  <si>
    <t>463</t>
  </si>
  <si>
    <t>MN23</t>
  </si>
  <si>
    <t>15</t>
  </si>
  <si>
    <t>93910</t>
  </si>
  <si>
    <t>29H10340</t>
  </si>
  <si>
    <t>029HO10340</t>
  </si>
  <si>
    <t>278</t>
  </si>
  <si>
    <t>306</t>
  </si>
  <si>
    <t>89571</t>
  </si>
  <si>
    <t>1640001</t>
  </si>
  <si>
    <t>1180</t>
  </si>
  <si>
    <t>1000</t>
  </si>
  <si>
    <t>85780</t>
  </si>
  <si>
    <t>1665</t>
  </si>
  <si>
    <t>86823</t>
  </si>
  <si>
    <t>495</t>
  </si>
  <si>
    <t>7H6417</t>
  </si>
  <si>
    <t>007HO06417</t>
  </si>
  <si>
    <t>7H8094</t>
  </si>
  <si>
    <t>373</t>
  </si>
  <si>
    <t>98123</t>
  </si>
  <si>
    <t>224</t>
  </si>
  <si>
    <t>331</t>
  </si>
  <si>
    <t>96195</t>
  </si>
  <si>
    <t>53951308</t>
  </si>
  <si>
    <t>186</t>
  </si>
  <si>
    <t>11H5153</t>
  </si>
  <si>
    <t>011HO05153</t>
  </si>
  <si>
    <t>106127</t>
  </si>
  <si>
    <t>1137</t>
  </si>
  <si>
    <t>725</t>
  </si>
  <si>
    <t>102114</t>
  </si>
  <si>
    <t>618</t>
  </si>
  <si>
    <t>454</t>
  </si>
  <si>
    <t>102341</t>
  </si>
  <si>
    <t>104606</t>
  </si>
  <si>
    <t>MN84046</t>
  </si>
  <si>
    <t>182</t>
  </si>
  <si>
    <t>85776</t>
  </si>
  <si>
    <t>29H7732</t>
  </si>
  <si>
    <t>029HO07732</t>
  </si>
  <si>
    <t>1813</t>
  </si>
  <si>
    <t>446</t>
  </si>
  <si>
    <t>217</t>
  </si>
  <si>
    <t>2864</t>
  </si>
  <si>
    <t>96730</t>
  </si>
  <si>
    <t>2757</t>
  </si>
  <si>
    <t>638.01</t>
  </si>
  <si>
    <t>93440</t>
  </si>
  <si>
    <t>97H3318</t>
  </si>
  <si>
    <t>097HO03318</t>
  </si>
  <si>
    <t>515</t>
  </si>
  <si>
    <t>102877</t>
  </si>
  <si>
    <t>29H11931</t>
  </si>
  <si>
    <t>029HO11931</t>
  </si>
  <si>
    <t>139</t>
  </si>
  <si>
    <t>102808</t>
  </si>
  <si>
    <t>446.01</t>
  </si>
  <si>
    <t>79978</t>
  </si>
  <si>
    <t>LT26</t>
  </si>
  <si>
    <t>5414</t>
  </si>
  <si>
    <t>98290</t>
  </si>
  <si>
    <t>5140</t>
  </si>
  <si>
    <t>5228</t>
  </si>
  <si>
    <t>85774</t>
  </si>
  <si>
    <t>1750</t>
  </si>
  <si>
    <t>743.01</t>
  </si>
  <si>
    <t>149</t>
  </si>
  <si>
    <t>1039</t>
  </si>
  <si>
    <t>815</t>
  </si>
  <si>
    <t>1094</t>
  </si>
  <si>
    <t>851</t>
  </si>
  <si>
    <t>1176</t>
  </si>
  <si>
    <t>1041</t>
  </si>
  <si>
    <t>402</t>
  </si>
  <si>
    <t>99554</t>
  </si>
  <si>
    <t>11H8600</t>
  </si>
  <si>
    <t>011HO08600</t>
  </si>
  <si>
    <t>38</t>
  </si>
  <si>
    <t>1339</t>
  </si>
  <si>
    <t>7H8256</t>
  </si>
  <si>
    <t>007HO08256</t>
  </si>
  <si>
    <t>88171</t>
  </si>
  <si>
    <t>94H11395</t>
  </si>
  <si>
    <t>094HO11395</t>
  </si>
  <si>
    <t>96215</t>
  </si>
  <si>
    <t>1071</t>
  </si>
  <si>
    <t>84820</t>
  </si>
  <si>
    <t>1H5583</t>
  </si>
  <si>
    <t>001HO05583</t>
  </si>
  <si>
    <t>99538</t>
  </si>
  <si>
    <t>2203</t>
  </si>
  <si>
    <t>200H4624</t>
  </si>
  <si>
    <t>200HO04624</t>
  </si>
  <si>
    <t>139.01</t>
  </si>
  <si>
    <t>104593</t>
  </si>
  <si>
    <t>14H5560</t>
  </si>
  <si>
    <t>014HO05560</t>
  </si>
  <si>
    <t>90647</t>
  </si>
  <si>
    <t>29H10799</t>
  </si>
  <si>
    <t>029HO10799</t>
  </si>
  <si>
    <t>89623</t>
  </si>
  <si>
    <t>115</t>
  </si>
  <si>
    <t>819</t>
  </si>
  <si>
    <t>399</t>
  </si>
  <si>
    <t>97132</t>
  </si>
  <si>
    <t>97H1650</t>
  </si>
  <si>
    <t>097HO01650</t>
  </si>
  <si>
    <t>336</t>
  </si>
  <si>
    <t>529</t>
  </si>
  <si>
    <t>104617</t>
  </si>
  <si>
    <t>322</t>
  </si>
  <si>
    <t>96187</t>
  </si>
  <si>
    <t>IT360403</t>
  </si>
  <si>
    <t>110</t>
  </si>
  <si>
    <t>321.01</t>
  </si>
  <si>
    <t>29H1009</t>
  </si>
  <si>
    <t>54.01</t>
  </si>
  <si>
    <t>11H7473</t>
  </si>
  <si>
    <t>011HO07473</t>
  </si>
  <si>
    <t>547</t>
  </si>
  <si>
    <t>2700</t>
  </si>
  <si>
    <t>86906</t>
  </si>
  <si>
    <t>7H6960</t>
  </si>
  <si>
    <t>007HO06960</t>
  </si>
  <si>
    <t>2268</t>
  </si>
  <si>
    <t>7311</t>
  </si>
  <si>
    <t>7H6302</t>
  </si>
  <si>
    <t>007HO06302</t>
  </si>
  <si>
    <t>7</t>
  </si>
  <si>
    <t>667</t>
  </si>
  <si>
    <t>100607</t>
  </si>
  <si>
    <t>333.01</t>
  </si>
  <si>
    <t>394</t>
  </si>
  <si>
    <t>83264</t>
  </si>
  <si>
    <t>93</t>
  </si>
  <si>
    <t>409</t>
  </si>
  <si>
    <t>99534</t>
  </si>
  <si>
    <t>1342</t>
  </si>
  <si>
    <t>102932</t>
  </si>
  <si>
    <t>1049</t>
  </si>
  <si>
    <t>507H8120</t>
  </si>
  <si>
    <t>007HO08120</t>
  </si>
  <si>
    <t>1265</t>
  </si>
  <si>
    <t>7H7544</t>
  </si>
  <si>
    <t>007HO07544</t>
  </si>
  <si>
    <t>1206</t>
  </si>
  <si>
    <t>1H2730</t>
  </si>
  <si>
    <t>001HO02730</t>
  </si>
  <si>
    <t>1292</t>
  </si>
  <si>
    <t>98898</t>
  </si>
  <si>
    <t>29H13110</t>
  </si>
  <si>
    <t>029HO13110</t>
  </si>
  <si>
    <t>625</t>
  </si>
  <si>
    <t>91822</t>
  </si>
  <si>
    <t>1151</t>
  </si>
  <si>
    <t>2911</t>
  </si>
  <si>
    <t>100081</t>
  </si>
  <si>
    <t>2646</t>
  </si>
  <si>
    <t>1313</t>
  </si>
  <si>
    <t>101435</t>
  </si>
  <si>
    <t>200H5592</t>
  </si>
  <si>
    <t>200HO05592</t>
  </si>
  <si>
    <t>1064</t>
  </si>
  <si>
    <t>2810</t>
  </si>
  <si>
    <t>94774</t>
  </si>
  <si>
    <t>2595</t>
  </si>
  <si>
    <t>5333</t>
  </si>
  <si>
    <t>94940</t>
  </si>
  <si>
    <t>5169</t>
  </si>
  <si>
    <t>210009</t>
  </si>
  <si>
    <t>1061</t>
  </si>
  <si>
    <t>80532</t>
  </si>
  <si>
    <t>39H750</t>
  </si>
  <si>
    <t>039HO00750</t>
  </si>
  <si>
    <t>931</t>
  </si>
  <si>
    <t>115.04</t>
  </si>
  <si>
    <t>241.01</t>
  </si>
  <si>
    <t>88169</t>
  </si>
  <si>
    <t>103607</t>
  </si>
  <si>
    <t>100615</t>
  </si>
  <si>
    <t>1356</t>
  </si>
  <si>
    <t>103380</t>
  </si>
  <si>
    <t>693</t>
  </si>
  <si>
    <t>96367</t>
  </si>
  <si>
    <t>1214</t>
  </si>
  <si>
    <t>73</t>
  </si>
  <si>
    <t>1065</t>
  </si>
  <si>
    <t>2753</t>
  </si>
  <si>
    <t>91184</t>
  </si>
  <si>
    <t>183</t>
  </si>
  <si>
    <t>MN4937</t>
  </si>
  <si>
    <t>4246.01</t>
  </si>
  <si>
    <t>4413</t>
  </si>
  <si>
    <t>14G292</t>
  </si>
  <si>
    <t>014GU00292</t>
  </si>
  <si>
    <t>4442</t>
  </si>
  <si>
    <t>4419</t>
  </si>
  <si>
    <t>631.01</t>
  </si>
  <si>
    <t>94557</t>
  </si>
  <si>
    <t>01_J8</t>
  </si>
  <si>
    <t>M53</t>
  </si>
  <si>
    <t>788</t>
  </si>
  <si>
    <t>DESCAR</t>
  </si>
  <si>
    <t>42784</t>
  </si>
  <si>
    <t>7J408</t>
  </si>
  <si>
    <t>007JE00408</t>
  </si>
  <si>
    <t>280</t>
  </si>
  <si>
    <t>7J232</t>
  </si>
  <si>
    <t>007JE00232</t>
  </si>
  <si>
    <t>37</t>
  </si>
  <si>
    <t>1174</t>
  </si>
  <si>
    <t>122J5111</t>
  </si>
  <si>
    <t>122JE05111</t>
  </si>
  <si>
    <t>952</t>
  </si>
  <si>
    <t>34804</t>
  </si>
  <si>
    <t>7J207</t>
  </si>
  <si>
    <t>007JE00207</t>
  </si>
  <si>
    <t>196</t>
  </si>
  <si>
    <t>2116</t>
  </si>
  <si>
    <t>50805</t>
  </si>
  <si>
    <t>1546</t>
  </si>
  <si>
    <t>3870008</t>
  </si>
  <si>
    <t>00000000</t>
  </si>
  <si>
    <t>284</t>
  </si>
  <si>
    <t>36438</t>
  </si>
  <si>
    <t>29J2890</t>
  </si>
  <si>
    <t>029JE02890</t>
  </si>
  <si>
    <t>169</t>
  </si>
  <si>
    <t>M1</t>
  </si>
  <si>
    <t>620001</t>
  </si>
  <si>
    <t>1251</t>
  </si>
  <si>
    <t>SI_P305</t>
  </si>
  <si>
    <t>83</t>
  </si>
  <si>
    <t>.</t>
  </si>
  <si>
    <t>103010001</t>
  </si>
  <si>
    <t>1028</t>
  </si>
  <si>
    <t>7J476</t>
  </si>
  <si>
    <t>007JE00476</t>
  </si>
  <si>
    <t>51948</t>
  </si>
  <si>
    <t>1320</t>
  </si>
  <si>
    <t>270</t>
  </si>
  <si>
    <t>53482</t>
  </si>
  <si>
    <t>417</t>
  </si>
  <si>
    <t>113</t>
  </si>
  <si>
    <t>112</t>
  </si>
  <si>
    <t>39384</t>
  </si>
  <si>
    <t>7J159</t>
  </si>
  <si>
    <t>007JE00159</t>
  </si>
  <si>
    <t>50</t>
  </si>
  <si>
    <t>1499</t>
  </si>
  <si>
    <t>7J284</t>
  </si>
  <si>
    <t>007JE00284</t>
  </si>
  <si>
    <t>1576</t>
  </si>
  <si>
    <t>57035</t>
  </si>
  <si>
    <t>1865</t>
  </si>
  <si>
    <t>62604</t>
  </si>
  <si>
    <t>291</t>
  </si>
  <si>
    <t>60942</t>
  </si>
  <si>
    <t>236.01</t>
  </si>
  <si>
    <t>54589</t>
  </si>
  <si>
    <t>29J3075</t>
  </si>
  <si>
    <t>029JE03075</t>
  </si>
  <si>
    <t>1910035</t>
  </si>
  <si>
    <t>J220</t>
  </si>
  <si>
    <t>35464</t>
  </si>
  <si>
    <t>7J206</t>
  </si>
  <si>
    <t>007JE00206</t>
  </si>
  <si>
    <t>299</t>
  </si>
  <si>
    <t>29J3071</t>
  </si>
  <si>
    <t>029JE03071</t>
  </si>
  <si>
    <t>87</t>
  </si>
  <si>
    <t>1970002</t>
  </si>
  <si>
    <t>57256</t>
  </si>
  <si>
    <t>9J132</t>
  </si>
  <si>
    <t>009JE00132</t>
  </si>
  <si>
    <t>195</t>
  </si>
  <si>
    <t>380202</t>
  </si>
  <si>
    <t>55106</t>
  </si>
  <si>
    <t>7J442</t>
  </si>
  <si>
    <t>007JE00442</t>
  </si>
  <si>
    <t>329595</t>
  </si>
  <si>
    <t>30049</t>
  </si>
  <si>
    <t>1344</t>
  </si>
  <si>
    <t>2316</t>
  </si>
  <si>
    <t>59377</t>
  </si>
  <si>
    <t>1872</t>
  </si>
  <si>
    <t>236</t>
  </si>
  <si>
    <t>108</t>
  </si>
  <si>
    <t>1484</t>
  </si>
  <si>
    <t>55611</t>
  </si>
  <si>
    <t>41558</t>
  </si>
  <si>
    <t>7J290</t>
  </si>
  <si>
    <t>007JE00290</t>
  </si>
  <si>
    <t>1648</t>
  </si>
  <si>
    <t>37343</t>
  </si>
  <si>
    <t>M45</t>
  </si>
  <si>
    <t>55739</t>
  </si>
  <si>
    <t>1931</t>
  </si>
  <si>
    <t>100540001</t>
  </si>
  <si>
    <t>175</t>
  </si>
  <si>
    <t>122J4202</t>
  </si>
  <si>
    <t>122JE04202</t>
  </si>
  <si>
    <t>1478</t>
  </si>
  <si>
    <t>55450</t>
  </si>
  <si>
    <t>1361</t>
  </si>
  <si>
    <t>29J2875</t>
  </si>
  <si>
    <t>029JE02875</t>
  </si>
  <si>
    <t>64</t>
  </si>
  <si>
    <t>1358</t>
  </si>
  <si>
    <t>7J321</t>
  </si>
  <si>
    <t>007JE00321</t>
  </si>
  <si>
    <t>419</t>
  </si>
  <si>
    <t>620002</t>
  </si>
  <si>
    <t>294</t>
  </si>
  <si>
    <t>60945</t>
  </si>
  <si>
    <t>7J696</t>
  </si>
  <si>
    <t>505JE00101</t>
  </si>
  <si>
    <t>1259</t>
  </si>
  <si>
    <t>1006</t>
  </si>
  <si>
    <t>1J317</t>
  </si>
  <si>
    <t>001JE00317</t>
  </si>
  <si>
    <t>63198</t>
  </si>
  <si>
    <t>7J254</t>
  </si>
  <si>
    <t>007JE00254</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</si>
  <si>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</si>
  <si>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</si>
  <si>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</si>
  <si>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</si>
  <si>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</si>
  <si>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</si>
  <si>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</si>
  <si>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</si>
  <si>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</si>
  <si>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</si>
  <si>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</si>
  <si>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</si>
  <si>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</si>
  <si>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</si>
  <si>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</si>
  <si>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</si>
  <si>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</si>
  <si>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</si>
  <si>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</si>
  <si>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</si>
  <si>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</si>
  <si>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</si>
  <si>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</si>
  <si>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</si>
  <si>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</si>
  <si>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</si>
  <si>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</si>
  <si>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</si>
  <si>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</si>
  <si>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</si>
  <si>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</si>
  <si>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</si>
  <si>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</si>
  <si>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</si>
  <si>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</si>
  <si>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</si>
  <si>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</si>
  <si>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</si>
  <si>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</si>
  <si>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</si>
  <si>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</si>
  <si>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</si>
  <si>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</si>
  <si>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</si>
  <si>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</si>
  <si>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</si>
  <si>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</si>
  <si>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</si>
  <si>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</si>
  <si>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</si>
  <si>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</si>
  <si>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302</t>
  </si>
  <si>
    <t>73661</t>
  </si>
  <si>
    <t>110.01</t>
  </si>
  <si>
    <t>72081</t>
  </si>
  <si>
    <t>7H4367</t>
  </si>
  <si>
    <t>007HO04367</t>
  </si>
  <si>
    <t>2078</t>
  </si>
  <si>
    <t>67412</t>
  </si>
  <si>
    <t>11H3297</t>
  </si>
  <si>
    <t>011HO03297</t>
  </si>
  <si>
    <t>1941</t>
  </si>
  <si>
    <t>240</t>
  </si>
  <si>
    <t>69154</t>
  </si>
  <si>
    <t>11H3073</t>
  </si>
  <si>
    <t>011HO03073</t>
  </si>
  <si>
    <t>75076</t>
  </si>
  <si>
    <t>1723</t>
  </si>
  <si>
    <t>7H4138</t>
  </si>
  <si>
    <t>007HO04138</t>
  </si>
  <si>
    <t>178</t>
  </si>
  <si>
    <t>75785</t>
  </si>
  <si>
    <t>1H414</t>
  </si>
  <si>
    <t>001HO00414</t>
  </si>
  <si>
    <t>206</t>
  </si>
  <si>
    <t>29H5982</t>
  </si>
  <si>
    <t>044HO00160</t>
  </si>
  <si>
    <t>345</t>
  </si>
  <si>
    <t>77772</t>
  </si>
  <si>
    <t>9H1833</t>
  </si>
  <si>
    <t>009HO01833</t>
  </si>
  <si>
    <t>861</t>
  </si>
  <si>
    <t>1960035</t>
  </si>
  <si>
    <t>69435</t>
  </si>
  <si>
    <t>11H2898</t>
  </si>
  <si>
    <t>011HO02898</t>
  </si>
  <si>
    <t>512</t>
  </si>
  <si>
    <t>64961</t>
  </si>
  <si>
    <t>1103</t>
  </si>
  <si>
    <t>7J293</t>
  </si>
  <si>
    <t>007JE00293</t>
  </si>
  <si>
    <t>68806</t>
  </si>
  <si>
    <t>21H380</t>
  </si>
  <si>
    <t>021HO00380</t>
  </si>
  <si>
    <t>174</t>
  </si>
  <si>
    <t>7H3118</t>
  </si>
  <si>
    <t>007HO03118</t>
  </si>
  <si>
    <t>130</t>
  </si>
  <si>
    <t>1678</t>
  </si>
  <si>
    <t>30880</t>
  </si>
  <si>
    <t>11H2325</t>
  </si>
  <si>
    <t>011HO02325</t>
  </si>
  <si>
    <t>1475</t>
  </si>
  <si>
    <t>109370001</t>
  </si>
  <si>
    <t>33493</t>
  </si>
  <si>
    <t>83360</t>
  </si>
  <si>
    <t>122H2513</t>
  </si>
  <si>
    <t>122HO02513</t>
  </si>
  <si>
    <t>7H3649</t>
  </si>
  <si>
    <t>007HO03649</t>
  </si>
  <si>
    <t>41</t>
  </si>
  <si>
    <t>1938</t>
  </si>
  <si>
    <t>73439</t>
  </si>
  <si>
    <t>7H3948</t>
  </si>
  <si>
    <t>007HO03948</t>
  </si>
  <si>
    <t>1580</t>
  </si>
  <si>
    <t>66723</t>
  </si>
  <si>
    <t>7H3257</t>
  </si>
  <si>
    <t>007HO03257</t>
  </si>
  <si>
    <t>939</t>
  </si>
  <si>
    <t>75306</t>
  </si>
  <si>
    <t>39H453</t>
  </si>
  <si>
    <t>039HO00453</t>
  </si>
  <si>
    <t>800</t>
  </si>
  <si>
    <t>1910004</t>
  </si>
  <si>
    <t>147</t>
  </si>
  <si>
    <t>42H3651</t>
  </si>
  <si>
    <t>791</t>
  </si>
  <si>
    <t>1H967</t>
  </si>
  <si>
    <t>001HO00967</t>
  </si>
  <si>
    <t>210</t>
  </si>
  <si>
    <t>29H6425</t>
  </si>
  <si>
    <t>029HO06425</t>
  </si>
  <si>
    <t>34</t>
  </si>
  <si>
    <t>307</t>
  </si>
  <si>
    <t>74174</t>
  </si>
  <si>
    <t>1905</t>
  </si>
  <si>
    <t>73601</t>
  </si>
  <si>
    <t>1746</t>
  </si>
  <si>
    <t>103590001</t>
  </si>
  <si>
    <t>74791</t>
  </si>
  <si>
    <t>14H1933</t>
  </si>
  <si>
    <t>014HO01933</t>
  </si>
  <si>
    <t>62075</t>
  </si>
  <si>
    <t>71073</t>
  </si>
  <si>
    <t>1800001</t>
  </si>
  <si>
    <t>160</t>
  </si>
  <si>
    <t>85823</t>
  </si>
  <si>
    <t>7H3425</t>
  </si>
  <si>
    <t>007HO03425</t>
  </si>
  <si>
    <t>5.01</t>
  </si>
  <si>
    <t>801</t>
  </si>
  <si>
    <t>77269</t>
  </si>
  <si>
    <t>14H2632</t>
  </si>
  <si>
    <t>014HO02632</t>
  </si>
  <si>
    <t>543</t>
  </si>
  <si>
    <t>ENDIENTE</t>
  </si>
  <si>
    <t>66H3164</t>
  </si>
  <si>
    <t>09_PS8</t>
  </si>
  <si>
    <t>1H492</t>
  </si>
  <si>
    <t>001HO00492</t>
  </si>
  <si>
    <t>6813</t>
  </si>
  <si>
    <t>3199</t>
  </si>
  <si>
    <t>71B20</t>
  </si>
  <si>
    <t>071BS00020</t>
  </si>
  <si>
    <t>70</t>
  </si>
  <si>
    <t>PS6H2</t>
  </si>
  <si>
    <t>7050</t>
  </si>
  <si>
    <t>3336</t>
  </si>
  <si>
    <t>901</t>
  </si>
  <si>
    <t>1B493</t>
  </si>
  <si>
    <t>001BS00493</t>
  </si>
  <si>
    <t>4542</t>
  </si>
  <si>
    <t>6903</t>
  </si>
  <si>
    <t>3216</t>
  </si>
  <si>
    <t>1026</t>
  </si>
  <si>
    <t>7B662</t>
  </si>
  <si>
    <t>007BS00662</t>
  </si>
  <si>
    <t>7801</t>
  </si>
  <si>
    <t>4859</t>
  </si>
  <si>
    <t>BR53457</t>
  </si>
  <si>
    <t>873</t>
  </si>
  <si>
    <t>2718</t>
  </si>
  <si>
    <t>MN13</t>
  </si>
  <si>
    <t>1871</t>
  </si>
  <si>
    <t>945</t>
  </si>
  <si>
    <t>621</t>
  </si>
  <si>
    <t>9B66</t>
  </si>
  <si>
    <t>009BS00066</t>
  </si>
  <si>
    <t>144</t>
  </si>
  <si>
    <t>5478</t>
  </si>
  <si>
    <t>4634</t>
  </si>
  <si>
    <t>11B571</t>
  </si>
  <si>
    <t>011BS00571</t>
  </si>
  <si>
    <t>4168</t>
  </si>
  <si>
    <t>437</t>
  </si>
  <si>
    <t>212B7</t>
  </si>
  <si>
    <t>212BS00007</t>
  </si>
  <si>
    <t>2287</t>
  </si>
  <si>
    <t>4190</t>
  </si>
  <si>
    <t>MN12</t>
  </si>
  <si>
    <t>6357</t>
  </si>
  <si>
    <t>L360</t>
  </si>
  <si>
    <t>1115</t>
  </si>
  <si>
    <t>7434</t>
  </si>
  <si>
    <t>3641</t>
  </si>
  <si>
    <t>9B81</t>
  </si>
  <si>
    <t>009BS00081</t>
  </si>
  <si>
    <t>3340003</t>
  </si>
  <si>
    <t>7559</t>
  </si>
  <si>
    <t>4540</t>
  </si>
  <si>
    <t>1066</t>
  </si>
  <si>
    <t>6363</t>
  </si>
  <si>
    <t>7B693</t>
  </si>
  <si>
    <t>007BS00693</t>
  </si>
  <si>
    <t>4716</t>
  </si>
  <si>
    <t>2682</t>
  </si>
  <si>
    <t>0191</t>
  </si>
  <si>
    <t>14B148</t>
  </si>
  <si>
    <t>021BS00415</t>
  </si>
  <si>
    <t>8113</t>
  </si>
  <si>
    <t>633</t>
  </si>
  <si>
    <t>7304</t>
  </si>
  <si>
    <t>3496</t>
  </si>
  <si>
    <t>14B277</t>
  </si>
  <si>
    <t>014BS00277</t>
  </si>
  <si>
    <t>7098</t>
  </si>
  <si>
    <t>3349</t>
  </si>
  <si>
    <t>7B736</t>
  </si>
  <si>
    <t>007BS00736</t>
  </si>
  <si>
    <t>1116</t>
  </si>
  <si>
    <t>7201</t>
  </si>
  <si>
    <t>11B594</t>
  </si>
  <si>
    <t>011BS00594</t>
  </si>
  <si>
    <t>5177</t>
  </si>
  <si>
    <t>L531</t>
  </si>
  <si>
    <t>4625</t>
  </si>
  <si>
    <t>2474</t>
  </si>
  <si>
    <t>3032</t>
  </si>
  <si>
    <t>MN34</t>
  </si>
  <si>
    <t>3570001</t>
  </si>
  <si>
    <t>558</t>
  </si>
  <si>
    <t>MN5</t>
  </si>
  <si>
    <t>954</t>
  </si>
  <si>
    <t>1B140</t>
  </si>
  <si>
    <t>001BS00140</t>
  </si>
  <si>
    <t>852</t>
  </si>
  <si>
    <t>783</t>
  </si>
  <si>
    <t>7521</t>
  </si>
  <si>
    <t>4519</t>
  </si>
  <si>
    <t>8829</t>
  </si>
  <si>
    <t>5128</t>
  </si>
  <si>
    <t>2289</t>
  </si>
  <si>
    <t>L86</t>
  </si>
  <si>
    <t>3058</t>
  </si>
  <si>
    <t>924</t>
  </si>
  <si>
    <t>0198</t>
  </si>
  <si>
    <t>MN31</t>
  </si>
  <si>
    <t>7062</t>
  </si>
  <si>
    <t>3341</t>
  </si>
  <si>
    <t>L1350</t>
  </si>
  <si>
    <t>5627</t>
  </si>
  <si>
    <t>104090001</t>
  </si>
  <si>
    <t>2649</t>
  </si>
  <si>
    <t>5056</t>
  </si>
  <si>
    <t>3677</t>
  </si>
  <si>
    <t>4491</t>
  </si>
  <si>
    <t>891</t>
  </si>
  <si>
    <t>767</t>
  </si>
  <si>
    <t>6830</t>
  </si>
  <si>
    <t>54B273</t>
  </si>
  <si>
    <t>054BS00273</t>
  </si>
  <si>
    <t>1539</t>
  </si>
  <si>
    <t>7800</t>
  </si>
  <si>
    <t>4920</t>
  </si>
  <si>
    <t>7133</t>
  </si>
  <si>
    <t>3423</t>
  </si>
  <si>
    <t>5714</t>
  </si>
  <si>
    <t>5745</t>
  </si>
  <si>
    <t>7B758</t>
  </si>
  <si>
    <t>007BS00758</t>
  </si>
  <si>
    <t>23_G8</t>
  </si>
  <si>
    <t>3944</t>
  </si>
  <si>
    <t>21G305</t>
  </si>
  <si>
    <t>001GU00305</t>
  </si>
  <si>
    <t>4027</t>
  </si>
  <si>
    <t>7G302</t>
  </si>
  <si>
    <t>007GU00302</t>
  </si>
  <si>
    <t>123.01</t>
  </si>
  <si>
    <t>3963</t>
  </si>
  <si>
    <t>432</t>
  </si>
  <si>
    <t>4351</t>
  </si>
  <si>
    <t>1G400</t>
  </si>
  <si>
    <t>001GU00400</t>
  </si>
  <si>
    <t>392</t>
  </si>
  <si>
    <t>596</t>
  </si>
  <si>
    <t>525</t>
  </si>
  <si>
    <t>4127</t>
  </si>
  <si>
    <t>244.01</t>
  </si>
  <si>
    <t>4432</t>
  </si>
  <si>
    <t>953</t>
  </si>
  <si>
    <t>4433</t>
  </si>
  <si>
    <t>9G116</t>
  </si>
  <si>
    <t>009GU00116</t>
  </si>
  <si>
    <t>4050</t>
  </si>
  <si>
    <t>14G253</t>
  </si>
  <si>
    <t>014GU00253</t>
  </si>
  <si>
    <t>65</t>
  </si>
  <si>
    <t>4210</t>
  </si>
  <si>
    <t>9G131</t>
  </si>
  <si>
    <t>009GU00131</t>
  </si>
  <si>
    <t>305</t>
  </si>
  <si>
    <t>4031</t>
  </si>
  <si>
    <t>950</t>
  </si>
  <si>
    <t>598</t>
  </si>
  <si>
    <t>7G357</t>
  </si>
  <si>
    <t>007GU00357</t>
  </si>
  <si>
    <t>300</t>
  </si>
  <si>
    <t>4157</t>
  </si>
  <si>
    <t>199</t>
  </si>
  <si>
    <t>51.01</t>
  </si>
  <si>
    <t>3594</t>
  </si>
  <si>
    <t>21G247</t>
  </si>
  <si>
    <t>021GU00247</t>
  </si>
  <si>
    <t>998</t>
  </si>
  <si>
    <t>425</t>
  </si>
  <si>
    <t>4344</t>
  </si>
  <si>
    <t>353.01</t>
  </si>
  <si>
    <t>4434</t>
  </si>
  <si>
    <t>202</t>
  </si>
  <si>
    <t>3926</t>
  </si>
  <si>
    <t>29G875</t>
  </si>
  <si>
    <t>029GU00875</t>
  </si>
  <si>
    <t>321</t>
  </si>
  <si>
    <t>4049</t>
  </si>
  <si>
    <t>9G125</t>
  </si>
  <si>
    <t>009GU00125</t>
  </si>
  <si>
    <t>436.01</t>
  </si>
  <si>
    <t>4355</t>
  </si>
  <si>
    <t>393.01</t>
  </si>
  <si>
    <t>3919</t>
  </si>
  <si>
    <t>43</t>
  </si>
  <si>
    <t>602</t>
  </si>
  <si>
    <t>3313</t>
  </si>
  <si>
    <t>1G167</t>
  </si>
  <si>
    <t>001GU00167</t>
  </si>
  <si>
    <t>492</t>
  </si>
  <si>
    <t>521</t>
  </si>
  <si>
    <t>3686</t>
  </si>
  <si>
    <t>4034</t>
  </si>
  <si>
    <t>4243</t>
  </si>
  <si>
    <t>3967</t>
  </si>
  <si>
    <t>909</t>
  </si>
  <si>
    <t>422</t>
  </si>
  <si>
    <t>7G366</t>
  </si>
  <si>
    <t>007GU00366</t>
  </si>
  <si>
    <t>4033</t>
  </si>
  <si>
    <t>79</t>
  </si>
  <si>
    <t>378</t>
  </si>
  <si>
    <t>MN4</t>
  </si>
  <si>
    <t>3932</t>
  </si>
  <si>
    <t>14G210</t>
  </si>
  <si>
    <t>014GU00210</t>
  </si>
  <si>
    <t>383</t>
  </si>
  <si>
    <t>4297</t>
  </si>
  <si>
    <t>290</t>
  </si>
  <si>
    <t>212</t>
  </si>
  <si>
    <t>3933</t>
  </si>
  <si>
    <t>1G183</t>
  </si>
  <si>
    <t>001GU00183</t>
  </si>
  <si>
    <t>84</t>
  </si>
  <si>
    <t>344</t>
  </si>
  <si>
    <t>4056</t>
  </si>
  <si>
    <t>245</t>
  </si>
  <si>
    <t>4394</t>
  </si>
  <si>
    <t>77.01</t>
  </si>
  <si>
    <t>3622</t>
  </si>
  <si>
    <t>994</t>
  </si>
  <si>
    <t>4212</t>
  </si>
  <si>
    <t>4041</t>
  </si>
  <si>
    <t>72G98</t>
  </si>
  <si>
    <t>072GU00098</t>
  </si>
  <si>
    <t>4244</t>
  </si>
  <si>
    <t>1G381</t>
  </si>
  <si>
    <t>001GU00381</t>
  </si>
  <si>
    <t>72G134</t>
  </si>
  <si>
    <t>072GU00134</t>
  </si>
  <si>
    <t>1720003</t>
  </si>
  <si>
    <t>3623</t>
  </si>
  <si>
    <t>1G156</t>
  </si>
  <si>
    <t>001GU00156</t>
  </si>
  <si>
    <t>406.01</t>
  </si>
  <si>
    <t>4315</t>
  </si>
  <si>
    <t>131</t>
  </si>
  <si>
    <t>3640</t>
  </si>
  <si>
    <t>21G296</t>
  </si>
  <si>
    <t>001GU00296</t>
  </si>
  <si>
    <t>990</t>
  </si>
  <si>
    <t>3986</t>
  </si>
  <si>
    <t>Total 770001</t>
  </si>
  <si>
    <t>Total 1890028</t>
  </si>
  <si>
    <t>Total 460001</t>
  </si>
  <si>
    <t>Total 108130002</t>
  </si>
  <si>
    <t>Total 1910035</t>
  </si>
  <si>
    <t>Total 1890029</t>
  </si>
  <si>
    <t>Total 107290003</t>
  </si>
  <si>
    <t>Total 1910004</t>
  </si>
  <si>
    <t>Total 106810001</t>
  </si>
  <si>
    <t>Total 410001</t>
  </si>
  <si>
    <t>Total 620002</t>
  </si>
  <si>
    <t>Total 3570001</t>
  </si>
  <si>
    <t>Total 101890001</t>
  </si>
  <si>
    <t>Total 3340003</t>
  </si>
  <si>
    <t>Total 3870008</t>
  </si>
  <si>
    <t>Total 1720003</t>
  </si>
  <si>
    <t>Total 1970002</t>
  </si>
  <si>
    <t>Total 3010001</t>
  </si>
  <si>
    <t>Total 370007</t>
  </si>
  <si>
    <t>Total 1890034</t>
  </si>
  <si>
    <t>Total 370001</t>
  </si>
  <si>
    <t>Total 105290004</t>
  </si>
  <si>
    <t>Total 100540001</t>
  </si>
  <si>
    <t>Total 540001</t>
  </si>
  <si>
    <t>Total 1700017</t>
  </si>
  <si>
    <t>Total 104090001</t>
  </si>
  <si>
    <t>Total 620001</t>
  </si>
  <si>
    <t>Total 1100001</t>
  </si>
  <si>
    <t>Total 109370001</t>
  </si>
  <si>
    <t>Total 103590001</t>
  </si>
  <si>
    <t>Total 1710003</t>
  </si>
  <si>
    <t>Total 2500001</t>
  </si>
  <si>
    <t>Total 108290002</t>
  </si>
  <si>
    <t>Total 2680001</t>
  </si>
  <si>
    <t>Total 1915180</t>
  </si>
  <si>
    <t>Total 2690001</t>
  </si>
  <si>
    <t>Total 1960107</t>
  </si>
  <si>
    <t>Total 3870010</t>
  </si>
  <si>
    <t>Total 3870015</t>
  </si>
  <si>
    <t>Total 3870014</t>
  </si>
  <si>
    <t>Total 2660001</t>
  </si>
  <si>
    <t>Total 104900001</t>
  </si>
  <si>
    <t>Total 1890018</t>
  </si>
  <si>
    <t>Total 1890001</t>
  </si>
  <si>
    <t>Total 3870001</t>
  </si>
  <si>
    <t>Total 1960026</t>
  </si>
  <si>
    <t>Total 1910015</t>
  </si>
  <si>
    <t>Total 105300001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</si>
</sst>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pivotButton="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9" xfId="0" applyNumberFormat="1" applyBorder="1"/>
    <xf numFmtId="0" fontId="0" fillId="0" borderId="16" xfId="0" applyNumberFormat="1" applyBorder="1"/>
    <xf numFmtId="0" fontId="0" fillId="0" borderId="17" xfId="0" applyNumberFormat="1" applyBorder="1"/>
    <xf numFmtId="0" fontId="0" fillId="0" borderId="13" xfId="0" applyNumberFormat="1" applyBorder="1"/>
    <xf numFmtId="0" fontId="0" fillId="0" borderId="18" xfId="0" applyNumberFormat="1" applyBorder="1"/>
    <xf numFmtId="0" fontId="0" fillId="0" borderId="14" xfId="0" applyNumberFormat="1" applyBorder="1"/>
    <xf numFmtId="0" fontId="0" fillId="0" borderId="19" xfId="0" applyNumberFormat="1" applyBorder="1"/>
    <xf numFmtId="0" fontId="0" fillId="0" borderId="20" xfId="0" applyNumberFormat="1" applyBorder="1"/>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21" xfId="0" applyFont="1" applyFill="1" applyBorder="1" applyAlignment="1">
      <alignment horizontal="right"/>
    </xf>
    <xf numFmtId="0" fontId="28" fillId="4" borderId="21" xfId="0" applyFont="1" applyFill="1" applyBorder="1" applyAlignment="1">
      <alignment horizontal="left"/>
    </xf>
    <xf numFmtId="0" fontId="30" fillId="4" borderId="21"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21"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21"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21"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21"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[vacelite1609.xlsx]TabProd!Tabla dinámica1</c:name>
    <c:fmtId val="0"/>
  </c:pivotSource>
  <c:chart>
    <c:title>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TabProd!$A$3:$C$286</c:f>
              <c:multiLvlStrCache>
                <c:ptCount val="216"/>
                <c:lvl>
                  <c:pt idx="0">
                    <c:v>655</c:v>
                  </c:pt>
                  <c:pt idx="1">
                    <c:v>737</c:v>
                  </c:pt>
                  <c:pt idx="2">
                    <c:v>553.01</c:v>
                  </c:pt>
                  <c:pt idx="3">
                    <c:v>735</c:v>
                  </c:pt>
                  <c:pt idx="4">
                    <c:v>743</c:v>
                  </c:pt>
                  <c:pt idx="5">
                    <c:v>269</c:v>
                  </c:pt>
                  <c:pt idx="6">
                    <c:v>256</c:v>
                  </c:pt>
                  <c:pt idx="7">
                    <c:v>274</c:v>
                  </c:pt>
                  <c:pt idx="8">
                    <c:v>263</c:v>
                  </c:pt>
                  <c:pt idx="9">
                    <c:v>1523</c:v>
                  </c:pt>
                  <c:pt idx="10">
                    <c:v>1404</c:v>
                  </c:pt>
                  <c:pt idx="11">
                    <c:v>5031</c:v>
                  </c:pt>
                  <c:pt idx="12">
                    <c:v>5187</c:v>
                  </c:pt>
                  <c:pt idx="13">
                    <c:v>5051</c:v>
                  </c:pt>
                  <c:pt idx="14">
                    <c:v>5055</c:v>
                  </c:pt>
                  <c:pt idx="15">
                    <c:v>578</c:v>
                  </c:pt>
                  <c:pt idx="16">
                    <c:v>611</c:v>
                  </c:pt>
                  <c:pt idx="17">
                    <c:v>5005</c:v>
                  </c:pt>
                  <c:pt idx="18">
                    <c:v>969</c:v>
                  </c:pt>
                  <c:pt idx="19">
                    <c:v>531.01</c:v>
                  </c:pt>
                  <c:pt idx="20">
                    <c:v>723.01</c:v>
                  </c:pt>
                  <c:pt idx="21">
                    <c:v>1240</c:v>
                  </c:pt>
                  <c:pt idx="22">
                    <c:v>1091</c:v>
                  </c:pt>
                  <c:pt idx="23">
                    <c:v>764.01</c:v>
                  </c:pt>
                  <c:pt idx="24">
                    <c:v>689</c:v>
                  </c:pt>
                  <c:pt idx="25">
                    <c:v>687</c:v>
                  </c:pt>
                  <c:pt idx="26">
                    <c:v>664</c:v>
                  </c:pt>
                  <c:pt idx="27">
                    <c:v>669</c:v>
                  </c:pt>
                  <c:pt idx="28">
                    <c:v>757</c:v>
                  </c:pt>
                  <c:pt idx="29">
                    <c:v>663</c:v>
                  </c:pt>
                  <c:pt idx="30">
                    <c:v>769</c:v>
                  </c:pt>
                  <c:pt idx="31">
                    <c:v>643</c:v>
                  </c:pt>
                  <c:pt idx="32">
                    <c:v>390</c:v>
                  </c:pt>
                  <c:pt idx="33">
                    <c:v>695</c:v>
                  </c:pt>
                  <c:pt idx="34">
                    <c:v>786</c:v>
                  </c:pt>
                  <c:pt idx="35">
                    <c:v>802.01</c:v>
                  </c:pt>
                  <c:pt idx="36">
                    <c:v>635</c:v>
                  </c:pt>
                  <c:pt idx="37">
                    <c:v>477</c:v>
                  </c:pt>
                  <c:pt idx="38">
                    <c:v>518</c:v>
                  </c:pt>
                  <c:pt idx="39">
                    <c:v>426</c:v>
                  </c:pt>
                  <c:pt idx="40">
                    <c:v>541</c:v>
                  </c:pt>
                  <c:pt idx="41">
                    <c:v>332</c:v>
                  </c:pt>
                  <c:pt idx="42">
                    <c:v>721</c:v>
                  </c:pt>
                  <c:pt idx="43">
                    <c:v>679</c:v>
                  </c:pt>
                  <c:pt idx="44">
                    <c:v>21708</c:v>
                  </c:pt>
                  <c:pt idx="45">
                    <c:v>21710</c:v>
                  </c:pt>
                  <c:pt idx="46">
                    <c:v>748</c:v>
                  </c:pt>
                  <c:pt idx="47">
                    <c:v>755</c:v>
                  </c:pt>
                  <c:pt idx="48">
                    <c:v>21721</c:v>
                  </c:pt>
                  <c:pt idx="49">
                    <c:v>21796</c:v>
                  </c:pt>
                  <c:pt idx="50">
                    <c:v>801.01</c:v>
                  </c:pt>
                  <c:pt idx="51">
                    <c:v>21744</c:v>
                  </c:pt>
                  <c:pt idx="52">
                    <c:v>720</c:v>
                  </c:pt>
                  <c:pt idx="53">
                    <c:v>21815</c:v>
                  </c:pt>
                  <c:pt idx="54">
                    <c:v>21753</c:v>
                  </c:pt>
                  <c:pt idx="55">
                    <c:v>21678</c:v>
                  </c:pt>
                  <c:pt idx="56">
                    <c:v>21785</c:v>
                  </c:pt>
                  <c:pt idx="57">
                    <c:v>21802</c:v>
                  </c:pt>
                  <c:pt idx="58">
                    <c:v>774</c:v>
                  </c:pt>
                  <c:pt idx="59">
                    <c:v>21792</c:v>
                  </c:pt>
                  <c:pt idx="60">
                    <c:v>795</c:v>
                  </c:pt>
                  <c:pt idx="61">
                    <c:v>7307</c:v>
                  </c:pt>
                  <c:pt idx="62">
                    <c:v>9734</c:v>
                  </c:pt>
                  <c:pt idx="63">
                    <c:v>1112</c:v>
                  </c:pt>
                  <c:pt idx="64">
                    <c:v>3140</c:v>
                  </c:pt>
                  <c:pt idx="65">
                    <c:v>540</c:v>
                  </c:pt>
                  <c:pt idx="66">
                    <c:v>575</c:v>
                  </c:pt>
                  <c:pt idx="67">
                    <c:v>677</c:v>
                  </c:pt>
                  <c:pt idx="68">
                    <c:v>4412</c:v>
                  </c:pt>
                  <c:pt idx="69">
                    <c:v>4398</c:v>
                  </c:pt>
                  <c:pt idx="70">
                    <c:v>3521</c:v>
                  </c:pt>
                  <c:pt idx="71">
                    <c:v>3152</c:v>
                  </c:pt>
                  <c:pt idx="72">
                    <c:v>3570</c:v>
                  </c:pt>
                  <c:pt idx="73">
                    <c:v>3108</c:v>
                  </c:pt>
                  <c:pt idx="74">
                    <c:v>4446</c:v>
                  </c:pt>
                  <c:pt idx="75">
                    <c:v>3231</c:v>
                  </c:pt>
                  <c:pt idx="76">
                    <c:v>374</c:v>
                  </c:pt>
                  <c:pt idx="77">
                    <c:v>513</c:v>
                  </c:pt>
                  <c:pt idx="78">
                    <c:v>964</c:v>
                  </c:pt>
                  <c:pt idx="79">
                    <c:v>675</c:v>
                  </c:pt>
                  <c:pt idx="80">
                    <c:v>669</c:v>
                  </c:pt>
                  <c:pt idx="81">
                    <c:v>650</c:v>
                  </c:pt>
                  <c:pt idx="82">
                    <c:v>585</c:v>
                  </c:pt>
                  <c:pt idx="83">
                    <c:v>2034</c:v>
                  </c:pt>
                  <c:pt idx="84">
                    <c:v>359</c:v>
                  </c:pt>
                  <c:pt idx="85">
                    <c:v>279</c:v>
                  </c:pt>
                  <c:pt idx="86">
                    <c:v>369</c:v>
                  </c:pt>
                  <c:pt idx="87">
                    <c:v>1067</c:v>
                  </c:pt>
                  <c:pt idx="88">
                    <c:v>1135</c:v>
                  </c:pt>
                  <c:pt idx="89">
                    <c:v>62</c:v>
                  </c:pt>
                  <c:pt idx="90">
                    <c:v>88</c:v>
                  </c:pt>
                  <c:pt idx="91">
                    <c:v>86</c:v>
                  </c:pt>
                  <c:pt idx="92">
                    <c:v>90</c:v>
                  </c:pt>
                  <c:pt idx="93">
                    <c:v>99</c:v>
                  </c:pt>
                  <c:pt idx="94">
                    <c:v>1085</c:v>
                  </c:pt>
                  <c:pt idx="95">
                    <c:v>1127</c:v>
                  </c:pt>
                  <c:pt idx="96">
                    <c:v>1525</c:v>
                  </c:pt>
                  <c:pt idx="97">
                    <c:v>568</c:v>
                  </c:pt>
                  <c:pt idx="98">
                    <c:v>381</c:v>
                  </c:pt>
                  <c:pt idx="99">
                    <c:v>395</c:v>
                  </c:pt>
                  <c:pt idx="100">
                    <c:v>2320</c:v>
                  </c:pt>
                  <c:pt idx="101">
                    <c:v>2278</c:v>
                  </c:pt>
                  <c:pt idx="102">
                    <c:v>2284</c:v>
                  </c:pt>
                  <c:pt idx="103">
                    <c:v>2314</c:v>
                  </c:pt>
                  <c:pt idx="104">
                    <c:v>3258</c:v>
                  </c:pt>
                  <c:pt idx="105">
                    <c:v>3158</c:v>
                  </c:pt>
                  <c:pt idx="106">
                    <c:v>3184</c:v>
                  </c:pt>
                  <c:pt idx="107">
                    <c:v>715</c:v>
                  </c:pt>
                  <c:pt idx="108">
                    <c:v>3277</c:v>
                  </c:pt>
                  <c:pt idx="109">
                    <c:v>3286</c:v>
                  </c:pt>
                  <c:pt idx="110">
                    <c:v>2999</c:v>
                  </c:pt>
                  <c:pt idx="111">
                    <c:v>P875</c:v>
                  </c:pt>
                  <c:pt idx="112">
                    <c:v>3278</c:v>
                  </c:pt>
                  <c:pt idx="113">
                    <c:v>768</c:v>
                  </c:pt>
                  <c:pt idx="114">
                    <c:v>832</c:v>
                  </c:pt>
                  <c:pt idx="115">
                    <c:v>769</c:v>
                  </c:pt>
                  <c:pt idx="116">
                    <c:v>5406</c:v>
                  </c:pt>
                  <c:pt idx="117">
                    <c:v>5551</c:v>
                  </c:pt>
                  <c:pt idx="118">
                    <c:v>5345</c:v>
                  </c:pt>
                  <c:pt idx="119">
                    <c:v>5485</c:v>
                  </c:pt>
                  <c:pt idx="120">
                    <c:v>5397</c:v>
                  </c:pt>
                  <c:pt idx="121">
                    <c:v>5399</c:v>
                  </c:pt>
                  <c:pt idx="122">
                    <c:v>5343</c:v>
                  </c:pt>
                  <c:pt idx="123">
                    <c:v>5594</c:v>
                  </c:pt>
                  <c:pt idx="124">
                    <c:v>5212</c:v>
                  </c:pt>
                  <c:pt idx="125">
                    <c:v>5496</c:v>
                  </c:pt>
                  <c:pt idx="126">
                    <c:v>5366</c:v>
                  </c:pt>
                  <c:pt idx="127">
                    <c:v>5601</c:v>
                  </c:pt>
                  <c:pt idx="128">
                    <c:v>435</c:v>
                  </c:pt>
                  <c:pt idx="129">
                    <c:v>395</c:v>
                  </c:pt>
                  <c:pt idx="130">
                    <c:v>444</c:v>
                  </c:pt>
                  <c:pt idx="131">
                    <c:v>408</c:v>
                  </c:pt>
                  <c:pt idx="132">
                    <c:v>453</c:v>
                  </c:pt>
                  <c:pt idx="133">
                    <c:v>494</c:v>
                  </c:pt>
                  <c:pt idx="134">
                    <c:v>462</c:v>
                  </c:pt>
                  <c:pt idx="135">
                    <c:v>505</c:v>
                  </c:pt>
                  <c:pt idx="136">
                    <c:v>335</c:v>
                  </c:pt>
                  <c:pt idx="137">
                    <c:v>393</c:v>
                  </c:pt>
                  <c:pt idx="138">
                    <c:v>434</c:v>
                  </c:pt>
                  <c:pt idx="139">
                    <c:v>514</c:v>
                  </c:pt>
                  <c:pt idx="140">
                    <c:v>487</c:v>
                  </c:pt>
                  <c:pt idx="141">
                    <c:v>361</c:v>
                  </c:pt>
                  <c:pt idx="142">
                    <c:v>709</c:v>
                  </c:pt>
                  <c:pt idx="143">
                    <c:v>489.01</c:v>
                  </c:pt>
                  <c:pt idx="144">
                    <c:v>1213</c:v>
                  </c:pt>
                  <c:pt idx="145">
                    <c:v>1234</c:v>
                  </c:pt>
                  <c:pt idx="146">
                    <c:v>1392</c:v>
                  </c:pt>
                  <c:pt idx="147">
                    <c:v>1394</c:v>
                  </c:pt>
                  <c:pt idx="148">
                    <c:v>1311</c:v>
                  </c:pt>
                  <c:pt idx="149">
                    <c:v>1393</c:v>
                  </c:pt>
                  <c:pt idx="150">
                    <c:v>1199</c:v>
                  </c:pt>
                  <c:pt idx="151">
                    <c:v>1375</c:v>
                  </c:pt>
                  <c:pt idx="152">
                    <c:v>1157</c:v>
                  </c:pt>
                  <c:pt idx="153">
                    <c:v>1268</c:v>
                  </c:pt>
                  <c:pt idx="154">
                    <c:v>1261</c:v>
                  </c:pt>
                  <c:pt idx="155">
                    <c:v>768</c:v>
                  </c:pt>
                  <c:pt idx="156">
                    <c:v>769</c:v>
                  </c:pt>
                  <c:pt idx="157">
                    <c:v>784</c:v>
                  </c:pt>
                  <c:pt idx="158">
                    <c:v>752</c:v>
                  </c:pt>
                  <c:pt idx="159">
                    <c:v>713</c:v>
                  </c:pt>
                  <c:pt idx="160">
                    <c:v>885</c:v>
                  </c:pt>
                  <c:pt idx="161">
                    <c:v>847</c:v>
                  </c:pt>
                  <c:pt idx="162">
                    <c:v>484</c:v>
                  </c:pt>
                  <c:pt idx="163">
                    <c:v>128.01</c:v>
                  </c:pt>
                  <c:pt idx="164">
                    <c:v>414</c:v>
                  </c:pt>
                  <c:pt idx="165">
                    <c:v>424</c:v>
                  </c:pt>
                  <c:pt idx="166">
                    <c:v>279</c:v>
                  </c:pt>
                  <c:pt idx="167">
                    <c:v>4121</c:v>
                  </c:pt>
                  <c:pt idx="168">
                    <c:v>3502</c:v>
                  </c:pt>
                  <c:pt idx="169">
                    <c:v>1170</c:v>
                  </c:pt>
                  <c:pt idx="170">
                    <c:v>1102</c:v>
                  </c:pt>
                  <c:pt idx="171">
                    <c:v>337</c:v>
                  </c:pt>
                  <c:pt idx="172">
                    <c:v>537</c:v>
                  </c:pt>
                  <c:pt idx="173">
                    <c:v>2051</c:v>
                  </c:pt>
                  <c:pt idx="174">
                    <c:v>2059</c:v>
                  </c:pt>
                  <c:pt idx="175">
                    <c:v>2244</c:v>
                  </c:pt>
                  <c:pt idx="176">
                    <c:v>2149</c:v>
                  </c:pt>
                  <c:pt idx="177">
                    <c:v>2029</c:v>
                  </c:pt>
                  <c:pt idx="178">
                    <c:v>689</c:v>
                  </c:pt>
                  <c:pt idx="179">
                    <c:v>683</c:v>
                  </c:pt>
                  <c:pt idx="180">
                    <c:v>656</c:v>
                  </c:pt>
                  <c:pt idx="181">
                    <c:v>3809.01</c:v>
                  </c:pt>
                  <c:pt idx="182">
                    <c:v>237</c:v>
                  </c:pt>
                  <c:pt idx="183">
                    <c:v>526</c:v>
                  </c:pt>
                  <c:pt idx="184">
                    <c:v>89</c:v>
                  </c:pt>
                  <c:pt idx="185">
                    <c:v>142</c:v>
                  </c:pt>
                  <c:pt idx="186">
                    <c:v>254</c:v>
                  </c:pt>
                  <c:pt idx="187">
                    <c:v>35</c:v>
                  </c:pt>
                  <c:pt idx="188">
                    <c:v>22</c:v>
                  </c:pt>
                  <c:pt idx="189">
                    <c:v>99</c:v>
                  </c:pt>
                  <c:pt idx="190">
                    <c:v>3046</c:v>
                  </c:pt>
                  <c:pt idx="191">
                    <c:v>2938</c:v>
                  </c:pt>
                  <c:pt idx="192">
                    <c:v>2927</c:v>
                  </c:pt>
                  <c:pt idx="193">
                    <c:v>2899</c:v>
                  </c:pt>
                  <c:pt idx="194">
                    <c:v>2934</c:v>
                  </c:pt>
                  <c:pt idx="195">
                    <c:v>2992</c:v>
                  </c:pt>
                  <c:pt idx="196">
                    <c:v>3071</c:v>
                  </c:pt>
                  <c:pt idx="197">
                    <c:v>2933</c:v>
                  </c:pt>
                  <c:pt idx="198">
                    <c:v>2971</c:v>
                  </c:pt>
                  <c:pt idx="199">
                    <c:v>2930</c:v>
                  </c:pt>
                  <c:pt idx="200">
                    <c:v>3072</c:v>
                  </c:pt>
                  <c:pt idx="201">
                    <c:v>2888</c:v>
                  </c:pt>
                  <c:pt idx="202">
                    <c:v>2883</c:v>
                  </c:pt>
                  <c:pt idx="203">
                    <c:v>2796</c:v>
                  </c:pt>
                  <c:pt idx="204">
                    <c:v>2935</c:v>
                  </c:pt>
                  <c:pt idx="205">
                    <c:v>2861</c:v>
                  </c:pt>
                  <c:pt idx="206">
                    <c:v>2981</c:v>
                  </c:pt>
                  <c:pt idx="207">
                    <c:v>2651</c:v>
                  </c:pt>
                  <c:pt idx="208">
                    <c:v>2898</c:v>
                  </c:pt>
                  <c:pt idx="209">
                    <c:v>2856</c:v>
                  </c:pt>
                  <c:pt idx="210">
                    <c:v>653</c:v>
                  </c:pt>
                  <c:pt idx="211">
                    <c:v>654</c:v>
                  </c:pt>
                  <c:pt idx="212">
                    <c:v>712</c:v>
                  </c:pt>
                  <c:pt idx="213">
                    <c:v>820</c:v>
                  </c:pt>
                  <c:pt idx="214">
                    <c:v>634</c:v>
                  </c:pt>
                  <c:pt idx="215">
                    <c:v>23</c:v>
                  </c:pt>
                </c:lvl>
                <c:lvl>
                  <c:pt idx="0">
                    <c:v>106500002</c:v>
                  </c:pt>
                  <c:pt idx="5">
                    <c:v>2500001</c:v>
                  </c:pt>
                  <c:pt idx="9">
                    <c:v>2580001</c:v>
                  </c:pt>
                  <c:pt idx="11">
                    <c:v>3870010</c:v>
                  </c:pt>
                  <c:pt idx="14">
                    <c:v>3870015</c:v>
                  </c:pt>
                  <c:pt idx="15">
                    <c:v>100820001</c:v>
                  </c:pt>
                  <c:pt idx="17">
                    <c:v>3870014</c:v>
                  </c:pt>
                  <c:pt idx="18">
                    <c:v>1890027</c:v>
                  </c:pt>
                  <c:pt idx="19">
                    <c:v>200001</c:v>
                  </c:pt>
                  <c:pt idx="21">
                    <c:v>930001</c:v>
                  </c:pt>
                  <c:pt idx="23">
                    <c:v>550003</c:v>
                  </c:pt>
                  <c:pt idx="37">
                    <c:v>2850001</c:v>
                  </c:pt>
                  <c:pt idx="41">
                    <c:v>2660001</c:v>
                  </c:pt>
                  <c:pt idx="42">
                    <c:v>180001</c:v>
                  </c:pt>
                  <c:pt idx="61">
                    <c:v>2120006</c:v>
                  </c:pt>
                  <c:pt idx="63">
                    <c:v>104900001</c:v>
                  </c:pt>
                  <c:pt idx="64">
                    <c:v>410002</c:v>
                  </c:pt>
                  <c:pt idx="65">
                    <c:v>1980001</c:v>
                  </c:pt>
                  <c:pt idx="66">
                    <c:v>1430004</c:v>
                  </c:pt>
                  <c:pt idx="67">
                    <c:v>1890018</c:v>
                  </c:pt>
                  <c:pt idx="68">
                    <c:v>1710002</c:v>
                  </c:pt>
                  <c:pt idx="76">
                    <c:v>1890001</c:v>
                  </c:pt>
                  <c:pt idx="77">
                    <c:v>106500005</c:v>
                  </c:pt>
                  <c:pt idx="78">
                    <c:v>1830001</c:v>
                  </c:pt>
                  <c:pt idx="79">
                    <c:v>3870001</c:v>
                  </c:pt>
                  <c:pt idx="83">
                    <c:v>610001</c:v>
                  </c:pt>
                  <c:pt idx="84">
                    <c:v>106530001</c:v>
                  </c:pt>
                  <c:pt idx="87">
                    <c:v>1820001</c:v>
                  </c:pt>
                  <c:pt idx="89">
                    <c:v>3450001</c:v>
                  </c:pt>
                  <c:pt idx="94">
                    <c:v>1260001</c:v>
                  </c:pt>
                  <c:pt idx="96">
                    <c:v>1960026</c:v>
                  </c:pt>
                  <c:pt idx="97">
                    <c:v>700001</c:v>
                  </c:pt>
                  <c:pt idx="99">
                    <c:v>260106</c:v>
                  </c:pt>
                  <c:pt idx="100">
                    <c:v>2890001</c:v>
                  </c:pt>
                  <c:pt idx="104">
                    <c:v>1490001</c:v>
                  </c:pt>
                  <c:pt idx="106">
                    <c:v>2250001</c:v>
                  </c:pt>
                  <c:pt idx="113">
                    <c:v>1130001</c:v>
                  </c:pt>
                  <c:pt idx="116">
                    <c:v>2750001</c:v>
                  </c:pt>
                  <c:pt idx="128">
                    <c:v>3600001</c:v>
                  </c:pt>
                  <c:pt idx="142">
                    <c:v>760001</c:v>
                  </c:pt>
                  <c:pt idx="144">
                    <c:v>2840001</c:v>
                  </c:pt>
                  <c:pt idx="155">
                    <c:v>1960107</c:v>
                  </c:pt>
                  <c:pt idx="160">
                    <c:v>650001</c:v>
                  </c:pt>
                  <c:pt idx="162">
                    <c:v>3010001</c:v>
                  </c:pt>
                  <c:pt idx="163">
                    <c:v>1910015</c:v>
                  </c:pt>
                  <c:pt idx="164">
                    <c:v>440001</c:v>
                  </c:pt>
                  <c:pt idx="166">
                    <c:v>2760001</c:v>
                  </c:pt>
                  <c:pt idx="167">
                    <c:v>570001</c:v>
                  </c:pt>
                  <c:pt idx="169">
                    <c:v>1700017</c:v>
                  </c:pt>
                  <c:pt idx="171">
                    <c:v>106730001</c:v>
                  </c:pt>
                  <c:pt idx="178">
                    <c:v>80001</c:v>
                  </c:pt>
                  <c:pt idx="181">
                    <c:v>560001</c:v>
                  </c:pt>
                  <c:pt idx="182">
                    <c:v>105300001</c:v>
                  </c:pt>
                  <c:pt idx="183">
                    <c:v>102490001</c:v>
                  </c:pt>
                  <c:pt idx="184">
                    <c:v>990001</c:v>
                  </c:pt>
                  <c:pt idx="190">
                    <c:v>102960001</c:v>
                  </c:pt>
                  <c:pt idx="210">
                    <c:v>3180001</c:v>
                  </c:pt>
                  <c:pt idx="213">
                    <c:v>960001</c:v>
                  </c:pt>
                  <c:pt idx="215">
                    <c:v>103620001</c:v>
                  </c:pt>
                </c:lvl>
                <c:lvl>
                  <c:pt idx="0">
                    <c:v>bh-mb</c:v>
                  </c:pt>
                  <c:pt idx="19">
                    <c:v>bh-p</c:v>
                  </c:pt>
                  <c:pt idx="66">
                    <c:v>bh-t</c:v>
                  </c:pt>
                  <c:pt idx="67">
                    <c:v>bmh-m</c:v>
                  </c:pt>
                  <c:pt idx="77">
                    <c:v>bmh-mb</c:v>
                  </c:pt>
                  <c:pt idx="96">
                    <c:v>bmh-p</c:v>
                  </c:pt>
                  <c:pt idx="167">
                    <c:v>bmh-t</c:v>
                  </c:pt>
                  <c:pt idx="184">
                    <c:v>bp-mb</c:v>
                  </c:pt>
                </c:lvl>
              </c:multiLvlStrCache>
            </c:multiLvlStrRef>
          </c:cat>
          <c:val>
            <c:numRef>
              <c:f>TabProd!$D$3:$D$286</c:f>
              <c:numCache>
                <c:formatCode>General</c:formatCode>
                <c:ptCount val="216"/>
                <c:pt idx="0">
                  <c:v>10485</c:v>
                </c:pt>
                <c:pt idx="1">
                  <c:v>10460</c:v>
                </c:pt>
                <c:pt idx="2">
                  <c:v>11218</c:v>
                </c:pt>
                <c:pt idx="3">
                  <c:v>11168</c:v>
                </c:pt>
                <c:pt idx="4">
                  <c:v>10466</c:v>
                </c:pt>
                <c:pt idx="5">
                  <c:v>7843</c:v>
                </c:pt>
                <c:pt idx="6">
                  <c:v>8695</c:v>
                </c:pt>
                <c:pt idx="7">
                  <c:v>7824</c:v>
                </c:pt>
                <c:pt idx="8">
                  <c:v>7812</c:v>
                </c:pt>
                <c:pt idx="9">
                  <c:v>10966</c:v>
                </c:pt>
                <c:pt idx="10">
                  <c:v>8887</c:v>
                </c:pt>
                <c:pt idx="11">
                  <c:v>12125</c:v>
                </c:pt>
                <c:pt idx="12">
                  <c:v>12390</c:v>
                </c:pt>
                <c:pt idx="13">
                  <c:v>10767</c:v>
                </c:pt>
                <c:pt idx="14">
                  <c:v>8477</c:v>
                </c:pt>
                <c:pt idx="15">
                  <c:v>8561</c:v>
                </c:pt>
                <c:pt idx="16">
                  <c:v>10073</c:v>
                </c:pt>
                <c:pt idx="17">
                  <c:v>9776</c:v>
                </c:pt>
                <c:pt idx="18">
                  <c:v>10474</c:v>
                </c:pt>
                <c:pt idx="19">
                  <c:v>9033</c:v>
                </c:pt>
                <c:pt idx="20">
                  <c:v>7432</c:v>
                </c:pt>
                <c:pt idx="21">
                  <c:v>10206</c:v>
                </c:pt>
                <c:pt idx="22">
                  <c:v>9732</c:v>
                </c:pt>
                <c:pt idx="23">
                  <c:v>10479</c:v>
                </c:pt>
                <c:pt idx="24">
                  <c:v>10545</c:v>
                </c:pt>
                <c:pt idx="25">
                  <c:v>10560</c:v>
                </c:pt>
                <c:pt idx="26">
                  <c:v>9365</c:v>
                </c:pt>
                <c:pt idx="27">
                  <c:v>10928</c:v>
                </c:pt>
                <c:pt idx="28">
                  <c:v>11773</c:v>
                </c:pt>
                <c:pt idx="29">
                  <c:v>11362</c:v>
                </c:pt>
                <c:pt idx="30">
                  <c:v>11929</c:v>
                </c:pt>
                <c:pt idx="31">
                  <c:v>11172</c:v>
                </c:pt>
                <c:pt idx="32">
                  <c:v>10863</c:v>
                </c:pt>
                <c:pt idx="33">
                  <c:v>11391</c:v>
                </c:pt>
                <c:pt idx="34">
                  <c:v>10881</c:v>
                </c:pt>
                <c:pt idx="35">
                  <c:v>11362</c:v>
                </c:pt>
                <c:pt idx="36">
                  <c:v>10372</c:v>
                </c:pt>
                <c:pt idx="37">
                  <c:v>10795</c:v>
                </c:pt>
                <c:pt idx="38">
                  <c:v>10671</c:v>
                </c:pt>
                <c:pt idx="39">
                  <c:v>9994</c:v>
                </c:pt>
                <c:pt idx="40">
                  <c:v>10282</c:v>
                </c:pt>
                <c:pt idx="41">
                  <c:v>10944</c:v>
                </c:pt>
                <c:pt idx="42">
                  <c:v>8782</c:v>
                </c:pt>
                <c:pt idx="43">
                  <c:v>8943</c:v>
                </c:pt>
                <c:pt idx="44">
                  <c:v>8910</c:v>
                </c:pt>
                <c:pt idx="45">
                  <c:v>8328</c:v>
                </c:pt>
                <c:pt idx="46">
                  <c:v>8829</c:v>
                </c:pt>
                <c:pt idx="47">
                  <c:v>8338</c:v>
                </c:pt>
                <c:pt idx="48">
                  <c:v>8639</c:v>
                </c:pt>
                <c:pt idx="49">
                  <c:v>8808</c:v>
                </c:pt>
                <c:pt idx="50">
                  <c:v>8417</c:v>
                </c:pt>
                <c:pt idx="51">
                  <c:v>8393</c:v>
                </c:pt>
                <c:pt idx="52">
                  <c:v>8710</c:v>
                </c:pt>
                <c:pt idx="53">
                  <c:v>8629</c:v>
                </c:pt>
                <c:pt idx="54">
                  <c:v>8625</c:v>
                </c:pt>
                <c:pt idx="55">
                  <c:v>9406</c:v>
                </c:pt>
                <c:pt idx="56">
                  <c:v>8343</c:v>
                </c:pt>
                <c:pt idx="57">
                  <c:v>7976</c:v>
                </c:pt>
                <c:pt idx="58">
                  <c:v>7751</c:v>
                </c:pt>
                <c:pt idx="59">
                  <c:v>8194</c:v>
                </c:pt>
                <c:pt idx="60">
                  <c:v>7639</c:v>
                </c:pt>
                <c:pt idx="61">
                  <c:v>8055</c:v>
                </c:pt>
                <c:pt idx="62">
                  <c:v>6710</c:v>
                </c:pt>
                <c:pt idx="63">
                  <c:v>9906</c:v>
                </c:pt>
                <c:pt idx="64">
                  <c:v>10254</c:v>
                </c:pt>
                <c:pt idx="65">
                  <c:v>9551</c:v>
                </c:pt>
                <c:pt idx="66">
                  <c:v>8680</c:v>
                </c:pt>
                <c:pt idx="67">
                  <c:v>11287</c:v>
                </c:pt>
                <c:pt idx="68">
                  <c:v>8970</c:v>
                </c:pt>
                <c:pt idx="69">
                  <c:v>9457</c:v>
                </c:pt>
                <c:pt idx="70">
                  <c:v>9668</c:v>
                </c:pt>
                <c:pt idx="71">
                  <c:v>9215</c:v>
                </c:pt>
                <c:pt idx="72">
                  <c:v>8248</c:v>
                </c:pt>
                <c:pt idx="73">
                  <c:v>7427</c:v>
                </c:pt>
                <c:pt idx="74">
                  <c:v>8169</c:v>
                </c:pt>
                <c:pt idx="75">
                  <c:v>7399</c:v>
                </c:pt>
                <c:pt idx="76">
                  <c:v>12521</c:v>
                </c:pt>
                <c:pt idx="77">
                  <c:v>10319</c:v>
                </c:pt>
                <c:pt idx="78">
                  <c:v>9431</c:v>
                </c:pt>
                <c:pt idx="79">
                  <c:v>7608</c:v>
                </c:pt>
                <c:pt idx="80">
                  <c:v>7728</c:v>
                </c:pt>
                <c:pt idx="81">
                  <c:v>8455</c:v>
                </c:pt>
                <c:pt idx="82">
                  <c:v>8026</c:v>
                </c:pt>
                <c:pt idx="83">
                  <c:v>7896</c:v>
                </c:pt>
                <c:pt idx="84">
                  <c:v>9358</c:v>
                </c:pt>
                <c:pt idx="85">
                  <c:v>8473</c:v>
                </c:pt>
                <c:pt idx="86">
                  <c:v>9076</c:v>
                </c:pt>
                <c:pt idx="87">
                  <c:v>10948</c:v>
                </c:pt>
                <c:pt idx="88">
                  <c:v>10664</c:v>
                </c:pt>
                <c:pt idx="89">
                  <c:v>12127</c:v>
                </c:pt>
                <c:pt idx="90">
                  <c:v>10658</c:v>
                </c:pt>
                <c:pt idx="91">
                  <c:v>10508</c:v>
                </c:pt>
                <c:pt idx="92">
                  <c:v>9708</c:v>
                </c:pt>
                <c:pt idx="93">
                  <c:v>9444</c:v>
                </c:pt>
                <c:pt idx="94">
                  <c:v>7851</c:v>
                </c:pt>
                <c:pt idx="95">
                  <c:v>7798</c:v>
                </c:pt>
                <c:pt idx="96">
                  <c:v>8813</c:v>
                </c:pt>
                <c:pt idx="97">
                  <c:v>8616</c:v>
                </c:pt>
                <c:pt idx="98">
                  <c:v>9757</c:v>
                </c:pt>
                <c:pt idx="99">
                  <c:v>8796</c:v>
                </c:pt>
                <c:pt idx="100">
                  <c:v>13469</c:v>
                </c:pt>
                <c:pt idx="101">
                  <c:v>10906</c:v>
                </c:pt>
                <c:pt idx="102">
                  <c:v>13301</c:v>
                </c:pt>
                <c:pt idx="103">
                  <c:v>10216</c:v>
                </c:pt>
                <c:pt idx="104">
                  <c:v>6660</c:v>
                </c:pt>
                <c:pt idx="105">
                  <c:v>7312</c:v>
                </c:pt>
                <c:pt idx="106">
                  <c:v>12018</c:v>
                </c:pt>
                <c:pt idx="107">
                  <c:v>10531</c:v>
                </c:pt>
                <c:pt idx="108">
                  <c:v>12752</c:v>
                </c:pt>
                <c:pt idx="109">
                  <c:v>11309</c:v>
                </c:pt>
                <c:pt idx="110">
                  <c:v>11630</c:v>
                </c:pt>
                <c:pt idx="111">
                  <c:v>9431</c:v>
                </c:pt>
                <c:pt idx="112">
                  <c:v>6435</c:v>
                </c:pt>
                <c:pt idx="113">
                  <c:v>11734</c:v>
                </c:pt>
                <c:pt idx="114">
                  <c:v>11086</c:v>
                </c:pt>
                <c:pt idx="115">
                  <c:v>11088</c:v>
                </c:pt>
                <c:pt idx="116">
                  <c:v>9526</c:v>
                </c:pt>
                <c:pt idx="117">
                  <c:v>9456</c:v>
                </c:pt>
                <c:pt idx="118">
                  <c:v>8913</c:v>
                </c:pt>
                <c:pt idx="119">
                  <c:v>9277</c:v>
                </c:pt>
                <c:pt idx="120">
                  <c:v>8667</c:v>
                </c:pt>
                <c:pt idx="121">
                  <c:v>9180</c:v>
                </c:pt>
                <c:pt idx="122">
                  <c:v>8885</c:v>
                </c:pt>
                <c:pt idx="123">
                  <c:v>8292</c:v>
                </c:pt>
                <c:pt idx="124">
                  <c:v>8701</c:v>
                </c:pt>
                <c:pt idx="125">
                  <c:v>9056</c:v>
                </c:pt>
                <c:pt idx="126">
                  <c:v>9529</c:v>
                </c:pt>
                <c:pt idx="127">
                  <c:v>8949</c:v>
                </c:pt>
                <c:pt idx="128">
                  <c:v>9219</c:v>
                </c:pt>
                <c:pt idx="129">
                  <c:v>9649</c:v>
                </c:pt>
                <c:pt idx="130">
                  <c:v>8424</c:v>
                </c:pt>
                <c:pt idx="131">
                  <c:v>10355</c:v>
                </c:pt>
                <c:pt idx="132">
                  <c:v>8236</c:v>
                </c:pt>
                <c:pt idx="133">
                  <c:v>8024</c:v>
                </c:pt>
                <c:pt idx="134">
                  <c:v>8120</c:v>
                </c:pt>
                <c:pt idx="135">
                  <c:v>8852</c:v>
                </c:pt>
                <c:pt idx="136">
                  <c:v>7936</c:v>
                </c:pt>
                <c:pt idx="137">
                  <c:v>9597</c:v>
                </c:pt>
                <c:pt idx="138">
                  <c:v>8779</c:v>
                </c:pt>
                <c:pt idx="139">
                  <c:v>8073</c:v>
                </c:pt>
                <c:pt idx="140">
                  <c:v>8848</c:v>
                </c:pt>
                <c:pt idx="141">
                  <c:v>8149</c:v>
                </c:pt>
                <c:pt idx="142">
                  <c:v>15454</c:v>
                </c:pt>
                <c:pt idx="143">
                  <c:v>11619</c:v>
                </c:pt>
                <c:pt idx="144">
                  <c:v>9369</c:v>
                </c:pt>
                <c:pt idx="145">
                  <c:v>10076</c:v>
                </c:pt>
                <c:pt idx="146">
                  <c:v>10213</c:v>
                </c:pt>
                <c:pt idx="147">
                  <c:v>11558</c:v>
                </c:pt>
                <c:pt idx="148">
                  <c:v>10546</c:v>
                </c:pt>
                <c:pt idx="149">
                  <c:v>11264</c:v>
                </c:pt>
                <c:pt idx="150">
                  <c:v>9934</c:v>
                </c:pt>
                <c:pt idx="151">
                  <c:v>10543</c:v>
                </c:pt>
                <c:pt idx="152">
                  <c:v>9459</c:v>
                </c:pt>
                <c:pt idx="153">
                  <c:v>10092</c:v>
                </c:pt>
                <c:pt idx="154">
                  <c:v>8485</c:v>
                </c:pt>
                <c:pt idx="155">
                  <c:v>11610</c:v>
                </c:pt>
                <c:pt idx="156">
                  <c:v>10563</c:v>
                </c:pt>
                <c:pt idx="157">
                  <c:v>12084</c:v>
                </c:pt>
                <c:pt idx="158">
                  <c:v>10896</c:v>
                </c:pt>
                <c:pt idx="159">
                  <c:v>10825</c:v>
                </c:pt>
                <c:pt idx="160">
                  <c:v>10288</c:v>
                </c:pt>
                <c:pt idx="161">
                  <c:v>10890</c:v>
                </c:pt>
                <c:pt idx="162">
                  <c:v>12562</c:v>
                </c:pt>
                <c:pt idx="163">
                  <c:v>12539</c:v>
                </c:pt>
                <c:pt idx="164">
                  <c:v>5551</c:v>
                </c:pt>
                <c:pt idx="165">
                  <c:v>6682</c:v>
                </c:pt>
                <c:pt idx="166">
                  <c:v>9120</c:v>
                </c:pt>
                <c:pt idx="167">
                  <c:v>6672</c:v>
                </c:pt>
                <c:pt idx="168">
                  <c:v>6341</c:v>
                </c:pt>
                <c:pt idx="169">
                  <c:v>10197</c:v>
                </c:pt>
                <c:pt idx="170">
                  <c:v>10981</c:v>
                </c:pt>
                <c:pt idx="171">
                  <c:v>8212</c:v>
                </c:pt>
                <c:pt idx="172">
                  <c:v>7672</c:v>
                </c:pt>
                <c:pt idx="173">
                  <c:v>7613</c:v>
                </c:pt>
                <c:pt idx="174">
                  <c:v>7631</c:v>
                </c:pt>
                <c:pt idx="175">
                  <c:v>7853</c:v>
                </c:pt>
                <c:pt idx="176">
                  <c:v>8328</c:v>
                </c:pt>
                <c:pt idx="177">
                  <c:v>7643</c:v>
                </c:pt>
                <c:pt idx="178">
                  <c:v>9130</c:v>
                </c:pt>
                <c:pt idx="179">
                  <c:v>7292</c:v>
                </c:pt>
                <c:pt idx="180">
                  <c:v>8122</c:v>
                </c:pt>
                <c:pt idx="181">
                  <c:v>7441</c:v>
                </c:pt>
                <c:pt idx="182">
                  <c:v>7864</c:v>
                </c:pt>
                <c:pt idx="183">
                  <c:v>6900</c:v>
                </c:pt>
                <c:pt idx="184">
                  <c:v>11498</c:v>
                </c:pt>
                <c:pt idx="185">
                  <c:v>10499</c:v>
                </c:pt>
                <c:pt idx="186">
                  <c:v>9547</c:v>
                </c:pt>
                <c:pt idx="187">
                  <c:v>9859</c:v>
                </c:pt>
                <c:pt idx="188">
                  <c:v>9759</c:v>
                </c:pt>
                <c:pt idx="189">
                  <c:v>9869</c:v>
                </c:pt>
                <c:pt idx="190">
                  <c:v>14102</c:v>
                </c:pt>
                <c:pt idx="191">
                  <c:v>13890</c:v>
                </c:pt>
                <c:pt idx="192">
                  <c:v>12358</c:v>
                </c:pt>
                <c:pt idx="193">
                  <c:v>12244</c:v>
                </c:pt>
                <c:pt idx="194">
                  <c:v>12277</c:v>
                </c:pt>
                <c:pt idx="195">
                  <c:v>12872</c:v>
                </c:pt>
                <c:pt idx="196">
                  <c:v>11698</c:v>
                </c:pt>
                <c:pt idx="197">
                  <c:v>12398</c:v>
                </c:pt>
                <c:pt idx="198">
                  <c:v>10738</c:v>
                </c:pt>
                <c:pt idx="199">
                  <c:v>11424</c:v>
                </c:pt>
                <c:pt idx="200">
                  <c:v>11777</c:v>
                </c:pt>
                <c:pt idx="201">
                  <c:v>10431</c:v>
                </c:pt>
                <c:pt idx="202">
                  <c:v>10751</c:v>
                </c:pt>
                <c:pt idx="203">
                  <c:v>11502</c:v>
                </c:pt>
                <c:pt idx="204">
                  <c:v>10889</c:v>
                </c:pt>
                <c:pt idx="205">
                  <c:v>12486</c:v>
                </c:pt>
                <c:pt idx="206">
                  <c:v>12088</c:v>
                </c:pt>
                <c:pt idx="207">
                  <c:v>10205</c:v>
                </c:pt>
                <c:pt idx="208">
                  <c:v>10371</c:v>
                </c:pt>
                <c:pt idx="209">
                  <c:v>11465</c:v>
                </c:pt>
                <c:pt idx="210">
                  <c:v>8537</c:v>
                </c:pt>
                <c:pt idx="211">
                  <c:v>9376</c:v>
                </c:pt>
                <c:pt idx="212">
                  <c:v>5941</c:v>
                </c:pt>
                <c:pt idx="213">
                  <c:v>10386</c:v>
                </c:pt>
                <c:pt idx="214">
                  <c:v>11215</c:v>
                </c:pt>
                <c:pt idx="215">
                  <c:v>10276</c:v>
                </c:pt>
              </c:numCache>
            </c:numRef>
          </c:val>
        </c:ser>
        <c:dLbls>
          <c:showLegendKey val="0"/>
          <c:showVal val="0"/>
          <c:showCatName val="0"/>
          <c:showSerName val="0"/>
          <c:showPercent val="0"/>
          <c:showBubbleSize val="0"/>
        </c:dLbls>
        <c:gapWidth val="150"/>
        <c:axId val="167595008"/>
        <c:axId val="167600896"/>
      </c:barChart>
      <c:catAx>
        <c:axId val="167595008"/>
        <c:scaling>
          <c:orientation val="minMax"/>
        </c:scaling>
        <c:delete val="0"/>
        <c:axPos val="b"/>
        <c:majorTickMark val="out"/>
        <c:minorTickMark val="none"/>
        <c:tickLblPos val="none"/>
        <c:crossAx val="167600896"/>
        <c:crosses val="autoZero"/>
        <c:auto val="0"/>
        <c:lblAlgn val="ctr"/>
        <c:lblOffset val="100"/>
        <c:noMultiLvlLbl val="1"/>
      </c:catAx>
      <c:valAx>
        <c:axId val="167600896"/>
        <c:scaling>
          <c:orientation val="minMax"/>
        </c:scaling>
        <c:delete val="0"/>
        <c:axPos val="l"/>
        <c:majorGridlines/>
        <c:numFmt formatCode="#,##0" sourceLinked="0"/>
        <c:majorTickMark val="out"/>
        <c:minorTickMark val="none"/>
        <c:tickLblPos val="nextTo"/>
        <c:crossAx val="167595008"/>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TabMER!$A$3:$C$367</c:f>
              <c:multiLvlStrCache>
                <c:ptCount val="310"/>
                <c:lvl>
                  <c:pt idx="0">
                    <c:v>1800</c:v>
                  </c:pt>
                  <c:pt idx="1">
                    <c:v>1768</c:v>
                  </c:pt>
                  <c:pt idx="2">
                    <c:v>1757</c:v>
                  </c:pt>
                  <c:pt idx="3">
                    <c:v>1891</c:v>
                  </c:pt>
                  <c:pt idx="4">
                    <c:v>1781</c:v>
                  </c:pt>
                  <c:pt idx="5">
                    <c:v>1845</c:v>
                  </c:pt>
                  <c:pt idx="6">
                    <c:v>1770</c:v>
                  </c:pt>
                  <c:pt idx="7">
                    <c:v>1878</c:v>
                  </c:pt>
                  <c:pt idx="8">
                    <c:v>803</c:v>
                  </c:pt>
                  <c:pt idx="9">
                    <c:v>814</c:v>
                  </c:pt>
                  <c:pt idx="10">
                    <c:v>929</c:v>
                  </c:pt>
                  <c:pt idx="11">
                    <c:v>937</c:v>
                  </c:pt>
                  <c:pt idx="12">
                    <c:v>928</c:v>
                  </c:pt>
                  <c:pt idx="13">
                    <c:v>961</c:v>
                  </c:pt>
                  <c:pt idx="14">
                    <c:v>335.01</c:v>
                  </c:pt>
                  <c:pt idx="15">
                    <c:v>802</c:v>
                  </c:pt>
                  <c:pt idx="16">
                    <c:v>957</c:v>
                  </c:pt>
                  <c:pt idx="17">
                    <c:v>883</c:v>
                  </c:pt>
                  <c:pt idx="18">
                    <c:v>1039</c:v>
                  </c:pt>
                  <c:pt idx="19">
                    <c:v>984</c:v>
                  </c:pt>
                  <c:pt idx="20">
                    <c:v>823</c:v>
                  </c:pt>
                  <c:pt idx="21">
                    <c:v>694</c:v>
                  </c:pt>
                  <c:pt idx="22">
                    <c:v>638.01</c:v>
                  </c:pt>
                  <c:pt idx="23">
                    <c:v>693</c:v>
                  </c:pt>
                  <c:pt idx="24">
                    <c:v>170</c:v>
                  </c:pt>
                  <c:pt idx="25">
                    <c:v>86</c:v>
                  </c:pt>
                  <c:pt idx="26">
                    <c:v>269</c:v>
                  </c:pt>
                  <c:pt idx="27">
                    <c:v>278</c:v>
                  </c:pt>
                  <c:pt idx="28">
                    <c:v>256</c:v>
                  </c:pt>
                  <c:pt idx="29">
                    <c:v>505</c:v>
                  </c:pt>
                  <c:pt idx="30">
                    <c:v>498</c:v>
                  </c:pt>
                  <c:pt idx="31">
                    <c:v>516.01</c:v>
                  </c:pt>
                  <c:pt idx="32">
                    <c:v>594</c:v>
                  </c:pt>
                  <c:pt idx="33">
                    <c:v>631.01</c:v>
                  </c:pt>
                  <c:pt idx="34">
                    <c:v>914</c:v>
                  </c:pt>
                  <c:pt idx="35">
                    <c:v>823</c:v>
                  </c:pt>
                  <c:pt idx="36">
                    <c:v>839</c:v>
                  </c:pt>
                  <c:pt idx="37">
                    <c:v>936</c:v>
                  </c:pt>
                  <c:pt idx="38">
                    <c:v>930</c:v>
                  </c:pt>
                  <c:pt idx="39">
                    <c:v>888</c:v>
                  </c:pt>
                  <c:pt idx="40">
                    <c:v>956</c:v>
                  </c:pt>
                  <c:pt idx="41">
                    <c:v>1027</c:v>
                  </c:pt>
                  <c:pt idx="42">
                    <c:v>775</c:v>
                  </c:pt>
                  <c:pt idx="43">
                    <c:v>959</c:v>
                  </c:pt>
                  <c:pt idx="44">
                    <c:v>1364</c:v>
                  </c:pt>
                  <c:pt idx="45">
                    <c:v>1182</c:v>
                  </c:pt>
                  <c:pt idx="46">
                    <c:v>1186</c:v>
                  </c:pt>
                  <c:pt idx="47">
                    <c:v>1345</c:v>
                  </c:pt>
                  <c:pt idx="48">
                    <c:v>1573</c:v>
                  </c:pt>
                  <c:pt idx="49">
                    <c:v>2018</c:v>
                  </c:pt>
                  <c:pt idx="50">
                    <c:v>1572</c:v>
                  </c:pt>
                  <c:pt idx="51">
                    <c:v>1782</c:v>
                  </c:pt>
                  <c:pt idx="52">
                    <c:v>1672</c:v>
                  </c:pt>
                  <c:pt idx="53">
                    <c:v>5368</c:v>
                  </c:pt>
                  <c:pt idx="54">
                    <c:v>9538</c:v>
                  </c:pt>
                  <c:pt idx="55">
                    <c:v>7442</c:v>
                  </c:pt>
                  <c:pt idx="56">
                    <c:v>1641</c:v>
                  </c:pt>
                  <c:pt idx="57">
                    <c:v>1649</c:v>
                  </c:pt>
                  <c:pt idx="58">
                    <c:v>7429</c:v>
                  </c:pt>
                  <c:pt idx="59">
                    <c:v>1646</c:v>
                  </c:pt>
                  <c:pt idx="60">
                    <c:v>1650</c:v>
                  </c:pt>
                  <c:pt idx="61">
                    <c:v>580</c:v>
                  </c:pt>
                  <c:pt idx="62">
                    <c:v>9548</c:v>
                  </c:pt>
                  <c:pt idx="63">
                    <c:v>9510</c:v>
                  </c:pt>
                  <c:pt idx="64">
                    <c:v>7463.01</c:v>
                  </c:pt>
                  <c:pt idx="65">
                    <c:v>7456</c:v>
                  </c:pt>
                  <c:pt idx="66">
                    <c:v>614</c:v>
                  </c:pt>
                  <c:pt idx="67">
                    <c:v>475</c:v>
                  </c:pt>
                  <c:pt idx="68">
                    <c:v>682</c:v>
                  </c:pt>
                  <c:pt idx="69">
                    <c:v>572</c:v>
                  </c:pt>
                  <c:pt idx="70">
                    <c:v>643</c:v>
                  </c:pt>
                  <c:pt idx="71">
                    <c:v>678</c:v>
                  </c:pt>
                  <c:pt idx="72">
                    <c:v>663</c:v>
                  </c:pt>
                  <c:pt idx="73">
                    <c:v>695</c:v>
                  </c:pt>
                  <c:pt idx="74">
                    <c:v>575</c:v>
                  </c:pt>
                  <c:pt idx="75">
                    <c:v>774</c:v>
                  </c:pt>
                  <c:pt idx="76">
                    <c:v>725</c:v>
                  </c:pt>
                  <c:pt idx="77">
                    <c:v>524</c:v>
                  </c:pt>
                  <c:pt idx="78">
                    <c:v>667</c:v>
                  </c:pt>
                  <c:pt idx="79">
                    <c:v>394</c:v>
                  </c:pt>
                  <c:pt idx="80">
                    <c:v>635</c:v>
                  </c:pt>
                  <c:pt idx="81">
                    <c:v>390</c:v>
                  </c:pt>
                  <c:pt idx="82">
                    <c:v>757</c:v>
                  </c:pt>
                  <c:pt idx="83">
                    <c:v>285</c:v>
                  </c:pt>
                  <c:pt idx="84">
                    <c:v>313</c:v>
                  </c:pt>
                  <c:pt idx="85">
                    <c:v>128</c:v>
                  </c:pt>
                  <c:pt idx="86">
                    <c:v>63</c:v>
                  </c:pt>
                  <c:pt idx="87">
                    <c:v>664</c:v>
                  </c:pt>
                  <c:pt idx="88">
                    <c:v>310</c:v>
                  </c:pt>
                  <c:pt idx="89">
                    <c:v>848</c:v>
                  </c:pt>
                  <c:pt idx="90">
                    <c:v>832.01</c:v>
                  </c:pt>
                  <c:pt idx="91">
                    <c:v>622</c:v>
                  </c:pt>
                  <c:pt idx="92">
                    <c:v>810.01</c:v>
                  </c:pt>
                  <c:pt idx="93">
                    <c:v>161</c:v>
                  </c:pt>
                  <c:pt idx="94">
                    <c:v>840</c:v>
                  </c:pt>
                  <c:pt idx="95">
                    <c:v>671</c:v>
                  </c:pt>
                  <c:pt idx="96">
                    <c:v>752</c:v>
                  </c:pt>
                  <c:pt idx="97">
                    <c:v>743.01</c:v>
                  </c:pt>
                  <c:pt idx="98">
                    <c:v>547</c:v>
                  </c:pt>
                  <c:pt idx="99">
                    <c:v>1354</c:v>
                  </c:pt>
                  <c:pt idx="100">
                    <c:v>1349</c:v>
                  </c:pt>
                  <c:pt idx="101">
                    <c:v>1236</c:v>
                  </c:pt>
                  <c:pt idx="102">
                    <c:v>1242</c:v>
                  </c:pt>
                  <c:pt idx="103">
                    <c:v>1450</c:v>
                  </c:pt>
                  <c:pt idx="104">
                    <c:v>1294</c:v>
                  </c:pt>
                  <c:pt idx="105">
                    <c:v>1335</c:v>
                  </c:pt>
                  <c:pt idx="106">
                    <c:v>1339</c:v>
                  </c:pt>
                  <c:pt idx="107">
                    <c:v>1135</c:v>
                  </c:pt>
                  <c:pt idx="108">
                    <c:v>1265</c:v>
                  </c:pt>
                  <c:pt idx="109">
                    <c:v>13</c:v>
                  </c:pt>
                  <c:pt idx="110">
                    <c:v>533</c:v>
                  </c:pt>
                  <c:pt idx="111">
                    <c:v>534</c:v>
                  </c:pt>
                  <c:pt idx="112">
                    <c:v>411</c:v>
                  </c:pt>
                  <c:pt idx="113">
                    <c:v>495</c:v>
                  </c:pt>
                  <c:pt idx="114">
                    <c:v>446</c:v>
                  </c:pt>
                  <c:pt idx="115">
                    <c:v>467</c:v>
                  </c:pt>
                  <c:pt idx="116">
                    <c:v>401</c:v>
                  </c:pt>
                  <c:pt idx="117">
                    <c:v>366</c:v>
                  </c:pt>
                  <c:pt idx="118">
                    <c:v>7311</c:v>
                  </c:pt>
                  <c:pt idx="119">
                    <c:v>7307</c:v>
                  </c:pt>
                  <c:pt idx="120">
                    <c:v>365</c:v>
                  </c:pt>
                  <c:pt idx="121">
                    <c:v>348</c:v>
                  </c:pt>
                  <c:pt idx="122">
                    <c:v>360</c:v>
                  </c:pt>
                  <c:pt idx="123">
                    <c:v>286</c:v>
                  </c:pt>
                  <c:pt idx="124">
                    <c:v>125</c:v>
                  </c:pt>
                  <c:pt idx="125">
                    <c:v>92</c:v>
                  </c:pt>
                  <c:pt idx="126">
                    <c:v>292</c:v>
                  </c:pt>
                  <c:pt idx="127">
                    <c:v>251</c:v>
                  </c:pt>
                  <c:pt idx="128">
                    <c:v>122</c:v>
                  </c:pt>
                  <c:pt idx="129">
                    <c:v>239</c:v>
                  </c:pt>
                  <c:pt idx="130">
                    <c:v>181</c:v>
                  </c:pt>
                  <c:pt idx="131">
                    <c:v>289</c:v>
                  </c:pt>
                  <c:pt idx="132">
                    <c:v>133</c:v>
                  </c:pt>
                  <c:pt idx="133">
                    <c:v>155.01</c:v>
                  </c:pt>
                  <c:pt idx="134">
                    <c:v>252</c:v>
                  </c:pt>
                  <c:pt idx="135">
                    <c:v>188</c:v>
                  </c:pt>
                  <c:pt idx="136">
                    <c:v>103</c:v>
                  </c:pt>
                  <c:pt idx="137">
                    <c:v>111</c:v>
                  </c:pt>
                  <c:pt idx="138">
                    <c:v>151</c:v>
                  </c:pt>
                  <c:pt idx="139">
                    <c:v>242</c:v>
                  </c:pt>
                  <c:pt idx="140">
                    <c:v>258</c:v>
                  </c:pt>
                  <c:pt idx="141">
                    <c:v>176</c:v>
                  </c:pt>
                  <c:pt idx="142">
                    <c:v>285</c:v>
                  </c:pt>
                  <c:pt idx="143">
                    <c:v>237</c:v>
                  </c:pt>
                  <c:pt idx="144">
                    <c:v>530</c:v>
                  </c:pt>
                  <c:pt idx="145">
                    <c:v>520</c:v>
                  </c:pt>
                  <c:pt idx="146">
                    <c:v>475</c:v>
                  </c:pt>
                  <c:pt idx="147">
                    <c:v>457</c:v>
                  </c:pt>
                  <c:pt idx="148">
                    <c:v>490</c:v>
                  </c:pt>
                  <c:pt idx="149">
                    <c:v>527</c:v>
                  </c:pt>
                  <c:pt idx="150">
                    <c:v>484</c:v>
                  </c:pt>
                  <c:pt idx="151">
                    <c:v>536</c:v>
                  </c:pt>
                  <c:pt idx="152">
                    <c:v>474</c:v>
                  </c:pt>
                  <c:pt idx="153">
                    <c:v>548</c:v>
                  </c:pt>
                  <c:pt idx="154">
                    <c:v>440</c:v>
                  </c:pt>
                  <c:pt idx="155">
                    <c:v>396</c:v>
                  </c:pt>
                  <c:pt idx="156">
                    <c:v>387</c:v>
                  </c:pt>
                  <c:pt idx="157">
                    <c:v>361</c:v>
                  </c:pt>
                  <c:pt idx="158">
                    <c:v>399</c:v>
                  </c:pt>
                  <c:pt idx="159">
                    <c:v>1140</c:v>
                  </c:pt>
                  <c:pt idx="160">
                    <c:v>1045</c:v>
                  </c:pt>
                  <c:pt idx="161">
                    <c:v>1088</c:v>
                  </c:pt>
                  <c:pt idx="162">
                    <c:v>1095</c:v>
                  </c:pt>
                  <c:pt idx="163">
                    <c:v>1172</c:v>
                  </c:pt>
                  <c:pt idx="164">
                    <c:v>1094</c:v>
                  </c:pt>
                  <c:pt idx="165">
                    <c:v>1176</c:v>
                  </c:pt>
                  <c:pt idx="166">
                    <c:v>1127</c:v>
                  </c:pt>
                  <c:pt idx="167">
                    <c:v>1214</c:v>
                  </c:pt>
                  <c:pt idx="168">
                    <c:v>1233</c:v>
                  </c:pt>
                  <c:pt idx="169">
                    <c:v>797</c:v>
                  </c:pt>
                  <c:pt idx="170">
                    <c:v>155</c:v>
                  </c:pt>
                  <c:pt idx="171">
                    <c:v>1180</c:v>
                  </c:pt>
                  <c:pt idx="172">
                    <c:v>1071</c:v>
                  </c:pt>
                  <c:pt idx="173">
                    <c:v>1206</c:v>
                  </c:pt>
                  <c:pt idx="174">
                    <c:v>993</c:v>
                  </c:pt>
                  <c:pt idx="175">
                    <c:v>434</c:v>
                  </c:pt>
                  <c:pt idx="176">
                    <c:v>473</c:v>
                  </c:pt>
                  <c:pt idx="177">
                    <c:v>550</c:v>
                  </c:pt>
                  <c:pt idx="178">
                    <c:v>428</c:v>
                  </c:pt>
                  <c:pt idx="179">
                    <c:v>484</c:v>
                  </c:pt>
                  <c:pt idx="180">
                    <c:v>500</c:v>
                  </c:pt>
                  <c:pt idx="181">
                    <c:v>451</c:v>
                  </c:pt>
                  <c:pt idx="182">
                    <c:v>499</c:v>
                  </c:pt>
                  <c:pt idx="183">
                    <c:v>1007</c:v>
                  </c:pt>
                  <c:pt idx="184">
                    <c:v>1108</c:v>
                  </c:pt>
                  <c:pt idx="185">
                    <c:v>1207</c:v>
                  </c:pt>
                  <c:pt idx="186">
                    <c:v>746</c:v>
                  </c:pt>
                  <c:pt idx="187">
                    <c:v>239</c:v>
                  </c:pt>
                  <c:pt idx="188">
                    <c:v>2203</c:v>
                  </c:pt>
                  <c:pt idx="189">
                    <c:v>321.01</c:v>
                  </c:pt>
                  <c:pt idx="190">
                    <c:v>115.04</c:v>
                  </c:pt>
                  <c:pt idx="191">
                    <c:v>139.01</c:v>
                  </c:pt>
                  <c:pt idx="192">
                    <c:v>1053</c:v>
                  </c:pt>
                  <c:pt idx="193">
                    <c:v>1199</c:v>
                  </c:pt>
                  <c:pt idx="194">
                    <c:v>1231</c:v>
                  </c:pt>
                  <c:pt idx="195">
                    <c:v>1311</c:v>
                  </c:pt>
                  <c:pt idx="196">
                    <c:v>1394</c:v>
                  </c:pt>
                  <c:pt idx="197">
                    <c:v>1375</c:v>
                  </c:pt>
                  <c:pt idx="198">
                    <c:v>1342</c:v>
                  </c:pt>
                  <c:pt idx="199">
                    <c:v>1292</c:v>
                  </c:pt>
                  <c:pt idx="200">
                    <c:v>1313</c:v>
                  </c:pt>
                  <c:pt idx="201">
                    <c:v>1356</c:v>
                  </c:pt>
                  <c:pt idx="202">
                    <c:v>1268</c:v>
                  </c:pt>
                  <c:pt idx="203">
                    <c:v>434</c:v>
                  </c:pt>
                  <c:pt idx="204">
                    <c:v>242</c:v>
                  </c:pt>
                  <c:pt idx="205">
                    <c:v>361</c:v>
                  </c:pt>
                  <c:pt idx="206">
                    <c:v>453</c:v>
                  </c:pt>
                  <c:pt idx="207">
                    <c:v>444</c:v>
                  </c:pt>
                  <c:pt idx="208">
                    <c:v>205</c:v>
                  </c:pt>
                  <c:pt idx="209">
                    <c:v>373</c:v>
                  </c:pt>
                  <c:pt idx="210">
                    <c:v>331</c:v>
                  </c:pt>
                  <c:pt idx="211">
                    <c:v>408</c:v>
                  </c:pt>
                  <c:pt idx="212">
                    <c:v>505</c:v>
                  </c:pt>
                  <c:pt idx="213">
                    <c:v>395</c:v>
                  </c:pt>
                  <c:pt idx="214">
                    <c:v>454</c:v>
                  </c:pt>
                  <c:pt idx="215">
                    <c:v>518</c:v>
                  </c:pt>
                  <c:pt idx="216">
                    <c:v>182</c:v>
                  </c:pt>
                  <c:pt idx="217">
                    <c:v>462</c:v>
                  </c:pt>
                  <c:pt idx="218">
                    <c:v>464</c:v>
                  </c:pt>
                  <c:pt idx="219">
                    <c:v>180</c:v>
                  </c:pt>
                  <c:pt idx="220">
                    <c:v>402</c:v>
                  </c:pt>
                  <c:pt idx="221">
                    <c:v>213</c:v>
                  </c:pt>
                  <c:pt idx="222">
                    <c:v>355</c:v>
                  </c:pt>
                  <c:pt idx="223">
                    <c:v>413</c:v>
                  </c:pt>
                  <c:pt idx="224">
                    <c:v>393</c:v>
                  </c:pt>
                  <c:pt idx="225">
                    <c:v>503</c:v>
                  </c:pt>
                  <c:pt idx="226">
                    <c:v>529</c:v>
                  </c:pt>
                  <c:pt idx="227">
                    <c:v>322</c:v>
                  </c:pt>
                  <c:pt idx="228">
                    <c:v>409</c:v>
                  </c:pt>
                  <c:pt idx="229">
                    <c:v>435</c:v>
                  </c:pt>
                  <c:pt idx="230">
                    <c:v>494</c:v>
                  </c:pt>
                  <c:pt idx="231">
                    <c:v>211</c:v>
                  </c:pt>
                  <c:pt idx="232">
                    <c:v>481</c:v>
                  </c:pt>
                  <c:pt idx="233">
                    <c:v>5399</c:v>
                  </c:pt>
                  <c:pt idx="234">
                    <c:v>67</c:v>
                  </c:pt>
                  <c:pt idx="235">
                    <c:v>5343</c:v>
                  </c:pt>
                  <c:pt idx="236">
                    <c:v>5414</c:v>
                  </c:pt>
                  <c:pt idx="237">
                    <c:v>5333</c:v>
                  </c:pt>
                  <c:pt idx="238">
                    <c:v>26</c:v>
                  </c:pt>
                  <c:pt idx="239">
                    <c:v>306</c:v>
                  </c:pt>
                  <c:pt idx="240">
                    <c:v>711</c:v>
                  </c:pt>
                  <c:pt idx="241">
                    <c:v>712</c:v>
                  </c:pt>
                  <c:pt idx="242">
                    <c:v>121.01</c:v>
                  </c:pt>
                  <c:pt idx="243">
                    <c:v>69.02</c:v>
                  </c:pt>
                  <c:pt idx="244">
                    <c:v>33.01</c:v>
                  </c:pt>
                  <c:pt idx="245">
                    <c:v>705</c:v>
                  </c:pt>
                  <c:pt idx="246">
                    <c:v>19.02</c:v>
                  </c:pt>
                  <c:pt idx="247">
                    <c:v>171.01</c:v>
                  </c:pt>
                  <c:pt idx="248">
                    <c:v>106.01</c:v>
                  </c:pt>
                  <c:pt idx="249">
                    <c:v>15.01</c:v>
                  </c:pt>
                  <c:pt idx="250">
                    <c:v>167.01</c:v>
                  </c:pt>
                  <c:pt idx="251">
                    <c:v>191</c:v>
                  </c:pt>
                  <c:pt idx="252">
                    <c:v>170</c:v>
                  </c:pt>
                  <c:pt idx="253">
                    <c:v>155</c:v>
                  </c:pt>
                  <c:pt idx="254">
                    <c:v>189</c:v>
                  </c:pt>
                  <c:pt idx="255">
                    <c:v>610</c:v>
                  </c:pt>
                  <c:pt idx="256">
                    <c:v>588</c:v>
                  </c:pt>
                  <c:pt idx="257">
                    <c:v>643</c:v>
                  </c:pt>
                  <c:pt idx="258">
                    <c:v>658</c:v>
                  </c:pt>
                  <c:pt idx="259">
                    <c:v>583</c:v>
                  </c:pt>
                  <c:pt idx="260">
                    <c:v>561</c:v>
                  </c:pt>
                  <c:pt idx="261">
                    <c:v>586</c:v>
                  </c:pt>
                  <c:pt idx="262">
                    <c:v>645</c:v>
                  </c:pt>
                  <c:pt idx="263">
                    <c:v>682</c:v>
                  </c:pt>
                  <c:pt idx="264">
                    <c:v>1592</c:v>
                  </c:pt>
                  <c:pt idx="265">
                    <c:v>658</c:v>
                  </c:pt>
                  <c:pt idx="266">
                    <c:v>664</c:v>
                  </c:pt>
                  <c:pt idx="267">
                    <c:v>660</c:v>
                  </c:pt>
                  <c:pt idx="268">
                    <c:v>1508</c:v>
                  </c:pt>
                  <c:pt idx="269">
                    <c:v>676</c:v>
                  </c:pt>
                  <c:pt idx="270">
                    <c:v>649</c:v>
                  </c:pt>
                  <c:pt idx="271">
                    <c:v>678</c:v>
                  </c:pt>
                  <c:pt idx="272">
                    <c:v>655</c:v>
                  </c:pt>
                  <c:pt idx="273">
                    <c:v>795</c:v>
                  </c:pt>
                  <c:pt idx="274">
                    <c:v>687</c:v>
                  </c:pt>
                  <c:pt idx="275">
                    <c:v>1543</c:v>
                  </c:pt>
                  <c:pt idx="276">
                    <c:v>679</c:v>
                  </c:pt>
                  <c:pt idx="277">
                    <c:v>677</c:v>
                  </c:pt>
                  <c:pt idx="278">
                    <c:v>947</c:v>
                  </c:pt>
                  <c:pt idx="279">
                    <c:v>513.01</c:v>
                  </c:pt>
                  <c:pt idx="280">
                    <c:v>615</c:v>
                  </c:pt>
                  <c:pt idx="281">
                    <c:v>940</c:v>
                  </c:pt>
                  <c:pt idx="282">
                    <c:v>754</c:v>
                  </c:pt>
                  <c:pt idx="283">
                    <c:v>1519</c:v>
                  </c:pt>
                  <c:pt idx="284">
                    <c:v>624</c:v>
                  </c:pt>
                  <c:pt idx="285">
                    <c:v>663</c:v>
                  </c:pt>
                  <c:pt idx="286">
                    <c:v>683</c:v>
                  </c:pt>
                  <c:pt idx="287">
                    <c:v>625</c:v>
                  </c:pt>
                  <c:pt idx="288">
                    <c:v>656</c:v>
                  </c:pt>
                  <c:pt idx="289">
                    <c:v>100.01</c:v>
                  </c:pt>
                  <c:pt idx="290">
                    <c:v>96.02</c:v>
                  </c:pt>
                  <c:pt idx="291">
                    <c:v>364</c:v>
                  </c:pt>
                  <c:pt idx="292">
                    <c:v>348</c:v>
                  </c:pt>
                  <c:pt idx="293">
                    <c:v>382</c:v>
                  </c:pt>
                  <c:pt idx="294">
                    <c:v>380</c:v>
                  </c:pt>
                  <c:pt idx="295">
                    <c:v>347</c:v>
                  </c:pt>
                  <c:pt idx="296">
                    <c:v>405</c:v>
                  </c:pt>
                  <c:pt idx="297">
                    <c:v>320</c:v>
                  </c:pt>
                  <c:pt idx="298">
                    <c:v>387</c:v>
                  </c:pt>
                  <c:pt idx="299">
                    <c:v>2651</c:v>
                  </c:pt>
                  <c:pt idx="300">
                    <c:v>2864</c:v>
                  </c:pt>
                  <c:pt idx="301">
                    <c:v>2861</c:v>
                  </c:pt>
                  <c:pt idx="302">
                    <c:v>2700</c:v>
                  </c:pt>
                  <c:pt idx="303">
                    <c:v>2911</c:v>
                  </c:pt>
                  <c:pt idx="304">
                    <c:v>2810</c:v>
                  </c:pt>
                  <c:pt idx="305">
                    <c:v>2888</c:v>
                  </c:pt>
                  <c:pt idx="306">
                    <c:v>2753</c:v>
                  </c:pt>
                  <c:pt idx="307">
                    <c:v>73121</c:v>
                  </c:pt>
                  <c:pt idx="308">
                    <c:v>242</c:v>
                  </c:pt>
                  <c:pt idx="309">
                    <c:v>1061</c:v>
                  </c:pt>
                </c:lvl>
                <c:lvl>
                  <c:pt idx="0">
                    <c:v>108010001</c:v>
                  </c:pt>
                  <c:pt idx="8">
                    <c:v>190001</c:v>
                  </c:pt>
                  <c:pt idx="20">
                    <c:v>460001</c:v>
                  </c:pt>
                  <c:pt idx="21">
                    <c:v>106500002</c:v>
                  </c:pt>
                  <c:pt idx="24">
                    <c:v>2500001</c:v>
                  </c:pt>
                  <c:pt idx="29">
                    <c:v>106500004</c:v>
                  </c:pt>
                  <c:pt idx="34">
                    <c:v>2850002</c:v>
                  </c:pt>
                  <c:pt idx="44">
                    <c:v>110001</c:v>
                  </c:pt>
                  <c:pt idx="53">
                    <c:v>2120001</c:v>
                  </c:pt>
                  <c:pt idx="61">
                    <c:v>2120010</c:v>
                  </c:pt>
                  <c:pt idx="67">
                    <c:v>550003</c:v>
                  </c:pt>
                  <c:pt idx="83">
                    <c:v>108290002</c:v>
                  </c:pt>
                  <c:pt idx="85">
                    <c:v>2680001</c:v>
                  </c:pt>
                  <c:pt idx="87">
                    <c:v>200001</c:v>
                  </c:pt>
                  <c:pt idx="99">
                    <c:v>930001</c:v>
                  </c:pt>
                  <c:pt idx="109">
                    <c:v>1915180</c:v>
                  </c:pt>
                  <c:pt idx="110">
                    <c:v>2850001</c:v>
                  </c:pt>
                  <c:pt idx="117">
                    <c:v>180001</c:v>
                  </c:pt>
                  <c:pt idx="118">
                    <c:v>2120006</c:v>
                  </c:pt>
                  <c:pt idx="120">
                    <c:v>106050001</c:v>
                  </c:pt>
                  <c:pt idx="123">
                    <c:v>3040001</c:v>
                  </c:pt>
                  <c:pt idx="144">
                    <c:v>106500003</c:v>
                  </c:pt>
                  <c:pt idx="154">
                    <c:v>106500005</c:v>
                  </c:pt>
                  <c:pt idx="159">
                    <c:v>1260001</c:v>
                  </c:pt>
                  <c:pt idx="169">
                    <c:v>1960204</c:v>
                  </c:pt>
                  <c:pt idx="170">
                    <c:v>2690001</c:v>
                  </c:pt>
                  <c:pt idx="171">
                    <c:v>1640001</c:v>
                  </c:pt>
                  <c:pt idx="174">
                    <c:v>3450001</c:v>
                  </c:pt>
                  <c:pt idx="175">
                    <c:v>1960040</c:v>
                  </c:pt>
                  <c:pt idx="183">
                    <c:v>102870001</c:v>
                  </c:pt>
                  <c:pt idx="186">
                    <c:v>2820005</c:v>
                  </c:pt>
                  <c:pt idx="187">
                    <c:v>2890001</c:v>
                  </c:pt>
                  <c:pt idx="192">
                    <c:v>2840001</c:v>
                  </c:pt>
                  <c:pt idx="203">
                    <c:v>3600001</c:v>
                  </c:pt>
                  <c:pt idx="233">
                    <c:v>2750001</c:v>
                  </c:pt>
                  <c:pt idx="239">
                    <c:v>2760001</c:v>
                  </c:pt>
                  <c:pt idx="240">
                    <c:v>1960107</c:v>
                  </c:pt>
                  <c:pt idx="241">
                    <c:v>1670001</c:v>
                  </c:pt>
                  <c:pt idx="251">
                    <c:v>2020001</c:v>
                  </c:pt>
                  <c:pt idx="255">
                    <c:v>101000001</c:v>
                  </c:pt>
                  <c:pt idx="263">
                    <c:v>80001</c:v>
                  </c:pt>
                  <c:pt idx="289">
                    <c:v>4760001</c:v>
                  </c:pt>
                  <c:pt idx="291">
                    <c:v>102960001</c:v>
                  </c:pt>
                  <c:pt idx="307">
                    <c:v>50001</c:v>
                  </c:pt>
                  <c:pt idx="308">
                    <c:v>990001</c:v>
                  </c:pt>
                  <c:pt idx="309">
                    <c:v>210009</c:v>
                  </c:pt>
                </c:lvl>
                <c:lvl>
                  <c:pt idx="0">
                    <c:v>bh-mb</c:v>
                  </c:pt>
                  <c:pt idx="34">
                    <c:v>bh-p</c:v>
                  </c:pt>
                  <c:pt idx="120">
                    <c:v>bmh-m</c:v>
                  </c:pt>
                  <c:pt idx="123">
                    <c:v>bmh-mb</c:v>
                  </c:pt>
                  <c:pt idx="175">
                    <c:v>bmh-p</c:v>
                  </c:pt>
                  <c:pt idx="241">
                    <c:v>bmh-t</c:v>
                  </c:pt>
                  <c:pt idx="291">
                    <c:v>bp-mb</c:v>
                  </c:pt>
                  <c:pt idx="309">
                    <c:v>bs-t</c:v>
                  </c:pt>
                </c:lvl>
              </c:multiLvlStrCache>
            </c:multiLvlStrRef>
          </c:cat>
          <c:val>
            <c:numRef>
              <c:f>TabMER!$D$3:$D$367</c:f>
              <c:numCache>
                <c:formatCode>General</c:formatCode>
                <c:ptCount val="310"/>
                <c:pt idx="29">
                  <c:v>176.4</c:v>
                </c:pt>
                <c:pt idx="30">
                  <c:v>256.60000000000002</c:v>
                </c:pt>
                <c:pt idx="31">
                  <c:v>188.5</c:v>
                </c:pt>
                <c:pt idx="32">
                  <c:v>147.1</c:v>
                </c:pt>
                <c:pt idx="33">
                  <c:v>136.69999999999999</c:v>
                </c:pt>
              </c:numCache>
            </c:numRef>
          </c:val>
        </c:ser>
        <c:ser>
          <c:idx val="1"/>
          <c:order val="1"/>
          <c:tx>
            <c:strRef>
              <c:f>TabMER!$E$1:$E$2</c:f>
              <c:strCache>
                <c:ptCount val="1"/>
                <c:pt idx="0">
                  <c:v>H8</c:v>
                </c:pt>
              </c:strCache>
            </c:strRef>
          </c:tx>
          <c:invertIfNegative val="0"/>
          <c:cat>
            <c:multiLvlStrRef>
              <c:f>TabMER!$A$3:$C$367</c:f>
              <c:multiLvlStrCache>
                <c:ptCount val="310"/>
                <c:lvl>
                  <c:pt idx="0">
                    <c:v>1800</c:v>
                  </c:pt>
                  <c:pt idx="1">
                    <c:v>1768</c:v>
                  </c:pt>
                  <c:pt idx="2">
                    <c:v>1757</c:v>
                  </c:pt>
                  <c:pt idx="3">
                    <c:v>1891</c:v>
                  </c:pt>
                  <c:pt idx="4">
                    <c:v>1781</c:v>
                  </c:pt>
                  <c:pt idx="5">
                    <c:v>1845</c:v>
                  </c:pt>
                  <c:pt idx="6">
                    <c:v>1770</c:v>
                  </c:pt>
                  <c:pt idx="7">
                    <c:v>1878</c:v>
                  </c:pt>
                  <c:pt idx="8">
                    <c:v>803</c:v>
                  </c:pt>
                  <c:pt idx="9">
                    <c:v>814</c:v>
                  </c:pt>
                  <c:pt idx="10">
                    <c:v>929</c:v>
                  </c:pt>
                  <c:pt idx="11">
                    <c:v>937</c:v>
                  </c:pt>
                  <c:pt idx="12">
                    <c:v>928</c:v>
                  </c:pt>
                  <c:pt idx="13">
                    <c:v>961</c:v>
                  </c:pt>
                  <c:pt idx="14">
                    <c:v>335.01</c:v>
                  </c:pt>
                  <c:pt idx="15">
                    <c:v>802</c:v>
                  </c:pt>
                  <c:pt idx="16">
                    <c:v>957</c:v>
                  </c:pt>
                  <c:pt idx="17">
                    <c:v>883</c:v>
                  </c:pt>
                  <c:pt idx="18">
                    <c:v>1039</c:v>
                  </c:pt>
                  <c:pt idx="19">
                    <c:v>984</c:v>
                  </c:pt>
                  <c:pt idx="20">
                    <c:v>823</c:v>
                  </c:pt>
                  <c:pt idx="21">
                    <c:v>694</c:v>
                  </c:pt>
                  <c:pt idx="22">
                    <c:v>638.01</c:v>
                  </c:pt>
                  <c:pt idx="23">
                    <c:v>693</c:v>
                  </c:pt>
                  <c:pt idx="24">
                    <c:v>170</c:v>
                  </c:pt>
                  <c:pt idx="25">
                    <c:v>86</c:v>
                  </c:pt>
                  <c:pt idx="26">
                    <c:v>269</c:v>
                  </c:pt>
                  <c:pt idx="27">
                    <c:v>278</c:v>
                  </c:pt>
                  <c:pt idx="28">
                    <c:v>256</c:v>
                  </c:pt>
                  <c:pt idx="29">
                    <c:v>505</c:v>
                  </c:pt>
                  <c:pt idx="30">
                    <c:v>498</c:v>
                  </c:pt>
                  <c:pt idx="31">
                    <c:v>516.01</c:v>
                  </c:pt>
                  <c:pt idx="32">
                    <c:v>594</c:v>
                  </c:pt>
                  <c:pt idx="33">
                    <c:v>631.01</c:v>
                  </c:pt>
                  <c:pt idx="34">
                    <c:v>914</c:v>
                  </c:pt>
                  <c:pt idx="35">
                    <c:v>823</c:v>
                  </c:pt>
                  <c:pt idx="36">
                    <c:v>839</c:v>
                  </c:pt>
                  <c:pt idx="37">
                    <c:v>936</c:v>
                  </c:pt>
                  <c:pt idx="38">
                    <c:v>930</c:v>
                  </c:pt>
                  <c:pt idx="39">
                    <c:v>888</c:v>
                  </c:pt>
                  <c:pt idx="40">
                    <c:v>956</c:v>
                  </c:pt>
                  <c:pt idx="41">
                    <c:v>1027</c:v>
                  </c:pt>
                  <c:pt idx="42">
                    <c:v>775</c:v>
                  </c:pt>
                  <c:pt idx="43">
                    <c:v>959</c:v>
                  </c:pt>
                  <c:pt idx="44">
                    <c:v>1364</c:v>
                  </c:pt>
                  <c:pt idx="45">
                    <c:v>1182</c:v>
                  </c:pt>
                  <c:pt idx="46">
                    <c:v>1186</c:v>
                  </c:pt>
                  <c:pt idx="47">
                    <c:v>1345</c:v>
                  </c:pt>
                  <c:pt idx="48">
                    <c:v>1573</c:v>
                  </c:pt>
                  <c:pt idx="49">
                    <c:v>2018</c:v>
                  </c:pt>
                  <c:pt idx="50">
                    <c:v>1572</c:v>
                  </c:pt>
                  <c:pt idx="51">
                    <c:v>1782</c:v>
                  </c:pt>
                  <c:pt idx="52">
                    <c:v>1672</c:v>
                  </c:pt>
                  <c:pt idx="53">
                    <c:v>5368</c:v>
                  </c:pt>
                  <c:pt idx="54">
                    <c:v>9538</c:v>
                  </c:pt>
                  <c:pt idx="55">
                    <c:v>7442</c:v>
                  </c:pt>
                  <c:pt idx="56">
                    <c:v>1641</c:v>
                  </c:pt>
                  <c:pt idx="57">
                    <c:v>1649</c:v>
                  </c:pt>
                  <c:pt idx="58">
                    <c:v>7429</c:v>
                  </c:pt>
                  <c:pt idx="59">
                    <c:v>1646</c:v>
                  </c:pt>
                  <c:pt idx="60">
                    <c:v>1650</c:v>
                  </c:pt>
                  <c:pt idx="61">
                    <c:v>580</c:v>
                  </c:pt>
                  <c:pt idx="62">
                    <c:v>9548</c:v>
                  </c:pt>
                  <c:pt idx="63">
                    <c:v>9510</c:v>
                  </c:pt>
                  <c:pt idx="64">
                    <c:v>7463.01</c:v>
                  </c:pt>
                  <c:pt idx="65">
                    <c:v>7456</c:v>
                  </c:pt>
                  <c:pt idx="66">
                    <c:v>614</c:v>
                  </c:pt>
                  <c:pt idx="67">
                    <c:v>475</c:v>
                  </c:pt>
                  <c:pt idx="68">
                    <c:v>682</c:v>
                  </c:pt>
                  <c:pt idx="69">
                    <c:v>572</c:v>
                  </c:pt>
                  <c:pt idx="70">
                    <c:v>643</c:v>
                  </c:pt>
                  <c:pt idx="71">
                    <c:v>678</c:v>
                  </c:pt>
                  <c:pt idx="72">
                    <c:v>663</c:v>
                  </c:pt>
                  <c:pt idx="73">
                    <c:v>695</c:v>
                  </c:pt>
                  <c:pt idx="74">
                    <c:v>575</c:v>
                  </c:pt>
                  <c:pt idx="75">
                    <c:v>774</c:v>
                  </c:pt>
                  <c:pt idx="76">
                    <c:v>725</c:v>
                  </c:pt>
                  <c:pt idx="77">
                    <c:v>524</c:v>
                  </c:pt>
                  <c:pt idx="78">
                    <c:v>667</c:v>
                  </c:pt>
                  <c:pt idx="79">
                    <c:v>394</c:v>
                  </c:pt>
                  <c:pt idx="80">
                    <c:v>635</c:v>
                  </c:pt>
                  <c:pt idx="81">
                    <c:v>390</c:v>
                  </c:pt>
                  <c:pt idx="82">
                    <c:v>757</c:v>
                  </c:pt>
                  <c:pt idx="83">
                    <c:v>285</c:v>
                  </c:pt>
                  <c:pt idx="84">
                    <c:v>313</c:v>
                  </c:pt>
                  <c:pt idx="85">
                    <c:v>128</c:v>
                  </c:pt>
                  <c:pt idx="86">
                    <c:v>63</c:v>
                  </c:pt>
                  <c:pt idx="87">
                    <c:v>664</c:v>
                  </c:pt>
                  <c:pt idx="88">
                    <c:v>310</c:v>
                  </c:pt>
                  <c:pt idx="89">
                    <c:v>848</c:v>
                  </c:pt>
                  <c:pt idx="90">
                    <c:v>832.01</c:v>
                  </c:pt>
                  <c:pt idx="91">
                    <c:v>622</c:v>
                  </c:pt>
                  <c:pt idx="92">
                    <c:v>810.01</c:v>
                  </c:pt>
                  <c:pt idx="93">
                    <c:v>161</c:v>
                  </c:pt>
                  <c:pt idx="94">
                    <c:v>840</c:v>
                  </c:pt>
                  <c:pt idx="95">
                    <c:v>671</c:v>
                  </c:pt>
                  <c:pt idx="96">
                    <c:v>752</c:v>
                  </c:pt>
                  <c:pt idx="97">
                    <c:v>743.01</c:v>
                  </c:pt>
                  <c:pt idx="98">
                    <c:v>547</c:v>
                  </c:pt>
                  <c:pt idx="99">
                    <c:v>1354</c:v>
                  </c:pt>
                  <c:pt idx="100">
                    <c:v>1349</c:v>
                  </c:pt>
                  <c:pt idx="101">
                    <c:v>1236</c:v>
                  </c:pt>
                  <c:pt idx="102">
                    <c:v>1242</c:v>
                  </c:pt>
                  <c:pt idx="103">
                    <c:v>1450</c:v>
                  </c:pt>
                  <c:pt idx="104">
                    <c:v>1294</c:v>
                  </c:pt>
                  <c:pt idx="105">
                    <c:v>1335</c:v>
                  </c:pt>
                  <c:pt idx="106">
                    <c:v>1339</c:v>
                  </c:pt>
                  <c:pt idx="107">
                    <c:v>1135</c:v>
                  </c:pt>
                  <c:pt idx="108">
                    <c:v>1265</c:v>
                  </c:pt>
                  <c:pt idx="109">
                    <c:v>13</c:v>
                  </c:pt>
                  <c:pt idx="110">
                    <c:v>533</c:v>
                  </c:pt>
                  <c:pt idx="111">
                    <c:v>534</c:v>
                  </c:pt>
                  <c:pt idx="112">
                    <c:v>411</c:v>
                  </c:pt>
                  <c:pt idx="113">
                    <c:v>495</c:v>
                  </c:pt>
                  <c:pt idx="114">
                    <c:v>446</c:v>
                  </c:pt>
                  <c:pt idx="115">
                    <c:v>467</c:v>
                  </c:pt>
                  <c:pt idx="116">
                    <c:v>401</c:v>
                  </c:pt>
                  <c:pt idx="117">
                    <c:v>366</c:v>
                  </c:pt>
                  <c:pt idx="118">
                    <c:v>7311</c:v>
                  </c:pt>
                  <c:pt idx="119">
                    <c:v>7307</c:v>
                  </c:pt>
                  <c:pt idx="120">
                    <c:v>365</c:v>
                  </c:pt>
                  <c:pt idx="121">
                    <c:v>348</c:v>
                  </c:pt>
                  <c:pt idx="122">
                    <c:v>360</c:v>
                  </c:pt>
                  <c:pt idx="123">
                    <c:v>286</c:v>
                  </c:pt>
                  <c:pt idx="124">
                    <c:v>125</c:v>
                  </c:pt>
                  <c:pt idx="125">
                    <c:v>92</c:v>
                  </c:pt>
                  <c:pt idx="126">
                    <c:v>292</c:v>
                  </c:pt>
                  <c:pt idx="127">
                    <c:v>251</c:v>
                  </c:pt>
                  <c:pt idx="128">
                    <c:v>122</c:v>
                  </c:pt>
                  <c:pt idx="129">
                    <c:v>239</c:v>
                  </c:pt>
                  <c:pt idx="130">
                    <c:v>181</c:v>
                  </c:pt>
                  <c:pt idx="131">
                    <c:v>289</c:v>
                  </c:pt>
                  <c:pt idx="132">
                    <c:v>133</c:v>
                  </c:pt>
                  <c:pt idx="133">
                    <c:v>155.01</c:v>
                  </c:pt>
                  <c:pt idx="134">
                    <c:v>252</c:v>
                  </c:pt>
                  <c:pt idx="135">
                    <c:v>188</c:v>
                  </c:pt>
                  <c:pt idx="136">
                    <c:v>103</c:v>
                  </c:pt>
                  <c:pt idx="137">
                    <c:v>111</c:v>
                  </c:pt>
                  <c:pt idx="138">
                    <c:v>151</c:v>
                  </c:pt>
                  <c:pt idx="139">
                    <c:v>242</c:v>
                  </c:pt>
                  <c:pt idx="140">
                    <c:v>258</c:v>
                  </c:pt>
                  <c:pt idx="141">
                    <c:v>176</c:v>
                  </c:pt>
                  <c:pt idx="142">
                    <c:v>285</c:v>
                  </c:pt>
                  <c:pt idx="143">
                    <c:v>237</c:v>
                  </c:pt>
                  <c:pt idx="144">
                    <c:v>530</c:v>
                  </c:pt>
                  <c:pt idx="145">
                    <c:v>520</c:v>
                  </c:pt>
                  <c:pt idx="146">
                    <c:v>475</c:v>
                  </c:pt>
                  <c:pt idx="147">
                    <c:v>457</c:v>
                  </c:pt>
                  <c:pt idx="148">
                    <c:v>490</c:v>
                  </c:pt>
                  <c:pt idx="149">
                    <c:v>527</c:v>
                  </c:pt>
                  <c:pt idx="150">
                    <c:v>484</c:v>
                  </c:pt>
                  <c:pt idx="151">
                    <c:v>536</c:v>
                  </c:pt>
                  <c:pt idx="152">
                    <c:v>474</c:v>
                  </c:pt>
                  <c:pt idx="153">
                    <c:v>548</c:v>
                  </c:pt>
                  <c:pt idx="154">
                    <c:v>440</c:v>
                  </c:pt>
                  <c:pt idx="155">
                    <c:v>396</c:v>
                  </c:pt>
                  <c:pt idx="156">
                    <c:v>387</c:v>
                  </c:pt>
                  <c:pt idx="157">
                    <c:v>361</c:v>
                  </c:pt>
                  <c:pt idx="158">
                    <c:v>399</c:v>
                  </c:pt>
                  <c:pt idx="159">
                    <c:v>1140</c:v>
                  </c:pt>
                  <c:pt idx="160">
                    <c:v>1045</c:v>
                  </c:pt>
                  <c:pt idx="161">
                    <c:v>1088</c:v>
                  </c:pt>
                  <c:pt idx="162">
                    <c:v>1095</c:v>
                  </c:pt>
                  <c:pt idx="163">
                    <c:v>1172</c:v>
                  </c:pt>
                  <c:pt idx="164">
                    <c:v>1094</c:v>
                  </c:pt>
                  <c:pt idx="165">
                    <c:v>1176</c:v>
                  </c:pt>
                  <c:pt idx="166">
                    <c:v>1127</c:v>
                  </c:pt>
                  <c:pt idx="167">
                    <c:v>1214</c:v>
                  </c:pt>
                  <c:pt idx="168">
                    <c:v>1233</c:v>
                  </c:pt>
                  <c:pt idx="169">
                    <c:v>797</c:v>
                  </c:pt>
                  <c:pt idx="170">
                    <c:v>155</c:v>
                  </c:pt>
                  <c:pt idx="171">
                    <c:v>1180</c:v>
                  </c:pt>
                  <c:pt idx="172">
                    <c:v>1071</c:v>
                  </c:pt>
                  <c:pt idx="173">
                    <c:v>1206</c:v>
                  </c:pt>
                  <c:pt idx="174">
                    <c:v>993</c:v>
                  </c:pt>
                  <c:pt idx="175">
                    <c:v>434</c:v>
                  </c:pt>
                  <c:pt idx="176">
                    <c:v>473</c:v>
                  </c:pt>
                  <c:pt idx="177">
                    <c:v>550</c:v>
                  </c:pt>
                  <c:pt idx="178">
                    <c:v>428</c:v>
                  </c:pt>
                  <c:pt idx="179">
                    <c:v>484</c:v>
                  </c:pt>
                  <c:pt idx="180">
                    <c:v>500</c:v>
                  </c:pt>
                  <c:pt idx="181">
                    <c:v>451</c:v>
                  </c:pt>
                  <c:pt idx="182">
                    <c:v>499</c:v>
                  </c:pt>
                  <c:pt idx="183">
                    <c:v>1007</c:v>
                  </c:pt>
                  <c:pt idx="184">
                    <c:v>1108</c:v>
                  </c:pt>
                  <c:pt idx="185">
                    <c:v>1207</c:v>
                  </c:pt>
                  <c:pt idx="186">
                    <c:v>746</c:v>
                  </c:pt>
                  <c:pt idx="187">
                    <c:v>239</c:v>
                  </c:pt>
                  <c:pt idx="188">
                    <c:v>2203</c:v>
                  </c:pt>
                  <c:pt idx="189">
                    <c:v>321.01</c:v>
                  </c:pt>
                  <c:pt idx="190">
                    <c:v>115.04</c:v>
                  </c:pt>
                  <c:pt idx="191">
                    <c:v>139.01</c:v>
                  </c:pt>
                  <c:pt idx="192">
                    <c:v>1053</c:v>
                  </c:pt>
                  <c:pt idx="193">
                    <c:v>1199</c:v>
                  </c:pt>
                  <c:pt idx="194">
                    <c:v>1231</c:v>
                  </c:pt>
                  <c:pt idx="195">
                    <c:v>1311</c:v>
                  </c:pt>
                  <c:pt idx="196">
                    <c:v>1394</c:v>
                  </c:pt>
                  <c:pt idx="197">
                    <c:v>1375</c:v>
                  </c:pt>
                  <c:pt idx="198">
                    <c:v>1342</c:v>
                  </c:pt>
                  <c:pt idx="199">
                    <c:v>1292</c:v>
                  </c:pt>
                  <c:pt idx="200">
                    <c:v>1313</c:v>
                  </c:pt>
                  <c:pt idx="201">
                    <c:v>1356</c:v>
                  </c:pt>
                  <c:pt idx="202">
                    <c:v>1268</c:v>
                  </c:pt>
                  <c:pt idx="203">
                    <c:v>434</c:v>
                  </c:pt>
                  <c:pt idx="204">
                    <c:v>242</c:v>
                  </c:pt>
                  <c:pt idx="205">
                    <c:v>361</c:v>
                  </c:pt>
                  <c:pt idx="206">
                    <c:v>453</c:v>
                  </c:pt>
                  <c:pt idx="207">
                    <c:v>444</c:v>
                  </c:pt>
                  <c:pt idx="208">
                    <c:v>205</c:v>
                  </c:pt>
                  <c:pt idx="209">
                    <c:v>373</c:v>
                  </c:pt>
                  <c:pt idx="210">
                    <c:v>331</c:v>
                  </c:pt>
                  <c:pt idx="211">
                    <c:v>408</c:v>
                  </c:pt>
                  <c:pt idx="212">
                    <c:v>505</c:v>
                  </c:pt>
                  <c:pt idx="213">
                    <c:v>395</c:v>
                  </c:pt>
                  <c:pt idx="214">
                    <c:v>454</c:v>
                  </c:pt>
                  <c:pt idx="215">
                    <c:v>518</c:v>
                  </c:pt>
                  <c:pt idx="216">
                    <c:v>182</c:v>
                  </c:pt>
                  <c:pt idx="217">
                    <c:v>462</c:v>
                  </c:pt>
                  <c:pt idx="218">
                    <c:v>464</c:v>
                  </c:pt>
                  <c:pt idx="219">
                    <c:v>180</c:v>
                  </c:pt>
                  <c:pt idx="220">
                    <c:v>402</c:v>
                  </c:pt>
                  <c:pt idx="221">
                    <c:v>213</c:v>
                  </c:pt>
                  <c:pt idx="222">
                    <c:v>355</c:v>
                  </c:pt>
                  <c:pt idx="223">
                    <c:v>413</c:v>
                  </c:pt>
                  <c:pt idx="224">
                    <c:v>393</c:v>
                  </c:pt>
                  <c:pt idx="225">
                    <c:v>503</c:v>
                  </c:pt>
                  <c:pt idx="226">
                    <c:v>529</c:v>
                  </c:pt>
                  <c:pt idx="227">
                    <c:v>322</c:v>
                  </c:pt>
                  <c:pt idx="228">
                    <c:v>409</c:v>
                  </c:pt>
                  <c:pt idx="229">
                    <c:v>435</c:v>
                  </c:pt>
                  <c:pt idx="230">
                    <c:v>494</c:v>
                  </c:pt>
                  <c:pt idx="231">
                    <c:v>211</c:v>
                  </c:pt>
                  <c:pt idx="232">
                    <c:v>481</c:v>
                  </c:pt>
                  <c:pt idx="233">
                    <c:v>5399</c:v>
                  </c:pt>
                  <c:pt idx="234">
                    <c:v>67</c:v>
                  </c:pt>
                  <c:pt idx="235">
                    <c:v>5343</c:v>
                  </c:pt>
                  <c:pt idx="236">
                    <c:v>5414</c:v>
                  </c:pt>
                  <c:pt idx="237">
                    <c:v>5333</c:v>
                  </c:pt>
                  <c:pt idx="238">
                    <c:v>26</c:v>
                  </c:pt>
                  <c:pt idx="239">
                    <c:v>306</c:v>
                  </c:pt>
                  <c:pt idx="240">
                    <c:v>711</c:v>
                  </c:pt>
                  <c:pt idx="241">
                    <c:v>712</c:v>
                  </c:pt>
                  <c:pt idx="242">
                    <c:v>121.01</c:v>
                  </c:pt>
                  <c:pt idx="243">
                    <c:v>69.02</c:v>
                  </c:pt>
                  <c:pt idx="244">
                    <c:v>33.01</c:v>
                  </c:pt>
                  <c:pt idx="245">
                    <c:v>705</c:v>
                  </c:pt>
                  <c:pt idx="246">
                    <c:v>19.02</c:v>
                  </c:pt>
                  <c:pt idx="247">
                    <c:v>171.01</c:v>
                  </c:pt>
                  <c:pt idx="248">
                    <c:v>106.01</c:v>
                  </c:pt>
                  <c:pt idx="249">
                    <c:v>15.01</c:v>
                  </c:pt>
                  <c:pt idx="250">
                    <c:v>167.01</c:v>
                  </c:pt>
                  <c:pt idx="251">
                    <c:v>191</c:v>
                  </c:pt>
                  <c:pt idx="252">
                    <c:v>170</c:v>
                  </c:pt>
                  <c:pt idx="253">
                    <c:v>155</c:v>
                  </c:pt>
                  <c:pt idx="254">
                    <c:v>189</c:v>
                  </c:pt>
                  <c:pt idx="255">
                    <c:v>610</c:v>
                  </c:pt>
                  <c:pt idx="256">
                    <c:v>588</c:v>
                  </c:pt>
                  <c:pt idx="257">
                    <c:v>643</c:v>
                  </c:pt>
                  <c:pt idx="258">
                    <c:v>658</c:v>
                  </c:pt>
                  <c:pt idx="259">
                    <c:v>583</c:v>
                  </c:pt>
                  <c:pt idx="260">
                    <c:v>561</c:v>
                  </c:pt>
                  <c:pt idx="261">
                    <c:v>586</c:v>
                  </c:pt>
                  <c:pt idx="262">
                    <c:v>645</c:v>
                  </c:pt>
                  <c:pt idx="263">
                    <c:v>682</c:v>
                  </c:pt>
                  <c:pt idx="264">
                    <c:v>1592</c:v>
                  </c:pt>
                  <c:pt idx="265">
                    <c:v>658</c:v>
                  </c:pt>
                  <c:pt idx="266">
                    <c:v>664</c:v>
                  </c:pt>
                  <c:pt idx="267">
                    <c:v>660</c:v>
                  </c:pt>
                  <c:pt idx="268">
                    <c:v>1508</c:v>
                  </c:pt>
                  <c:pt idx="269">
                    <c:v>676</c:v>
                  </c:pt>
                  <c:pt idx="270">
                    <c:v>649</c:v>
                  </c:pt>
                  <c:pt idx="271">
                    <c:v>678</c:v>
                  </c:pt>
                  <c:pt idx="272">
                    <c:v>655</c:v>
                  </c:pt>
                  <c:pt idx="273">
                    <c:v>795</c:v>
                  </c:pt>
                  <c:pt idx="274">
                    <c:v>687</c:v>
                  </c:pt>
                  <c:pt idx="275">
                    <c:v>1543</c:v>
                  </c:pt>
                  <c:pt idx="276">
                    <c:v>679</c:v>
                  </c:pt>
                  <c:pt idx="277">
                    <c:v>677</c:v>
                  </c:pt>
                  <c:pt idx="278">
                    <c:v>947</c:v>
                  </c:pt>
                  <c:pt idx="279">
                    <c:v>513.01</c:v>
                  </c:pt>
                  <c:pt idx="280">
                    <c:v>615</c:v>
                  </c:pt>
                  <c:pt idx="281">
                    <c:v>940</c:v>
                  </c:pt>
                  <c:pt idx="282">
                    <c:v>754</c:v>
                  </c:pt>
                  <c:pt idx="283">
                    <c:v>1519</c:v>
                  </c:pt>
                  <c:pt idx="284">
                    <c:v>624</c:v>
                  </c:pt>
                  <c:pt idx="285">
                    <c:v>663</c:v>
                  </c:pt>
                  <c:pt idx="286">
                    <c:v>683</c:v>
                  </c:pt>
                  <c:pt idx="287">
                    <c:v>625</c:v>
                  </c:pt>
                  <c:pt idx="288">
                    <c:v>656</c:v>
                  </c:pt>
                  <c:pt idx="289">
                    <c:v>100.01</c:v>
                  </c:pt>
                  <c:pt idx="290">
                    <c:v>96.02</c:v>
                  </c:pt>
                  <c:pt idx="291">
                    <c:v>364</c:v>
                  </c:pt>
                  <c:pt idx="292">
                    <c:v>348</c:v>
                  </c:pt>
                  <c:pt idx="293">
                    <c:v>382</c:v>
                  </c:pt>
                  <c:pt idx="294">
                    <c:v>380</c:v>
                  </c:pt>
                  <c:pt idx="295">
                    <c:v>347</c:v>
                  </c:pt>
                  <c:pt idx="296">
                    <c:v>405</c:v>
                  </c:pt>
                  <c:pt idx="297">
                    <c:v>320</c:v>
                  </c:pt>
                  <c:pt idx="298">
                    <c:v>387</c:v>
                  </c:pt>
                  <c:pt idx="299">
                    <c:v>2651</c:v>
                  </c:pt>
                  <c:pt idx="300">
                    <c:v>2864</c:v>
                  </c:pt>
                  <c:pt idx="301">
                    <c:v>2861</c:v>
                  </c:pt>
                  <c:pt idx="302">
                    <c:v>2700</c:v>
                  </c:pt>
                  <c:pt idx="303">
                    <c:v>2911</c:v>
                  </c:pt>
                  <c:pt idx="304">
                    <c:v>2810</c:v>
                  </c:pt>
                  <c:pt idx="305">
                    <c:v>2888</c:v>
                  </c:pt>
                  <c:pt idx="306">
                    <c:v>2753</c:v>
                  </c:pt>
                  <c:pt idx="307">
                    <c:v>73121</c:v>
                  </c:pt>
                  <c:pt idx="308">
                    <c:v>242</c:v>
                  </c:pt>
                  <c:pt idx="309">
                    <c:v>1061</c:v>
                  </c:pt>
                </c:lvl>
                <c:lvl>
                  <c:pt idx="0">
                    <c:v>108010001</c:v>
                  </c:pt>
                  <c:pt idx="8">
                    <c:v>190001</c:v>
                  </c:pt>
                  <c:pt idx="20">
                    <c:v>460001</c:v>
                  </c:pt>
                  <c:pt idx="21">
                    <c:v>106500002</c:v>
                  </c:pt>
                  <c:pt idx="24">
                    <c:v>2500001</c:v>
                  </c:pt>
                  <c:pt idx="29">
                    <c:v>106500004</c:v>
                  </c:pt>
                  <c:pt idx="34">
                    <c:v>2850002</c:v>
                  </c:pt>
                  <c:pt idx="44">
                    <c:v>110001</c:v>
                  </c:pt>
                  <c:pt idx="53">
                    <c:v>2120001</c:v>
                  </c:pt>
                  <c:pt idx="61">
                    <c:v>2120010</c:v>
                  </c:pt>
                  <c:pt idx="67">
                    <c:v>550003</c:v>
                  </c:pt>
                  <c:pt idx="83">
                    <c:v>108290002</c:v>
                  </c:pt>
                  <c:pt idx="85">
                    <c:v>2680001</c:v>
                  </c:pt>
                  <c:pt idx="87">
                    <c:v>200001</c:v>
                  </c:pt>
                  <c:pt idx="99">
                    <c:v>930001</c:v>
                  </c:pt>
                  <c:pt idx="109">
                    <c:v>1915180</c:v>
                  </c:pt>
                  <c:pt idx="110">
                    <c:v>2850001</c:v>
                  </c:pt>
                  <c:pt idx="117">
                    <c:v>180001</c:v>
                  </c:pt>
                  <c:pt idx="118">
                    <c:v>2120006</c:v>
                  </c:pt>
                  <c:pt idx="120">
                    <c:v>106050001</c:v>
                  </c:pt>
                  <c:pt idx="123">
                    <c:v>3040001</c:v>
                  </c:pt>
                  <c:pt idx="144">
                    <c:v>106500003</c:v>
                  </c:pt>
                  <c:pt idx="154">
                    <c:v>106500005</c:v>
                  </c:pt>
                  <c:pt idx="159">
                    <c:v>1260001</c:v>
                  </c:pt>
                  <c:pt idx="169">
                    <c:v>1960204</c:v>
                  </c:pt>
                  <c:pt idx="170">
                    <c:v>2690001</c:v>
                  </c:pt>
                  <c:pt idx="171">
                    <c:v>1640001</c:v>
                  </c:pt>
                  <c:pt idx="174">
                    <c:v>3450001</c:v>
                  </c:pt>
                  <c:pt idx="175">
                    <c:v>1960040</c:v>
                  </c:pt>
                  <c:pt idx="183">
                    <c:v>102870001</c:v>
                  </c:pt>
                  <c:pt idx="186">
                    <c:v>2820005</c:v>
                  </c:pt>
                  <c:pt idx="187">
                    <c:v>2890001</c:v>
                  </c:pt>
                  <c:pt idx="192">
                    <c:v>2840001</c:v>
                  </c:pt>
                  <c:pt idx="203">
                    <c:v>3600001</c:v>
                  </c:pt>
                  <c:pt idx="233">
                    <c:v>2750001</c:v>
                  </c:pt>
                  <c:pt idx="239">
                    <c:v>2760001</c:v>
                  </c:pt>
                  <c:pt idx="240">
                    <c:v>1960107</c:v>
                  </c:pt>
                  <c:pt idx="241">
                    <c:v>1670001</c:v>
                  </c:pt>
                  <c:pt idx="251">
                    <c:v>2020001</c:v>
                  </c:pt>
                  <c:pt idx="255">
                    <c:v>101000001</c:v>
                  </c:pt>
                  <c:pt idx="263">
                    <c:v>80001</c:v>
                  </c:pt>
                  <c:pt idx="289">
                    <c:v>4760001</c:v>
                  </c:pt>
                  <c:pt idx="291">
                    <c:v>102960001</c:v>
                  </c:pt>
                  <c:pt idx="307">
                    <c:v>50001</c:v>
                  </c:pt>
                  <c:pt idx="308">
                    <c:v>990001</c:v>
                  </c:pt>
                  <c:pt idx="309">
                    <c:v>210009</c:v>
                  </c:pt>
                </c:lvl>
                <c:lvl>
                  <c:pt idx="0">
                    <c:v>bh-mb</c:v>
                  </c:pt>
                  <c:pt idx="34">
                    <c:v>bh-p</c:v>
                  </c:pt>
                  <c:pt idx="120">
                    <c:v>bmh-m</c:v>
                  </c:pt>
                  <c:pt idx="123">
                    <c:v>bmh-mb</c:v>
                  </c:pt>
                  <c:pt idx="175">
                    <c:v>bmh-p</c:v>
                  </c:pt>
                  <c:pt idx="241">
                    <c:v>bmh-t</c:v>
                  </c:pt>
                  <c:pt idx="291">
                    <c:v>bp-mb</c:v>
                  </c:pt>
                  <c:pt idx="309">
                    <c:v>bs-t</c:v>
                  </c:pt>
                </c:lvl>
              </c:multiLvlStrCache>
            </c:multiLvlStrRef>
          </c:cat>
          <c:val>
            <c:numRef>
              <c:f>TabMER!$E$3:$E$367</c:f>
              <c:numCache>
                <c:formatCode>General</c:formatCode>
                <c:ptCount val="310"/>
                <c:pt idx="18">
                  <c:v>196.2</c:v>
                </c:pt>
                <c:pt idx="19">
                  <c:v>179.4</c:v>
                </c:pt>
                <c:pt idx="21">
                  <c:v>304.60000000000002</c:v>
                </c:pt>
                <c:pt idx="22">
                  <c:v>205.1</c:v>
                </c:pt>
                <c:pt idx="23">
                  <c:v>152</c:v>
                </c:pt>
                <c:pt idx="24">
                  <c:v>225.7</c:v>
                </c:pt>
                <c:pt idx="25">
                  <c:v>260</c:v>
                </c:pt>
                <c:pt idx="26">
                  <c:v>230.6</c:v>
                </c:pt>
                <c:pt idx="27">
                  <c:v>230.5</c:v>
                </c:pt>
                <c:pt idx="28">
                  <c:v>148.1</c:v>
                </c:pt>
                <c:pt idx="67">
                  <c:v>249.3</c:v>
                </c:pt>
                <c:pt idx="70">
                  <c:v>181.7</c:v>
                </c:pt>
                <c:pt idx="71">
                  <c:v>152.19999999999999</c:v>
                </c:pt>
                <c:pt idx="72">
                  <c:v>267.5</c:v>
                </c:pt>
                <c:pt idx="73">
                  <c:v>260.89999999999998</c:v>
                </c:pt>
                <c:pt idx="74">
                  <c:v>258.89999999999998</c:v>
                </c:pt>
                <c:pt idx="75">
                  <c:v>233.2</c:v>
                </c:pt>
                <c:pt idx="76">
                  <c:v>228.2</c:v>
                </c:pt>
                <c:pt idx="77">
                  <c:v>183.7</c:v>
                </c:pt>
                <c:pt idx="78">
                  <c:v>174.5</c:v>
                </c:pt>
                <c:pt idx="79">
                  <c:v>174.4</c:v>
                </c:pt>
                <c:pt idx="80">
                  <c:v>173.2</c:v>
                </c:pt>
                <c:pt idx="81">
                  <c:v>152.9</c:v>
                </c:pt>
                <c:pt idx="82">
                  <c:v>152.6</c:v>
                </c:pt>
                <c:pt idx="95">
                  <c:v>309.7</c:v>
                </c:pt>
                <c:pt idx="96">
                  <c:v>248.1</c:v>
                </c:pt>
                <c:pt idx="97">
                  <c:v>197.8</c:v>
                </c:pt>
                <c:pt idx="98">
                  <c:v>175.3</c:v>
                </c:pt>
                <c:pt idx="104">
                  <c:v>307.7</c:v>
                </c:pt>
                <c:pt idx="105">
                  <c:v>254.9</c:v>
                </c:pt>
                <c:pt idx="106">
                  <c:v>192.6</c:v>
                </c:pt>
                <c:pt idx="107">
                  <c:v>175.3</c:v>
                </c:pt>
                <c:pt idx="108">
                  <c:v>167.1</c:v>
                </c:pt>
                <c:pt idx="110">
                  <c:v>333.9</c:v>
                </c:pt>
                <c:pt idx="111">
                  <c:v>263.5</c:v>
                </c:pt>
                <c:pt idx="112">
                  <c:v>258.7</c:v>
                </c:pt>
                <c:pt idx="113">
                  <c:v>248.4</c:v>
                </c:pt>
                <c:pt idx="114">
                  <c:v>217.8</c:v>
                </c:pt>
                <c:pt idx="115">
                  <c:v>213.3</c:v>
                </c:pt>
                <c:pt idx="116">
                  <c:v>146.9</c:v>
                </c:pt>
                <c:pt idx="117">
                  <c:v>202.8</c:v>
                </c:pt>
                <c:pt idx="118">
                  <c:v>174.9</c:v>
                </c:pt>
                <c:pt idx="119">
                  <c:v>169</c:v>
                </c:pt>
                <c:pt idx="158">
                  <c:v>178.9</c:v>
                </c:pt>
                <c:pt idx="162">
                  <c:v>329.9</c:v>
                </c:pt>
                <c:pt idx="163">
                  <c:v>302.8</c:v>
                </c:pt>
                <c:pt idx="164">
                  <c:v>194.9</c:v>
                </c:pt>
                <c:pt idx="165">
                  <c:v>193.7</c:v>
                </c:pt>
                <c:pt idx="166">
                  <c:v>160.19999999999999</c:v>
                </c:pt>
                <c:pt idx="167">
                  <c:v>151.80000000000001</c:v>
                </c:pt>
                <c:pt idx="168">
                  <c:v>149.9</c:v>
                </c:pt>
                <c:pt idx="171">
                  <c:v>252.5</c:v>
                </c:pt>
                <c:pt idx="172">
                  <c:v>188</c:v>
                </c:pt>
                <c:pt idx="173">
                  <c:v>166.6</c:v>
                </c:pt>
                <c:pt idx="174">
                  <c:v>237.3</c:v>
                </c:pt>
                <c:pt idx="188">
                  <c:v>185.7</c:v>
                </c:pt>
                <c:pt idx="189">
                  <c:v>176.9</c:v>
                </c:pt>
                <c:pt idx="190">
                  <c:v>157.6</c:v>
                </c:pt>
                <c:pt idx="191">
                  <c:v>147.80000000000001</c:v>
                </c:pt>
                <c:pt idx="192">
                  <c:v>359.3</c:v>
                </c:pt>
                <c:pt idx="193">
                  <c:v>273.10000000000002</c:v>
                </c:pt>
                <c:pt idx="194">
                  <c:v>269</c:v>
                </c:pt>
                <c:pt idx="195">
                  <c:v>219.1</c:v>
                </c:pt>
                <c:pt idx="196">
                  <c:v>217.4</c:v>
                </c:pt>
                <c:pt idx="197">
                  <c:v>200.4</c:v>
                </c:pt>
                <c:pt idx="198">
                  <c:v>173.1</c:v>
                </c:pt>
                <c:pt idx="199">
                  <c:v>165.9</c:v>
                </c:pt>
                <c:pt idx="200">
                  <c:v>164.6</c:v>
                </c:pt>
                <c:pt idx="201">
                  <c:v>152.1</c:v>
                </c:pt>
                <c:pt idx="202">
                  <c:v>151.1</c:v>
                </c:pt>
                <c:pt idx="203">
                  <c:v>158.80000000000001</c:v>
                </c:pt>
                <c:pt idx="204">
                  <c:v>181.3</c:v>
                </c:pt>
                <c:pt idx="205">
                  <c:v>180.6</c:v>
                </c:pt>
                <c:pt idx="206">
                  <c:v>326.8</c:v>
                </c:pt>
                <c:pt idx="207">
                  <c:v>259.5</c:v>
                </c:pt>
                <c:pt idx="208">
                  <c:v>252</c:v>
                </c:pt>
                <c:pt idx="209">
                  <c:v>247.2</c:v>
                </c:pt>
                <c:pt idx="210">
                  <c:v>244.5</c:v>
                </c:pt>
                <c:pt idx="211">
                  <c:v>242.5</c:v>
                </c:pt>
                <c:pt idx="212">
                  <c:v>237</c:v>
                </c:pt>
                <c:pt idx="213">
                  <c:v>230.5</c:v>
                </c:pt>
                <c:pt idx="214">
                  <c:v>227.3</c:v>
                </c:pt>
                <c:pt idx="215">
                  <c:v>225.7</c:v>
                </c:pt>
                <c:pt idx="216">
                  <c:v>222.4</c:v>
                </c:pt>
                <c:pt idx="217">
                  <c:v>208.1</c:v>
                </c:pt>
                <c:pt idx="218">
                  <c:v>205</c:v>
                </c:pt>
                <c:pt idx="219">
                  <c:v>199.3</c:v>
                </c:pt>
                <c:pt idx="220">
                  <c:v>193.5</c:v>
                </c:pt>
                <c:pt idx="221">
                  <c:v>191.4</c:v>
                </c:pt>
                <c:pt idx="222">
                  <c:v>188.8</c:v>
                </c:pt>
                <c:pt idx="223">
                  <c:v>187.2</c:v>
                </c:pt>
                <c:pt idx="224">
                  <c:v>186</c:v>
                </c:pt>
                <c:pt idx="225">
                  <c:v>185.5</c:v>
                </c:pt>
                <c:pt idx="226">
                  <c:v>178.8</c:v>
                </c:pt>
                <c:pt idx="227">
                  <c:v>177.3</c:v>
                </c:pt>
                <c:pt idx="228">
                  <c:v>174.2</c:v>
                </c:pt>
                <c:pt idx="229">
                  <c:v>167.6</c:v>
                </c:pt>
                <c:pt idx="230">
                  <c:v>161.5</c:v>
                </c:pt>
                <c:pt idx="231">
                  <c:v>157.6</c:v>
                </c:pt>
                <c:pt idx="232">
                  <c:v>154.19999999999999</c:v>
                </c:pt>
                <c:pt idx="233">
                  <c:v>289</c:v>
                </c:pt>
                <c:pt idx="234">
                  <c:v>267.60000000000002</c:v>
                </c:pt>
                <c:pt idx="235">
                  <c:v>222.2</c:v>
                </c:pt>
                <c:pt idx="236">
                  <c:v>200.9</c:v>
                </c:pt>
                <c:pt idx="237">
                  <c:v>160.9</c:v>
                </c:pt>
                <c:pt idx="238">
                  <c:v>146.9</c:v>
                </c:pt>
                <c:pt idx="239">
                  <c:v>254.7</c:v>
                </c:pt>
                <c:pt idx="240">
                  <c:v>236.2</c:v>
                </c:pt>
                <c:pt idx="284">
                  <c:v>288</c:v>
                </c:pt>
                <c:pt idx="285">
                  <c:v>203.1</c:v>
                </c:pt>
                <c:pt idx="286">
                  <c:v>203.5</c:v>
                </c:pt>
                <c:pt idx="287">
                  <c:v>165.8</c:v>
                </c:pt>
                <c:pt idx="288">
                  <c:v>148.9</c:v>
                </c:pt>
                <c:pt idx="299">
                  <c:v>257.3</c:v>
                </c:pt>
                <c:pt idx="300">
                  <c:v>206.6</c:v>
                </c:pt>
                <c:pt idx="301">
                  <c:v>206.2</c:v>
                </c:pt>
                <c:pt idx="302">
                  <c:v>174.9</c:v>
                </c:pt>
                <c:pt idx="303">
                  <c:v>165.3</c:v>
                </c:pt>
                <c:pt idx="304">
                  <c:v>161.19999999999999</c:v>
                </c:pt>
                <c:pt idx="305">
                  <c:v>159.30000000000001</c:v>
                </c:pt>
                <c:pt idx="306">
                  <c:v>149.4</c:v>
                </c:pt>
                <c:pt idx="308">
                  <c:v>168.1</c:v>
                </c:pt>
                <c:pt idx="309">
                  <c:v>159.19999999999999</c:v>
                </c:pt>
              </c:numCache>
            </c:numRef>
          </c:val>
        </c:ser>
        <c:ser>
          <c:idx val="2"/>
          <c:order val="2"/>
          <c:tx>
            <c:strRef>
              <c:f>TabMER!$F$1:$F$2</c:f>
              <c:strCache>
                <c:ptCount val="1"/>
                <c:pt idx="0">
                  <c:v>HXJ</c:v>
                </c:pt>
              </c:strCache>
            </c:strRef>
          </c:tx>
          <c:invertIfNegative val="0"/>
          <c:cat>
            <c:multiLvlStrRef>
              <c:f>TabMER!$A$3:$C$367</c:f>
              <c:multiLvlStrCache>
                <c:ptCount val="310"/>
                <c:lvl>
                  <c:pt idx="0">
                    <c:v>1800</c:v>
                  </c:pt>
                  <c:pt idx="1">
                    <c:v>1768</c:v>
                  </c:pt>
                  <c:pt idx="2">
                    <c:v>1757</c:v>
                  </c:pt>
                  <c:pt idx="3">
                    <c:v>1891</c:v>
                  </c:pt>
                  <c:pt idx="4">
                    <c:v>1781</c:v>
                  </c:pt>
                  <c:pt idx="5">
                    <c:v>1845</c:v>
                  </c:pt>
                  <c:pt idx="6">
                    <c:v>1770</c:v>
                  </c:pt>
                  <c:pt idx="7">
                    <c:v>1878</c:v>
                  </c:pt>
                  <c:pt idx="8">
                    <c:v>803</c:v>
                  </c:pt>
                  <c:pt idx="9">
                    <c:v>814</c:v>
                  </c:pt>
                  <c:pt idx="10">
                    <c:v>929</c:v>
                  </c:pt>
                  <c:pt idx="11">
                    <c:v>937</c:v>
                  </c:pt>
                  <c:pt idx="12">
                    <c:v>928</c:v>
                  </c:pt>
                  <c:pt idx="13">
                    <c:v>961</c:v>
                  </c:pt>
                  <c:pt idx="14">
                    <c:v>335.01</c:v>
                  </c:pt>
                  <c:pt idx="15">
                    <c:v>802</c:v>
                  </c:pt>
                  <c:pt idx="16">
                    <c:v>957</c:v>
                  </c:pt>
                  <c:pt idx="17">
                    <c:v>883</c:v>
                  </c:pt>
                  <c:pt idx="18">
                    <c:v>1039</c:v>
                  </c:pt>
                  <c:pt idx="19">
                    <c:v>984</c:v>
                  </c:pt>
                  <c:pt idx="20">
                    <c:v>823</c:v>
                  </c:pt>
                  <c:pt idx="21">
                    <c:v>694</c:v>
                  </c:pt>
                  <c:pt idx="22">
                    <c:v>638.01</c:v>
                  </c:pt>
                  <c:pt idx="23">
                    <c:v>693</c:v>
                  </c:pt>
                  <c:pt idx="24">
                    <c:v>170</c:v>
                  </c:pt>
                  <c:pt idx="25">
                    <c:v>86</c:v>
                  </c:pt>
                  <c:pt idx="26">
                    <c:v>269</c:v>
                  </c:pt>
                  <c:pt idx="27">
                    <c:v>278</c:v>
                  </c:pt>
                  <c:pt idx="28">
                    <c:v>256</c:v>
                  </c:pt>
                  <c:pt idx="29">
                    <c:v>505</c:v>
                  </c:pt>
                  <c:pt idx="30">
                    <c:v>498</c:v>
                  </c:pt>
                  <c:pt idx="31">
                    <c:v>516.01</c:v>
                  </c:pt>
                  <c:pt idx="32">
                    <c:v>594</c:v>
                  </c:pt>
                  <c:pt idx="33">
                    <c:v>631.01</c:v>
                  </c:pt>
                  <c:pt idx="34">
                    <c:v>914</c:v>
                  </c:pt>
                  <c:pt idx="35">
                    <c:v>823</c:v>
                  </c:pt>
                  <c:pt idx="36">
                    <c:v>839</c:v>
                  </c:pt>
                  <c:pt idx="37">
                    <c:v>936</c:v>
                  </c:pt>
                  <c:pt idx="38">
                    <c:v>930</c:v>
                  </c:pt>
                  <c:pt idx="39">
                    <c:v>888</c:v>
                  </c:pt>
                  <c:pt idx="40">
                    <c:v>956</c:v>
                  </c:pt>
                  <c:pt idx="41">
                    <c:v>1027</c:v>
                  </c:pt>
                  <c:pt idx="42">
                    <c:v>775</c:v>
                  </c:pt>
                  <c:pt idx="43">
                    <c:v>959</c:v>
                  </c:pt>
                  <c:pt idx="44">
                    <c:v>1364</c:v>
                  </c:pt>
                  <c:pt idx="45">
                    <c:v>1182</c:v>
                  </c:pt>
                  <c:pt idx="46">
                    <c:v>1186</c:v>
                  </c:pt>
                  <c:pt idx="47">
                    <c:v>1345</c:v>
                  </c:pt>
                  <c:pt idx="48">
                    <c:v>1573</c:v>
                  </c:pt>
                  <c:pt idx="49">
                    <c:v>2018</c:v>
                  </c:pt>
                  <c:pt idx="50">
                    <c:v>1572</c:v>
                  </c:pt>
                  <c:pt idx="51">
                    <c:v>1782</c:v>
                  </c:pt>
                  <c:pt idx="52">
                    <c:v>1672</c:v>
                  </c:pt>
                  <c:pt idx="53">
                    <c:v>5368</c:v>
                  </c:pt>
                  <c:pt idx="54">
                    <c:v>9538</c:v>
                  </c:pt>
                  <c:pt idx="55">
                    <c:v>7442</c:v>
                  </c:pt>
                  <c:pt idx="56">
                    <c:v>1641</c:v>
                  </c:pt>
                  <c:pt idx="57">
                    <c:v>1649</c:v>
                  </c:pt>
                  <c:pt idx="58">
                    <c:v>7429</c:v>
                  </c:pt>
                  <c:pt idx="59">
                    <c:v>1646</c:v>
                  </c:pt>
                  <c:pt idx="60">
                    <c:v>1650</c:v>
                  </c:pt>
                  <c:pt idx="61">
                    <c:v>580</c:v>
                  </c:pt>
                  <c:pt idx="62">
                    <c:v>9548</c:v>
                  </c:pt>
                  <c:pt idx="63">
                    <c:v>9510</c:v>
                  </c:pt>
                  <c:pt idx="64">
                    <c:v>7463.01</c:v>
                  </c:pt>
                  <c:pt idx="65">
                    <c:v>7456</c:v>
                  </c:pt>
                  <c:pt idx="66">
                    <c:v>614</c:v>
                  </c:pt>
                  <c:pt idx="67">
                    <c:v>475</c:v>
                  </c:pt>
                  <c:pt idx="68">
                    <c:v>682</c:v>
                  </c:pt>
                  <c:pt idx="69">
                    <c:v>572</c:v>
                  </c:pt>
                  <c:pt idx="70">
                    <c:v>643</c:v>
                  </c:pt>
                  <c:pt idx="71">
                    <c:v>678</c:v>
                  </c:pt>
                  <c:pt idx="72">
                    <c:v>663</c:v>
                  </c:pt>
                  <c:pt idx="73">
                    <c:v>695</c:v>
                  </c:pt>
                  <c:pt idx="74">
                    <c:v>575</c:v>
                  </c:pt>
                  <c:pt idx="75">
                    <c:v>774</c:v>
                  </c:pt>
                  <c:pt idx="76">
                    <c:v>725</c:v>
                  </c:pt>
                  <c:pt idx="77">
                    <c:v>524</c:v>
                  </c:pt>
                  <c:pt idx="78">
                    <c:v>667</c:v>
                  </c:pt>
                  <c:pt idx="79">
                    <c:v>394</c:v>
                  </c:pt>
                  <c:pt idx="80">
                    <c:v>635</c:v>
                  </c:pt>
                  <c:pt idx="81">
                    <c:v>390</c:v>
                  </c:pt>
                  <c:pt idx="82">
                    <c:v>757</c:v>
                  </c:pt>
                  <c:pt idx="83">
                    <c:v>285</c:v>
                  </c:pt>
                  <c:pt idx="84">
                    <c:v>313</c:v>
                  </c:pt>
                  <c:pt idx="85">
                    <c:v>128</c:v>
                  </c:pt>
                  <c:pt idx="86">
                    <c:v>63</c:v>
                  </c:pt>
                  <c:pt idx="87">
                    <c:v>664</c:v>
                  </c:pt>
                  <c:pt idx="88">
                    <c:v>310</c:v>
                  </c:pt>
                  <c:pt idx="89">
                    <c:v>848</c:v>
                  </c:pt>
                  <c:pt idx="90">
                    <c:v>832.01</c:v>
                  </c:pt>
                  <c:pt idx="91">
                    <c:v>622</c:v>
                  </c:pt>
                  <c:pt idx="92">
                    <c:v>810.01</c:v>
                  </c:pt>
                  <c:pt idx="93">
                    <c:v>161</c:v>
                  </c:pt>
                  <c:pt idx="94">
                    <c:v>840</c:v>
                  </c:pt>
                  <c:pt idx="95">
                    <c:v>671</c:v>
                  </c:pt>
                  <c:pt idx="96">
                    <c:v>752</c:v>
                  </c:pt>
                  <c:pt idx="97">
                    <c:v>743.01</c:v>
                  </c:pt>
                  <c:pt idx="98">
                    <c:v>547</c:v>
                  </c:pt>
                  <c:pt idx="99">
                    <c:v>1354</c:v>
                  </c:pt>
                  <c:pt idx="100">
                    <c:v>1349</c:v>
                  </c:pt>
                  <c:pt idx="101">
                    <c:v>1236</c:v>
                  </c:pt>
                  <c:pt idx="102">
                    <c:v>1242</c:v>
                  </c:pt>
                  <c:pt idx="103">
                    <c:v>1450</c:v>
                  </c:pt>
                  <c:pt idx="104">
                    <c:v>1294</c:v>
                  </c:pt>
                  <c:pt idx="105">
                    <c:v>1335</c:v>
                  </c:pt>
                  <c:pt idx="106">
                    <c:v>1339</c:v>
                  </c:pt>
                  <c:pt idx="107">
                    <c:v>1135</c:v>
                  </c:pt>
                  <c:pt idx="108">
                    <c:v>1265</c:v>
                  </c:pt>
                  <c:pt idx="109">
                    <c:v>13</c:v>
                  </c:pt>
                  <c:pt idx="110">
                    <c:v>533</c:v>
                  </c:pt>
                  <c:pt idx="111">
                    <c:v>534</c:v>
                  </c:pt>
                  <c:pt idx="112">
                    <c:v>411</c:v>
                  </c:pt>
                  <c:pt idx="113">
                    <c:v>495</c:v>
                  </c:pt>
                  <c:pt idx="114">
                    <c:v>446</c:v>
                  </c:pt>
                  <c:pt idx="115">
                    <c:v>467</c:v>
                  </c:pt>
                  <c:pt idx="116">
                    <c:v>401</c:v>
                  </c:pt>
                  <c:pt idx="117">
                    <c:v>366</c:v>
                  </c:pt>
                  <c:pt idx="118">
                    <c:v>7311</c:v>
                  </c:pt>
                  <c:pt idx="119">
                    <c:v>7307</c:v>
                  </c:pt>
                  <c:pt idx="120">
                    <c:v>365</c:v>
                  </c:pt>
                  <c:pt idx="121">
                    <c:v>348</c:v>
                  </c:pt>
                  <c:pt idx="122">
                    <c:v>360</c:v>
                  </c:pt>
                  <c:pt idx="123">
                    <c:v>286</c:v>
                  </c:pt>
                  <c:pt idx="124">
                    <c:v>125</c:v>
                  </c:pt>
                  <c:pt idx="125">
                    <c:v>92</c:v>
                  </c:pt>
                  <c:pt idx="126">
                    <c:v>292</c:v>
                  </c:pt>
                  <c:pt idx="127">
                    <c:v>251</c:v>
                  </c:pt>
                  <c:pt idx="128">
                    <c:v>122</c:v>
                  </c:pt>
                  <c:pt idx="129">
                    <c:v>239</c:v>
                  </c:pt>
                  <c:pt idx="130">
                    <c:v>181</c:v>
                  </c:pt>
                  <c:pt idx="131">
                    <c:v>289</c:v>
                  </c:pt>
                  <c:pt idx="132">
                    <c:v>133</c:v>
                  </c:pt>
                  <c:pt idx="133">
                    <c:v>155.01</c:v>
                  </c:pt>
                  <c:pt idx="134">
                    <c:v>252</c:v>
                  </c:pt>
                  <c:pt idx="135">
                    <c:v>188</c:v>
                  </c:pt>
                  <c:pt idx="136">
                    <c:v>103</c:v>
                  </c:pt>
                  <c:pt idx="137">
                    <c:v>111</c:v>
                  </c:pt>
                  <c:pt idx="138">
                    <c:v>151</c:v>
                  </c:pt>
                  <c:pt idx="139">
                    <c:v>242</c:v>
                  </c:pt>
                  <c:pt idx="140">
                    <c:v>258</c:v>
                  </c:pt>
                  <c:pt idx="141">
                    <c:v>176</c:v>
                  </c:pt>
                  <c:pt idx="142">
                    <c:v>285</c:v>
                  </c:pt>
                  <c:pt idx="143">
                    <c:v>237</c:v>
                  </c:pt>
                  <c:pt idx="144">
                    <c:v>530</c:v>
                  </c:pt>
                  <c:pt idx="145">
                    <c:v>520</c:v>
                  </c:pt>
                  <c:pt idx="146">
                    <c:v>475</c:v>
                  </c:pt>
                  <c:pt idx="147">
                    <c:v>457</c:v>
                  </c:pt>
                  <c:pt idx="148">
                    <c:v>490</c:v>
                  </c:pt>
                  <c:pt idx="149">
                    <c:v>527</c:v>
                  </c:pt>
                  <c:pt idx="150">
                    <c:v>484</c:v>
                  </c:pt>
                  <c:pt idx="151">
                    <c:v>536</c:v>
                  </c:pt>
                  <c:pt idx="152">
                    <c:v>474</c:v>
                  </c:pt>
                  <c:pt idx="153">
                    <c:v>548</c:v>
                  </c:pt>
                  <c:pt idx="154">
                    <c:v>440</c:v>
                  </c:pt>
                  <c:pt idx="155">
                    <c:v>396</c:v>
                  </c:pt>
                  <c:pt idx="156">
                    <c:v>387</c:v>
                  </c:pt>
                  <c:pt idx="157">
                    <c:v>361</c:v>
                  </c:pt>
                  <c:pt idx="158">
                    <c:v>399</c:v>
                  </c:pt>
                  <c:pt idx="159">
                    <c:v>1140</c:v>
                  </c:pt>
                  <c:pt idx="160">
                    <c:v>1045</c:v>
                  </c:pt>
                  <c:pt idx="161">
                    <c:v>1088</c:v>
                  </c:pt>
                  <c:pt idx="162">
                    <c:v>1095</c:v>
                  </c:pt>
                  <c:pt idx="163">
                    <c:v>1172</c:v>
                  </c:pt>
                  <c:pt idx="164">
                    <c:v>1094</c:v>
                  </c:pt>
                  <c:pt idx="165">
                    <c:v>1176</c:v>
                  </c:pt>
                  <c:pt idx="166">
                    <c:v>1127</c:v>
                  </c:pt>
                  <c:pt idx="167">
                    <c:v>1214</c:v>
                  </c:pt>
                  <c:pt idx="168">
                    <c:v>1233</c:v>
                  </c:pt>
                  <c:pt idx="169">
                    <c:v>797</c:v>
                  </c:pt>
                  <c:pt idx="170">
                    <c:v>155</c:v>
                  </c:pt>
                  <c:pt idx="171">
                    <c:v>1180</c:v>
                  </c:pt>
                  <c:pt idx="172">
                    <c:v>1071</c:v>
                  </c:pt>
                  <c:pt idx="173">
                    <c:v>1206</c:v>
                  </c:pt>
                  <c:pt idx="174">
                    <c:v>993</c:v>
                  </c:pt>
                  <c:pt idx="175">
                    <c:v>434</c:v>
                  </c:pt>
                  <c:pt idx="176">
                    <c:v>473</c:v>
                  </c:pt>
                  <c:pt idx="177">
                    <c:v>550</c:v>
                  </c:pt>
                  <c:pt idx="178">
                    <c:v>428</c:v>
                  </c:pt>
                  <c:pt idx="179">
                    <c:v>484</c:v>
                  </c:pt>
                  <c:pt idx="180">
                    <c:v>500</c:v>
                  </c:pt>
                  <c:pt idx="181">
                    <c:v>451</c:v>
                  </c:pt>
                  <c:pt idx="182">
                    <c:v>499</c:v>
                  </c:pt>
                  <c:pt idx="183">
                    <c:v>1007</c:v>
                  </c:pt>
                  <c:pt idx="184">
                    <c:v>1108</c:v>
                  </c:pt>
                  <c:pt idx="185">
                    <c:v>1207</c:v>
                  </c:pt>
                  <c:pt idx="186">
                    <c:v>746</c:v>
                  </c:pt>
                  <c:pt idx="187">
                    <c:v>239</c:v>
                  </c:pt>
                  <c:pt idx="188">
                    <c:v>2203</c:v>
                  </c:pt>
                  <c:pt idx="189">
                    <c:v>321.01</c:v>
                  </c:pt>
                  <c:pt idx="190">
                    <c:v>115.04</c:v>
                  </c:pt>
                  <c:pt idx="191">
                    <c:v>139.01</c:v>
                  </c:pt>
                  <c:pt idx="192">
                    <c:v>1053</c:v>
                  </c:pt>
                  <c:pt idx="193">
                    <c:v>1199</c:v>
                  </c:pt>
                  <c:pt idx="194">
                    <c:v>1231</c:v>
                  </c:pt>
                  <c:pt idx="195">
                    <c:v>1311</c:v>
                  </c:pt>
                  <c:pt idx="196">
                    <c:v>1394</c:v>
                  </c:pt>
                  <c:pt idx="197">
                    <c:v>1375</c:v>
                  </c:pt>
                  <c:pt idx="198">
                    <c:v>1342</c:v>
                  </c:pt>
                  <c:pt idx="199">
                    <c:v>1292</c:v>
                  </c:pt>
                  <c:pt idx="200">
                    <c:v>1313</c:v>
                  </c:pt>
                  <c:pt idx="201">
                    <c:v>1356</c:v>
                  </c:pt>
                  <c:pt idx="202">
                    <c:v>1268</c:v>
                  </c:pt>
                  <c:pt idx="203">
                    <c:v>434</c:v>
                  </c:pt>
                  <c:pt idx="204">
                    <c:v>242</c:v>
                  </c:pt>
                  <c:pt idx="205">
                    <c:v>361</c:v>
                  </c:pt>
                  <c:pt idx="206">
                    <c:v>453</c:v>
                  </c:pt>
                  <c:pt idx="207">
                    <c:v>444</c:v>
                  </c:pt>
                  <c:pt idx="208">
                    <c:v>205</c:v>
                  </c:pt>
                  <c:pt idx="209">
                    <c:v>373</c:v>
                  </c:pt>
                  <c:pt idx="210">
                    <c:v>331</c:v>
                  </c:pt>
                  <c:pt idx="211">
                    <c:v>408</c:v>
                  </c:pt>
                  <c:pt idx="212">
                    <c:v>505</c:v>
                  </c:pt>
                  <c:pt idx="213">
                    <c:v>395</c:v>
                  </c:pt>
                  <c:pt idx="214">
                    <c:v>454</c:v>
                  </c:pt>
                  <c:pt idx="215">
                    <c:v>518</c:v>
                  </c:pt>
                  <c:pt idx="216">
                    <c:v>182</c:v>
                  </c:pt>
                  <c:pt idx="217">
                    <c:v>462</c:v>
                  </c:pt>
                  <c:pt idx="218">
                    <c:v>464</c:v>
                  </c:pt>
                  <c:pt idx="219">
                    <c:v>180</c:v>
                  </c:pt>
                  <c:pt idx="220">
                    <c:v>402</c:v>
                  </c:pt>
                  <c:pt idx="221">
                    <c:v>213</c:v>
                  </c:pt>
                  <c:pt idx="222">
                    <c:v>355</c:v>
                  </c:pt>
                  <c:pt idx="223">
                    <c:v>413</c:v>
                  </c:pt>
                  <c:pt idx="224">
                    <c:v>393</c:v>
                  </c:pt>
                  <c:pt idx="225">
                    <c:v>503</c:v>
                  </c:pt>
                  <c:pt idx="226">
                    <c:v>529</c:v>
                  </c:pt>
                  <c:pt idx="227">
                    <c:v>322</c:v>
                  </c:pt>
                  <c:pt idx="228">
                    <c:v>409</c:v>
                  </c:pt>
                  <c:pt idx="229">
                    <c:v>435</c:v>
                  </c:pt>
                  <c:pt idx="230">
                    <c:v>494</c:v>
                  </c:pt>
                  <c:pt idx="231">
                    <c:v>211</c:v>
                  </c:pt>
                  <c:pt idx="232">
                    <c:v>481</c:v>
                  </c:pt>
                  <c:pt idx="233">
                    <c:v>5399</c:v>
                  </c:pt>
                  <c:pt idx="234">
                    <c:v>67</c:v>
                  </c:pt>
                  <c:pt idx="235">
                    <c:v>5343</c:v>
                  </c:pt>
                  <c:pt idx="236">
                    <c:v>5414</c:v>
                  </c:pt>
                  <c:pt idx="237">
                    <c:v>5333</c:v>
                  </c:pt>
                  <c:pt idx="238">
                    <c:v>26</c:v>
                  </c:pt>
                  <c:pt idx="239">
                    <c:v>306</c:v>
                  </c:pt>
                  <c:pt idx="240">
                    <c:v>711</c:v>
                  </c:pt>
                  <c:pt idx="241">
                    <c:v>712</c:v>
                  </c:pt>
                  <c:pt idx="242">
                    <c:v>121.01</c:v>
                  </c:pt>
                  <c:pt idx="243">
                    <c:v>69.02</c:v>
                  </c:pt>
                  <c:pt idx="244">
                    <c:v>33.01</c:v>
                  </c:pt>
                  <c:pt idx="245">
                    <c:v>705</c:v>
                  </c:pt>
                  <c:pt idx="246">
                    <c:v>19.02</c:v>
                  </c:pt>
                  <c:pt idx="247">
                    <c:v>171.01</c:v>
                  </c:pt>
                  <c:pt idx="248">
                    <c:v>106.01</c:v>
                  </c:pt>
                  <c:pt idx="249">
                    <c:v>15.01</c:v>
                  </c:pt>
                  <c:pt idx="250">
                    <c:v>167.01</c:v>
                  </c:pt>
                  <c:pt idx="251">
                    <c:v>191</c:v>
                  </c:pt>
                  <c:pt idx="252">
                    <c:v>170</c:v>
                  </c:pt>
                  <c:pt idx="253">
                    <c:v>155</c:v>
                  </c:pt>
                  <c:pt idx="254">
                    <c:v>189</c:v>
                  </c:pt>
                  <c:pt idx="255">
                    <c:v>610</c:v>
                  </c:pt>
                  <c:pt idx="256">
                    <c:v>588</c:v>
                  </c:pt>
                  <c:pt idx="257">
                    <c:v>643</c:v>
                  </c:pt>
                  <c:pt idx="258">
                    <c:v>658</c:v>
                  </c:pt>
                  <c:pt idx="259">
                    <c:v>583</c:v>
                  </c:pt>
                  <c:pt idx="260">
                    <c:v>561</c:v>
                  </c:pt>
                  <c:pt idx="261">
                    <c:v>586</c:v>
                  </c:pt>
                  <c:pt idx="262">
                    <c:v>645</c:v>
                  </c:pt>
                  <c:pt idx="263">
                    <c:v>682</c:v>
                  </c:pt>
                  <c:pt idx="264">
                    <c:v>1592</c:v>
                  </c:pt>
                  <c:pt idx="265">
                    <c:v>658</c:v>
                  </c:pt>
                  <c:pt idx="266">
                    <c:v>664</c:v>
                  </c:pt>
                  <c:pt idx="267">
                    <c:v>660</c:v>
                  </c:pt>
                  <c:pt idx="268">
                    <c:v>1508</c:v>
                  </c:pt>
                  <c:pt idx="269">
                    <c:v>676</c:v>
                  </c:pt>
                  <c:pt idx="270">
                    <c:v>649</c:v>
                  </c:pt>
                  <c:pt idx="271">
                    <c:v>678</c:v>
                  </c:pt>
                  <c:pt idx="272">
                    <c:v>655</c:v>
                  </c:pt>
                  <c:pt idx="273">
                    <c:v>795</c:v>
                  </c:pt>
                  <c:pt idx="274">
                    <c:v>687</c:v>
                  </c:pt>
                  <c:pt idx="275">
                    <c:v>1543</c:v>
                  </c:pt>
                  <c:pt idx="276">
                    <c:v>679</c:v>
                  </c:pt>
                  <c:pt idx="277">
                    <c:v>677</c:v>
                  </c:pt>
                  <c:pt idx="278">
                    <c:v>947</c:v>
                  </c:pt>
                  <c:pt idx="279">
                    <c:v>513.01</c:v>
                  </c:pt>
                  <c:pt idx="280">
                    <c:v>615</c:v>
                  </c:pt>
                  <c:pt idx="281">
                    <c:v>940</c:v>
                  </c:pt>
                  <c:pt idx="282">
                    <c:v>754</c:v>
                  </c:pt>
                  <c:pt idx="283">
                    <c:v>1519</c:v>
                  </c:pt>
                  <c:pt idx="284">
                    <c:v>624</c:v>
                  </c:pt>
                  <c:pt idx="285">
                    <c:v>663</c:v>
                  </c:pt>
                  <c:pt idx="286">
                    <c:v>683</c:v>
                  </c:pt>
                  <c:pt idx="287">
                    <c:v>625</c:v>
                  </c:pt>
                  <c:pt idx="288">
                    <c:v>656</c:v>
                  </c:pt>
                  <c:pt idx="289">
                    <c:v>100.01</c:v>
                  </c:pt>
                  <c:pt idx="290">
                    <c:v>96.02</c:v>
                  </c:pt>
                  <c:pt idx="291">
                    <c:v>364</c:v>
                  </c:pt>
                  <c:pt idx="292">
                    <c:v>348</c:v>
                  </c:pt>
                  <c:pt idx="293">
                    <c:v>382</c:v>
                  </c:pt>
                  <c:pt idx="294">
                    <c:v>380</c:v>
                  </c:pt>
                  <c:pt idx="295">
                    <c:v>347</c:v>
                  </c:pt>
                  <c:pt idx="296">
                    <c:v>405</c:v>
                  </c:pt>
                  <c:pt idx="297">
                    <c:v>320</c:v>
                  </c:pt>
                  <c:pt idx="298">
                    <c:v>387</c:v>
                  </c:pt>
                  <c:pt idx="299">
                    <c:v>2651</c:v>
                  </c:pt>
                  <c:pt idx="300">
                    <c:v>2864</c:v>
                  </c:pt>
                  <c:pt idx="301">
                    <c:v>2861</c:v>
                  </c:pt>
                  <c:pt idx="302">
                    <c:v>2700</c:v>
                  </c:pt>
                  <c:pt idx="303">
                    <c:v>2911</c:v>
                  </c:pt>
                  <c:pt idx="304">
                    <c:v>2810</c:v>
                  </c:pt>
                  <c:pt idx="305">
                    <c:v>2888</c:v>
                  </c:pt>
                  <c:pt idx="306">
                    <c:v>2753</c:v>
                  </c:pt>
                  <c:pt idx="307">
                    <c:v>73121</c:v>
                  </c:pt>
                  <c:pt idx="308">
                    <c:v>242</c:v>
                  </c:pt>
                  <c:pt idx="309">
                    <c:v>1061</c:v>
                  </c:pt>
                </c:lvl>
                <c:lvl>
                  <c:pt idx="0">
                    <c:v>108010001</c:v>
                  </c:pt>
                  <c:pt idx="8">
                    <c:v>190001</c:v>
                  </c:pt>
                  <c:pt idx="20">
                    <c:v>460001</c:v>
                  </c:pt>
                  <c:pt idx="21">
                    <c:v>106500002</c:v>
                  </c:pt>
                  <c:pt idx="24">
                    <c:v>2500001</c:v>
                  </c:pt>
                  <c:pt idx="29">
                    <c:v>106500004</c:v>
                  </c:pt>
                  <c:pt idx="34">
                    <c:v>2850002</c:v>
                  </c:pt>
                  <c:pt idx="44">
                    <c:v>110001</c:v>
                  </c:pt>
                  <c:pt idx="53">
                    <c:v>2120001</c:v>
                  </c:pt>
                  <c:pt idx="61">
                    <c:v>2120010</c:v>
                  </c:pt>
                  <c:pt idx="67">
                    <c:v>550003</c:v>
                  </c:pt>
                  <c:pt idx="83">
                    <c:v>108290002</c:v>
                  </c:pt>
                  <c:pt idx="85">
                    <c:v>2680001</c:v>
                  </c:pt>
                  <c:pt idx="87">
                    <c:v>200001</c:v>
                  </c:pt>
                  <c:pt idx="99">
                    <c:v>930001</c:v>
                  </c:pt>
                  <c:pt idx="109">
                    <c:v>1915180</c:v>
                  </c:pt>
                  <c:pt idx="110">
                    <c:v>2850001</c:v>
                  </c:pt>
                  <c:pt idx="117">
                    <c:v>180001</c:v>
                  </c:pt>
                  <c:pt idx="118">
                    <c:v>2120006</c:v>
                  </c:pt>
                  <c:pt idx="120">
                    <c:v>106050001</c:v>
                  </c:pt>
                  <c:pt idx="123">
                    <c:v>3040001</c:v>
                  </c:pt>
                  <c:pt idx="144">
                    <c:v>106500003</c:v>
                  </c:pt>
                  <c:pt idx="154">
                    <c:v>106500005</c:v>
                  </c:pt>
                  <c:pt idx="159">
                    <c:v>1260001</c:v>
                  </c:pt>
                  <c:pt idx="169">
                    <c:v>1960204</c:v>
                  </c:pt>
                  <c:pt idx="170">
                    <c:v>2690001</c:v>
                  </c:pt>
                  <c:pt idx="171">
                    <c:v>1640001</c:v>
                  </c:pt>
                  <c:pt idx="174">
                    <c:v>3450001</c:v>
                  </c:pt>
                  <c:pt idx="175">
                    <c:v>1960040</c:v>
                  </c:pt>
                  <c:pt idx="183">
                    <c:v>102870001</c:v>
                  </c:pt>
                  <c:pt idx="186">
                    <c:v>2820005</c:v>
                  </c:pt>
                  <c:pt idx="187">
                    <c:v>2890001</c:v>
                  </c:pt>
                  <c:pt idx="192">
                    <c:v>2840001</c:v>
                  </c:pt>
                  <c:pt idx="203">
                    <c:v>3600001</c:v>
                  </c:pt>
                  <c:pt idx="233">
                    <c:v>2750001</c:v>
                  </c:pt>
                  <c:pt idx="239">
                    <c:v>2760001</c:v>
                  </c:pt>
                  <c:pt idx="240">
                    <c:v>1960107</c:v>
                  </c:pt>
                  <c:pt idx="241">
                    <c:v>1670001</c:v>
                  </c:pt>
                  <c:pt idx="251">
                    <c:v>2020001</c:v>
                  </c:pt>
                  <c:pt idx="255">
                    <c:v>101000001</c:v>
                  </c:pt>
                  <c:pt idx="263">
                    <c:v>80001</c:v>
                  </c:pt>
                  <c:pt idx="289">
                    <c:v>4760001</c:v>
                  </c:pt>
                  <c:pt idx="291">
                    <c:v>102960001</c:v>
                  </c:pt>
                  <c:pt idx="307">
                    <c:v>50001</c:v>
                  </c:pt>
                  <c:pt idx="308">
                    <c:v>990001</c:v>
                  </c:pt>
                  <c:pt idx="309">
                    <c:v>210009</c:v>
                  </c:pt>
                </c:lvl>
                <c:lvl>
                  <c:pt idx="0">
                    <c:v>bh-mb</c:v>
                  </c:pt>
                  <c:pt idx="34">
                    <c:v>bh-p</c:v>
                  </c:pt>
                  <c:pt idx="120">
                    <c:v>bmh-m</c:v>
                  </c:pt>
                  <c:pt idx="123">
                    <c:v>bmh-mb</c:v>
                  </c:pt>
                  <c:pt idx="175">
                    <c:v>bmh-p</c:v>
                  </c:pt>
                  <c:pt idx="241">
                    <c:v>bmh-t</c:v>
                  </c:pt>
                  <c:pt idx="291">
                    <c:v>bp-mb</c:v>
                  </c:pt>
                  <c:pt idx="309">
                    <c:v>bs-t</c:v>
                  </c:pt>
                </c:lvl>
              </c:multiLvlStrCache>
            </c:multiLvlStrRef>
          </c:cat>
          <c:val>
            <c:numRef>
              <c:f>TabMER!$F$3:$F$367</c:f>
              <c:numCache>
                <c:formatCode>General</c:formatCode>
                <c:ptCount val="310"/>
                <c:pt idx="17">
                  <c:v>136.19999999999999</c:v>
                </c:pt>
                <c:pt idx="87">
                  <c:v>342.8</c:v>
                </c:pt>
                <c:pt idx="88">
                  <c:v>340.1</c:v>
                </c:pt>
                <c:pt idx="89">
                  <c:v>210.3</c:v>
                </c:pt>
                <c:pt idx="90">
                  <c:v>199.9</c:v>
                </c:pt>
                <c:pt idx="91">
                  <c:v>190.7</c:v>
                </c:pt>
                <c:pt idx="92">
                  <c:v>187.8</c:v>
                </c:pt>
                <c:pt idx="93">
                  <c:v>179.7</c:v>
                </c:pt>
                <c:pt idx="94">
                  <c:v>172.6</c:v>
                </c:pt>
                <c:pt idx="99">
                  <c:v>210</c:v>
                </c:pt>
                <c:pt idx="100">
                  <c:v>186</c:v>
                </c:pt>
                <c:pt idx="101">
                  <c:v>184.4</c:v>
                </c:pt>
                <c:pt idx="102">
                  <c:v>151.19999999999999</c:v>
                </c:pt>
                <c:pt idx="103">
                  <c:v>125.1</c:v>
                </c:pt>
                <c:pt idx="109">
                  <c:v>208.9</c:v>
                </c:pt>
                <c:pt idx="181">
                  <c:v>135.1</c:v>
                </c:pt>
                <c:pt idx="182">
                  <c:v>127.4</c:v>
                </c:pt>
                <c:pt idx="186">
                  <c:v>168.1</c:v>
                </c:pt>
                <c:pt idx="187">
                  <c:v>158.69999999999999</c:v>
                </c:pt>
                <c:pt idx="246">
                  <c:v>197.2</c:v>
                </c:pt>
                <c:pt idx="247">
                  <c:v>194.9</c:v>
                </c:pt>
                <c:pt idx="248">
                  <c:v>164.6</c:v>
                </c:pt>
                <c:pt idx="249">
                  <c:v>140.69999999999999</c:v>
                </c:pt>
                <c:pt idx="250">
                  <c:v>139.4</c:v>
                </c:pt>
                <c:pt idx="253">
                  <c:v>141.30000000000001</c:v>
                </c:pt>
                <c:pt idx="262">
                  <c:v>161.19999999999999</c:v>
                </c:pt>
                <c:pt idx="263">
                  <c:v>153.5</c:v>
                </c:pt>
                <c:pt idx="265">
                  <c:v>195.4</c:v>
                </c:pt>
                <c:pt idx="266">
                  <c:v>233.1</c:v>
                </c:pt>
                <c:pt idx="267">
                  <c:v>235.2</c:v>
                </c:pt>
                <c:pt idx="268">
                  <c:v>226.6</c:v>
                </c:pt>
                <c:pt idx="269">
                  <c:v>214.4</c:v>
                </c:pt>
                <c:pt idx="270">
                  <c:v>208.1</c:v>
                </c:pt>
                <c:pt idx="271">
                  <c:v>200.2</c:v>
                </c:pt>
                <c:pt idx="272">
                  <c:v>192.5</c:v>
                </c:pt>
                <c:pt idx="273">
                  <c:v>177.7</c:v>
                </c:pt>
                <c:pt idx="274">
                  <c:v>171.7</c:v>
                </c:pt>
                <c:pt idx="275">
                  <c:v>151.6</c:v>
                </c:pt>
                <c:pt idx="276">
                  <c:v>150.9</c:v>
                </c:pt>
                <c:pt idx="277">
                  <c:v>148.80000000000001</c:v>
                </c:pt>
                <c:pt idx="278">
                  <c:v>142.30000000000001</c:v>
                </c:pt>
                <c:pt idx="279">
                  <c:v>138.69999999999999</c:v>
                </c:pt>
                <c:pt idx="280">
                  <c:v>135.80000000000001</c:v>
                </c:pt>
                <c:pt idx="281">
                  <c:v>131.19999999999999</c:v>
                </c:pt>
                <c:pt idx="282">
                  <c:v>128.69999999999999</c:v>
                </c:pt>
                <c:pt idx="283">
                  <c:v>126.5</c:v>
                </c:pt>
                <c:pt idx="289">
                  <c:v>160</c:v>
                </c:pt>
                <c:pt idx="290">
                  <c:v>131.69999999999999</c:v>
                </c:pt>
                <c:pt idx="307">
                  <c:v>150.80000000000001</c:v>
                </c:pt>
              </c:numCache>
            </c:numRef>
          </c:val>
        </c:ser>
        <c:ser>
          <c:idx val="3"/>
          <c:order val="3"/>
          <c:tx>
            <c:strRef>
              <c:f>TabMER!$G$1:$G$2</c:f>
              <c:strCache>
                <c:ptCount val="1"/>
                <c:pt idx="0">
                  <c:v>J8</c:v>
                </c:pt>
              </c:strCache>
            </c:strRef>
          </c:tx>
          <c:invertIfNegative val="0"/>
          <c:cat>
            <c:multiLvlStrRef>
              <c:f>TabMER!$A$3:$C$367</c:f>
              <c:multiLvlStrCache>
                <c:ptCount val="310"/>
                <c:lvl>
                  <c:pt idx="0">
                    <c:v>1800</c:v>
                  </c:pt>
                  <c:pt idx="1">
                    <c:v>1768</c:v>
                  </c:pt>
                  <c:pt idx="2">
                    <c:v>1757</c:v>
                  </c:pt>
                  <c:pt idx="3">
                    <c:v>1891</c:v>
                  </c:pt>
                  <c:pt idx="4">
                    <c:v>1781</c:v>
                  </c:pt>
                  <c:pt idx="5">
                    <c:v>1845</c:v>
                  </c:pt>
                  <c:pt idx="6">
                    <c:v>1770</c:v>
                  </c:pt>
                  <c:pt idx="7">
                    <c:v>1878</c:v>
                  </c:pt>
                  <c:pt idx="8">
                    <c:v>803</c:v>
                  </c:pt>
                  <c:pt idx="9">
                    <c:v>814</c:v>
                  </c:pt>
                  <c:pt idx="10">
                    <c:v>929</c:v>
                  </c:pt>
                  <c:pt idx="11">
                    <c:v>937</c:v>
                  </c:pt>
                  <c:pt idx="12">
                    <c:v>928</c:v>
                  </c:pt>
                  <c:pt idx="13">
                    <c:v>961</c:v>
                  </c:pt>
                  <c:pt idx="14">
                    <c:v>335.01</c:v>
                  </c:pt>
                  <c:pt idx="15">
                    <c:v>802</c:v>
                  </c:pt>
                  <c:pt idx="16">
                    <c:v>957</c:v>
                  </c:pt>
                  <c:pt idx="17">
                    <c:v>883</c:v>
                  </c:pt>
                  <c:pt idx="18">
                    <c:v>1039</c:v>
                  </c:pt>
                  <c:pt idx="19">
                    <c:v>984</c:v>
                  </c:pt>
                  <c:pt idx="20">
                    <c:v>823</c:v>
                  </c:pt>
                  <c:pt idx="21">
                    <c:v>694</c:v>
                  </c:pt>
                  <c:pt idx="22">
                    <c:v>638.01</c:v>
                  </c:pt>
                  <c:pt idx="23">
                    <c:v>693</c:v>
                  </c:pt>
                  <c:pt idx="24">
                    <c:v>170</c:v>
                  </c:pt>
                  <c:pt idx="25">
                    <c:v>86</c:v>
                  </c:pt>
                  <c:pt idx="26">
                    <c:v>269</c:v>
                  </c:pt>
                  <c:pt idx="27">
                    <c:v>278</c:v>
                  </c:pt>
                  <c:pt idx="28">
                    <c:v>256</c:v>
                  </c:pt>
                  <c:pt idx="29">
                    <c:v>505</c:v>
                  </c:pt>
                  <c:pt idx="30">
                    <c:v>498</c:v>
                  </c:pt>
                  <c:pt idx="31">
                    <c:v>516.01</c:v>
                  </c:pt>
                  <c:pt idx="32">
                    <c:v>594</c:v>
                  </c:pt>
                  <c:pt idx="33">
                    <c:v>631.01</c:v>
                  </c:pt>
                  <c:pt idx="34">
                    <c:v>914</c:v>
                  </c:pt>
                  <c:pt idx="35">
                    <c:v>823</c:v>
                  </c:pt>
                  <c:pt idx="36">
                    <c:v>839</c:v>
                  </c:pt>
                  <c:pt idx="37">
                    <c:v>936</c:v>
                  </c:pt>
                  <c:pt idx="38">
                    <c:v>930</c:v>
                  </c:pt>
                  <c:pt idx="39">
                    <c:v>888</c:v>
                  </c:pt>
                  <c:pt idx="40">
                    <c:v>956</c:v>
                  </c:pt>
                  <c:pt idx="41">
                    <c:v>1027</c:v>
                  </c:pt>
                  <c:pt idx="42">
                    <c:v>775</c:v>
                  </c:pt>
                  <c:pt idx="43">
                    <c:v>959</c:v>
                  </c:pt>
                  <c:pt idx="44">
                    <c:v>1364</c:v>
                  </c:pt>
                  <c:pt idx="45">
                    <c:v>1182</c:v>
                  </c:pt>
                  <c:pt idx="46">
                    <c:v>1186</c:v>
                  </c:pt>
                  <c:pt idx="47">
                    <c:v>1345</c:v>
                  </c:pt>
                  <c:pt idx="48">
                    <c:v>1573</c:v>
                  </c:pt>
                  <c:pt idx="49">
                    <c:v>2018</c:v>
                  </c:pt>
                  <c:pt idx="50">
                    <c:v>1572</c:v>
                  </c:pt>
                  <c:pt idx="51">
                    <c:v>1782</c:v>
                  </c:pt>
                  <c:pt idx="52">
                    <c:v>1672</c:v>
                  </c:pt>
                  <c:pt idx="53">
                    <c:v>5368</c:v>
                  </c:pt>
                  <c:pt idx="54">
                    <c:v>9538</c:v>
                  </c:pt>
                  <c:pt idx="55">
                    <c:v>7442</c:v>
                  </c:pt>
                  <c:pt idx="56">
                    <c:v>1641</c:v>
                  </c:pt>
                  <c:pt idx="57">
                    <c:v>1649</c:v>
                  </c:pt>
                  <c:pt idx="58">
                    <c:v>7429</c:v>
                  </c:pt>
                  <c:pt idx="59">
                    <c:v>1646</c:v>
                  </c:pt>
                  <c:pt idx="60">
                    <c:v>1650</c:v>
                  </c:pt>
                  <c:pt idx="61">
                    <c:v>580</c:v>
                  </c:pt>
                  <c:pt idx="62">
                    <c:v>9548</c:v>
                  </c:pt>
                  <c:pt idx="63">
                    <c:v>9510</c:v>
                  </c:pt>
                  <c:pt idx="64">
                    <c:v>7463.01</c:v>
                  </c:pt>
                  <c:pt idx="65">
                    <c:v>7456</c:v>
                  </c:pt>
                  <c:pt idx="66">
                    <c:v>614</c:v>
                  </c:pt>
                  <c:pt idx="67">
                    <c:v>475</c:v>
                  </c:pt>
                  <c:pt idx="68">
                    <c:v>682</c:v>
                  </c:pt>
                  <c:pt idx="69">
                    <c:v>572</c:v>
                  </c:pt>
                  <c:pt idx="70">
                    <c:v>643</c:v>
                  </c:pt>
                  <c:pt idx="71">
                    <c:v>678</c:v>
                  </c:pt>
                  <c:pt idx="72">
                    <c:v>663</c:v>
                  </c:pt>
                  <c:pt idx="73">
                    <c:v>695</c:v>
                  </c:pt>
                  <c:pt idx="74">
                    <c:v>575</c:v>
                  </c:pt>
                  <c:pt idx="75">
                    <c:v>774</c:v>
                  </c:pt>
                  <c:pt idx="76">
                    <c:v>725</c:v>
                  </c:pt>
                  <c:pt idx="77">
                    <c:v>524</c:v>
                  </c:pt>
                  <c:pt idx="78">
                    <c:v>667</c:v>
                  </c:pt>
                  <c:pt idx="79">
                    <c:v>394</c:v>
                  </c:pt>
                  <c:pt idx="80">
                    <c:v>635</c:v>
                  </c:pt>
                  <c:pt idx="81">
                    <c:v>390</c:v>
                  </c:pt>
                  <c:pt idx="82">
                    <c:v>757</c:v>
                  </c:pt>
                  <c:pt idx="83">
                    <c:v>285</c:v>
                  </c:pt>
                  <c:pt idx="84">
                    <c:v>313</c:v>
                  </c:pt>
                  <c:pt idx="85">
                    <c:v>128</c:v>
                  </c:pt>
                  <c:pt idx="86">
                    <c:v>63</c:v>
                  </c:pt>
                  <c:pt idx="87">
                    <c:v>664</c:v>
                  </c:pt>
                  <c:pt idx="88">
                    <c:v>310</c:v>
                  </c:pt>
                  <c:pt idx="89">
                    <c:v>848</c:v>
                  </c:pt>
                  <c:pt idx="90">
                    <c:v>832.01</c:v>
                  </c:pt>
                  <c:pt idx="91">
                    <c:v>622</c:v>
                  </c:pt>
                  <c:pt idx="92">
                    <c:v>810.01</c:v>
                  </c:pt>
                  <c:pt idx="93">
                    <c:v>161</c:v>
                  </c:pt>
                  <c:pt idx="94">
                    <c:v>840</c:v>
                  </c:pt>
                  <c:pt idx="95">
                    <c:v>671</c:v>
                  </c:pt>
                  <c:pt idx="96">
                    <c:v>752</c:v>
                  </c:pt>
                  <c:pt idx="97">
                    <c:v>743.01</c:v>
                  </c:pt>
                  <c:pt idx="98">
                    <c:v>547</c:v>
                  </c:pt>
                  <c:pt idx="99">
                    <c:v>1354</c:v>
                  </c:pt>
                  <c:pt idx="100">
                    <c:v>1349</c:v>
                  </c:pt>
                  <c:pt idx="101">
                    <c:v>1236</c:v>
                  </c:pt>
                  <c:pt idx="102">
                    <c:v>1242</c:v>
                  </c:pt>
                  <c:pt idx="103">
                    <c:v>1450</c:v>
                  </c:pt>
                  <c:pt idx="104">
                    <c:v>1294</c:v>
                  </c:pt>
                  <c:pt idx="105">
                    <c:v>1335</c:v>
                  </c:pt>
                  <c:pt idx="106">
                    <c:v>1339</c:v>
                  </c:pt>
                  <c:pt idx="107">
                    <c:v>1135</c:v>
                  </c:pt>
                  <c:pt idx="108">
                    <c:v>1265</c:v>
                  </c:pt>
                  <c:pt idx="109">
                    <c:v>13</c:v>
                  </c:pt>
                  <c:pt idx="110">
                    <c:v>533</c:v>
                  </c:pt>
                  <c:pt idx="111">
                    <c:v>534</c:v>
                  </c:pt>
                  <c:pt idx="112">
                    <c:v>411</c:v>
                  </c:pt>
                  <c:pt idx="113">
                    <c:v>495</c:v>
                  </c:pt>
                  <c:pt idx="114">
                    <c:v>446</c:v>
                  </c:pt>
                  <c:pt idx="115">
                    <c:v>467</c:v>
                  </c:pt>
                  <c:pt idx="116">
                    <c:v>401</c:v>
                  </c:pt>
                  <c:pt idx="117">
                    <c:v>366</c:v>
                  </c:pt>
                  <c:pt idx="118">
                    <c:v>7311</c:v>
                  </c:pt>
                  <c:pt idx="119">
                    <c:v>7307</c:v>
                  </c:pt>
                  <c:pt idx="120">
                    <c:v>365</c:v>
                  </c:pt>
                  <c:pt idx="121">
                    <c:v>348</c:v>
                  </c:pt>
                  <c:pt idx="122">
                    <c:v>360</c:v>
                  </c:pt>
                  <c:pt idx="123">
                    <c:v>286</c:v>
                  </c:pt>
                  <c:pt idx="124">
                    <c:v>125</c:v>
                  </c:pt>
                  <c:pt idx="125">
                    <c:v>92</c:v>
                  </c:pt>
                  <c:pt idx="126">
                    <c:v>292</c:v>
                  </c:pt>
                  <c:pt idx="127">
                    <c:v>251</c:v>
                  </c:pt>
                  <c:pt idx="128">
                    <c:v>122</c:v>
                  </c:pt>
                  <c:pt idx="129">
                    <c:v>239</c:v>
                  </c:pt>
                  <c:pt idx="130">
                    <c:v>181</c:v>
                  </c:pt>
                  <c:pt idx="131">
                    <c:v>289</c:v>
                  </c:pt>
                  <c:pt idx="132">
                    <c:v>133</c:v>
                  </c:pt>
                  <c:pt idx="133">
                    <c:v>155.01</c:v>
                  </c:pt>
                  <c:pt idx="134">
                    <c:v>252</c:v>
                  </c:pt>
                  <c:pt idx="135">
                    <c:v>188</c:v>
                  </c:pt>
                  <c:pt idx="136">
                    <c:v>103</c:v>
                  </c:pt>
                  <c:pt idx="137">
                    <c:v>111</c:v>
                  </c:pt>
                  <c:pt idx="138">
                    <c:v>151</c:v>
                  </c:pt>
                  <c:pt idx="139">
                    <c:v>242</c:v>
                  </c:pt>
                  <c:pt idx="140">
                    <c:v>258</c:v>
                  </c:pt>
                  <c:pt idx="141">
                    <c:v>176</c:v>
                  </c:pt>
                  <c:pt idx="142">
                    <c:v>285</c:v>
                  </c:pt>
                  <c:pt idx="143">
                    <c:v>237</c:v>
                  </c:pt>
                  <c:pt idx="144">
                    <c:v>530</c:v>
                  </c:pt>
                  <c:pt idx="145">
                    <c:v>520</c:v>
                  </c:pt>
                  <c:pt idx="146">
                    <c:v>475</c:v>
                  </c:pt>
                  <c:pt idx="147">
                    <c:v>457</c:v>
                  </c:pt>
                  <c:pt idx="148">
                    <c:v>490</c:v>
                  </c:pt>
                  <c:pt idx="149">
                    <c:v>527</c:v>
                  </c:pt>
                  <c:pt idx="150">
                    <c:v>484</c:v>
                  </c:pt>
                  <c:pt idx="151">
                    <c:v>536</c:v>
                  </c:pt>
                  <c:pt idx="152">
                    <c:v>474</c:v>
                  </c:pt>
                  <c:pt idx="153">
                    <c:v>548</c:v>
                  </c:pt>
                  <c:pt idx="154">
                    <c:v>440</c:v>
                  </c:pt>
                  <c:pt idx="155">
                    <c:v>396</c:v>
                  </c:pt>
                  <c:pt idx="156">
                    <c:v>387</c:v>
                  </c:pt>
                  <c:pt idx="157">
                    <c:v>361</c:v>
                  </c:pt>
                  <c:pt idx="158">
                    <c:v>399</c:v>
                  </c:pt>
                  <c:pt idx="159">
                    <c:v>1140</c:v>
                  </c:pt>
                  <c:pt idx="160">
                    <c:v>1045</c:v>
                  </c:pt>
                  <c:pt idx="161">
                    <c:v>1088</c:v>
                  </c:pt>
                  <c:pt idx="162">
                    <c:v>1095</c:v>
                  </c:pt>
                  <c:pt idx="163">
                    <c:v>1172</c:v>
                  </c:pt>
                  <c:pt idx="164">
                    <c:v>1094</c:v>
                  </c:pt>
                  <c:pt idx="165">
                    <c:v>1176</c:v>
                  </c:pt>
                  <c:pt idx="166">
                    <c:v>1127</c:v>
                  </c:pt>
                  <c:pt idx="167">
                    <c:v>1214</c:v>
                  </c:pt>
                  <c:pt idx="168">
                    <c:v>1233</c:v>
                  </c:pt>
                  <c:pt idx="169">
                    <c:v>797</c:v>
                  </c:pt>
                  <c:pt idx="170">
                    <c:v>155</c:v>
                  </c:pt>
                  <c:pt idx="171">
                    <c:v>1180</c:v>
                  </c:pt>
                  <c:pt idx="172">
                    <c:v>1071</c:v>
                  </c:pt>
                  <c:pt idx="173">
                    <c:v>1206</c:v>
                  </c:pt>
                  <c:pt idx="174">
                    <c:v>993</c:v>
                  </c:pt>
                  <c:pt idx="175">
                    <c:v>434</c:v>
                  </c:pt>
                  <c:pt idx="176">
                    <c:v>473</c:v>
                  </c:pt>
                  <c:pt idx="177">
                    <c:v>550</c:v>
                  </c:pt>
                  <c:pt idx="178">
                    <c:v>428</c:v>
                  </c:pt>
                  <c:pt idx="179">
                    <c:v>484</c:v>
                  </c:pt>
                  <c:pt idx="180">
                    <c:v>500</c:v>
                  </c:pt>
                  <c:pt idx="181">
                    <c:v>451</c:v>
                  </c:pt>
                  <c:pt idx="182">
                    <c:v>499</c:v>
                  </c:pt>
                  <c:pt idx="183">
                    <c:v>1007</c:v>
                  </c:pt>
                  <c:pt idx="184">
                    <c:v>1108</c:v>
                  </c:pt>
                  <c:pt idx="185">
                    <c:v>1207</c:v>
                  </c:pt>
                  <c:pt idx="186">
                    <c:v>746</c:v>
                  </c:pt>
                  <c:pt idx="187">
                    <c:v>239</c:v>
                  </c:pt>
                  <c:pt idx="188">
                    <c:v>2203</c:v>
                  </c:pt>
                  <c:pt idx="189">
                    <c:v>321.01</c:v>
                  </c:pt>
                  <c:pt idx="190">
                    <c:v>115.04</c:v>
                  </c:pt>
                  <c:pt idx="191">
                    <c:v>139.01</c:v>
                  </c:pt>
                  <c:pt idx="192">
                    <c:v>1053</c:v>
                  </c:pt>
                  <c:pt idx="193">
                    <c:v>1199</c:v>
                  </c:pt>
                  <c:pt idx="194">
                    <c:v>1231</c:v>
                  </c:pt>
                  <c:pt idx="195">
                    <c:v>1311</c:v>
                  </c:pt>
                  <c:pt idx="196">
                    <c:v>1394</c:v>
                  </c:pt>
                  <c:pt idx="197">
                    <c:v>1375</c:v>
                  </c:pt>
                  <c:pt idx="198">
                    <c:v>1342</c:v>
                  </c:pt>
                  <c:pt idx="199">
                    <c:v>1292</c:v>
                  </c:pt>
                  <c:pt idx="200">
                    <c:v>1313</c:v>
                  </c:pt>
                  <c:pt idx="201">
                    <c:v>1356</c:v>
                  </c:pt>
                  <c:pt idx="202">
                    <c:v>1268</c:v>
                  </c:pt>
                  <c:pt idx="203">
                    <c:v>434</c:v>
                  </c:pt>
                  <c:pt idx="204">
                    <c:v>242</c:v>
                  </c:pt>
                  <c:pt idx="205">
                    <c:v>361</c:v>
                  </c:pt>
                  <c:pt idx="206">
                    <c:v>453</c:v>
                  </c:pt>
                  <c:pt idx="207">
                    <c:v>444</c:v>
                  </c:pt>
                  <c:pt idx="208">
                    <c:v>205</c:v>
                  </c:pt>
                  <c:pt idx="209">
                    <c:v>373</c:v>
                  </c:pt>
                  <c:pt idx="210">
                    <c:v>331</c:v>
                  </c:pt>
                  <c:pt idx="211">
                    <c:v>408</c:v>
                  </c:pt>
                  <c:pt idx="212">
                    <c:v>505</c:v>
                  </c:pt>
                  <c:pt idx="213">
                    <c:v>395</c:v>
                  </c:pt>
                  <c:pt idx="214">
                    <c:v>454</c:v>
                  </c:pt>
                  <c:pt idx="215">
                    <c:v>518</c:v>
                  </c:pt>
                  <c:pt idx="216">
                    <c:v>182</c:v>
                  </c:pt>
                  <c:pt idx="217">
                    <c:v>462</c:v>
                  </c:pt>
                  <c:pt idx="218">
                    <c:v>464</c:v>
                  </c:pt>
                  <c:pt idx="219">
                    <c:v>180</c:v>
                  </c:pt>
                  <c:pt idx="220">
                    <c:v>402</c:v>
                  </c:pt>
                  <c:pt idx="221">
                    <c:v>213</c:v>
                  </c:pt>
                  <c:pt idx="222">
                    <c:v>355</c:v>
                  </c:pt>
                  <c:pt idx="223">
                    <c:v>413</c:v>
                  </c:pt>
                  <c:pt idx="224">
                    <c:v>393</c:v>
                  </c:pt>
                  <c:pt idx="225">
                    <c:v>503</c:v>
                  </c:pt>
                  <c:pt idx="226">
                    <c:v>529</c:v>
                  </c:pt>
                  <c:pt idx="227">
                    <c:v>322</c:v>
                  </c:pt>
                  <c:pt idx="228">
                    <c:v>409</c:v>
                  </c:pt>
                  <c:pt idx="229">
                    <c:v>435</c:v>
                  </c:pt>
                  <c:pt idx="230">
                    <c:v>494</c:v>
                  </c:pt>
                  <c:pt idx="231">
                    <c:v>211</c:v>
                  </c:pt>
                  <c:pt idx="232">
                    <c:v>481</c:v>
                  </c:pt>
                  <c:pt idx="233">
                    <c:v>5399</c:v>
                  </c:pt>
                  <c:pt idx="234">
                    <c:v>67</c:v>
                  </c:pt>
                  <c:pt idx="235">
                    <c:v>5343</c:v>
                  </c:pt>
                  <c:pt idx="236">
                    <c:v>5414</c:v>
                  </c:pt>
                  <c:pt idx="237">
                    <c:v>5333</c:v>
                  </c:pt>
                  <c:pt idx="238">
                    <c:v>26</c:v>
                  </c:pt>
                  <c:pt idx="239">
                    <c:v>306</c:v>
                  </c:pt>
                  <c:pt idx="240">
                    <c:v>711</c:v>
                  </c:pt>
                  <c:pt idx="241">
                    <c:v>712</c:v>
                  </c:pt>
                  <c:pt idx="242">
                    <c:v>121.01</c:v>
                  </c:pt>
                  <c:pt idx="243">
                    <c:v>69.02</c:v>
                  </c:pt>
                  <c:pt idx="244">
                    <c:v>33.01</c:v>
                  </c:pt>
                  <c:pt idx="245">
                    <c:v>705</c:v>
                  </c:pt>
                  <c:pt idx="246">
                    <c:v>19.02</c:v>
                  </c:pt>
                  <c:pt idx="247">
                    <c:v>171.01</c:v>
                  </c:pt>
                  <c:pt idx="248">
                    <c:v>106.01</c:v>
                  </c:pt>
                  <c:pt idx="249">
                    <c:v>15.01</c:v>
                  </c:pt>
                  <c:pt idx="250">
                    <c:v>167.01</c:v>
                  </c:pt>
                  <c:pt idx="251">
                    <c:v>191</c:v>
                  </c:pt>
                  <c:pt idx="252">
                    <c:v>170</c:v>
                  </c:pt>
                  <c:pt idx="253">
                    <c:v>155</c:v>
                  </c:pt>
                  <c:pt idx="254">
                    <c:v>189</c:v>
                  </c:pt>
                  <c:pt idx="255">
                    <c:v>610</c:v>
                  </c:pt>
                  <c:pt idx="256">
                    <c:v>588</c:v>
                  </c:pt>
                  <c:pt idx="257">
                    <c:v>643</c:v>
                  </c:pt>
                  <c:pt idx="258">
                    <c:v>658</c:v>
                  </c:pt>
                  <c:pt idx="259">
                    <c:v>583</c:v>
                  </c:pt>
                  <c:pt idx="260">
                    <c:v>561</c:v>
                  </c:pt>
                  <c:pt idx="261">
                    <c:v>586</c:v>
                  </c:pt>
                  <c:pt idx="262">
                    <c:v>645</c:v>
                  </c:pt>
                  <c:pt idx="263">
                    <c:v>682</c:v>
                  </c:pt>
                  <c:pt idx="264">
                    <c:v>1592</c:v>
                  </c:pt>
                  <c:pt idx="265">
                    <c:v>658</c:v>
                  </c:pt>
                  <c:pt idx="266">
                    <c:v>664</c:v>
                  </c:pt>
                  <c:pt idx="267">
                    <c:v>660</c:v>
                  </c:pt>
                  <c:pt idx="268">
                    <c:v>1508</c:v>
                  </c:pt>
                  <c:pt idx="269">
                    <c:v>676</c:v>
                  </c:pt>
                  <c:pt idx="270">
                    <c:v>649</c:v>
                  </c:pt>
                  <c:pt idx="271">
                    <c:v>678</c:v>
                  </c:pt>
                  <c:pt idx="272">
                    <c:v>655</c:v>
                  </c:pt>
                  <c:pt idx="273">
                    <c:v>795</c:v>
                  </c:pt>
                  <c:pt idx="274">
                    <c:v>687</c:v>
                  </c:pt>
                  <c:pt idx="275">
                    <c:v>1543</c:v>
                  </c:pt>
                  <c:pt idx="276">
                    <c:v>679</c:v>
                  </c:pt>
                  <c:pt idx="277">
                    <c:v>677</c:v>
                  </c:pt>
                  <c:pt idx="278">
                    <c:v>947</c:v>
                  </c:pt>
                  <c:pt idx="279">
                    <c:v>513.01</c:v>
                  </c:pt>
                  <c:pt idx="280">
                    <c:v>615</c:v>
                  </c:pt>
                  <c:pt idx="281">
                    <c:v>940</c:v>
                  </c:pt>
                  <c:pt idx="282">
                    <c:v>754</c:v>
                  </c:pt>
                  <c:pt idx="283">
                    <c:v>1519</c:v>
                  </c:pt>
                  <c:pt idx="284">
                    <c:v>624</c:v>
                  </c:pt>
                  <c:pt idx="285">
                    <c:v>663</c:v>
                  </c:pt>
                  <c:pt idx="286">
                    <c:v>683</c:v>
                  </c:pt>
                  <c:pt idx="287">
                    <c:v>625</c:v>
                  </c:pt>
                  <c:pt idx="288">
                    <c:v>656</c:v>
                  </c:pt>
                  <c:pt idx="289">
                    <c:v>100.01</c:v>
                  </c:pt>
                  <c:pt idx="290">
                    <c:v>96.02</c:v>
                  </c:pt>
                  <c:pt idx="291">
                    <c:v>364</c:v>
                  </c:pt>
                  <c:pt idx="292">
                    <c:v>348</c:v>
                  </c:pt>
                  <c:pt idx="293">
                    <c:v>382</c:v>
                  </c:pt>
                  <c:pt idx="294">
                    <c:v>380</c:v>
                  </c:pt>
                  <c:pt idx="295">
                    <c:v>347</c:v>
                  </c:pt>
                  <c:pt idx="296">
                    <c:v>405</c:v>
                  </c:pt>
                  <c:pt idx="297">
                    <c:v>320</c:v>
                  </c:pt>
                  <c:pt idx="298">
                    <c:v>387</c:v>
                  </c:pt>
                  <c:pt idx="299">
                    <c:v>2651</c:v>
                  </c:pt>
                  <c:pt idx="300">
                    <c:v>2864</c:v>
                  </c:pt>
                  <c:pt idx="301">
                    <c:v>2861</c:v>
                  </c:pt>
                  <c:pt idx="302">
                    <c:v>2700</c:v>
                  </c:pt>
                  <c:pt idx="303">
                    <c:v>2911</c:v>
                  </c:pt>
                  <c:pt idx="304">
                    <c:v>2810</c:v>
                  </c:pt>
                  <c:pt idx="305">
                    <c:v>2888</c:v>
                  </c:pt>
                  <c:pt idx="306">
                    <c:v>2753</c:v>
                  </c:pt>
                  <c:pt idx="307">
                    <c:v>73121</c:v>
                  </c:pt>
                  <c:pt idx="308">
                    <c:v>242</c:v>
                  </c:pt>
                  <c:pt idx="309">
                    <c:v>1061</c:v>
                  </c:pt>
                </c:lvl>
                <c:lvl>
                  <c:pt idx="0">
                    <c:v>108010001</c:v>
                  </c:pt>
                  <c:pt idx="8">
                    <c:v>190001</c:v>
                  </c:pt>
                  <c:pt idx="20">
                    <c:v>460001</c:v>
                  </c:pt>
                  <c:pt idx="21">
                    <c:v>106500002</c:v>
                  </c:pt>
                  <c:pt idx="24">
                    <c:v>2500001</c:v>
                  </c:pt>
                  <c:pt idx="29">
                    <c:v>106500004</c:v>
                  </c:pt>
                  <c:pt idx="34">
                    <c:v>2850002</c:v>
                  </c:pt>
                  <c:pt idx="44">
                    <c:v>110001</c:v>
                  </c:pt>
                  <c:pt idx="53">
                    <c:v>2120001</c:v>
                  </c:pt>
                  <c:pt idx="61">
                    <c:v>2120010</c:v>
                  </c:pt>
                  <c:pt idx="67">
                    <c:v>550003</c:v>
                  </c:pt>
                  <c:pt idx="83">
                    <c:v>108290002</c:v>
                  </c:pt>
                  <c:pt idx="85">
                    <c:v>2680001</c:v>
                  </c:pt>
                  <c:pt idx="87">
                    <c:v>200001</c:v>
                  </c:pt>
                  <c:pt idx="99">
                    <c:v>930001</c:v>
                  </c:pt>
                  <c:pt idx="109">
                    <c:v>1915180</c:v>
                  </c:pt>
                  <c:pt idx="110">
                    <c:v>2850001</c:v>
                  </c:pt>
                  <c:pt idx="117">
                    <c:v>180001</c:v>
                  </c:pt>
                  <c:pt idx="118">
                    <c:v>2120006</c:v>
                  </c:pt>
                  <c:pt idx="120">
                    <c:v>106050001</c:v>
                  </c:pt>
                  <c:pt idx="123">
                    <c:v>3040001</c:v>
                  </c:pt>
                  <c:pt idx="144">
                    <c:v>106500003</c:v>
                  </c:pt>
                  <c:pt idx="154">
                    <c:v>106500005</c:v>
                  </c:pt>
                  <c:pt idx="159">
                    <c:v>1260001</c:v>
                  </c:pt>
                  <c:pt idx="169">
                    <c:v>1960204</c:v>
                  </c:pt>
                  <c:pt idx="170">
                    <c:v>2690001</c:v>
                  </c:pt>
                  <c:pt idx="171">
                    <c:v>1640001</c:v>
                  </c:pt>
                  <c:pt idx="174">
                    <c:v>3450001</c:v>
                  </c:pt>
                  <c:pt idx="175">
                    <c:v>1960040</c:v>
                  </c:pt>
                  <c:pt idx="183">
                    <c:v>102870001</c:v>
                  </c:pt>
                  <c:pt idx="186">
                    <c:v>2820005</c:v>
                  </c:pt>
                  <c:pt idx="187">
                    <c:v>2890001</c:v>
                  </c:pt>
                  <c:pt idx="192">
                    <c:v>2840001</c:v>
                  </c:pt>
                  <c:pt idx="203">
                    <c:v>3600001</c:v>
                  </c:pt>
                  <c:pt idx="233">
                    <c:v>2750001</c:v>
                  </c:pt>
                  <c:pt idx="239">
                    <c:v>2760001</c:v>
                  </c:pt>
                  <c:pt idx="240">
                    <c:v>1960107</c:v>
                  </c:pt>
                  <c:pt idx="241">
                    <c:v>1670001</c:v>
                  </c:pt>
                  <c:pt idx="251">
                    <c:v>2020001</c:v>
                  </c:pt>
                  <c:pt idx="255">
                    <c:v>101000001</c:v>
                  </c:pt>
                  <c:pt idx="263">
                    <c:v>80001</c:v>
                  </c:pt>
                  <c:pt idx="289">
                    <c:v>4760001</c:v>
                  </c:pt>
                  <c:pt idx="291">
                    <c:v>102960001</c:v>
                  </c:pt>
                  <c:pt idx="307">
                    <c:v>50001</c:v>
                  </c:pt>
                  <c:pt idx="308">
                    <c:v>990001</c:v>
                  </c:pt>
                  <c:pt idx="309">
                    <c:v>210009</c:v>
                  </c:pt>
                </c:lvl>
                <c:lvl>
                  <c:pt idx="0">
                    <c:v>bh-mb</c:v>
                  </c:pt>
                  <c:pt idx="34">
                    <c:v>bh-p</c:v>
                  </c:pt>
                  <c:pt idx="120">
                    <c:v>bmh-m</c:v>
                  </c:pt>
                  <c:pt idx="123">
                    <c:v>bmh-mb</c:v>
                  </c:pt>
                  <c:pt idx="175">
                    <c:v>bmh-p</c:v>
                  </c:pt>
                  <c:pt idx="241">
                    <c:v>bmh-t</c:v>
                  </c:pt>
                  <c:pt idx="291">
                    <c:v>bp-mb</c:v>
                  </c:pt>
                  <c:pt idx="309">
                    <c:v>bs-t</c:v>
                  </c:pt>
                </c:lvl>
              </c:multiLvlStrCache>
            </c:multiLvlStrRef>
          </c:cat>
          <c:val>
            <c:numRef>
              <c:f>TabMER!$G$3:$G$367</c:f>
              <c:numCache>
                <c:formatCode>General</c:formatCode>
                <c:ptCount val="310"/>
                <c:pt idx="0">
                  <c:v>375.2</c:v>
                </c:pt>
                <c:pt idx="1">
                  <c:v>283.60000000000002</c:v>
                </c:pt>
                <c:pt idx="2">
                  <c:v>271.3</c:v>
                </c:pt>
                <c:pt idx="3">
                  <c:v>247.5</c:v>
                </c:pt>
                <c:pt idx="4">
                  <c:v>193.2</c:v>
                </c:pt>
                <c:pt idx="5">
                  <c:v>155.9</c:v>
                </c:pt>
                <c:pt idx="6">
                  <c:v>137.80000000000001</c:v>
                </c:pt>
                <c:pt idx="7">
                  <c:v>123.5</c:v>
                </c:pt>
                <c:pt idx="8">
                  <c:v>279.60000000000002</c:v>
                </c:pt>
                <c:pt idx="9">
                  <c:v>270.7</c:v>
                </c:pt>
                <c:pt idx="10">
                  <c:v>212.2</c:v>
                </c:pt>
                <c:pt idx="11">
                  <c:v>189.3</c:v>
                </c:pt>
                <c:pt idx="12">
                  <c:v>186.4</c:v>
                </c:pt>
                <c:pt idx="13">
                  <c:v>182</c:v>
                </c:pt>
                <c:pt idx="14">
                  <c:v>147</c:v>
                </c:pt>
                <c:pt idx="15">
                  <c:v>137.4</c:v>
                </c:pt>
                <c:pt idx="16">
                  <c:v>119</c:v>
                </c:pt>
                <c:pt idx="20">
                  <c:v>161.69999999999999</c:v>
                </c:pt>
                <c:pt idx="34">
                  <c:v>333.9</c:v>
                </c:pt>
                <c:pt idx="35">
                  <c:v>196.6</c:v>
                </c:pt>
                <c:pt idx="36">
                  <c:v>166.9</c:v>
                </c:pt>
                <c:pt idx="37">
                  <c:v>164.6</c:v>
                </c:pt>
                <c:pt idx="38">
                  <c:v>144.30000000000001</c:v>
                </c:pt>
                <c:pt idx="39">
                  <c:v>141.5</c:v>
                </c:pt>
                <c:pt idx="40">
                  <c:v>128.5</c:v>
                </c:pt>
                <c:pt idx="41">
                  <c:v>117</c:v>
                </c:pt>
                <c:pt idx="42">
                  <c:v>115.9</c:v>
                </c:pt>
                <c:pt idx="43">
                  <c:v>114.6</c:v>
                </c:pt>
                <c:pt idx="44">
                  <c:v>299.39999999999998</c:v>
                </c:pt>
                <c:pt idx="45">
                  <c:v>231.7</c:v>
                </c:pt>
                <c:pt idx="46">
                  <c:v>228.7</c:v>
                </c:pt>
                <c:pt idx="47">
                  <c:v>193.5</c:v>
                </c:pt>
                <c:pt idx="48">
                  <c:v>176.4</c:v>
                </c:pt>
                <c:pt idx="49">
                  <c:v>171.7</c:v>
                </c:pt>
                <c:pt idx="50">
                  <c:v>153.9</c:v>
                </c:pt>
                <c:pt idx="51">
                  <c:v>144.4</c:v>
                </c:pt>
                <c:pt idx="52">
                  <c:v>129.9</c:v>
                </c:pt>
                <c:pt idx="53">
                  <c:v>260.89999999999998</c:v>
                </c:pt>
                <c:pt idx="54">
                  <c:v>221.5</c:v>
                </c:pt>
                <c:pt idx="55">
                  <c:v>190.9</c:v>
                </c:pt>
                <c:pt idx="56">
                  <c:v>161.5</c:v>
                </c:pt>
                <c:pt idx="57">
                  <c:v>149.19999999999999</c:v>
                </c:pt>
                <c:pt idx="58">
                  <c:v>147.80000000000001</c:v>
                </c:pt>
                <c:pt idx="59">
                  <c:v>131.6</c:v>
                </c:pt>
                <c:pt idx="60">
                  <c:v>122.6</c:v>
                </c:pt>
                <c:pt idx="61">
                  <c:v>218.1</c:v>
                </c:pt>
                <c:pt idx="62">
                  <c:v>213.9</c:v>
                </c:pt>
                <c:pt idx="63">
                  <c:v>186.8</c:v>
                </c:pt>
                <c:pt idx="64">
                  <c:v>165.9</c:v>
                </c:pt>
                <c:pt idx="65">
                  <c:v>161.1</c:v>
                </c:pt>
                <c:pt idx="66">
                  <c:v>120.3</c:v>
                </c:pt>
                <c:pt idx="68">
                  <c:v>210.8</c:v>
                </c:pt>
                <c:pt idx="69">
                  <c:v>193.3</c:v>
                </c:pt>
                <c:pt idx="83">
                  <c:v>132.19999999999999</c:v>
                </c:pt>
                <c:pt idx="84">
                  <c:v>119</c:v>
                </c:pt>
                <c:pt idx="85">
                  <c:v>129</c:v>
                </c:pt>
                <c:pt idx="86">
                  <c:v>123.7</c:v>
                </c:pt>
                <c:pt idx="120">
                  <c:v>288.2</c:v>
                </c:pt>
                <c:pt idx="121">
                  <c:v>147.30000000000001</c:v>
                </c:pt>
                <c:pt idx="122">
                  <c:v>152.6</c:v>
                </c:pt>
                <c:pt idx="123">
                  <c:v>334.1</c:v>
                </c:pt>
                <c:pt idx="124">
                  <c:v>305</c:v>
                </c:pt>
                <c:pt idx="125">
                  <c:v>285.10000000000002</c:v>
                </c:pt>
                <c:pt idx="126">
                  <c:v>252.8</c:v>
                </c:pt>
                <c:pt idx="127">
                  <c:v>202.4</c:v>
                </c:pt>
                <c:pt idx="128">
                  <c:v>193.5</c:v>
                </c:pt>
                <c:pt idx="129">
                  <c:v>191.9</c:v>
                </c:pt>
                <c:pt idx="130">
                  <c:v>189.9</c:v>
                </c:pt>
                <c:pt idx="131">
                  <c:v>189</c:v>
                </c:pt>
                <c:pt idx="132">
                  <c:v>184.6</c:v>
                </c:pt>
                <c:pt idx="133">
                  <c:v>181.6</c:v>
                </c:pt>
                <c:pt idx="134">
                  <c:v>175.8</c:v>
                </c:pt>
                <c:pt idx="135">
                  <c:v>172.9</c:v>
                </c:pt>
                <c:pt idx="136">
                  <c:v>165</c:v>
                </c:pt>
                <c:pt idx="137">
                  <c:v>162.9</c:v>
                </c:pt>
                <c:pt idx="138">
                  <c:v>154.30000000000001</c:v>
                </c:pt>
                <c:pt idx="139">
                  <c:v>137.19999999999999</c:v>
                </c:pt>
                <c:pt idx="140">
                  <c:v>136.19999999999999</c:v>
                </c:pt>
                <c:pt idx="141">
                  <c:v>132.30000000000001</c:v>
                </c:pt>
                <c:pt idx="142">
                  <c:v>120.5</c:v>
                </c:pt>
                <c:pt idx="143">
                  <c:v>114.8</c:v>
                </c:pt>
                <c:pt idx="144">
                  <c:v>265.2</c:v>
                </c:pt>
                <c:pt idx="145">
                  <c:v>234.1</c:v>
                </c:pt>
                <c:pt idx="146">
                  <c:v>226.2</c:v>
                </c:pt>
                <c:pt idx="147">
                  <c:v>221</c:v>
                </c:pt>
                <c:pt idx="148">
                  <c:v>219.9</c:v>
                </c:pt>
                <c:pt idx="149">
                  <c:v>208.9</c:v>
                </c:pt>
                <c:pt idx="150">
                  <c:v>192.8</c:v>
                </c:pt>
                <c:pt idx="151">
                  <c:v>153.80000000000001</c:v>
                </c:pt>
                <c:pt idx="152">
                  <c:v>145</c:v>
                </c:pt>
                <c:pt idx="153">
                  <c:v>140.80000000000001</c:v>
                </c:pt>
                <c:pt idx="154">
                  <c:v>223.1</c:v>
                </c:pt>
                <c:pt idx="155">
                  <c:v>180.9</c:v>
                </c:pt>
                <c:pt idx="156">
                  <c:v>131.19999999999999</c:v>
                </c:pt>
                <c:pt idx="157">
                  <c:v>131.19999999999999</c:v>
                </c:pt>
                <c:pt idx="159">
                  <c:v>158.4</c:v>
                </c:pt>
                <c:pt idx="160">
                  <c:v>141.1</c:v>
                </c:pt>
                <c:pt idx="161">
                  <c:v>136.19999999999999</c:v>
                </c:pt>
                <c:pt idx="169">
                  <c:v>137.19999999999999</c:v>
                </c:pt>
                <c:pt idx="170">
                  <c:v>128.80000000000001</c:v>
                </c:pt>
                <c:pt idx="175">
                  <c:v>347.4</c:v>
                </c:pt>
                <c:pt idx="176">
                  <c:v>257.7</c:v>
                </c:pt>
                <c:pt idx="177">
                  <c:v>244.3</c:v>
                </c:pt>
                <c:pt idx="178">
                  <c:v>221.6</c:v>
                </c:pt>
                <c:pt idx="179">
                  <c:v>142.80000000000001</c:v>
                </c:pt>
                <c:pt idx="180">
                  <c:v>127.8</c:v>
                </c:pt>
                <c:pt idx="183">
                  <c:v>243.7</c:v>
                </c:pt>
                <c:pt idx="184">
                  <c:v>164.1</c:v>
                </c:pt>
                <c:pt idx="185">
                  <c:v>160.1</c:v>
                </c:pt>
                <c:pt idx="241">
                  <c:v>300.5</c:v>
                </c:pt>
                <c:pt idx="242">
                  <c:v>170.9</c:v>
                </c:pt>
                <c:pt idx="243">
                  <c:v>136.9</c:v>
                </c:pt>
                <c:pt idx="244">
                  <c:v>131.1</c:v>
                </c:pt>
                <c:pt idx="245">
                  <c:v>129.69999999999999</c:v>
                </c:pt>
                <c:pt idx="251">
                  <c:v>278</c:v>
                </c:pt>
                <c:pt idx="252">
                  <c:v>158.30000000000001</c:v>
                </c:pt>
                <c:pt idx="254">
                  <c:v>113.7</c:v>
                </c:pt>
                <c:pt idx="255">
                  <c:v>191.6</c:v>
                </c:pt>
                <c:pt idx="256">
                  <c:v>173.9</c:v>
                </c:pt>
                <c:pt idx="257">
                  <c:v>172.9</c:v>
                </c:pt>
                <c:pt idx="258">
                  <c:v>145.6</c:v>
                </c:pt>
                <c:pt idx="259">
                  <c:v>130.19999999999999</c:v>
                </c:pt>
                <c:pt idx="260">
                  <c:v>128.19999999999999</c:v>
                </c:pt>
                <c:pt idx="261">
                  <c:v>122.5</c:v>
                </c:pt>
                <c:pt idx="264">
                  <c:v>160.30000000000001</c:v>
                </c:pt>
                <c:pt idx="291">
                  <c:v>291.60000000000002</c:v>
                </c:pt>
                <c:pt idx="292">
                  <c:v>254</c:v>
                </c:pt>
                <c:pt idx="293">
                  <c:v>222.4</c:v>
                </c:pt>
                <c:pt idx="294">
                  <c:v>161.5</c:v>
                </c:pt>
                <c:pt idx="295">
                  <c:v>160.9</c:v>
                </c:pt>
                <c:pt idx="296">
                  <c:v>141.30000000000001</c:v>
                </c:pt>
                <c:pt idx="297">
                  <c:v>137.80000000000001</c:v>
                </c:pt>
                <c:pt idx="298">
                  <c:v>127</c:v>
                </c:pt>
              </c:numCache>
            </c:numRef>
          </c:val>
        </c:ser>
        <c:dLbls>
          <c:showLegendKey val="0"/>
          <c:showVal val="0"/>
          <c:showCatName val="0"/>
          <c:showSerName val="0"/>
          <c:showPercent val="0"/>
          <c:showBubbleSize val="0"/>
        </c:dLbls>
        <c:gapWidth val="150"/>
        <c:axId val="175626112"/>
        <c:axId val="185131776"/>
      </c:barChart>
      <c:catAx>
        <c:axId val="175626112"/>
        <c:scaling>
          <c:orientation val="minMax"/>
        </c:scaling>
        <c:delete val="0"/>
        <c:axPos val="b"/>
        <c:majorTickMark val="out"/>
        <c:minorTickMark val="none"/>
        <c:tickLblPos val="none"/>
        <c:crossAx val="185131776"/>
        <c:crosses val="autoZero"/>
        <c:auto val="0"/>
        <c:lblAlgn val="ctr"/>
        <c:lblOffset val="100"/>
        <c:noMultiLvlLbl val="1"/>
      </c:catAx>
      <c:valAx>
        <c:axId val="185131776"/>
        <c:scaling>
          <c:orientation val="minMax"/>
        </c:scaling>
        <c:delete val="0"/>
        <c:axPos val="l"/>
        <c:majorGridlines/>
        <c:numFmt formatCode="General" sourceLinked="1"/>
        <c:majorTickMark val="out"/>
        <c:minorTickMark val="none"/>
        <c:tickLblPos val="nextTo"/>
        <c:crossAx val="175626112"/>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[vacelite1609.xlsx]TabAcum!Tabla dinámica1</c:name>
    <c:fmtId val="0"/>
  </c:pivotSource>
  <c:chart>
    <c:title>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512</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305</c:v>
                  </c:pt>
                  <c:pt idx="36">
                    <c:v>467</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1060</c:v>
                  </c:pt>
                  <c:pt idx="82">
                    <c:v>1873</c:v>
                  </c:pt>
                  <c:pt idx="83">
                    <c:v>1265</c:v>
                  </c:pt>
                  <c:pt idx="84">
                    <c:v>1938</c:v>
                  </c:pt>
                  <c:pt idx="85">
                    <c:v>1905</c:v>
                  </c:pt>
                  <c:pt idx="86">
                    <c:v>99.01</c:v>
                  </c:pt>
                  <c:pt idx="87">
                    <c:v>390</c:v>
                  </c:pt>
                  <c:pt idx="88">
                    <c:v>93</c:v>
                  </c:pt>
                  <c:pt idx="89">
                    <c:v>274</c:v>
                  </c:pt>
                  <c:pt idx="90">
                    <c:v>217</c:v>
                  </c:pt>
                  <c:pt idx="91">
                    <c:v>347</c:v>
                  </c:pt>
                  <c:pt idx="92">
                    <c:v>345</c:v>
                  </c:pt>
                  <c:pt idx="93">
                    <c:v>174</c:v>
                  </c:pt>
                  <c:pt idx="94">
                    <c:v>558</c:v>
                  </c:pt>
                  <c:pt idx="95">
                    <c:v>313</c:v>
                  </c:pt>
                  <c:pt idx="96">
                    <c:v>237</c:v>
                  </c:pt>
                  <c:pt idx="97">
                    <c:v>151</c:v>
                  </c:pt>
                  <c:pt idx="98">
                    <c:v>91</c:v>
                  </c:pt>
                  <c:pt idx="99">
                    <c:v>225</c:v>
                  </c:pt>
                  <c:pt idx="100">
                    <c:v>112</c:v>
                  </c:pt>
                  <c:pt idx="101">
                    <c:v>291</c:v>
                  </c:pt>
                  <c:pt idx="102">
                    <c:v>294</c:v>
                  </c:pt>
                  <c:pt idx="103">
                    <c:v>334</c:v>
                  </c:pt>
                  <c:pt idx="104">
                    <c:v>200</c:v>
                  </c:pt>
                  <c:pt idx="105">
                    <c:v>206</c:v>
                  </c:pt>
                  <c:pt idx="106">
                    <c:v>791</c:v>
                  </c:pt>
                  <c:pt idx="107">
                    <c:v>1066</c:v>
                  </c:pt>
                  <c:pt idx="108">
                    <c:v>8113</c:v>
                  </c:pt>
                  <c:pt idx="109">
                    <c:v>2</c:v>
                  </c:pt>
                  <c:pt idx="110">
                    <c:v>263</c:v>
                  </c:pt>
                  <c:pt idx="111">
                    <c:v>186</c:v>
                  </c:pt>
                  <c:pt idx="112">
                    <c:v>110</c:v>
                  </c:pt>
                  <c:pt idx="113">
                    <c:v>984</c:v>
                  </c:pt>
                  <c:pt idx="114">
                    <c:v>939</c:v>
                  </c:pt>
                  <c:pt idx="115">
                    <c:v>624</c:v>
                  </c:pt>
                  <c:pt idx="116">
                    <c:v>801</c:v>
                  </c:pt>
                  <c:pt idx="117">
                    <c:v>6813</c:v>
                  </c:pt>
                  <c:pt idx="118">
                    <c:v>7050</c:v>
                  </c:pt>
                  <c:pt idx="119">
                    <c:v>6903</c:v>
                  </c:pt>
                  <c:pt idx="120">
                    <c:v>7801</c:v>
                  </c:pt>
                  <c:pt idx="121">
                    <c:v>7434</c:v>
                  </c:pt>
                  <c:pt idx="122">
                    <c:v>7559</c:v>
                  </c:pt>
                  <c:pt idx="123">
                    <c:v>7304</c:v>
                  </c:pt>
                  <c:pt idx="124">
                    <c:v>7201</c:v>
                  </c:pt>
                  <c:pt idx="125">
                    <c:v>7521</c:v>
                  </c:pt>
                  <c:pt idx="126">
                    <c:v>7800</c:v>
                  </c:pt>
                  <c:pt idx="127">
                    <c:v>8382</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7133</c:v>
                  </c:pt>
                  <c:pt idx="150">
                    <c:v>280</c:v>
                  </c:pt>
                  <c:pt idx="151">
                    <c:v>83</c:v>
                  </c:pt>
                  <c:pt idx="152">
                    <c:v>270</c:v>
                  </c:pt>
                  <c:pt idx="153">
                    <c:v>299</c:v>
                  </c:pt>
                  <c:pt idx="154">
                    <c:v>235</c:v>
                  </c:pt>
                  <c:pt idx="155">
                    <c:v>374</c:v>
                  </c:pt>
                  <c:pt idx="156">
                    <c:v>210</c:v>
                  </c:pt>
                  <c:pt idx="157">
                    <c:v>214</c:v>
                  </c:pt>
                  <c:pt idx="158">
                    <c:v>175</c:v>
                  </c:pt>
                  <c:pt idx="159">
                    <c:v>160</c:v>
                  </c:pt>
                  <c:pt idx="160">
                    <c:v>119</c:v>
                  </c:pt>
                  <c:pt idx="161">
                    <c:v>621</c:v>
                  </c:pt>
                  <c:pt idx="162">
                    <c:v>370</c:v>
                  </c:pt>
                  <c:pt idx="163">
                    <c:v>984</c:v>
                  </c:pt>
                  <c:pt idx="164">
                    <c:v>901</c:v>
                  </c:pt>
                  <c:pt idx="165">
                    <c:v>945</c:v>
                  </c:pt>
                  <c:pt idx="166">
                    <c:v>922</c:v>
                  </c:pt>
                  <c:pt idx="167">
                    <c:v>954</c:v>
                  </c:pt>
                  <c:pt idx="168">
                    <c:v>852</c:v>
                  </c:pt>
                  <c:pt idx="169">
                    <c:v>924</c:v>
                  </c:pt>
                  <c:pt idx="170">
                    <c:v>891</c:v>
                  </c:pt>
                  <c:pt idx="171">
                    <c:v>288</c:v>
                  </c:pt>
                  <c:pt idx="172">
                    <c:v>1251</c:v>
                  </c:pt>
                  <c:pt idx="173">
                    <c:v>1320</c:v>
                  </c:pt>
                  <c:pt idx="174">
                    <c:v>332</c:v>
                  </c:pt>
                  <c:pt idx="175">
                    <c:v>1170</c:v>
                  </c:pt>
                  <c:pt idx="176">
                    <c:v>236</c:v>
                  </c:pt>
                  <c:pt idx="177">
                    <c:v>475</c:v>
                  </c:pt>
                  <c:pt idx="178">
                    <c:v>1358</c:v>
                  </c:pt>
                  <c:pt idx="179">
                    <c:v>1259</c:v>
                  </c:pt>
                  <c:pt idx="180">
                    <c:v>1006</c:v>
                  </c:pt>
                  <c:pt idx="181">
                    <c:v>380202</c:v>
                  </c:pt>
                  <c:pt idx="182">
                    <c:v>230505</c:v>
                  </c:pt>
                  <c:pt idx="183">
                    <c:v>368</c:v>
                  </c:pt>
                  <c:pt idx="184">
                    <c:v>498</c:v>
                  </c:pt>
                  <c:pt idx="185">
                    <c:v>4938</c:v>
                  </c:pt>
                  <c:pt idx="186">
                    <c:v>7340</c:v>
                  </c:pt>
                  <c:pt idx="187">
                    <c:v>10061</c:v>
                  </c:pt>
                  <c:pt idx="188">
                    <c:v>2183</c:v>
                  </c:pt>
                  <c:pt idx="189">
                    <c:v>1943</c:v>
                  </c:pt>
                  <c:pt idx="190">
                    <c:v>2123</c:v>
                  </c:pt>
                  <c:pt idx="191">
                    <c:v>2078</c:v>
                  </c:pt>
                  <c:pt idx="192">
                    <c:v>2700</c:v>
                  </c:pt>
                  <c:pt idx="193">
                    <c:v>1678</c:v>
                  </c:pt>
                  <c:pt idx="194">
                    <c:v>298</c:v>
                  </c:pt>
                  <c:pt idx="195">
                    <c:v>619</c:v>
                  </c:pt>
                  <c:pt idx="196">
                    <c:v>648</c:v>
                  </c:pt>
                  <c:pt idx="197">
                    <c:v>289</c:v>
                  </c:pt>
                  <c:pt idx="198">
                    <c:v>2688</c:v>
                  </c:pt>
                </c:lvl>
                <c:lvl>
                  <c:pt idx="0">
                    <c:v>770001</c:v>
                  </c:pt>
                  <c:pt idx="6">
                    <c:v>1890028</c:v>
                  </c:pt>
                  <c:pt idx="7">
                    <c:v>190001</c:v>
                  </c:pt>
                  <c:pt idx="8">
                    <c:v>460001</c:v>
                  </c:pt>
                  <c:pt idx="9">
                    <c:v>108130002</c:v>
                  </c:pt>
                  <c:pt idx="10">
                    <c:v>1910035</c:v>
                  </c:pt>
                  <c:pt idx="13">
                    <c:v>1890029</c:v>
                  </c:pt>
                  <c:pt idx="14">
                    <c:v>107290003</c:v>
                  </c:pt>
                  <c:pt idx="16">
                    <c:v>106500002</c:v>
                  </c:pt>
                  <c:pt idx="22">
                    <c:v>2580001</c:v>
                  </c:pt>
                  <c:pt idx="23">
                    <c:v>1910004</c:v>
                  </c:pt>
                  <c:pt idx="24">
                    <c:v>106500004</c:v>
                  </c:pt>
                  <c:pt idx="63">
                    <c:v>106810001</c:v>
                  </c:pt>
                  <c:pt idx="73">
                    <c:v>410001</c:v>
                  </c:pt>
                  <c:pt idx="79">
                    <c:v>2850002</c:v>
                  </c:pt>
                  <c:pt idx="80">
                    <c:v>620002</c:v>
                  </c:pt>
                  <c:pt idx="81">
                    <c:v>410002</c:v>
                  </c:pt>
                  <c:pt idx="86">
                    <c:v>550003</c:v>
                  </c:pt>
                  <c:pt idx="89">
                    <c:v>2850001</c:v>
                  </c:pt>
                  <c:pt idx="94">
                    <c:v>3570001</c:v>
                  </c:pt>
                  <c:pt idx="95">
                    <c:v>101890001</c:v>
                  </c:pt>
                  <c:pt idx="96">
                    <c:v>3340003</c:v>
                  </c:pt>
                  <c:pt idx="97">
                    <c:v>106500003</c:v>
                  </c:pt>
                  <c:pt idx="104">
                    <c:v>3870008</c:v>
                  </c:pt>
                  <c:pt idx="105">
                    <c:v>106500005</c:v>
                  </c:pt>
                  <c:pt idx="106">
                    <c:v>3450001</c:v>
                  </c:pt>
                  <c:pt idx="107">
                    <c:v>610001</c:v>
                  </c:pt>
                  <c:pt idx="109">
                    <c:v>1720003</c:v>
                  </c:pt>
                  <c:pt idx="110">
                    <c:v>1970002</c:v>
                  </c:pt>
                  <c:pt idx="111">
                    <c:v>3010001</c:v>
                  </c:pt>
                  <c:pt idx="113">
                    <c:v>2840001</c:v>
                  </c:pt>
                  <c:pt idx="115">
                    <c:v>1960035</c:v>
                  </c:pt>
                  <c:pt idx="117">
                    <c:v>370007</c:v>
                  </c:pt>
                  <c:pt idx="128">
                    <c:v>1890034</c:v>
                  </c:pt>
                  <c:pt idx="130">
                    <c:v>370001</c:v>
                  </c:pt>
                  <c:pt idx="150">
                    <c:v>105290004</c:v>
                  </c:pt>
                  <c:pt idx="154">
                    <c:v>103010001</c:v>
                  </c:pt>
                  <c:pt idx="158">
                    <c:v>100540001</c:v>
                  </c:pt>
                  <c:pt idx="159">
                    <c:v>1800001</c:v>
                  </c:pt>
                  <c:pt idx="160">
                    <c:v>540001</c:v>
                  </c:pt>
                  <c:pt idx="163">
                    <c:v>1700017</c:v>
                  </c:pt>
                  <c:pt idx="171">
                    <c:v>104090001</c:v>
                  </c:pt>
                  <c:pt idx="172">
                    <c:v>620001</c:v>
                  </c:pt>
                  <c:pt idx="181">
                    <c:v>1100001</c:v>
                  </c:pt>
                  <c:pt idx="183">
                    <c:v>990001</c:v>
                  </c:pt>
                  <c:pt idx="185">
                    <c:v>50001</c:v>
                  </c:pt>
                  <c:pt idx="187">
                    <c:v>102960001</c:v>
                  </c:pt>
                  <c:pt idx="194">
                    <c:v>109370001</c:v>
                  </c:pt>
                  <c:pt idx="196">
                    <c:v>103590001</c:v>
                  </c:pt>
                  <c:pt idx="197">
                    <c:v>106050001</c:v>
                  </c:pt>
                  <c:pt idx="198">
                    <c:v>1710003</c:v>
                  </c:pt>
                </c:lvl>
                <c:lvl>
                  <c:pt idx="0">
                    <c:v>bh-mb</c:v>
                  </c:pt>
                  <c:pt idx="73">
                    <c:v>bh-p</c:v>
                  </c:pt>
                  <c:pt idx="95">
                    <c:v>bh-t</c:v>
                  </c:pt>
                  <c:pt idx="97">
                    <c:v>bmh-mb</c:v>
                  </c:pt>
                  <c:pt idx="110">
                    <c:v>bmh-p</c:v>
                  </c:pt>
                  <c:pt idx="150">
                    <c:v>bmh-t</c:v>
                  </c:pt>
                  <c:pt idx="172">
                    <c:v>bp-mb</c:v>
                  </c:pt>
                  <c:pt idx="197">
                    <c:v>bmh-m</c:v>
                  </c:pt>
                </c:lvl>
              </c:multiLvlStrCache>
            </c:multiLvlStrRef>
          </c:cat>
          <c:val>
            <c:numRef>
              <c:f>TabAcum!$D$3:$D$261</c:f>
              <c:numCache>
                <c:formatCode>General</c:formatCode>
                <c:ptCount val="199"/>
                <c:pt idx="0">
                  <c:v>93362</c:v>
                </c:pt>
                <c:pt idx="1">
                  <c:v>85443</c:v>
                </c:pt>
                <c:pt idx="2">
                  <c:v>79037</c:v>
                </c:pt>
                <c:pt idx="3">
                  <c:v>69881</c:v>
                </c:pt>
                <c:pt idx="6">
                  <c:v>76961</c:v>
                </c:pt>
                <c:pt idx="7">
                  <c:v>75137</c:v>
                </c:pt>
                <c:pt idx="8">
                  <c:v>74785</c:v>
                </c:pt>
                <c:pt idx="9">
                  <c:v>72591</c:v>
                </c:pt>
                <c:pt idx="10">
                  <c:v>72496</c:v>
                </c:pt>
                <c:pt idx="13">
                  <c:v>72074</c:v>
                </c:pt>
                <c:pt idx="14">
                  <c:v>71267</c:v>
                </c:pt>
                <c:pt idx="15">
                  <c:v>69284</c:v>
                </c:pt>
                <c:pt idx="73">
                  <c:v>81976</c:v>
                </c:pt>
                <c:pt idx="74">
                  <c:v>73889</c:v>
                </c:pt>
                <c:pt idx="75">
                  <c:v>71510</c:v>
                </c:pt>
                <c:pt idx="76">
                  <c:v>71367</c:v>
                </c:pt>
                <c:pt idx="77">
                  <c:v>70211</c:v>
                </c:pt>
                <c:pt idx="78">
                  <c:v>69801</c:v>
                </c:pt>
                <c:pt idx="79">
                  <c:v>81399</c:v>
                </c:pt>
                <c:pt idx="80">
                  <c:v>68473</c:v>
                </c:pt>
                <c:pt idx="97">
                  <c:v>93117</c:v>
                </c:pt>
                <c:pt idx="98">
                  <c:v>83459</c:v>
                </c:pt>
                <c:pt idx="99">
                  <c:v>76208</c:v>
                </c:pt>
                <c:pt idx="100">
                  <c:v>74918</c:v>
                </c:pt>
                <c:pt idx="101">
                  <c:v>73018</c:v>
                </c:pt>
                <c:pt idx="102">
                  <c:v>68349</c:v>
                </c:pt>
                <c:pt idx="103">
                  <c:v>67875</c:v>
                </c:pt>
                <c:pt idx="104">
                  <c:v>81901</c:v>
                </c:pt>
                <c:pt idx="110">
                  <c:v>71844</c:v>
                </c:pt>
                <c:pt idx="150">
                  <c:v>91345</c:v>
                </c:pt>
                <c:pt idx="151">
                  <c:v>78159</c:v>
                </c:pt>
                <c:pt idx="152">
                  <c:v>75271</c:v>
                </c:pt>
                <c:pt idx="153">
                  <c:v>71908</c:v>
                </c:pt>
                <c:pt idx="158">
                  <c:v>69489</c:v>
                </c:pt>
                <c:pt idx="172">
                  <c:v>78808</c:v>
                </c:pt>
                <c:pt idx="173">
                  <c:v>75592</c:v>
                </c:pt>
                <c:pt idx="174">
                  <c:v>75054</c:v>
                </c:pt>
                <c:pt idx="175">
                  <c:v>73586</c:v>
                </c:pt>
                <c:pt idx="176">
                  <c:v>71294</c:v>
                </c:pt>
                <c:pt idx="177">
                  <c:v>69219</c:v>
                </c:pt>
                <c:pt idx="178">
                  <c:v>68900</c:v>
                </c:pt>
                <c:pt idx="179">
                  <c:v>67961</c:v>
                </c:pt>
                <c:pt idx="180">
                  <c:v>67921</c:v>
                </c:pt>
                <c:pt idx="181">
                  <c:v>71792</c:v>
                </c:pt>
                <c:pt idx="182">
                  <c:v>69869</c:v>
                </c:pt>
                <c:pt idx="183">
                  <c:v>68688</c:v>
                </c:pt>
                <c:pt idx="184">
                  <c:v>68220</c:v>
                </c:pt>
                <c:pt idx="197">
                  <c:v>73027</c:v>
                </c:pt>
                <c:pt idx="198">
                  <c:v>70790</c:v>
                </c:pt>
              </c:numCache>
            </c:numRef>
          </c:val>
        </c:ser>
        <c:ser>
          <c:idx val="1"/>
          <c:order val="1"/>
          <c:tx>
            <c:strRef>
              <c:f>TabAcum!$E$1:$E$2</c:f>
              <c:strCache>
                <c:ptCount val="1"/>
                <c:pt idx="0">
                  <c:v>05_H8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512</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305</c:v>
                  </c:pt>
                  <c:pt idx="36">
                    <c:v>467</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1060</c:v>
                  </c:pt>
                  <c:pt idx="82">
                    <c:v>1873</c:v>
                  </c:pt>
                  <c:pt idx="83">
                    <c:v>1265</c:v>
                  </c:pt>
                  <c:pt idx="84">
                    <c:v>1938</c:v>
                  </c:pt>
                  <c:pt idx="85">
                    <c:v>1905</c:v>
                  </c:pt>
                  <c:pt idx="86">
                    <c:v>99.01</c:v>
                  </c:pt>
                  <c:pt idx="87">
                    <c:v>390</c:v>
                  </c:pt>
                  <c:pt idx="88">
                    <c:v>93</c:v>
                  </c:pt>
                  <c:pt idx="89">
                    <c:v>274</c:v>
                  </c:pt>
                  <c:pt idx="90">
                    <c:v>217</c:v>
                  </c:pt>
                  <c:pt idx="91">
                    <c:v>347</c:v>
                  </c:pt>
                  <c:pt idx="92">
                    <c:v>345</c:v>
                  </c:pt>
                  <c:pt idx="93">
                    <c:v>174</c:v>
                  </c:pt>
                  <c:pt idx="94">
                    <c:v>558</c:v>
                  </c:pt>
                  <c:pt idx="95">
                    <c:v>313</c:v>
                  </c:pt>
                  <c:pt idx="96">
                    <c:v>237</c:v>
                  </c:pt>
                  <c:pt idx="97">
                    <c:v>151</c:v>
                  </c:pt>
                  <c:pt idx="98">
                    <c:v>91</c:v>
                  </c:pt>
                  <c:pt idx="99">
                    <c:v>225</c:v>
                  </c:pt>
                  <c:pt idx="100">
                    <c:v>112</c:v>
                  </c:pt>
                  <c:pt idx="101">
                    <c:v>291</c:v>
                  </c:pt>
                  <c:pt idx="102">
                    <c:v>294</c:v>
                  </c:pt>
                  <c:pt idx="103">
                    <c:v>334</c:v>
                  </c:pt>
                  <c:pt idx="104">
                    <c:v>200</c:v>
                  </c:pt>
                  <c:pt idx="105">
                    <c:v>206</c:v>
                  </c:pt>
                  <c:pt idx="106">
                    <c:v>791</c:v>
                  </c:pt>
                  <c:pt idx="107">
                    <c:v>1066</c:v>
                  </c:pt>
                  <c:pt idx="108">
                    <c:v>8113</c:v>
                  </c:pt>
                  <c:pt idx="109">
                    <c:v>2</c:v>
                  </c:pt>
                  <c:pt idx="110">
                    <c:v>263</c:v>
                  </c:pt>
                  <c:pt idx="111">
                    <c:v>186</c:v>
                  </c:pt>
                  <c:pt idx="112">
                    <c:v>110</c:v>
                  </c:pt>
                  <c:pt idx="113">
                    <c:v>984</c:v>
                  </c:pt>
                  <c:pt idx="114">
                    <c:v>939</c:v>
                  </c:pt>
                  <c:pt idx="115">
                    <c:v>624</c:v>
                  </c:pt>
                  <c:pt idx="116">
                    <c:v>801</c:v>
                  </c:pt>
                  <c:pt idx="117">
                    <c:v>6813</c:v>
                  </c:pt>
                  <c:pt idx="118">
                    <c:v>7050</c:v>
                  </c:pt>
                  <c:pt idx="119">
                    <c:v>6903</c:v>
                  </c:pt>
                  <c:pt idx="120">
                    <c:v>7801</c:v>
                  </c:pt>
                  <c:pt idx="121">
                    <c:v>7434</c:v>
                  </c:pt>
                  <c:pt idx="122">
                    <c:v>7559</c:v>
                  </c:pt>
                  <c:pt idx="123">
                    <c:v>7304</c:v>
                  </c:pt>
                  <c:pt idx="124">
                    <c:v>7201</c:v>
                  </c:pt>
                  <c:pt idx="125">
                    <c:v>7521</c:v>
                  </c:pt>
                  <c:pt idx="126">
                    <c:v>7800</c:v>
                  </c:pt>
                  <c:pt idx="127">
                    <c:v>8382</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7133</c:v>
                  </c:pt>
                  <c:pt idx="150">
                    <c:v>280</c:v>
                  </c:pt>
                  <c:pt idx="151">
                    <c:v>83</c:v>
                  </c:pt>
                  <c:pt idx="152">
                    <c:v>270</c:v>
                  </c:pt>
                  <c:pt idx="153">
                    <c:v>299</c:v>
                  </c:pt>
                  <c:pt idx="154">
                    <c:v>235</c:v>
                  </c:pt>
                  <c:pt idx="155">
                    <c:v>374</c:v>
                  </c:pt>
                  <c:pt idx="156">
                    <c:v>210</c:v>
                  </c:pt>
                  <c:pt idx="157">
                    <c:v>214</c:v>
                  </c:pt>
                  <c:pt idx="158">
                    <c:v>175</c:v>
                  </c:pt>
                  <c:pt idx="159">
                    <c:v>160</c:v>
                  </c:pt>
                  <c:pt idx="160">
                    <c:v>119</c:v>
                  </c:pt>
                  <c:pt idx="161">
                    <c:v>621</c:v>
                  </c:pt>
                  <c:pt idx="162">
                    <c:v>370</c:v>
                  </c:pt>
                  <c:pt idx="163">
                    <c:v>984</c:v>
                  </c:pt>
                  <c:pt idx="164">
                    <c:v>901</c:v>
                  </c:pt>
                  <c:pt idx="165">
                    <c:v>945</c:v>
                  </c:pt>
                  <c:pt idx="166">
                    <c:v>922</c:v>
                  </c:pt>
                  <c:pt idx="167">
                    <c:v>954</c:v>
                  </c:pt>
                  <c:pt idx="168">
                    <c:v>852</c:v>
                  </c:pt>
                  <c:pt idx="169">
                    <c:v>924</c:v>
                  </c:pt>
                  <c:pt idx="170">
                    <c:v>891</c:v>
                  </c:pt>
                  <c:pt idx="171">
                    <c:v>288</c:v>
                  </c:pt>
                  <c:pt idx="172">
                    <c:v>1251</c:v>
                  </c:pt>
                  <c:pt idx="173">
                    <c:v>1320</c:v>
                  </c:pt>
                  <c:pt idx="174">
                    <c:v>332</c:v>
                  </c:pt>
                  <c:pt idx="175">
                    <c:v>1170</c:v>
                  </c:pt>
                  <c:pt idx="176">
                    <c:v>236</c:v>
                  </c:pt>
                  <c:pt idx="177">
                    <c:v>475</c:v>
                  </c:pt>
                  <c:pt idx="178">
                    <c:v>1358</c:v>
                  </c:pt>
                  <c:pt idx="179">
                    <c:v>1259</c:v>
                  </c:pt>
                  <c:pt idx="180">
                    <c:v>1006</c:v>
                  </c:pt>
                  <c:pt idx="181">
                    <c:v>380202</c:v>
                  </c:pt>
                  <c:pt idx="182">
                    <c:v>230505</c:v>
                  </c:pt>
                  <c:pt idx="183">
                    <c:v>368</c:v>
                  </c:pt>
                  <c:pt idx="184">
                    <c:v>498</c:v>
                  </c:pt>
                  <c:pt idx="185">
                    <c:v>4938</c:v>
                  </c:pt>
                  <c:pt idx="186">
                    <c:v>7340</c:v>
                  </c:pt>
                  <c:pt idx="187">
                    <c:v>10061</c:v>
                  </c:pt>
                  <c:pt idx="188">
                    <c:v>2183</c:v>
                  </c:pt>
                  <c:pt idx="189">
                    <c:v>1943</c:v>
                  </c:pt>
                  <c:pt idx="190">
                    <c:v>2123</c:v>
                  </c:pt>
                  <c:pt idx="191">
                    <c:v>2078</c:v>
                  </c:pt>
                  <c:pt idx="192">
                    <c:v>2700</c:v>
                  </c:pt>
                  <c:pt idx="193">
                    <c:v>1678</c:v>
                  </c:pt>
                  <c:pt idx="194">
                    <c:v>298</c:v>
                  </c:pt>
                  <c:pt idx="195">
                    <c:v>619</c:v>
                  </c:pt>
                  <c:pt idx="196">
                    <c:v>648</c:v>
                  </c:pt>
                  <c:pt idx="197">
                    <c:v>289</c:v>
                  </c:pt>
                  <c:pt idx="198">
                    <c:v>2688</c:v>
                  </c:pt>
                </c:lvl>
                <c:lvl>
                  <c:pt idx="0">
                    <c:v>770001</c:v>
                  </c:pt>
                  <c:pt idx="6">
                    <c:v>1890028</c:v>
                  </c:pt>
                  <c:pt idx="7">
                    <c:v>190001</c:v>
                  </c:pt>
                  <c:pt idx="8">
                    <c:v>460001</c:v>
                  </c:pt>
                  <c:pt idx="9">
                    <c:v>108130002</c:v>
                  </c:pt>
                  <c:pt idx="10">
                    <c:v>1910035</c:v>
                  </c:pt>
                  <c:pt idx="13">
                    <c:v>1890029</c:v>
                  </c:pt>
                  <c:pt idx="14">
                    <c:v>107290003</c:v>
                  </c:pt>
                  <c:pt idx="16">
                    <c:v>106500002</c:v>
                  </c:pt>
                  <c:pt idx="22">
                    <c:v>2580001</c:v>
                  </c:pt>
                  <c:pt idx="23">
                    <c:v>1910004</c:v>
                  </c:pt>
                  <c:pt idx="24">
                    <c:v>106500004</c:v>
                  </c:pt>
                  <c:pt idx="63">
                    <c:v>106810001</c:v>
                  </c:pt>
                  <c:pt idx="73">
                    <c:v>410001</c:v>
                  </c:pt>
                  <c:pt idx="79">
                    <c:v>2850002</c:v>
                  </c:pt>
                  <c:pt idx="80">
                    <c:v>620002</c:v>
                  </c:pt>
                  <c:pt idx="81">
                    <c:v>410002</c:v>
                  </c:pt>
                  <c:pt idx="86">
                    <c:v>550003</c:v>
                  </c:pt>
                  <c:pt idx="89">
                    <c:v>2850001</c:v>
                  </c:pt>
                  <c:pt idx="94">
                    <c:v>3570001</c:v>
                  </c:pt>
                  <c:pt idx="95">
                    <c:v>101890001</c:v>
                  </c:pt>
                  <c:pt idx="96">
                    <c:v>3340003</c:v>
                  </c:pt>
                  <c:pt idx="97">
                    <c:v>106500003</c:v>
                  </c:pt>
                  <c:pt idx="104">
                    <c:v>3870008</c:v>
                  </c:pt>
                  <c:pt idx="105">
                    <c:v>106500005</c:v>
                  </c:pt>
                  <c:pt idx="106">
                    <c:v>3450001</c:v>
                  </c:pt>
                  <c:pt idx="107">
                    <c:v>610001</c:v>
                  </c:pt>
                  <c:pt idx="109">
                    <c:v>1720003</c:v>
                  </c:pt>
                  <c:pt idx="110">
                    <c:v>1970002</c:v>
                  </c:pt>
                  <c:pt idx="111">
                    <c:v>3010001</c:v>
                  </c:pt>
                  <c:pt idx="113">
                    <c:v>2840001</c:v>
                  </c:pt>
                  <c:pt idx="115">
                    <c:v>1960035</c:v>
                  </c:pt>
                  <c:pt idx="117">
                    <c:v>370007</c:v>
                  </c:pt>
                  <c:pt idx="128">
                    <c:v>1890034</c:v>
                  </c:pt>
                  <c:pt idx="130">
                    <c:v>370001</c:v>
                  </c:pt>
                  <c:pt idx="150">
                    <c:v>105290004</c:v>
                  </c:pt>
                  <c:pt idx="154">
                    <c:v>103010001</c:v>
                  </c:pt>
                  <c:pt idx="158">
                    <c:v>100540001</c:v>
                  </c:pt>
                  <c:pt idx="159">
                    <c:v>1800001</c:v>
                  </c:pt>
                  <c:pt idx="160">
                    <c:v>540001</c:v>
                  </c:pt>
                  <c:pt idx="163">
                    <c:v>1700017</c:v>
                  </c:pt>
                  <c:pt idx="171">
                    <c:v>104090001</c:v>
                  </c:pt>
                  <c:pt idx="172">
                    <c:v>620001</c:v>
                  </c:pt>
                  <c:pt idx="181">
                    <c:v>1100001</c:v>
                  </c:pt>
                  <c:pt idx="183">
                    <c:v>990001</c:v>
                  </c:pt>
                  <c:pt idx="185">
                    <c:v>50001</c:v>
                  </c:pt>
                  <c:pt idx="187">
                    <c:v>102960001</c:v>
                  </c:pt>
                  <c:pt idx="194">
                    <c:v>109370001</c:v>
                  </c:pt>
                  <c:pt idx="196">
                    <c:v>103590001</c:v>
                  </c:pt>
                  <c:pt idx="197">
                    <c:v>106050001</c:v>
                  </c:pt>
                  <c:pt idx="198">
                    <c:v>1710003</c:v>
                  </c:pt>
                </c:lvl>
                <c:lvl>
                  <c:pt idx="0">
                    <c:v>bh-mb</c:v>
                  </c:pt>
                  <c:pt idx="73">
                    <c:v>bh-p</c:v>
                  </c:pt>
                  <c:pt idx="95">
                    <c:v>bh-t</c:v>
                  </c:pt>
                  <c:pt idx="97">
                    <c:v>bmh-mb</c:v>
                  </c:pt>
                  <c:pt idx="110">
                    <c:v>bmh-p</c:v>
                  </c:pt>
                  <c:pt idx="150">
                    <c:v>bmh-t</c:v>
                  </c:pt>
                  <c:pt idx="172">
                    <c:v>bp-mb</c:v>
                  </c:pt>
                  <c:pt idx="197">
                    <c:v>bmh-m</c:v>
                  </c:pt>
                </c:lvl>
              </c:multiLvlStrCache>
            </c:multiLvlStrRef>
          </c:cat>
          <c:val>
            <c:numRef>
              <c:f>TabAcum!$E$3:$E$261</c:f>
              <c:numCache>
                <c:formatCode>General</c:formatCode>
                <c:ptCount val="199"/>
                <c:pt idx="4">
                  <c:v>92685</c:v>
                </c:pt>
                <c:pt idx="5">
                  <c:v>91732</c:v>
                </c:pt>
                <c:pt idx="11">
                  <c:v>99434</c:v>
                </c:pt>
                <c:pt idx="12">
                  <c:v>88101</c:v>
                </c:pt>
                <c:pt idx="16">
                  <c:v>114599</c:v>
                </c:pt>
                <c:pt idx="17">
                  <c:v>104802</c:v>
                </c:pt>
                <c:pt idx="18">
                  <c:v>100876</c:v>
                </c:pt>
                <c:pt idx="19">
                  <c:v>99436</c:v>
                </c:pt>
                <c:pt idx="20">
                  <c:v>99194</c:v>
                </c:pt>
                <c:pt idx="21">
                  <c:v>88767</c:v>
                </c:pt>
                <c:pt idx="22">
                  <c:v>93451</c:v>
                </c:pt>
                <c:pt idx="23">
                  <c:v>89916</c:v>
                </c:pt>
                <c:pt idx="81">
                  <c:v>121524</c:v>
                </c:pt>
                <c:pt idx="82">
                  <c:v>98644</c:v>
                </c:pt>
                <c:pt idx="83">
                  <c:v>92675</c:v>
                </c:pt>
                <c:pt idx="84">
                  <c:v>91706</c:v>
                </c:pt>
                <c:pt idx="85">
                  <c:v>88710</c:v>
                </c:pt>
                <c:pt idx="86">
                  <c:v>105396</c:v>
                </c:pt>
                <c:pt idx="87">
                  <c:v>90266</c:v>
                </c:pt>
                <c:pt idx="88">
                  <c:v>88340</c:v>
                </c:pt>
                <c:pt idx="89">
                  <c:v>103772</c:v>
                </c:pt>
                <c:pt idx="90">
                  <c:v>97390</c:v>
                </c:pt>
                <c:pt idx="91">
                  <c:v>95238</c:v>
                </c:pt>
                <c:pt idx="92">
                  <c:v>94440</c:v>
                </c:pt>
                <c:pt idx="93">
                  <c:v>92448</c:v>
                </c:pt>
                <c:pt idx="105">
                  <c:v>94793</c:v>
                </c:pt>
                <c:pt idx="106">
                  <c:v>89895</c:v>
                </c:pt>
                <c:pt idx="111">
                  <c:v>96969</c:v>
                </c:pt>
                <c:pt idx="112">
                  <c:v>90930</c:v>
                </c:pt>
                <c:pt idx="113">
                  <c:v>94292</c:v>
                </c:pt>
                <c:pt idx="114">
                  <c:v>90034</c:v>
                </c:pt>
                <c:pt idx="115">
                  <c:v>93746</c:v>
                </c:pt>
                <c:pt idx="116">
                  <c:v>87949</c:v>
                </c:pt>
                <c:pt idx="154">
                  <c:v>96752</c:v>
                </c:pt>
                <c:pt idx="155">
                  <c:v>91743</c:v>
                </c:pt>
                <c:pt idx="156">
                  <c:v>89515</c:v>
                </c:pt>
                <c:pt idx="157">
                  <c:v>88915</c:v>
                </c:pt>
                <c:pt idx="159">
                  <c:v>87983</c:v>
                </c:pt>
                <c:pt idx="185">
                  <c:v>122550</c:v>
                </c:pt>
                <c:pt idx="186">
                  <c:v>115031</c:v>
                </c:pt>
                <c:pt idx="187">
                  <c:v>103491</c:v>
                </c:pt>
                <c:pt idx="188">
                  <c:v>103418</c:v>
                </c:pt>
                <c:pt idx="189">
                  <c:v>103072</c:v>
                </c:pt>
                <c:pt idx="190">
                  <c:v>99731</c:v>
                </c:pt>
                <c:pt idx="191">
                  <c:v>99382</c:v>
                </c:pt>
                <c:pt idx="192">
                  <c:v>92748</c:v>
                </c:pt>
                <c:pt idx="193">
                  <c:v>92135</c:v>
                </c:pt>
                <c:pt idx="194">
                  <c:v>91808</c:v>
                </c:pt>
                <c:pt idx="195">
                  <c:v>87566</c:v>
                </c:pt>
                <c:pt idx="196">
                  <c:v>88641</c:v>
                </c:pt>
              </c:numCache>
            </c:numRef>
          </c:val>
        </c:ser>
        <c:ser>
          <c:idx val="2"/>
          <c:order val="2"/>
          <c:tx>
            <c:strRef>
              <c:f>TabAcum!$F$1:$F$2</c:f>
              <c:strCache>
                <c:ptCount val="1"/>
                <c:pt idx="0">
                  <c:v>09_PS8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512</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305</c:v>
                  </c:pt>
                  <c:pt idx="36">
                    <c:v>467</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1060</c:v>
                  </c:pt>
                  <c:pt idx="82">
                    <c:v>1873</c:v>
                  </c:pt>
                  <c:pt idx="83">
                    <c:v>1265</c:v>
                  </c:pt>
                  <c:pt idx="84">
                    <c:v>1938</c:v>
                  </c:pt>
                  <c:pt idx="85">
                    <c:v>1905</c:v>
                  </c:pt>
                  <c:pt idx="86">
                    <c:v>99.01</c:v>
                  </c:pt>
                  <c:pt idx="87">
                    <c:v>390</c:v>
                  </c:pt>
                  <c:pt idx="88">
                    <c:v>93</c:v>
                  </c:pt>
                  <c:pt idx="89">
                    <c:v>274</c:v>
                  </c:pt>
                  <c:pt idx="90">
                    <c:v>217</c:v>
                  </c:pt>
                  <c:pt idx="91">
                    <c:v>347</c:v>
                  </c:pt>
                  <c:pt idx="92">
                    <c:v>345</c:v>
                  </c:pt>
                  <c:pt idx="93">
                    <c:v>174</c:v>
                  </c:pt>
                  <c:pt idx="94">
                    <c:v>558</c:v>
                  </c:pt>
                  <c:pt idx="95">
                    <c:v>313</c:v>
                  </c:pt>
                  <c:pt idx="96">
                    <c:v>237</c:v>
                  </c:pt>
                  <c:pt idx="97">
                    <c:v>151</c:v>
                  </c:pt>
                  <c:pt idx="98">
                    <c:v>91</c:v>
                  </c:pt>
                  <c:pt idx="99">
                    <c:v>225</c:v>
                  </c:pt>
                  <c:pt idx="100">
                    <c:v>112</c:v>
                  </c:pt>
                  <c:pt idx="101">
                    <c:v>291</c:v>
                  </c:pt>
                  <c:pt idx="102">
                    <c:v>294</c:v>
                  </c:pt>
                  <c:pt idx="103">
                    <c:v>334</c:v>
                  </c:pt>
                  <c:pt idx="104">
                    <c:v>200</c:v>
                  </c:pt>
                  <c:pt idx="105">
                    <c:v>206</c:v>
                  </c:pt>
                  <c:pt idx="106">
                    <c:v>791</c:v>
                  </c:pt>
                  <c:pt idx="107">
                    <c:v>1066</c:v>
                  </c:pt>
                  <c:pt idx="108">
                    <c:v>8113</c:v>
                  </c:pt>
                  <c:pt idx="109">
                    <c:v>2</c:v>
                  </c:pt>
                  <c:pt idx="110">
                    <c:v>263</c:v>
                  </c:pt>
                  <c:pt idx="111">
                    <c:v>186</c:v>
                  </c:pt>
                  <c:pt idx="112">
                    <c:v>110</c:v>
                  </c:pt>
                  <c:pt idx="113">
                    <c:v>984</c:v>
                  </c:pt>
                  <c:pt idx="114">
                    <c:v>939</c:v>
                  </c:pt>
                  <c:pt idx="115">
                    <c:v>624</c:v>
                  </c:pt>
                  <c:pt idx="116">
                    <c:v>801</c:v>
                  </c:pt>
                  <c:pt idx="117">
                    <c:v>6813</c:v>
                  </c:pt>
                  <c:pt idx="118">
                    <c:v>7050</c:v>
                  </c:pt>
                  <c:pt idx="119">
                    <c:v>6903</c:v>
                  </c:pt>
                  <c:pt idx="120">
                    <c:v>7801</c:v>
                  </c:pt>
                  <c:pt idx="121">
                    <c:v>7434</c:v>
                  </c:pt>
                  <c:pt idx="122">
                    <c:v>7559</c:v>
                  </c:pt>
                  <c:pt idx="123">
                    <c:v>7304</c:v>
                  </c:pt>
                  <c:pt idx="124">
                    <c:v>7201</c:v>
                  </c:pt>
                  <c:pt idx="125">
                    <c:v>7521</c:v>
                  </c:pt>
                  <c:pt idx="126">
                    <c:v>7800</c:v>
                  </c:pt>
                  <c:pt idx="127">
                    <c:v>8382</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7133</c:v>
                  </c:pt>
                  <c:pt idx="150">
                    <c:v>280</c:v>
                  </c:pt>
                  <c:pt idx="151">
                    <c:v>83</c:v>
                  </c:pt>
                  <c:pt idx="152">
                    <c:v>270</c:v>
                  </c:pt>
                  <c:pt idx="153">
                    <c:v>299</c:v>
                  </c:pt>
                  <c:pt idx="154">
                    <c:v>235</c:v>
                  </c:pt>
                  <c:pt idx="155">
                    <c:v>374</c:v>
                  </c:pt>
                  <c:pt idx="156">
                    <c:v>210</c:v>
                  </c:pt>
                  <c:pt idx="157">
                    <c:v>214</c:v>
                  </c:pt>
                  <c:pt idx="158">
                    <c:v>175</c:v>
                  </c:pt>
                  <c:pt idx="159">
                    <c:v>160</c:v>
                  </c:pt>
                  <c:pt idx="160">
                    <c:v>119</c:v>
                  </c:pt>
                  <c:pt idx="161">
                    <c:v>621</c:v>
                  </c:pt>
                  <c:pt idx="162">
                    <c:v>370</c:v>
                  </c:pt>
                  <c:pt idx="163">
                    <c:v>984</c:v>
                  </c:pt>
                  <c:pt idx="164">
                    <c:v>901</c:v>
                  </c:pt>
                  <c:pt idx="165">
                    <c:v>945</c:v>
                  </c:pt>
                  <c:pt idx="166">
                    <c:v>922</c:v>
                  </c:pt>
                  <c:pt idx="167">
                    <c:v>954</c:v>
                  </c:pt>
                  <c:pt idx="168">
                    <c:v>852</c:v>
                  </c:pt>
                  <c:pt idx="169">
                    <c:v>924</c:v>
                  </c:pt>
                  <c:pt idx="170">
                    <c:v>891</c:v>
                  </c:pt>
                  <c:pt idx="171">
                    <c:v>288</c:v>
                  </c:pt>
                  <c:pt idx="172">
                    <c:v>1251</c:v>
                  </c:pt>
                  <c:pt idx="173">
                    <c:v>1320</c:v>
                  </c:pt>
                  <c:pt idx="174">
                    <c:v>332</c:v>
                  </c:pt>
                  <c:pt idx="175">
                    <c:v>1170</c:v>
                  </c:pt>
                  <c:pt idx="176">
                    <c:v>236</c:v>
                  </c:pt>
                  <c:pt idx="177">
                    <c:v>475</c:v>
                  </c:pt>
                  <c:pt idx="178">
                    <c:v>1358</c:v>
                  </c:pt>
                  <c:pt idx="179">
                    <c:v>1259</c:v>
                  </c:pt>
                  <c:pt idx="180">
                    <c:v>1006</c:v>
                  </c:pt>
                  <c:pt idx="181">
                    <c:v>380202</c:v>
                  </c:pt>
                  <c:pt idx="182">
                    <c:v>230505</c:v>
                  </c:pt>
                  <c:pt idx="183">
                    <c:v>368</c:v>
                  </c:pt>
                  <c:pt idx="184">
                    <c:v>498</c:v>
                  </c:pt>
                  <c:pt idx="185">
                    <c:v>4938</c:v>
                  </c:pt>
                  <c:pt idx="186">
                    <c:v>7340</c:v>
                  </c:pt>
                  <c:pt idx="187">
                    <c:v>10061</c:v>
                  </c:pt>
                  <c:pt idx="188">
                    <c:v>2183</c:v>
                  </c:pt>
                  <c:pt idx="189">
                    <c:v>1943</c:v>
                  </c:pt>
                  <c:pt idx="190">
                    <c:v>2123</c:v>
                  </c:pt>
                  <c:pt idx="191">
                    <c:v>2078</c:v>
                  </c:pt>
                  <c:pt idx="192">
                    <c:v>2700</c:v>
                  </c:pt>
                  <c:pt idx="193">
                    <c:v>1678</c:v>
                  </c:pt>
                  <c:pt idx="194">
                    <c:v>298</c:v>
                  </c:pt>
                  <c:pt idx="195">
                    <c:v>619</c:v>
                  </c:pt>
                  <c:pt idx="196">
                    <c:v>648</c:v>
                  </c:pt>
                  <c:pt idx="197">
                    <c:v>289</c:v>
                  </c:pt>
                  <c:pt idx="198">
                    <c:v>2688</c:v>
                  </c:pt>
                </c:lvl>
                <c:lvl>
                  <c:pt idx="0">
                    <c:v>770001</c:v>
                  </c:pt>
                  <c:pt idx="6">
                    <c:v>1890028</c:v>
                  </c:pt>
                  <c:pt idx="7">
                    <c:v>190001</c:v>
                  </c:pt>
                  <c:pt idx="8">
                    <c:v>460001</c:v>
                  </c:pt>
                  <c:pt idx="9">
                    <c:v>108130002</c:v>
                  </c:pt>
                  <c:pt idx="10">
                    <c:v>1910035</c:v>
                  </c:pt>
                  <c:pt idx="13">
                    <c:v>1890029</c:v>
                  </c:pt>
                  <c:pt idx="14">
                    <c:v>107290003</c:v>
                  </c:pt>
                  <c:pt idx="16">
                    <c:v>106500002</c:v>
                  </c:pt>
                  <c:pt idx="22">
                    <c:v>2580001</c:v>
                  </c:pt>
                  <c:pt idx="23">
                    <c:v>1910004</c:v>
                  </c:pt>
                  <c:pt idx="24">
                    <c:v>106500004</c:v>
                  </c:pt>
                  <c:pt idx="63">
                    <c:v>106810001</c:v>
                  </c:pt>
                  <c:pt idx="73">
                    <c:v>410001</c:v>
                  </c:pt>
                  <c:pt idx="79">
                    <c:v>2850002</c:v>
                  </c:pt>
                  <c:pt idx="80">
                    <c:v>620002</c:v>
                  </c:pt>
                  <c:pt idx="81">
                    <c:v>410002</c:v>
                  </c:pt>
                  <c:pt idx="86">
                    <c:v>550003</c:v>
                  </c:pt>
                  <c:pt idx="89">
                    <c:v>2850001</c:v>
                  </c:pt>
                  <c:pt idx="94">
                    <c:v>3570001</c:v>
                  </c:pt>
                  <c:pt idx="95">
                    <c:v>101890001</c:v>
                  </c:pt>
                  <c:pt idx="96">
                    <c:v>3340003</c:v>
                  </c:pt>
                  <c:pt idx="97">
                    <c:v>106500003</c:v>
                  </c:pt>
                  <c:pt idx="104">
                    <c:v>3870008</c:v>
                  </c:pt>
                  <c:pt idx="105">
                    <c:v>106500005</c:v>
                  </c:pt>
                  <c:pt idx="106">
                    <c:v>3450001</c:v>
                  </c:pt>
                  <c:pt idx="107">
                    <c:v>610001</c:v>
                  </c:pt>
                  <c:pt idx="109">
                    <c:v>1720003</c:v>
                  </c:pt>
                  <c:pt idx="110">
                    <c:v>1970002</c:v>
                  </c:pt>
                  <c:pt idx="111">
                    <c:v>3010001</c:v>
                  </c:pt>
                  <c:pt idx="113">
                    <c:v>2840001</c:v>
                  </c:pt>
                  <c:pt idx="115">
                    <c:v>1960035</c:v>
                  </c:pt>
                  <c:pt idx="117">
                    <c:v>370007</c:v>
                  </c:pt>
                  <c:pt idx="128">
                    <c:v>1890034</c:v>
                  </c:pt>
                  <c:pt idx="130">
                    <c:v>370001</c:v>
                  </c:pt>
                  <c:pt idx="150">
                    <c:v>105290004</c:v>
                  </c:pt>
                  <c:pt idx="154">
                    <c:v>103010001</c:v>
                  </c:pt>
                  <c:pt idx="158">
                    <c:v>100540001</c:v>
                  </c:pt>
                  <c:pt idx="159">
                    <c:v>1800001</c:v>
                  </c:pt>
                  <c:pt idx="160">
                    <c:v>540001</c:v>
                  </c:pt>
                  <c:pt idx="163">
                    <c:v>1700017</c:v>
                  </c:pt>
                  <c:pt idx="171">
                    <c:v>104090001</c:v>
                  </c:pt>
                  <c:pt idx="172">
                    <c:v>620001</c:v>
                  </c:pt>
                  <c:pt idx="181">
                    <c:v>1100001</c:v>
                  </c:pt>
                  <c:pt idx="183">
                    <c:v>990001</c:v>
                  </c:pt>
                  <c:pt idx="185">
                    <c:v>50001</c:v>
                  </c:pt>
                  <c:pt idx="187">
                    <c:v>102960001</c:v>
                  </c:pt>
                  <c:pt idx="194">
                    <c:v>109370001</c:v>
                  </c:pt>
                  <c:pt idx="196">
                    <c:v>103590001</c:v>
                  </c:pt>
                  <c:pt idx="197">
                    <c:v>106050001</c:v>
                  </c:pt>
                  <c:pt idx="198">
                    <c:v>1710003</c:v>
                  </c:pt>
                </c:lvl>
                <c:lvl>
                  <c:pt idx="0">
                    <c:v>bh-mb</c:v>
                  </c:pt>
                  <c:pt idx="73">
                    <c:v>bh-p</c:v>
                  </c:pt>
                  <c:pt idx="95">
                    <c:v>bh-t</c:v>
                  </c:pt>
                  <c:pt idx="97">
                    <c:v>bmh-mb</c:v>
                  </c:pt>
                  <c:pt idx="110">
                    <c:v>bmh-p</c:v>
                  </c:pt>
                  <c:pt idx="150">
                    <c:v>bmh-t</c:v>
                  </c:pt>
                  <c:pt idx="172">
                    <c:v>bp-mb</c:v>
                  </c:pt>
                  <c:pt idx="197">
                    <c:v>bmh-m</c:v>
                  </c:pt>
                </c:lvl>
              </c:multiLvlStrCache>
            </c:multiLvlStrRef>
          </c:cat>
          <c:val>
            <c:numRef>
              <c:f>TabAcum!$F$3:$F$261</c:f>
              <c:numCache>
                <c:formatCode>General</c:formatCode>
                <c:ptCount val="199"/>
                <c:pt idx="94">
                  <c:v>44129</c:v>
                </c:pt>
                <c:pt idx="95">
                  <c:v>58699</c:v>
                </c:pt>
                <c:pt idx="96">
                  <c:v>46086</c:v>
                </c:pt>
                <c:pt idx="107">
                  <c:v>45922</c:v>
                </c:pt>
                <c:pt idx="108">
                  <c:v>45575</c:v>
                </c:pt>
                <c:pt idx="117">
                  <c:v>62160</c:v>
                </c:pt>
                <c:pt idx="118">
                  <c:v>52717</c:v>
                </c:pt>
                <c:pt idx="119">
                  <c:v>50686</c:v>
                </c:pt>
                <c:pt idx="120">
                  <c:v>49997</c:v>
                </c:pt>
                <c:pt idx="121">
                  <c:v>47693</c:v>
                </c:pt>
                <c:pt idx="122">
                  <c:v>46053</c:v>
                </c:pt>
                <c:pt idx="123">
                  <c:v>45477</c:v>
                </c:pt>
                <c:pt idx="124">
                  <c:v>44650</c:v>
                </c:pt>
                <c:pt idx="125">
                  <c:v>43803</c:v>
                </c:pt>
                <c:pt idx="126">
                  <c:v>42238</c:v>
                </c:pt>
                <c:pt idx="127">
                  <c:v>42193</c:v>
                </c:pt>
                <c:pt idx="128">
                  <c:v>56522</c:v>
                </c:pt>
                <c:pt idx="129">
                  <c:v>48476</c:v>
                </c:pt>
                <c:pt idx="130">
                  <c:v>51810</c:v>
                </c:pt>
                <c:pt idx="131">
                  <c:v>50337</c:v>
                </c:pt>
                <c:pt idx="132">
                  <c:v>50195</c:v>
                </c:pt>
                <c:pt idx="133">
                  <c:v>48966</c:v>
                </c:pt>
                <c:pt idx="134">
                  <c:v>48553</c:v>
                </c:pt>
                <c:pt idx="135">
                  <c:v>47897</c:v>
                </c:pt>
                <c:pt idx="136">
                  <c:v>47743</c:v>
                </c:pt>
                <c:pt idx="137">
                  <c:v>45888</c:v>
                </c:pt>
                <c:pt idx="138">
                  <c:v>45857</c:v>
                </c:pt>
                <c:pt idx="139">
                  <c:v>45471</c:v>
                </c:pt>
                <c:pt idx="140">
                  <c:v>44534</c:v>
                </c:pt>
                <c:pt idx="141">
                  <c:v>44344</c:v>
                </c:pt>
                <c:pt idx="142">
                  <c:v>44266</c:v>
                </c:pt>
                <c:pt idx="143">
                  <c:v>43313</c:v>
                </c:pt>
                <c:pt idx="144">
                  <c:v>43116</c:v>
                </c:pt>
                <c:pt idx="145">
                  <c:v>43111</c:v>
                </c:pt>
                <c:pt idx="146">
                  <c:v>42769</c:v>
                </c:pt>
                <c:pt idx="147">
                  <c:v>42513</c:v>
                </c:pt>
                <c:pt idx="148">
                  <c:v>42300</c:v>
                </c:pt>
                <c:pt idx="149">
                  <c:v>42198</c:v>
                </c:pt>
                <c:pt idx="160">
                  <c:v>65269</c:v>
                </c:pt>
                <c:pt idx="161">
                  <c:v>48693</c:v>
                </c:pt>
                <c:pt idx="162">
                  <c:v>43473</c:v>
                </c:pt>
                <c:pt idx="163">
                  <c:v>49714</c:v>
                </c:pt>
                <c:pt idx="164">
                  <c:v>51940</c:v>
                </c:pt>
                <c:pt idx="165">
                  <c:v>48878</c:v>
                </c:pt>
                <c:pt idx="166">
                  <c:v>48082</c:v>
                </c:pt>
                <c:pt idx="167">
                  <c:v>44059</c:v>
                </c:pt>
                <c:pt idx="168">
                  <c:v>43919</c:v>
                </c:pt>
                <c:pt idx="169">
                  <c:v>43249</c:v>
                </c:pt>
                <c:pt idx="170">
                  <c:v>42306</c:v>
                </c:pt>
                <c:pt idx="171">
                  <c:v>43028</c:v>
                </c:pt>
              </c:numCache>
            </c:numRef>
          </c:val>
        </c:ser>
        <c:ser>
          <c:idx val="3"/>
          <c:order val="3"/>
          <c:tx>
            <c:strRef>
              <c:f>TabAcum!$G$1:$G$2</c:f>
              <c:strCache>
                <c:ptCount val="1"/>
                <c:pt idx="0">
                  <c:v>23_G8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299</c:v>
                  </c:pt>
                  <c:pt idx="17">
                    <c:v>318</c:v>
                  </c:pt>
                  <c:pt idx="18">
                    <c:v>57</c:v>
                  </c:pt>
                  <c:pt idx="19">
                    <c:v>302</c:v>
                  </c:pt>
                  <c:pt idx="20">
                    <c:v>240</c:v>
                  </c:pt>
                  <c:pt idx="21">
                    <c:v>307</c:v>
                  </c:pt>
                  <c:pt idx="22">
                    <c:v>512</c:v>
                  </c:pt>
                  <c:pt idx="23">
                    <c:v>147</c:v>
                  </c:pt>
                  <c:pt idx="24">
                    <c:v>475</c:v>
                  </c:pt>
                  <c:pt idx="25">
                    <c:v>307</c:v>
                  </c:pt>
                  <c:pt idx="26">
                    <c:v>371</c:v>
                  </c:pt>
                  <c:pt idx="27">
                    <c:v>227</c:v>
                  </c:pt>
                  <c:pt idx="28">
                    <c:v>297</c:v>
                  </c:pt>
                  <c:pt idx="29">
                    <c:v>251</c:v>
                  </c:pt>
                  <c:pt idx="30">
                    <c:v>432</c:v>
                  </c:pt>
                  <c:pt idx="31">
                    <c:v>244.01</c:v>
                  </c:pt>
                  <c:pt idx="32">
                    <c:v>205</c:v>
                  </c:pt>
                  <c:pt idx="33">
                    <c:v>323</c:v>
                  </c:pt>
                  <c:pt idx="34">
                    <c:v>335.01</c:v>
                  </c:pt>
                  <c:pt idx="35">
                    <c:v>305</c:v>
                  </c:pt>
                  <c:pt idx="36">
                    <c:v>467</c:v>
                  </c:pt>
                  <c:pt idx="37">
                    <c:v>300</c:v>
                  </c:pt>
                  <c:pt idx="38">
                    <c:v>319</c:v>
                  </c:pt>
                  <c:pt idx="39">
                    <c:v>87</c:v>
                  </c:pt>
                  <c:pt idx="40">
                    <c:v>425</c:v>
                  </c:pt>
                  <c:pt idx="41">
                    <c:v>301</c:v>
                  </c:pt>
                  <c:pt idx="42">
                    <c:v>202</c:v>
                  </c:pt>
                  <c:pt idx="43">
                    <c:v>321</c:v>
                  </c:pt>
                  <c:pt idx="44">
                    <c:v>436.01</c:v>
                  </c:pt>
                  <c:pt idx="45">
                    <c:v>195</c:v>
                  </c:pt>
                  <c:pt idx="46">
                    <c:v>42</c:v>
                  </c:pt>
                  <c:pt idx="47">
                    <c:v>123.01</c:v>
                  </c:pt>
                  <c:pt idx="48">
                    <c:v>309.01</c:v>
                  </c:pt>
                  <c:pt idx="49">
                    <c:v>256</c:v>
                  </c:pt>
                  <c:pt idx="50">
                    <c:v>422</c:v>
                  </c:pt>
                  <c:pt idx="51">
                    <c:v>211</c:v>
                  </c:pt>
                  <c:pt idx="52">
                    <c:v>383</c:v>
                  </c:pt>
                  <c:pt idx="53">
                    <c:v>212</c:v>
                  </c:pt>
                  <c:pt idx="54">
                    <c:v>344</c:v>
                  </c:pt>
                  <c:pt idx="55">
                    <c:v>77.01</c:v>
                  </c:pt>
                  <c:pt idx="56">
                    <c:v>337</c:v>
                  </c:pt>
                  <c:pt idx="57">
                    <c:v>242</c:v>
                  </c:pt>
                  <c:pt idx="58">
                    <c:v>373</c:v>
                  </c:pt>
                  <c:pt idx="59">
                    <c:v>79</c:v>
                  </c:pt>
                  <c:pt idx="60">
                    <c:v>406.01</c:v>
                  </c:pt>
                  <c:pt idx="61">
                    <c:v>131</c:v>
                  </c:pt>
                  <c:pt idx="62">
                    <c:v>279</c:v>
                  </c:pt>
                  <c:pt idx="63">
                    <c:v>658</c:v>
                  </c:pt>
                  <c:pt idx="64">
                    <c:v>596</c:v>
                  </c:pt>
                  <c:pt idx="65">
                    <c:v>424</c:v>
                  </c:pt>
                  <c:pt idx="66">
                    <c:v>598</c:v>
                  </c:pt>
                  <c:pt idx="67">
                    <c:v>686</c:v>
                  </c:pt>
                  <c:pt idx="68">
                    <c:v>679</c:v>
                  </c:pt>
                  <c:pt idx="69">
                    <c:v>521</c:v>
                  </c:pt>
                  <c:pt idx="70">
                    <c:v>654</c:v>
                  </c:pt>
                  <c:pt idx="71">
                    <c:v>378</c:v>
                  </c:pt>
                  <c:pt idx="72">
                    <c:v>662</c:v>
                  </c:pt>
                  <c:pt idx="73">
                    <c:v>2116</c:v>
                  </c:pt>
                  <c:pt idx="74">
                    <c:v>2278</c:v>
                  </c:pt>
                  <c:pt idx="75">
                    <c:v>1546</c:v>
                  </c:pt>
                  <c:pt idx="76">
                    <c:v>2316</c:v>
                  </c:pt>
                  <c:pt idx="77">
                    <c:v>1865</c:v>
                  </c:pt>
                  <c:pt idx="78">
                    <c:v>2258</c:v>
                  </c:pt>
                  <c:pt idx="79">
                    <c:v>284</c:v>
                  </c:pt>
                  <c:pt idx="80">
                    <c:v>1261</c:v>
                  </c:pt>
                  <c:pt idx="81">
                    <c:v>1060</c:v>
                  </c:pt>
                  <c:pt idx="82">
                    <c:v>1873</c:v>
                  </c:pt>
                  <c:pt idx="83">
                    <c:v>1265</c:v>
                  </c:pt>
                  <c:pt idx="84">
                    <c:v>1938</c:v>
                  </c:pt>
                  <c:pt idx="85">
                    <c:v>1905</c:v>
                  </c:pt>
                  <c:pt idx="86">
                    <c:v>99.01</c:v>
                  </c:pt>
                  <c:pt idx="87">
                    <c:v>390</c:v>
                  </c:pt>
                  <c:pt idx="88">
                    <c:v>93</c:v>
                  </c:pt>
                  <c:pt idx="89">
                    <c:v>274</c:v>
                  </c:pt>
                  <c:pt idx="90">
                    <c:v>217</c:v>
                  </c:pt>
                  <c:pt idx="91">
                    <c:v>347</c:v>
                  </c:pt>
                  <c:pt idx="92">
                    <c:v>345</c:v>
                  </c:pt>
                  <c:pt idx="93">
                    <c:v>174</c:v>
                  </c:pt>
                  <c:pt idx="94">
                    <c:v>558</c:v>
                  </c:pt>
                  <c:pt idx="95">
                    <c:v>313</c:v>
                  </c:pt>
                  <c:pt idx="96">
                    <c:v>237</c:v>
                  </c:pt>
                  <c:pt idx="97">
                    <c:v>151</c:v>
                  </c:pt>
                  <c:pt idx="98">
                    <c:v>91</c:v>
                  </c:pt>
                  <c:pt idx="99">
                    <c:v>225</c:v>
                  </c:pt>
                  <c:pt idx="100">
                    <c:v>112</c:v>
                  </c:pt>
                  <c:pt idx="101">
                    <c:v>291</c:v>
                  </c:pt>
                  <c:pt idx="102">
                    <c:v>294</c:v>
                  </c:pt>
                  <c:pt idx="103">
                    <c:v>334</c:v>
                  </c:pt>
                  <c:pt idx="104">
                    <c:v>200</c:v>
                  </c:pt>
                  <c:pt idx="105">
                    <c:v>206</c:v>
                  </c:pt>
                  <c:pt idx="106">
                    <c:v>791</c:v>
                  </c:pt>
                  <c:pt idx="107">
                    <c:v>1066</c:v>
                  </c:pt>
                  <c:pt idx="108">
                    <c:v>8113</c:v>
                  </c:pt>
                  <c:pt idx="109">
                    <c:v>2</c:v>
                  </c:pt>
                  <c:pt idx="110">
                    <c:v>263</c:v>
                  </c:pt>
                  <c:pt idx="111">
                    <c:v>186</c:v>
                  </c:pt>
                  <c:pt idx="112">
                    <c:v>110</c:v>
                  </c:pt>
                  <c:pt idx="113">
                    <c:v>984</c:v>
                  </c:pt>
                  <c:pt idx="114">
                    <c:v>939</c:v>
                  </c:pt>
                  <c:pt idx="115">
                    <c:v>624</c:v>
                  </c:pt>
                  <c:pt idx="116">
                    <c:v>801</c:v>
                  </c:pt>
                  <c:pt idx="117">
                    <c:v>6813</c:v>
                  </c:pt>
                  <c:pt idx="118">
                    <c:v>7050</c:v>
                  </c:pt>
                  <c:pt idx="119">
                    <c:v>6903</c:v>
                  </c:pt>
                  <c:pt idx="120">
                    <c:v>7801</c:v>
                  </c:pt>
                  <c:pt idx="121">
                    <c:v>7434</c:v>
                  </c:pt>
                  <c:pt idx="122">
                    <c:v>7559</c:v>
                  </c:pt>
                  <c:pt idx="123">
                    <c:v>7304</c:v>
                  </c:pt>
                  <c:pt idx="124">
                    <c:v>7201</c:v>
                  </c:pt>
                  <c:pt idx="125">
                    <c:v>7521</c:v>
                  </c:pt>
                  <c:pt idx="126">
                    <c:v>7800</c:v>
                  </c:pt>
                  <c:pt idx="127">
                    <c:v>8382</c:v>
                  </c:pt>
                  <c:pt idx="128">
                    <c:v>371</c:v>
                  </c:pt>
                  <c:pt idx="129">
                    <c:v>437</c:v>
                  </c:pt>
                  <c:pt idx="130">
                    <c:v>4542</c:v>
                  </c:pt>
                  <c:pt idx="131">
                    <c:v>1026</c:v>
                  </c:pt>
                  <c:pt idx="132">
                    <c:v>442</c:v>
                  </c:pt>
                  <c:pt idx="133">
                    <c:v>2718</c:v>
                  </c:pt>
                  <c:pt idx="134">
                    <c:v>5478</c:v>
                  </c:pt>
                  <c:pt idx="135">
                    <c:v>2287</c:v>
                  </c:pt>
                  <c:pt idx="136">
                    <c:v>6357</c:v>
                  </c:pt>
                  <c:pt idx="137">
                    <c:v>6363</c:v>
                  </c:pt>
                  <c:pt idx="138">
                    <c:v>2682</c:v>
                  </c:pt>
                  <c:pt idx="139">
                    <c:v>7098</c:v>
                  </c:pt>
                  <c:pt idx="140">
                    <c:v>5177</c:v>
                  </c:pt>
                  <c:pt idx="141">
                    <c:v>2474</c:v>
                  </c:pt>
                  <c:pt idx="142">
                    <c:v>3032</c:v>
                  </c:pt>
                  <c:pt idx="143">
                    <c:v>5128</c:v>
                  </c:pt>
                  <c:pt idx="144">
                    <c:v>315</c:v>
                  </c:pt>
                  <c:pt idx="145">
                    <c:v>7062</c:v>
                  </c:pt>
                  <c:pt idx="146">
                    <c:v>2649</c:v>
                  </c:pt>
                  <c:pt idx="147">
                    <c:v>5056</c:v>
                  </c:pt>
                  <c:pt idx="148">
                    <c:v>6830</c:v>
                  </c:pt>
                  <c:pt idx="149">
                    <c:v>7133</c:v>
                  </c:pt>
                  <c:pt idx="150">
                    <c:v>280</c:v>
                  </c:pt>
                  <c:pt idx="151">
                    <c:v>83</c:v>
                  </c:pt>
                  <c:pt idx="152">
                    <c:v>270</c:v>
                  </c:pt>
                  <c:pt idx="153">
                    <c:v>299</c:v>
                  </c:pt>
                  <c:pt idx="154">
                    <c:v>235</c:v>
                  </c:pt>
                  <c:pt idx="155">
                    <c:v>374</c:v>
                  </c:pt>
                  <c:pt idx="156">
                    <c:v>210</c:v>
                  </c:pt>
                  <c:pt idx="157">
                    <c:v>214</c:v>
                  </c:pt>
                  <c:pt idx="158">
                    <c:v>175</c:v>
                  </c:pt>
                  <c:pt idx="159">
                    <c:v>160</c:v>
                  </c:pt>
                  <c:pt idx="160">
                    <c:v>119</c:v>
                  </c:pt>
                  <c:pt idx="161">
                    <c:v>621</c:v>
                  </c:pt>
                  <c:pt idx="162">
                    <c:v>370</c:v>
                  </c:pt>
                  <c:pt idx="163">
                    <c:v>984</c:v>
                  </c:pt>
                  <c:pt idx="164">
                    <c:v>901</c:v>
                  </c:pt>
                  <c:pt idx="165">
                    <c:v>945</c:v>
                  </c:pt>
                  <c:pt idx="166">
                    <c:v>922</c:v>
                  </c:pt>
                  <c:pt idx="167">
                    <c:v>954</c:v>
                  </c:pt>
                  <c:pt idx="168">
                    <c:v>852</c:v>
                  </c:pt>
                  <c:pt idx="169">
                    <c:v>924</c:v>
                  </c:pt>
                  <c:pt idx="170">
                    <c:v>891</c:v>
                  </c:pt>
                  <c:pt idx="171">
                    <c:v>288</c:v>
                  </c:pt>
                  <c:pt idx="172">
                    <c:v>1251</c:v>
                  </c:pt>
                  <c:pt idx="173">
                    <c:v>1320</c:v>
                  </c:pt>
                  <c:pt idx="174">
                    <c:v>332</c:v>
                  </c:pt>
                  <c:pt idx="175">
                    <c:v>1170</c:v>
                  </c:pt>
                  <c:pt idx="176">
                    <c:v>236</c:v>
                  </c:pt>
                  <c:pt idx="177">
                    <c:v>475</c:v>
                  </c:pt>
                  <c:pt idx="178">
                    <c:v>1358</c:v>
                  </c:pt>
                  <c:pt idx="179">
                    <c:v>1259</c:v>
                  </c:pt>
                  <c:pt idx="180">
                    <c:v>1006</c:v>
                  </c:pt>
                  <c:pt idx="181">
                    <c:v>380202</c:v>
                  </c:pt>
                  <c:pt idx="182">
                    <c:v>230505</c:v>
                  </c:pt>
                  <c:pt idx="183">
                    <c:v>368</c:v>
                  </c:pt>
                  <c:pt idx="184">
                    <c:v>498</c:v>
                  </c:pt>
                  <c:pt idx="185">
                    <c:v>4938</c:v>
                  </c:pt>
                  <c:pt idx="186">
                    <c:v>7340</c:v>
                  </c:pt>
                  <c:pt idx="187">
                    <c:v>10061</c:v>
                  </c:pt>
                  <c:pt idx="188">
                    <c:v>2183</c:v>
                  </c:pt>
                  <c:pt idx="189">
                    <c:v>1943</c:v>
                  </c:pt>
                  <c:pt idx="190">
                    <c:v>2123</c:v>
                  </c:pt>
                  <c:pt idx="191">
                    <c:v>2078</c:v>
                  </c:pt>
                  <c:pt idx="192">
                    <c:v>2700</c:v>
                  </c:pt>
                  <c:pt idx="193">
                    <c:v>1678</c:v>
                  </c:pt>
                  <c:pt idx="194">
                    <c:v>298</c:v>
                  </c:pt>
                  <c:pt idx="195">
                    <c:v>619</c:v>
                  </c:pt>
                  <c:pt idx="196">
                    <c:v>648</c:v>
                  </c:pt>
                  <c:pt idx="197">
                    <c:v>289</c:v>
                  </c:pt>
                  <c:pt idx="198">
                    <c:v>2688</c:v>
                  </c:pt>
                </c:lvl>
                <c:lvl>
                  <c:pt idx="0">
                    <c:v>770001</c:v>
                  </c:pt>
                  <c:pt idx="6">
                    <c:v>1890028</c:v>
                  </c:pt>
                  <c:pt idx="7">
                    <c:v>190001</c:v>
                  </c:pt>
                  <c:pt idx="8">
                    <c:v>460001</c:v>
                  </c:pt>
                  <c:pt idx="9">
                    <c:v>108130002</c:v>
                  </c:pt>
                  <c:pt idx="10">
                    <c:v>1910035</c:v>
                  </c:pt>
                  <c:pt idx="13">
                    <c:v>1890029</c:v>
                  </c:pt>
                  <c:pt idx="14">
                    <c:v>107290003</c:v>
                  </c:pt>
                  <c:pt idx="16">
                    <c:v>106500002</c:v>
                  </c:pt>
                  <c:pt idx="22">
                    <c:v>2580001</c:v>
                  </c:pt>
                  <c:pt idx="23">
                    <c:v>1910004</c:v>
                  </c:pt>
                  <c:pt idx="24">
                    <c:v>106500004</c:v>
                  </c:pt>
                  <c:pt idx="63">
                    <c:v>106810001</c:v>
                  </c:pt>
                  <c:pt idx="73">
                    <c:v>410001</c:v>
                  </c:pt>
                  <c:pt idx="79">
                    <c:v>2850002</c:v>
                  </c:pt>
                  <c:pt idx="80">
                    <c:v>620002</c:v>
                  </c:pt>
                  <c:pt idx="81">
                    <c:v>410002</c:v>
                  </c:pt>
                  <c:pt idx="86">
                    <c:v>550003</c:v>
                  </c:pt>
                  <c:pt idx="89">
                    <c:v>2850001</c:v>
                  </c:pt>
                  <c:pt idx="94">
                    <c:v>3570001</c:v>
                  </c:pt>
                  <c:pt idx="95">
                    <c:v>101890001</c:v>
                  </c:pt>
                  <c:pt idx="96">
                    <c:v>3340003</c:v>
                  </c:pt>
                  <c:pt idx="97">
                    <c:v>106500003</c:v>
                  </c:pt>
                  <c:pt idx="104">
                    <c:v>3870008</c:v>
                  </c:pt>
                  <c:pt idx="105">
                    <c:v>106500005</c:v>
                  </c:pt>
                  <c:pt idx="106">
                    <c:v>3450001</c:v>
                  </c:pt>
                  <c:pt idx="107">
                    <c:v>610001</c:v>
                  </c:pt>
                  <c:pt idx="109">
                    <c:v>1720003</c:v>
                  </c:pt>
                  <c:pt idx="110">
                    <c:v>1970002</c:v>
                  </c:pt>
                  <c:pt idx="111">
                    <c:v>3010001</c:v>
                  </c:pt>
                  <c:pt idx="113">
                    <c:v>2840001</c:v>
                  </c:pt>
                  <c:pt idx="115">
                    <c:v>1960035</c:v>
                  </c:pt>
                  <c:pt idx="117">
                    <c:v>370007</c:v>
                  </c:pt>
                  <c:pt idx="128">
                    <c:v>1890034</c:v>
                  </c:pt>
                  <c:pt idx="130">
                    <c:v>370001</c:v>
                  </c:pt>
                  <c:pt idx="150">
                    <c:v>105290004</c:v>
                  </c:pt>
                  <c:pt idx="154">
                    <c:v>103010001</c:v>
                  </c:pt>
                  <c:pt idx="158">
                    <c:v>100540001</c:v>
                  </c:pt>
                  <c:pt idx="159">
                    <c:v>1800001</c:v>
                  </c:pt>
                  <c:pt idx="160">
                    <c:v>540001</c:v>
                  </c:pt>
                  <c:pt idx="163">
                    <c:v>1700017</c:v>
                  </c:pt>
                  <c:pt idx="171">
                    <c:v>104090001</c:v>
                  </c:pt>
                  <c:pt idx="172">
                    <c:v>620001</c:v>
                  </c:pt>
                  <c:pt idx="181">
                    <c:v>1100001</c:v>
                  </c:pt>
                  <c:pt idx="183">
                    <c:v>990001</c:v>
                  </c:pt>
                  <c:pt idx="185">
                    <c:v>50001</c:v>
                  </c:pt>
                  <c:pt idx="187">
                    <c:v>102960001</c:v>
                  </c:pt>
                  <c:pt idx="194">
                    <c:v>109370001</c:v>
                  </c:pt>
                  <c:pt idx="196">
                    <c:v>103590001</c:v>
                  </c:pt>
                  <c:pt idx="197">
                    <c:v>106050001</c:v>
                  </c:pt>
                  <c:pt idx="198">
                    <c:v>1710003</c:v>
                  </c:pt>
                </c:lvl>
                <c:lvl>
                  <c:pt idx="0">
                    <c:v>bh-mb</c:v>
                  </c:pt>
                  <c:pt idx="73">
                    <c:v>bh-p</c:v>
                  </c:pt>
                  <c:pt idx="95">
                    <c:v>bh-t</c:v>
                  </c:pt>
                  <c:pt idx="97">
                    <c:v>bmh-mb</c:v>
                  </c:pt>
                  <c:pt idx="110">
                    <c:v>bmh-p</c:v>
                  </c:pt>
                  <c:pt idx="150">
                    <c:v>bmh-t</c:v>
                  </c:pt>
                  <c:pt idx="172">
                    <c:v>bp-mb</c:v>
                  </c:pt>
                  <c:pt idx="197">
                    <c:v>bmh-m</c:v>
                  </c:pt>
                </c:lvl>
              </c:multiLvlStrCache>
            </c:multiLvlStrRef>
          </c:cat>
          <c:val>
            <c:numRef>
              <c:f>TabAcum!$G$3:$G$261</c:f>
              <c:numCache>
                <c:formatCode>General</c:formatCode>
                <c:ptCount val="199"/>
                <c:pt idx="24">
                  <c:v>54765</c:v>
                </c:pt>
                <c:pt idx="25">
                  <c:v>57018</c:v>
                </c:pt>
                <c:pt idx="26">
                  <c:v>58466</c:v>
                </c:pt>
                <c:pt idx="27">
                  <c:v>87049</c:v>
                </c:pt>
                <c:pt idx="28">
                  <c:v>86331</c:v>
                </c:pt>
                <c:pt idx="29">
                  <c:v>80854</c:v>
                </c:pt>
                <c:pt idx="30">
                  <c:v>73756</c:v>
                </c:pt>
                <c:pt idx="31">
                  <c:v>70957</c:v>
                </c:pt>
                <c:pt idx="32">
                  <c:v>69753</c:v>
                </c:pt>
                <c:pt idx="33">
                  <c:v>69440</c:v>
                </c:pt>
                <c:pt idx="34">
                  <c:v>69118</c:v>
                </c:pt>
                <c:pt idx="35">
                  <c:v>66996</c:v>
                </c:pt>
                <c:pt idx="36">
                  <c:v>66017</c:v>
                </c:pt>
                <c:pt idx="37">
                  <c:v>64859</c:v>
                </c:pt>
                <c:pt idx="38">
                  <c:v>64701</c:v>
                </c:pt>
                <c:pt idx="39">
                  <c:v>64659</c:v>
                </c:pt>
                <c:pt idx="40">
                  <c:v>63412</c:v>
                </c:pt>
                <c:pt idx="41">
                  <c:v>63180</c:v>
                </c:pt>
                <c:pt idx="42">
                  <c:v>62841</c:v>
                </c:pt>
                <c:pt idx="43">
                  <c:v>61867</c:v>
                </c:pt>
                <c:pt idx="44">
                  <c:v>61346</c:v>
                </c:pt>
                <c:pt idx="45">
                  <c:v>60336</c:v>
                </c:pt>
                <c:pt idx="46">
                  <c:v>59596</c:v>
                </c:pt>
                <c:pt idx="47">
                  <c:v>59323</c:v>
                </c:pt>
                <c:pt idx="48">
                  <c:v>58590</c:v>
                </c:pt>
                <c:pt idx="49">
                  <c:v>58043</c:v>
                </c:pt>
                <c:pt idx="50">
                  <c:v>57601</c:v>
                </c:pt>
                <c:pt idx="51">
                  <c:v>56002</c:v>
                </c:pt>
                <c:pt idx="52">
                  <c:v>55180</c:v>
                </c:pt>
                <c:pt idx="53">
                  <c:v>55127</c:v>
                </c:pt>
                <c:pt idx="54">
                  <c:v>54860</c:v>
                </c:pt>
                <c:pt idx="55">
                  <c:v>54654</c:v>
                </c:pt>
                <c:pt idx="56">
                  <c:v>54637</c:v>
                </c:pt>
                <c:pt idx="57">
                  <c:v>53714</c:v>
                </c:pt>
                <c:pt idx="58">
                  <c:v>53423</c:v>
                </c:pt>
                <c:pt idx="59">
                  <c:v>52269</c:v>
                </c:pt>
                <c:pt idx="60">
                  <c:v>52261</c:v>
                </c:pt>
                <c:pt idx="61">
                  <c:v>52062</c:v>
                </c:pt>
                <c:pt idx="62">
                  <c:v>52046</c:v>
                </c:pt>
                <c:pt idx="63">
                  <c:v>76534</c:v>
                </c:pt>
                <c:pt idx="64">
                  <c:v>72473</c:v>
                </c:pt>
                <c:pt idx="65">
                  <c:v>71457</c:v>
                </c:pt>
                <c:pt idx="66">
                  <c:v>65423</c:v>
                </c:pt>
                <c:pt idx="67">
                  <c:v>61999</c:v>
                </c:pt>
                <c:pt idx="68">
                  <c:v>60062</c:v>
                </c:pt>
                <c:pt idx="69">
                  <c:v>59515</c:v>
                </c:pt>
                <c:pt idx="70">
                  <c:v>57465</c:v>
                </c:pt>
                <c:pt idx="71">
                  <c:v>56777</c:v>
                </c:pt>
                <c:pt idx="72">
                  <c:v>53348</c:v>
                </c:pt>
                <c:pt idx="109">
                  <c:v>53191</c:v>
                </c:pt>
              </c:numCache>
            </c:numRef>
          </c:val>
        </c:ser>
        <c:dLbls>
          <c:showLegendKey val="0"/>
          <c:showVal val="0"/>
          <c:showCatName val="0"/>
          <c:showSerName val="0"/>
          <c:showPercent val="0"/>
          <c:showBubbleSize val="0"/>
        </c:dLbls>
        <c:gapWidth val="150"/>
        <c:axId val="223418624"/>
        <c:axId val="230735232"/>
      </c:barChart>
      <c:catAx>
        <c:axId val="223418624"/>
        <c:scaling>
          <c:orientation val="minMax"/>
        </c:scaling>
        <c:delete val="0"/>
        <c:axPos val="b"/>
        <c:majorTickMark val="out"/>
        <c:minorTickMark val="none"/>
        <c:tickLblPos val="none"/>
        <c:crossAx val="230735232"/>
        <c:crosses val="autoZero"/>
        <c:auto val="0"/>
        <c:lblAlgn val="ctr"/>
        <c:lblOffset val="100"/>
        <c:noMultiLvlLbl val="1"/>
      </c:catAx>
      <c:valAx>
        <c:axId val="230735232"/>
        <c:scaling>
          <c:orientation val="minMax"/>
        </c:scaling>
        <c:delete val="0"/>
        <c:axPos val="l"/>
        <c:majorGridlines/>
        <c:numFmt formatCode="#,##0" sourceLinked="0"/>
        <c:majorTickMark val="out"/>
        <c:minorTickMark val="none"/>
        <c:tickLblPos val="nextTo"/>
        <c:crossAx val="22341862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633.685067361112" createdVersion="4" refreshedVersion="4" minRefreshableVersion="3" recordCount="988">
  <cacheSource type="worksheet">
    <worksheetSource ref="A12:Y1000" sheet="datos_ACUM"/>
  </cacheSource>
  <cacheFields count="25">
    <cacheField name="Zona" numFmtId="0">
      <sharedItems containsBlank="1" count="10">
        <s v="bh-mb"/>
        <s v="bmh-mb"/>
        <s v="bmh-t"/>
        <s v="bh-p"/>
        <s v="bp-mb"/>
        <m/>
        <s v="bmh-m"/>
        <s v="bmh-p"/>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3">
        <s v="770001"/>
        <s v="106500003"/>
        <s v="105290004"/>
        <s v="410001"/>
        <s v="3870008"/>
        <s v="2850002"/>
        <s v="620001"/>
        <s v="103010001"/>
        <s v="1890028"/>
        <s v="190001"/>
        <s v="460001"/>
        <s v="106050001"/>
        <s v="108130002"/>
        <s v="1910035"/>
        <s v="1890029"/>
        <s v="1970002"/>
        <s v="1100001"/>
        <s v="107290003"/>
        <s v="1710003"/>
        <s v="100540001"/>
        <s v="990001"/>
        <s v="620002"/>
        <s v="50001"/>
        <s v="410002"/>
        <s v="106500002"/>
        <s v="550003"/>
        <s v="2850001"/>
        <s v="102960001"/>
        <s v="3010001"/>
        <s v="106500005"/>
        <s v="2840001"/>
        <s v="1960035"/>
        <s v="2580001"/>
        <s v="109370001"/>
        <s v="1910004"/>
        <s v="3450001"/>
        <s v="103590001"/>
        <s v="1800001"/>
        <s v="540001"/>
        <s v="370007"/>
        <s v="101890001"/>
        <s v="1890034"/>
        <s v="1700017"/>
        <s v="370001"/>
        <s v="3340003"/>
        <s v="610001"/>
        <s v="3570001"/>
        <s v="1040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2">
        <s v="623"/>
        <s v="151"/>
        <s v="280"/>
        <s v="1174"/>
        <s v="91"/>
        <s v="2116"/>
        <s v="200"/>
        <s v="284"/>
        <s v="1085"/>
        <s v="1251"/>
        <s v="83"/>
        <s v="1"/>
        <s v="1028"/>
        <s v="225"/>
        <s v="1320"/>
        <s v="270"/>
        <s v="546"/>
        <s v="332"/>
        <s v="112"/>
        <s v="1499"/>
        <s v="2278"/>
        <s v="1170"/>
        <s v="289"/>
        <s v="291"/>
        <s v="74"/>
        <s v="162"/>
        <s v="920"/>
        <s v="299"/>
        <s v="263"/>
        <s v="380202"/>
        <s v="1546"/>
        <s v="2316"/>
        <s v="236"/>
        <s v="1484"/>
        <s v="2688"/>
        <s v="1865"/>
        <s v="439"/>
        <s v="230505"/>
        <s v="2258"/>
        <s v="175"/>
        <s v="1478"/>
        <s v="475"/>
        <s v="1358"/>
        <s v="368"/>
        <s v="1261"/>
        <s v="294"/>
        <s v="498"/>
        <s v="1259"/>
        <s v="1006"/>
        <s v="334"/>
        <s v="4938"/>
        <s v="1060"/>
        <s v="7340"/>
        <s v="99.01"/>
        <s v="318"/>
        <s v="274"/>
        <s v="10061"/>
        <s v="2183"/>
        <s v="1943"/>
        <s v="57"/>
        <s v="2123"/>
        <s v="302"/>
        <s v="110.01"/>
        <s v="2078"/>
        <s v="240"/>
        <s v="1873"/>
        <s v="217"/>
        <s v="186"/>
        <s v="235"/>
        <s v="347"/>
        <s v="206"/>
        <s v="345"/>
        <s v="984"/>
        <s v="624"/>
        <s v="512"/>
        <s v="2700"/>
        <s v="1103"/>
        <s v="1265"/>
        <s v="174"/>
        <s v="1678"/>
        <s v="298"/>
        <s v="374"/>
        <s v="372"/>
        <s v="1938"/>
        <s v="110"/>
        <s v="390"/>
        <s v="939"/>
        <s v="147"/>
        <s v="791"/>
        <s v="210"/>
        <s v="214"/>
        <s v="307"/>
        <s v="1905"/>
        <s v="648"/>
        <s v="93"/>
        <s v="109"/>
        <s v="160"/>
        <s v="801"/>
        <s v="619"/>
        <s v="119"/>
        <s v="6813"/>
        <s v="313"/>
        <s v="371"/>
        <s v="7050"/>
        <s v="901"/>
        <s v="4542"/>
        <s v="6903"/>
        <s v="1026"/>
        <s v="442"/>
        <s v="7801"/>
        <s v="2718"/>
        <s v="945"/>
        <s v="621"/>
        <s v="5478"/>
        <s v="437"/>
        <s v="922"/>
        <s v="2287"/>
        <s v="6357"/>
        <s v="7434"/>
        <s v="237"/>
        <s v="7559"/>
        <s v="1066"/>
        <s v="6363"/>
        <s v="2682"/>
        <s v="8113"/>
        <s v="7304"/>
        <s v="7098"/>
        <s v="7201"/>
        <s v="5177"/>
        <s v="2474"/>
        <s v="3032"/>
        <s v="558"/>
        <s v="954"/>
        <s v="852"/>
        <s v="7521"/>
        <s v="370"/>
        <s v="5128"/>
        <s v="924"/>
        <s v="315"/>
        <s v="7062"/>
        <s v="288"/>
        <s v="2649"/>
        <s v="5056"/>
        <s v="891"/>
        <s v="6830"/>
        <s v="7800"/>
        <s v="7133"/>
        <s v="8382"/>
        <s v="227"/>
        <s v="297"/>
        <s v="251"/>
        <s v="658"/>
        <s v="432"/>
        <s v="596"/>
        <s v="424"/>
        <s v="244.01"/>
        <s v="205"/>
        <s v="323"/>
        <s v="335.01"/>
        <s v="305"/>
        <s v="467"/>
        <s v="598"/>
        <s v="300"/>
        <s v="319"/>
        <s v="87"/>
        <s v="425"/>
        <s v="301"/>
        <s v="202"/>
        <s v="686"/>
        <s v="321"/>
        <s v="436.01"/>
        <s v="195"/>
        <s v="679"/>
        <s v="42"/>
        <s v="521"/>
        <s v="123.01"/>
        <s v="309.01"/>
        <s v="256"/>
        <s v="422"/>
        <s v="654"/>
        <s v="378"/>
        <s v="211"/>
        <s v="383"/>
        <s v="212"/>
        <s v="344"/>
        <s v="77.01"/>
        <s v="337"/>
        <s v="242"/>
        <s v="373"/>
        <s v="662"/>
        <s v="2"/>
        <s v="79"/>
        <s v="406.01"/>
        <s v="131"/>
        <s v="279"/>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07-08-23T00:00:00"/>
    </cacheField>
    <cacheField name="Fecha_Descarte" numFmtId="17">
      <sharedItems containsNonDate="0" containsDate="1" containsString="0" containsBlank="1" minDate="1937-12-09T00:00:00" maxDate="1956-05-01T00:00:00"/>
    </cacheField>
    <cacheField name="Fecha_Último_Parto" numFmtId="17">
      <sharedItems containsNonDate="0" containsDate="1" containsString="0" containsBlank="1" minDate="1996-03-29T00:00:00" maxDate="2016-04-06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2193" maxValue="122550"/>
    </cacheField>
    <cacheField name="Días_en_Ordeño_Acumulados" numFmtId="0">
      <sharedItems containsString="0" containsBlank="1" containsNumber="1" containsInteger="1" minValue="1596"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66"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33.16" maxValue="911.6"/>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4.9" maxValue="43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BVL" refreshedDate="42633.685068402781" createdVersion="4" refreshedVersion="4" minRefreshableVersion="3" recordCount="988">
  <cacheSource type="worksheet">
    <worksheetSource ref="A12:AP1000" sheet="datos_MERITO"/>
  </cacheSource>
  <cacheFields count="42">
    <cacheField name="Zona" numFmtId="0">
      <sharedItems containsBlank="1" count="9">
        <s v="bh-mb"/>
        <s v="bmh-p"/>
        <s v="bmh-mb"/>
        <s v="bh-p"/>
        <s v="bmh-t"/>
        <s v="bp-mb"/>
        <s v="bmh-m"/>
        <s v="bs-t"/>
        <m/>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87">
        <s v="108010001"/>
        <s v="1960040"/>
        <s v="3040001"/>
        <s v="2850002"/>
        <s v="1670001"/>
        <s v="110001"/>
        <s v="102960001"/>
        <s v="106050001"/>
        <s v="190001"/>
        <s v="2020001"/>
        <s v="106500003"/>
        <s v="2120001"/>
        <s v="102870001"/>
        <s v="106500005"/>
        <s v="2120010"/>
        <s v="550003"/>
        <s v="101000001"/>
        <s v="460001"/>
        <s v="80001"/>
        <s v="1260001"/>
        <s v="1960204"/>
        <s v="108290002"/>
        <s v="2680001"/>
        <s v="2690001"/>
        <s v="200001"/>
        <s v="930001"/>
        <s v="1915180"/>
        <s v="2820005"/>
        <s v="4760001"/>
        <s v="2890001"/>
        <s v="50001"/>
        <s v="2840001"/>
        <s v="2850001"/>
        <s v="3600001"/>
        <s v="106500002"/>
        <s v="2750001"/>
        <s v="2500001"/>
        <s v="2760001"/>
        <s v="1640001"/>
        <s v="3450001"/>
        <s v="1960107"/>
        <s v="180001"/>
        <s v="2120006"/>
        <s v="990001"/>
        <s v="210009"/>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68">
        <s v="1800"/>
        <s v="434"/>
        <s v="286"/>
        <s v="914"/>
        <s v="125"/>
        <s v="712"/>
        <s v="1364"/>
        <s v="364"/>
        <s v="365"/>
        <s v="92"/>
        <s v="1768"/>
        <s v="803"/>
        <s v="191"/>
        <s v="1757"/>
        <s v="814"/>
        <s v="530"/>
        <s v="5368"/>
        <s v="473"/>
        <s v="348"/>
        <s v="292"/>
        <s v="1891"/>
        <s v="550"/>
        <s v="1007"/>
        <s v="520"/>
        <s v="1182"/>
        <s v="1186"/>
        <s v="475"/>
        <s v="440"/>
        <s v="382"/>
        <s v="428"/>
        <s v="9538"/>
        <s v="457"/>
        <s v="490"/>
        <s v="580"/>
        <s v="9548"/>
        <s v="929"/>
        <s v="682"/>
        <s v="527"/>
        <s v="251"/>
        <s v="823"/>
        <s v="1345"/>
        <s v="122"/>
        <s v="572"/>
        <s v="1781"/>
        <s v="484"/>
        <s v="239"/>
        <s v="610"/>
        <s v="7442"/>
        <s v="181"/>
        <s v="937"/>
        <s v="289"/>
        <s v="9510"/>
        <s v="928"/>
        <s v="133"/>
        <s v="961"/>
        <s v="155.01"/>
        <s v="396"/>
        <s v="1573"/>
        <s v="252"/>
        <s v="588"/>
        <s v="188"/>
        <s v="643"/>
        <s v="2018"/>
        <s v="121.01"/>
        <s v="839"/>
        <s v="7463.01"/>
        <s v="103"/>
        <s v="936"/>
        <s v="1108"/>
        <s v="111"/>
        <s v="1641"/>
        <s v="380"/>
        <s v="7456"/>
        <s v="347"/>
        <s v="1592"/>
        <s v="1207"/>
        <s v="1140"/>
        <s v="170"/>
        <s v="1845"/>
        <s v="151"/>
        <s v="1572"/>
        <s v="536"/>
        <s v="360"/>
        <s v="1649"/>
        <s v="7429"/>
        <s v="335.01"/>
        <s v="658"/>
        <s v="474"/>
        <s v="1782"/>
        <s v="930"/>
        <s v="888"/>
        <s v="405"/>
        <s v="1045"/>
        <s v="548"/>
        <s v="1770"/>
        <s v="320"/>
        <s v="802"/>
        <s v="242"/>
        <s v="797"/>
        <s v="69.02"/>
        <s v="1088"/>
        <s v="258"/>
        <s v="176"/>
        <s v="285"/>
        <s v="1646"/>
        <s v="387"/>
        <s v="361"/>
        <s v="33.01"/>
        <s v="583"/>
        <s v="1672"/>
        <s v="705"/>
        <s v="128"/>
        <s v="155"/>
        <s v="956"/>
        <s v="561"/>
        <s v="500"/>
        <s v="63"/>
        <s v="1878"/>
        <s v="1650"/>
        <s v="586"/>
        <s v="614"/>
        <s v="957"/>
        <s v="313"/>
        <s v="1027"/>
        <s v="775"/>
        <s v="237"/>
        <s v="959"/>
        <s v="189"/>
        <s v="664"/>
        <s v="310"/>
        <s v="660"/>
        <s v="1508"/>
        <s v="676"/>
        <s v="848"/>
        <s v="1354"/>
        <s v="13"/>
        <s v="649"/>
        <s v="678"/>
        <s v="832.01"/>
        <s v="19.02"/>
        <s v="171.01"/>
        <s v="655"/>
        <s v="622"/>
        <s v="810.01"/>
        <s v="1349"/>
        <s v="1236"/>
        <s v="161"/>
        <s v="795"/>
        <s v="840"/>
        <s v="687"/>
        <s v="746"/>
        <s v="106.01"/>
        <s v="645"/>
        <s v="100.01"/>
        <s v="1543"/>
        <s v="1242"/>
        <s v="679"/>
        <s v="73121"/>
        <s v="677"/>
        <s v="947"/>
        <s v="15.01"/>
        <s v="167.01"/>
        <s v="513.01"/>
        <s v="883"/>
        <s v="615"/>
        <s v="451"/>
        <s v="96.02"/>
        <s v="940"/>
        <s v="754"/>
        <s v="499"/>
        <s v="1519"/>
        <s v="1450"/>
        <s v="1053"/>
        <s v="533"/>
        <s v="1095"/>
        <s v="453"/>
        <s v="671"/>
        <s v="1294"/>
        <s v="694"/>
        <s v="1172"/>
        <s v="5399"/>
        <s v="624"/>
        <s v="1199"/>
        <s v="1231"/>
        <s v="67"/>
        <s v="663"/>
        <s v="534"/>
        <s v="695"/>
        <s v="86"/>
        <s v="444"/>
        <s v="575"/>
        <s v="411"/>
        <s v="2651"/>
        <s v="1335"/>
        <s v="306"/>
        <s v="1180"/>
        <s v="205"/>
        <s v="495"/>
        <s v="752"/>
        <s v="373"/>
        <s v="331"/>
        <s v="408"/>
        <s v="993"/>
        <s v="505"/>
        <s v="711"/>
        <s v="774"/>
        <s v="269"/>
        <s v="395"/>
        <s v="278"/>
        <s v="725"/>
        <s v="454"/>
        <s v="518"/>
        <s v="182"/>
        <s v="5343"/>
        <s v="1311"/>
        <s v="446"/>
        <s v="1394"/>
        <s v="467"/>
        <s v="462"/>
        <s v="2864"/>
        <s v="2861"/>
        <s v="638.01"/>
        <s v="464"/>
        <s v="683"/>
        <s v="366"/>
        <s v="5414"/>
        <s v="1375"/>
        <s v="180"/>
        <s v="743.01"/>
        <s v="1039"/>
        <s v="1094"/>
        <s v="1176"/>
        <s v="402"/>
        <s v="1339"/>
        <s v="213"/>
        <s v="355"/>
        <s v="1071"/>
        <s v="413"/>
        <s v="393"/>
        <s v="2203"/>
        <s v="503"/>
        <s v="524"/>
        <s v="984"/>
        <s v="399"/>
        <s v="529"/>
        <s v="322"/>
        <s v="321.01"/>
        <s v="1135"/>
        <s v="547"/>
        <s v="2700"/>
        <s v="7311"/>
        <s v="667"/>
        <s v="394"/>
        <s v="409"/>
        <s v="635"/>
        <s v="1342"/>
        <s v="7307"/>
        <s v="435"/>
        <s v="1265"/>
        <s v="1206"/>
        <s v="1292"/>
        <s v="625"/>
        <s v="2911"/>
        <s v="1313"/>
        <s v="494"/>
        <s v="2810"/>
        <s v="5333"/>
        <s v="1127"/>
        <s v="2888"/>
        <s v="1061"/>
        <s v="115.04"/>
        <s v="211"/>
        <s v="481"/>
        <s v="390"/>
        <s v="757"/>
        <s v="1356"/>
        <s v="693"/>
        <s v="1214"/>
        <s v="1268"/>
        <s v="1233"/>
        <s v="2753"/>
        <s v="656"/>
        <s v="256"/>
        <s v="139.01"/>
        <s v="401"/>
        <s v="26"/>
        <s v="498"/>
        <s v="516.01"/>
        <s v="594"/>
        <s v="631.01"/>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1-15T00:00:00" maxDate="2013-06-21T00:00:00"/>
    </cacheField>
    <cacheField name="Fecha_Parto" numFmtId="17">
      <sharedItems containsNonDate="0" containsDate="1" containsString="0" containsBlank="1" minDate="2006-07-15T00:00:00" maxDate="2016-07-20T00:00:00"/>
    </cacheField>
    <cacheField name="Pct_Consanguinidad" numFmtId="2">
      <sharedItems containsString="0" containsBlank="1" containsNumber="1" minValue="0" maxValue="6.71"/>
    </cacheField>
    <cacheField name="Días_en_Ordeño" numFmtId="0">
      <sharedItems containsString="0" containsBlank="1" containsNumber="1" containsInteger="1" minValue="33" maxValue="305"/>
    </cacheField>
    <cacheField name="Producción_Corregida_Leche_305d" numFmtId="0">
      <sharedItems containsString="0" containsBlank="1" containsNumber="1" containsInteger="1" minValue="3359" maxValue="12486"/>
    </cacheField>
    <cacheField name="PTA_Leche" numFmtId="164">
      <sharedItems containsString="0" containsBlank="1" containsNumber="1" minValue="-371.875" maxValue="708"/>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2.542000000000002" maxValue="68.97"/>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88" maxValue="400"/>
    </cacheField>
    <cacheField name="PTA_Grasa" numFmtId="164">
      <sharedItems containsString="0" containsBlank="1" containsNumber="1" minValue="0.2" maxValue="25.5"/>
    </cacheField>
    <cacheField name="Confiabilidad_Grasa" numFmtId="1">
      <sharedItems containsString="0" containsBlank="1" containsNumber="1" minValue="15.218999999999999" maxValue="59.186"/>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8" maxValue="398"/>
    </cacheField>
    <cacheField name="PTA_Proteína" numFmtId="164">
      <sharedItems containsString="0" containsBlank="1" containsNumber="1" minValue="-3.23" maxValue="16.600000000000001"/>
    </cacheField>
    <cacheField name="Confiabilidad_Proteína" numFmtId="1">
      <sharedItems containsString="0" containsBlank="1" containsNumber="1" minValue="15.808" maxValue="50.313000000000002"/>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9" maxValue="1464"/>
    </cacheField>
    <cacheField name="PTA_Sólidos" numFmtId="0">
      <sharedItems containsString="0" containsBlank="1" containsNumber="1" minValue="-18.7" maxValue="51.9"/>
    </cacheField>
    <cacheField name="Confiabilidad_Sólidos" numFmtId="0">
      <sharedItems containsString="0" containsBlank="1" containsNumber="1" minValue="7.76" maxValue="43.512"/>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6.04615384615384E-2" maxValue="6.2370625000000004"/>
    </cacheField>
    <cacheField name="PTA_Células_Somáticas" numFmtId="0">
      <sharedItems containsString="0" containsBlank="1" containsNumber="1" minValue="-0.41" maxValue="0.33"/>
    </cacheField>
    <cacheField name="Confiabilidad_Células_Somáticas" numFmtId="1">
      <sharedItems containsString="0" containsBlank="1" containsNumber="1" minValue="17.899999999999999" maxValue="47.6"/>
    </cacheField>
    <cacheField name="Registros_Células_Somáticas" numFmtId="1">
      <sharedItems containsString="0" containsBlank="1" containsNumber="1" containsInteger="1" minValue="2" maxValue="102"/>
    </cacheField>
    <cacheField name="Días_Abiertos" numFmtId="0">
      <sharedItems containsString="0" containsBlank="1" containsNumber="1" containsInteger="1" minValue="44" maxValue="305"/>
    </cacheField>
    <cacheField name="PTA_Días_Abiertos" numFmtId="164">
      <sharedItems containsString="0" containsBlank="1" containsNumber="1" minValue="-9.3000000000000007" maxValue="7"/>
    </cacheField>
    <cacheField name="Confiabilidad_Días_Abiertos" numFmtId="1">
      <sharedItems containsString="0" containsBlank="1" containsNumber="1" minValue="8" maxValue="41.552"/>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14.7" maxValue="168"/>
    </cacheField>
    <cacheField name="PTA_Vida_Productiva" numFmtId="164">
      <sharedItems containsString="0" containsBlank="1" containsNumber="1" minValue="-10.3" maxValue="5.3"/>
    </cacheField>
    <cacheField name="Confiabilidad_Vida_Productiva" numFmtId="1">
      <sharedItems containsString="0" containsBlank="1" containsNumber="1" minValue="1.6659999999999999" maxValue="35.136000000000003"/>
    </cacheField>
    <cacheField name="Mérito_Económico_Relativo" numFmtId="164">
      <sharedItems containsString="0" containsBlank="1" containsNumber="1" minValue="113.7" maxValue="375.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BVL" refreshedDate="42633.68506851852" createdVersion="4" refreshedVersion="4" minRefreshableVersion="3" recordCount="987">
  <cacheSource type="worksheet">
    <worksheetSource ref="A13:R1000" sheet="datos_PRODUCCION"/>
  </cacheSource>
  <cacheFields count="18">
    <cacheField name="Zona" numFmtId="0">
      <sharedItems containsBlank="1" count="9">
        <s v="bh-mb"/>
        <s v="bmh-t"/>
        <s v="bh-p"/>
        <s v="bmh-m"/>
        <s v="bmh-p"/>
        <s v="bmh-mb"/>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7">
        <s v="104890001"/>
        <s v="2330001"/>
        <s v="110001"/>
        <s v="106050001"/>
        <s v="1960026"/>
        <s v="410001"/>
        <s v="1710003"/>
        <s v="1960204"/>
        <s v="1170022"/>
        <s v="570001"/>
        <s v="2850002"/>
        <s v="106500003"/>
        <s v="770001"/>
        <s v="106500005"/>
        <s v="1700017"/>
        <s v="108130002"/>
        <s v="1890029"/>
        <s v="108010001"/>
        <s v="700001"/>
        <s v="107290003"/>
        <s v="50001"/>
        <s v="107420001"/>
        <s v="990001"/>
        <s v="460001"/>
        <s v="1290004"/>
        <s v="102960001"/>
        <s v="1640002"/>
        <s v="1100001"/>
        <s v="101350001"/>
        <s v="106730001"/>
        <s v="105470001"/>
        <s v="260106"/>
        <s v="1830001"/>
        <s v="1970001"/>
        <s v="3390001"/>
        <s v="190006"/>
        <s v="2890001"/>
        <s v="1890028"/>
        <s v="3040001"/>
        <s v="1890008"/>
        <s v="1960019"/>
        <s v="109330001"/>
        <s v="1890026"/>
        <s v="2360001"/>
        <s v="1460007"/>
        <s v="890002"/>
        <s v="580001"/>
        <s v="101830001"/>
        <s v="430001"/>
        <s v="1220104"/>
        <s v="106820001"/>
        <s v="80001"/>
        <s v="1890018"/>
        <s v="3480002"/>
        <s v="3870001"/>
        <s v="560001"/>
        <s v="105290004"/>
        <s v="610001"/>
        <s v="3590001"/>
        <s v="106530001"/>
        <s v="1890034"/>
        <s v="3030003"/>
        <s v="1100002"/>
        <s v="540001"/>
        <s v="1490001"/>
        <s v="200001"/>
        <s v="102730003"/>
        <s v="1430004"/>
        <s v="560002"/>
        <s v="1200001"/>
        <s v="102850001"/>
        <s v="1710002"/>
        <s v="3410001"/>
        <s v="101890001"/>
        <s v="2020001"/>
        <s v="930001"/>
        <s v="105300001"/>
        <s v="103060001"/>
        <s v="1820001"/>
        <s v="1700038"/>
        <s v="2250001"/>
        <s v="105360002"/>
        <s v="1130001"/>
        <s v="3450001"/>
        <s v="550003"/>
        <s v="2750001"/>
        <s v="2850001"/>
        <s v="1260001"/>
        <s v="2660001"/>
        <s v="180001"/>
        <s v="106500002"/>
        <s v="3600001"/>
        <s v="760001"/>
        <s v="2840001"/>
        <s v="2120006"/>
        <s v="1960107"/>
        <s v="3180001"/>
        <s v="960001"/>
        <s v="2500001"/>
        <s v="650001"/>
        <s v="2580001"/>
        <s v="3870010"/>
        <s v="102490001"/>
        <s v="3010001"/>
        <s v="104900001"/>
        <s v="1910015"/>
        <s v="440001"/>
        <s v="3870015"/>
        <s v="103620001"/>
        <s v="100820001"/>
        <s v="3870014"/>
        <s v="1890001"/>
        <s v="410002"/>
        <s v="1890027"/>
        <s v="1980001"/>
        <s v="2760001"/>
        <s v="370001"/>
        <s v="370007"/>
        <s v="1280001"/>
        <s v="1890032"/>
        <s v="106810001"/>
        <s v="106500004"/>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40">
        <s v="793.01"/>
        <s v="849"/>
        <s v="1645"/>
        <s v="732.01"/>
        <s v="365"/>
        <s v="761.01"/>
        <s v="654.01"/>
        <s v="3347"/>
        <s v="744.01"/>
        <s v="442"/>
        <s v="534.01"/>
        <s v="2869"/>
        <s v="2688"/>
        <s v="523.01"/>
        <s v="599.01"/>
        <s v="874"/>
        <s v="1142"/>
        <s v="701.01"/>
        <s v="3418"/>
        <s v="3438"/>
        <s v="980"/>
        <s v="787.01"/>
        <s v="708"/>
        <s v="3090"/>
        <s v="2779"/>
        <s v="704.01"/>
        <s v="279.01"/>
        <s v="2636"/>
        <s v="522"/>
        <s v="830.01"/>
        <s v="2494"/>
        <s v="676.01"/>
        <s v="497"/>
        <s v="1111"/>
        <s v="456"/>
        <s v="542"/>
        <s v="642"/>
        <s v="709"/>
        <s v="627.01"/>
        <s v="3403"/>
        <s v="783.01"/>
        <s v="930"/>
        <s v="813"/>
        <s v="386"/>
        <s v="1754"/>
        <s v="981"/>
        <s v="681"/>
        <s v="345.01"/>
        <s v="717.01"/>
        <s v="710"/>
        <s v="702.01"/>
        <s v="3385"/>
        <s v="1898"/>
        <s v="433"/>
        <s v="1999"/>
        <s v="430"/>
        <s v="578"/>
        <s v="499"/>
        <s v="1791"/>
        <s v="2281"/>
        <s v="51"/>
        <s v="682"/>
        <s v="833.01"/>
        <s v="834.01"/>
        <s v="96"/>
        <s v="780"/>
        <s v="626.01"/>
        <s v="696"/>
        <s v="795.01"/>
        <s v="768"/>
        <s v="3127"/>
        <s v="764.01"/>
        <s v="1452"/>
        <s v="629.01"/>
        <s v="832"/>
        <s v="1733"/>
        <s v="403"/>
        <s v="705"/>
        <s v="1060"/>
        <s v="516"/>
        <s v="741"/>
        <s v="701"/>
        <s v="1129"/>
        <s v="667.01"/>
        <s v="1076"/>
        <s v="2042"/>
        <s v="71111"/>
        <s v="1213"/>
        <s v="610.01"/>
        <s v="724.01"/>
        <s v="3434"/>
        <s v="554"/>
        <s v="232"/>
        <s v="2396"/>
        <s v="1173"/>
        <s v="230505"/>
        <s v="549"/>
        <s v="512.01"/>
        <s v="2991"/>
        <s v="2150"/>
        <s v="1782"/>
        <s v="533"/>
        <s v="530"/>
        <s v="527"/>
        <s v="2305"/>
        <s v="588"/>
        <s v="607"/>
        <s v="3045"/>
        <s v="248"/>
        <s v="464"/>
        <s v="808.01"/>
        <s v="566.01"/>
        <s v="1035"/>
        <s v="3452"/>
        <s v="2079"/>
        <s v="673.01"/>
        <s v="727.01"/>
        <s v="1855"/>
        <s v="506"/>
        <s v="61111"/>
        <s v="1225"/>
        <s v="1233"/>
        <s v="2218"/>
        <s v="1159"/>
        <s v="418"/>
        <s v="810"/>
        <s v="1258.01"/>
        <s v="220"/>
        <s v="2124"/>
        <s v="711"/>
        <s v="17102"/>
        <s v="420"/>
        <s v="447"/>
        <s v="718"/>
        <s v="3378"/>
        <s v="1093"/>
        <s v="675"/>
        <s v="581"/>
        <s v="721"/>
        <s v="1488"/>
        <s v="1444"/>
        <s v="356"/>
        <s v="146"/>
        <s v="1768"/>
        <s v="782.01"/>
        <s v="120"/>
        <s v="2267"/>
        <s v="2041"/>
        <s v="2551"/>
        <s v="502.01"/>
        <s v="2394"/>
        <s v="0410"/>
        <s v="3413"/>
        <s v="825"/>
        <s v="1371"/>
        <s v="2247"/>
        <s v="3354"/>
        <s v="3178"/>
        <s v="421"/>
        <s v="630"/>
        <s v="738.01"/>
        <s v="1364"/>
        <s v="176"/>
        <s v="665"/>
        <s v="4768"/>
        <s v="172"/>
        <s v="657"/>
        <s v="846"/>
        <s v="604.01"/>
        <s v="605.01"/>
        <s v="838"/>
        <s v="689"/>
        <s v="3125"/>
        <s v="214"/>
        <s v="1197"/>
        <s v="2663"/>
        <s v="516.01"/>
        <s v="1500"/>
        <s v="1466"/>
        <s v="829"/>
        <s v="1794"/>
        <s v="261"/>
        <s v="3375"/>
        <s v="1075"/>
        <s v="763.01"/>
        <s v="1052"/>
        <s v="272"/>
        <s v="651.01"/>
        <s v="4145"/>
        <s v="1681"/>
        <s v="1914"/>
        <s v="443"/>
        <s v="700.01"/>
        <s v="493"/>
        <s v="3412"/>
        <s v="624.01"/>
        <s v="941"/>
        <s v="20909"/>
        <s v="347"/>
        <s v="366"/>
        <s v="211"/>
        <s v="1884.01"/>
        <s v="1490"/>
        <s v="333"/>
        <s v="489"/>
        <s v="48"/>
        <s v="1293"/>
        <s v="1805"/>
        <s v="257"/>
        <s v="3918"/>
        <s v="948"/>
        <s v="2250"/>
        <s v="605"/>
        <s v="269"/>
        <s v="3381"/>
        <s v="3111"/>
        <s v="728.01"/>
        <s v="677"/>
        <s v="4197"/>
        <s v="660"/>
        <s v="678"/>
        <s v="295"/>
        <s v="1150"/>
        <s v="803"/>
        <s v="658"/>
        <s v="497.01"/>
        <s v="5147.01"/>
        <s v="750"/>
        <s v="3939.01"/>
        <s v="5247.01"/>
        <s v="676"/>
        <s v="2970"/>
        <s v="2470"/>
        <s v="355"/>
        <s v="687"/>
        <s v="4205"/>
        <s v="694"/>
        <s v="905.01"/>
        <s v="381212.0"/>
        <s v="686"/>
        <s v="1819"/>
        <s v="3798"/>
        <s v="655"/>
        <s v="3902"/>
        <s v="1736"/>
        <s v="4165"/>
        <s v="664"/>
        <s v="659"/>
        <s v="3797"/>
        <s v="1543"/>
        <s v="1743"/>
        <s v="5562.01"/>
        <s v="1891"/>
        <s v="3945"/>
        <s v="4136"/>
        <s v="3938"/>
        <s v="496.01"/>
        <s v="913"/>
        <s v="3903"/>
        <s v="1020"/>
        <s v="810.01"/>
        <s v="500"/>
        <s v="669"/>
        <s v="2662"/>
        <s v="772.01"/>
        <s v="3604"/>
        <s v="680"/>
        <s v="3818"/>
        <s v="649"/>
        <s v="1959"/>
        <s v="3905"/>
        <s v="741.01"/>
        <s v="5274.01"/>
        <s v="4299"/>
        <s v="1357.01"/>
        <s v="310"/>
        <s v="957"/>
        <s v="72.03"/>
        <s v="1572"/>
        <s v="622"/>
        <s v="4301"/>
        <s v="388"/>
        <s v="452"/>
        <s v="194"/>
        <s v="1101"/>
        <s v="2842"/>
        <s v="1264"/>
        <s v="544"/>
        <s v="215"/>
        <s v="804"/>
        <s v="754"/>
        <s v="1379"/>
        <s v="3972"/>
        <s v="4112"/>
        <s v="679"/>
        <s v="1004"/>
        <s v="3515"/>
        <s v="1308"/>
        <s v="508"/>
        <s v="840"/>
        <s v="3683"/>
        <s v="538"/>
        <s v="3917"/>
        <s v="4098"/>
        <s v="662"/>
        <s v="1145"/>
        <s v="225"/>
        <s v="1449.01"/>
        <s v="3530"/>
        <s v="P852"/>
        <s v="2009"/>
        <s v="1492"/>
        <s v="1420"/>
        <s v="4124"/>
        <s v="568"/>
        <s v="62"/>
        <s v="757"/>
        <s v="337"/>
        <s v="663"/>
        <s v="5406"/>
        <s v="477"/>
        <s v="1067"/>
        <s v="89"/>
        <s v="1085"/>
        <s v="332"/>
        <s v="575"/>
        <s v="3046"/>
        <s v="21708"/>
        <s v="769"/>
        <s v="737"/>
        <s v="435"/>
        <s v="395"/>
        <s v="21710"/>
        <s v="4412"/>
        <s v="4398"/>
        <s v="643"/>
        <s v="1234"/>
        <s v="444"/>
        <s v="3184"/>
        <s v="3521"/>
        <s v="88"/>
        <s v="2938"/>
        <s v="7307"/>
        <s v="2927"/>
        <s v="359"/>
        <s v="784"/>
        <s v="2899"/>
        <s v="142"/>
        <s v="254"/>
        <s v="748"/>
        <s v="537"/>
        <s v="390"/>
        <s v="2934"/>
        <s v="2320"/>
        <s v="683"/>
        <s v="650"/>
        <s v="715"/>
        <s v="1392"/>
        <s v="2051"/>
        <s v="553.01"/>
        <s v="3152"/>
        <s v="531.01"/>
        <s v="1394"/>
        <s v="35"/>
        <s v="1135"/>
        <s v="86"/>
        <s v="1311"/>
        <s v="695"/>
        <s v="518"/>
        <s v="1240"/>
        <s v="1393"/>
        <s v="5551"/>
        <s v="2992"/>
        <s v="653"/>
        <s v="489.01"/>
        <s v="3071"/>
        <s v="820"/>
        <s v="256"/>
        <s v="1127"/>
        <s v="755"/>
        <s v="5345"/>
        <s v="634"/>
        <s v="3258"/>
        <s v="3809.01"/>
        <s v="2059"/>
        <s v="408"/>
        <s v="21721"/>
        <s v="1199"/>
        <s v="585"/>
        <s v="4121"/>
        <s v="1091"/>
        <s v="90"/>
        <s v="21796"/>
        <s v="237"/>
        <s v="3277"/>
        <s v="885"/>
        <s v="453"/>
        <s v="3570"/>
        <s v="279"/>
        <s v="5485"/>
        <s v="5397"/>
        <s v="5399"/>
        <s v="1523"/>
        <s v="5031"/>
        <s v="1375"/>
        <s v="801.01"/>
        <s v="2244"/>
        <s v="513"/>
        <s v="735"/>
        <s v="426"/>
        <s v="2034"/>
        <s v="21744"/>
        <s v="5343"/>
        <s v="541"/>
        <s v="494"/>
        <s v="462"/>
        <s v="505"/>
        <s v="720"/>
        <s v="847"/>
        <s v="526"/>
        <s v="3108"/>
        <s v="2933"/>
        <s v="5187"/>
        <s v="484"/>
        <s v="3158"/>
        <s v="964"/>
        <s v="2971"/>
        <s v="335"/>
        <s v="274"/>
        <s v="21815"/>
        <s v="656"/>
        <s v="1170"/>
        <s v="4446"/>
        <s v="393"/>
        <s v="3231"/>
        <s v="5594"/>
        <s v="2930"/>
        <s v="1157"/>
        <s v="1112"/>
        <s v="3072"/>
        <s v="22"/>
        <s v="2149"/>
        <s v="3286"/>
        <s v="1404"/>
        <s v="128.01"/>
        <s v="1268"/>
        <s v="414"/>
        <s v="654"/>
        <s v="369"/>
        <s v="2029"/>
        <s v="21753"/>
        <s v="381"/>
        <s v="21678"/>
        <s v="2278"/>
        <s v="434"/>
        <s v="5055"/>
        <s v="9734"/>
        <s v="2888"/>
        <s v="752"/>
        <s v="3502"/>
        <s v="2883"/>
        <s v="23"/>
        <s v="99"/>
        <s v="2999"/>
        <s v="2284"/>
        <s v="723.01"/>
        <s v="P875"/>
        <s v="786"/>
        <s v="2314"/>
        <s v="2796"/>
        <s v="424"/>
        <s v="514"/>
        <s v="2935"/>
        <s v="5005"/>
        <s v="2861"/>
        <s v="743"/>
        <s v="802.01"/>
        <s v="635"/>
        <s v="487"/>
        <s v="374"/>
        <s v="1525"/>
        <s v="2981"/>
        <s v="713"/>
        <s v="5212"/>
        <s v="5496"/>
        <s v="5366"/>
        <s v="611"/>
        <s v="21785"/>
        <s v="21802"/>
        <s v="1261"/>
        <s v="263"/>
        <s v="3140"/>
        <s v="1102"/>
        <s v="712"/>
        <s v="774"/>
        <s v="3278"/>
        <s v="969"/>
        <s v="2651"/>
        <s v="361"/>
        <s v="5051"/>
        <s v="5601"/>
        <s v="2898"/>
        <s v="540"/>
        <s v="21792"/>
        <s v="795"/>
        <s v="2856"/>
        <s v="1133"/>
        <s v="898"/>
        <s v="925"/>
        <s v="0118"/>
        <s v="992"/>
        <s v="858"/>
        <s v="66"/>
        <s v="0066"/>
        <s v="1924"/>
        <s v="1874"/>
        <s v="0196"/>
        <s v="1873"/>
        <s v="1123"/>
        <s v="1971"/>
        <s v="2274"/>
        <s v="503"/>
        <s v="1058"/>
        <s v="883"/>
        <s v="772"/>
        <s v="973"/>
        <s v="0112"/>
        <s v="4227"/>
        <s v="467"/>
        <s v="594"/>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07T00:00:00" maxDate="2014-03-06T00:00:00"/>
    </cacheField>
    <cacheField name="Fecha_Parto" numFmtId="17">
      <sharedItems containsNonDate="0" containsDate="1" containsString="0" containsBlank="1" minDate="2005-05-07T00:00:00" maxDate="2016-07-03T00:00:00"/>
    </cacheField>
    <cacheField name="Pct_Consanguinidad" numFmtId="2">
      <sharedItems containsString="0" containsBlank="1" containsNumber="1" minValue="0" maxValue="25"/>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4227" maxValue="15454"/>
    </cacheField>
    <cacheField name="Habilidad_Transmisión_Predicha_Leche" numFmtId="164">
      <sharedItems containsString="0" containsBlank="1" containsNumber="1" minValue="234.17500000000001" maxValue="724.9"/>
    </cacheField>
    <cacheField name="Rango_Percentil" numFmtId="1">
      <sharedItems containsString="0" containsBlank="1" containsNumber="1" containsInteger="1" minValue="96" maxValue="100"/>
    </cacheField>
    <cacheField name="Confiabilidad_Leche" numFmtId="1">
      <sharedItems containsString="0" containsBlank="1" containsNumber="1" minValue="30.375" maxValue="68.97"/>
    </cacheField>
    <cacheField name="Número_Lactancias"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x v="0"/>
    <x v="0"/>
    <s v="J6H2"/>
    <x v="0"/>
    <x v="0"/>
    <m/>
    <s v="M53"/>
    <m/>
    <s v="788"/>
    <s v="DESCAR"/>
    <d v="1998-06-04T00:00:00"/>
    <d v="1954-02-02T00:00:00"/>
    <d v="2012-07-11T00:00:00"/>
    <n v="13"/>
    <n v="93362"/>
    <n v="4286"/>
    <m/>
    <m/>
    <m/>
    <m/>
    <m/>
    <m/>
    <n v="239.02"/>
    <n v="98"/>
    <m/>
  </r>
  <r>
    <x v="1"/>
    <x v="0"/>
    <s v="J8"/>
    <x v="1"/>
    <x v="1"/>
    <s v="42784"/>
    <s v="7J408"/>
    <s v="007JE00408"/>
    <s v="103"/>
    <s v="DESCAR"/>
    <d v="1999-01-01T00:00:00"/>
    <d v="1952-02-12T00:00:00"/>
    <d v="2009-01-04T00:00:00"/>
    <n v="9"/>
    <n v="93117"/>
    <n v="3534"/>
    <n v="3.72"/>
    <n v="79"/>
    <n v="3.39"/>
    <n v="79"/>
    <n v="12.48"/>
    <n v="79"/>
    <n v="364.565"/>
    <n v="100"/>
    <n v="60.4"/>
  </r>
  <r>
    <x v="2"/>
    <x v="0"/>
    <s v="J6H2"/>
    <x v="2"/>
    <x v="2"/>
    <m/>
    <s v="7J232"/>
    <s v="007JE00232"/>
    <s v="37"/>
    <s v="DESCAR"/>
    <d v="1996-06-29T00:00:00"/>
    <d v="1951-06-25T00:00:00"/>
    <d v="2010-03-26T00:00:00"/>
    <n v="11"/>
    <n v="91345"/>
    <n v="4123"/>
    <m/>
    <m/>
    <m/>
    <m/>
    <m/>
    <m/>
    <n v="156.22999999999999"/>
    <n v="95"/>
    <m/>
  </r>
  <r>
    <x v="0"/>
    <x v="0"/>
    <s v="J6H2"/>
    <x v="0"/>
    <x v="3"/>
    <m/>
    <s v="122J5111"/>
    <s v="122JE05111"/>
    <s v="952"/>
    <s v="DESCAR"/>
    <d v="2000-02-20T00:00:00"/>
    <d v="1954-07-17T00:00:00"/>
    <d v="2013-06-13T00:00:00"/>
    <n v="12"/>
    <n v="85443"/>
    <n v="3810"/>
    <m/>
    <m/>
    <m/>
    <m/>
    <m/>
    <m/>
    <n v="169.745"/>
    <n v="96"/>
    <m/>
  </r>
  <r>
    <x v="1"/>
    <x v="0"/>
    <s v="J8"/>
    <x v="1"/>
    <x v="4"/>
    <s v="34804"/>
    <s v="7J207"/>
    <s v="007JE00207"/>
    <s v="196"/>
    <s v="DESCAR"/>
    <d v="1996-01-18T00:00:00"/>
    <d v="1950-02-16T00:00:00"/>
    <d v="2007-03-12T00:00:00"/>
    <n v="8"/>
    <n v="83459"/>
    <n v="3891"/>
    <n v="3.88"/>
    <n v="81"/>
    <n v="3.23"/>
    <n v="75"/>
    <n v="12.72"/>
    <n v="82"/>
    <n v="254.83"/>
    <n v="99"/>
    <n v="-73.3"/>
  </r>
  <r>
    <x v="3"/>
    <x v="0"/>
    <s v="J8"/>
    <x v="3"/>
    <x v="5"/>
    <s v="50805"/>
    <s v="7J342"/>
    <s v="007JE00342"/>
    <s v="1546"/>
    <s v="DESCAR"/>
    <d v="2001-05-25T00:00:00"/>
    <d v="1955-10-15T00:00:00"/>
    <d v="2014-05-18T00:00:00"/>
    <n v="11"/>
    <n v="81976"/>
    <n v="3844"/>
    <m/>
    <m/>
    <m/>
    <m/>
    <m/>
    <m/>
    <n v="261.71499999999997"/>
    <n v="99"/>
    <n v="122.1"/>
  </r>
  <r>
    <x v="1"/>
    <x v="0"/>
    <s v="J8"/>
    <x v="4"/>
    <x v="6"/>
    <m/>
    <s v="00000000"/>
    <m/>
    <s v="103"/>
    <s v="DESCAR"/>
    <d v="1993-11-09T00:00:00"/>
    <d v="1951-05-22T00:00:00"/>
    <d v="2009-08-30T00:00:00"/>
    <n v="13"/>
    <n v="81901"/>
    <n v="4308"/>
    <n v="4.87"/>
    <n v="6"/>
    <m/>
    <m/>
    <n v="14.28"/>
    <n v="6"/>
    <n v="161.16"/>
    <n v="94"/>
    <m/>
  </r>
  <r>
    <x v="3"/>
    <x v="0"/>
    <s v="J8"/>
    <x v="5"/>
    <x v="7"/>
    <s v="36438"/>
    <s v="29J2890"/>
    <s v="029JE02890"/>
    <s v="169"/>
    <s v="DESCAR"/>
    <d v="1993-05-04T00:00:00"/>
    <d v="1946-07-17T00:00:00"/>
    <d v="2006-01-24T00:00:00"/>
    <n v="11"/>
    <n v="81399"/>
    <n v="3471"/>
    <m/>
    <m/>
    <m/>
    <m/>
    <m/>
    <m/>
    <n v="322.66000000000003"/>
    <n v="100"/>
    <n v="144.6"/>
  </r>
  <r>
    <x v="0"/>
    <x v="0"/>
    <s v="J7H1"/>
    <x v="0"/>
    <x v="8"/>
    <m/>
    <s v="M1"/>
    <m/>
    <s v="397"/>
    <s v="DESCAR"/>
    <d v="1999-06-15T00:00:00"/>
    <d v="1952-01-29T00:00:00"/>
    <d v="2010-09-25T00:00:00"/>
    <n v="10"/>
    <n v="79037"/>
    <n v="3317"/>
    <m/>
    <m/>
    <m/>
    <m/>
    <m/>
    <m/>
    <n v="338.04500000000002"/>
    <n v="100"/>
    <m/>
  </r>
  <r>
    <x v="4"/>
    <x v="0"/>
    <s v="J8"/>
    <x v="6"/>
    <x v="9"/>
    <m/>
    <s v="7J535"/>
    <s v="007JE00535"/>
    <s v="752"/>
    <s v="SI_P305"/>
    <d v="2004-09-08T00:00:00"/>
    <m/>
    <d v="2015-01-04T00:00:00"/>
    <n v="8"/>
    <n v="78808"/>
    <n v="2968"/>
    <n v="4.1900000000000004"/>
    <n v="50"/>
    <n v="3.42"/>
    <n v="67"/>
    <n v="13.19"/>
    <n v="67"/>
    <n v="223.21"/>
    <n v="98"/>
    <n v="70"/>
  </r>
  <r>
    <x v="2"/>
    <x v="0"/>
    <s v="J6H2"/>
    <x v="2"/>
    <x v="10"/>
    <m/>
    <s v="00000000"/>
    <m/>
    <s v="."/>
    <s v="DESCAR"/>
    <d v="1997-08-18T00:00:00"/>
    <d v="1952-08-19T00:00:00"/>
    <d v="2011-09-20T00:00:00"/>
    <n v="13"/>
    <n v="78159"/>
    <n v="4073"/>
    <m/>
    <m/>
    <m/>
    <m/>
    <m/>
    <m/>
    <n v="54.994999999999997"/>
    <n v="83"/>
    <m/>
  </r>
  <r>
    <x v="5"/>
    <x v="0"/>
    <s v="J4PS4"/>
    <x v="7"/>
    <x v="11"/>
    <m/>
    <s v="00000000"/>
    <m/>
    <s v="."/>
    <s v="DESCAR"/>
    <d v="1993-10-19T00:00:00"/>
    <d v="1946-01-25T00:00:00"/>
    <m/>
    <n v="10"/>
    <n v="77402"/>
    <n v="3212"/>
    <m/>
    <m/>
    <m/>
    <m/>
    <m/>
    <m/>
    <m/>
    <m/>
    <m/>
  </r>
  <r>
    <x v="0"/>
    <x v="0"/>
    <s v="J8"/>
    <x v="8"/>
    <x v="12"/>
    <m/>
    <s v="7J476"/>
    <s v="007JE00476"/>
    <s v="."/>
    <s v="DESCAR"/>
    <d v="1999-08-25T00:00:00"/>
    <d v="1953-03-29T00:00:00"/>
    <d v="2012-08-04T00:00:00"/>
    <n v="11"/>
    <n v="76961"/>
    <n v="3554"/>
    <m/>
    <m/>
    <m/>
    <m/>
    <m/>
    <m/>
    <n v="238.08500000000001"/>
    <n v="99"/>
    <n v="83.5"/>
  </r>
  <r>
    <x v="1"/>
    <x v="0"/>
    <s v="J8"/>
    <x v="1"/>
    <x v="13"/>
    <s v="51948"/>
    <s v="7J476"/>
    <s v="007JE00476"/>
    <s v="128"/>
    <s v="DESCAR"/>
    <d v="2002-01-11T00:00:00"/>
    <d v="1954-09-27T00:00:00"/>
    <d v="2013-08-03T00:00:00"/>
    <n v="10"/>
    <n v="76208"/>
    <n v="3389"/>
    <n v="4.21"/>
    <n v="72"/>
    <n v="3.68"/>
    <n v="81"/>
    <n v="12.99"/>
    <n v="81"/>
    <n v="-61.88"/>
    <n v="32"/>
    <n v="23.6"/>
  </r>
  <r>
    <x v="4"/>
    <x v="0"/>
    <s v="J8"/>
    <x v="6"/>
    <x v="14"/>
    <m/>
    <s v="9J202"/>
    <s v="009JE00202"/>
    <s v="653"/>
    <s v="SI_P305"/>
    <d v="2005-04-08T00:00:00"/>
    <m/>
    <d v="2015-01-22T00:00:00"/>
    <n v="7"/>
    <n v="75592"/>
    <n v="2713"/>
    <n v="3.9"/>
    <n v="50"/>
    <n v="3.5"/>
    <n v="54"/>
    <n v="13.06"/>
    <n v="54"/>
    <n v="112.2"/>
    <n v="88"/>
    <n v="17.3"/>
  </r>
  <r>
    <x v="2"/>
    <x v="0"/>
    <s v="J8"/>
    <x v="2"/>
    <x v="15"/>
    <m/>
    <s v="00000000"/>
    <m/>
    <s v="."/>
    <s v="DESCAR"/>
    <d v="1996-05-18T00:00:00"/>
    <d v="1949-08-17T00:00:00"/>
    <d v="2008-08-01T00:00:00"/>
    <n v="10"/>
    <n v="75271"/>
    <n v="3178"/>
    <m/>
    <m/>
    <m/>
    <m/>
    <m/>
    <m/>
    <n v="111.94499999999999"/>
    <n v="88"/>
    <m/>
  </r>
  <r>
    <x v="0"/>
    <x v="0"/>
    <s v="J8"/>
    <x v="9"/>
    <x v="16"/>
    <s v="53482"/>
    <s v="71J162"/>
    <s v="071JE00162"/>
    <s v="417"/>
    <s v="DESCAR"/>
    <d v="2001-04-10T00:00:00"/>
    <d v="1953-09-23T00:00:00"/>
    <d v="2012-04-12T00:00:00"/>
    <n v="9"/>
    <n v="75137"/>
    <n v="3259"/>
    <n v="4.17"/>
    <n v="71"/>
    <n v="3.54"/>
    <n v="76"/>
    <n v="13.3"/>
    <n v="76"/>
    <n v="211.565"/>
    <n v="98"/>
    <n v="273.89999999999998"/>
  </r>
  <r>
    <x v="4"/>
    <x v="0"/>
    <s v="J8"/>
    <x v="6"/>
    <x v="17"/>
    <m/>
    <s v="29J2890"/>
    <s v="029JE02890"/>
    <s v="113"/>
    <s v="DESCAR"/>
    <d v="1994-03-01T00:00:00"/>
    <d v="1945-11-24T00:00:00"/>
    <d v="2005-05-21T00:00:00"/>
    <n v="9"/>
    <n v="75054"/>
    <n v="3043"/>
    <n v="3.93"/>
    <n v="84"/>
    <n v="3.12"/>
    <n v="62"/>
    <n v="12.47"/>
    <n v="86"/>
    <n v="434.77499999999998"/>
    <n v="100"/>
    <n v="52.1"/>
  </r>
  <r>
    <x v="1"/>
    <x v="0"/>
    <s v="J8"/>
    <x v="1"/>
    <x v="18"/>
    <s v="39384"/>
    <s v="7J159"/>
    <s v="007JE00159"/>
    <s v="50"/>
    <s v="DESCAR"/>
    <d v="1997-05-11T00:00:00"/>
    <d v="1948-12-29T00:00:00"/>
    <d v="2007-09-09T00:00:00"/>
    <n v="9"/>
    <n v="74918"/>
    <n v="2911"/>
    <n v="3.66"/>
    <n v="85"/>
    <n v="3.48"/>
    <n v="85"/>
    <n v="12.06"/>
    <n v="85"/>
    <n v="190.4"/>
    <n v="97"/>
    <n v="20.2"/>
  </r>
  <r>
    <x v="0"/>
    <x v="0"/>
    <s v="J6H2"/>
    <x v="10"/>
    <x v="19"/>
    <m/>
    <s v="7J284"/>
    <s v="007JE00284"/>
    <s v="1576"/>
    <s v="DESCAR"/>
    <d v="1999-12-10T00:00:00"/>
    <d v="1952-02-22T00:00:00"/>
    <d v="2011-01-15T00:00:00"/>
    <n v="10"/>
    <n v="74785"/>
    <n v="3240"/>
    <m/>
    <m/>
    <m/>
    <m/>
    <m/>
    <m/>
    <n v="166.26"/>
    <n v="95"/>
    <n v="138.4"/>
  </r>
  <r>
    <x v="3"/>
    <x v="0"/>
    <s v="J8"/>
    <x v="3"/>
    <x v="20"/>
    <s v="57035"/>
    <s v="7J472"/>
    <s v="007JE00472"/>
    <s v="1865"/>
    <s v="DESCAR"/>
    <d v="2003-04-19T00:00:00"/>
    <d v="1955-05-06T00:00:00"/>
    <d v="2013-12-22T00:00:00"/>
    <n v="10"/>
    <n v="73889"/>
    <n v="3080"/>
    <m/>
    <m/>
    <m/>
    <m/>
    <m/>
    <m/>
    <n v="362.35500000000002"/>
    <n v="100"/>
    <n v="115.3"/>
  </r>
  <r>
    <x v="4"/>
    <x v="0"/>
    <s v="J8"/>
    <x v="6"/>
    <x v="21"/>
    <m/>
    <s v="7J535"/>
    <s v="007JE00535"/>
    <s v="374"/>
    <s v="DESCAR"/>
    <d v="2003-12-14T00:00:00"/>
    <d v="1956-01-27T00:00:00"/>
    <d v="2014-12-10T00:00:00"/>
    <n v="9"/>
    <n v="73586"/>
    <n v="3232"/>
    <n v="4.53"/>
    <n v="75"/>
    <n v="3.48"/>
    <n v="80"/>
    <n v="13.51"/>
    <n v="80"/>
    <n v="106.76"/>
    <n v="87"/>
    <n v="190.3"/>
  </r>
  <r>
    <x v="6"/>
    <x v="0"/>
    <s v="J8"/>
    <x v="11"/>
    <x v="22"/>
    <s v="62604"/>
    <s v="00000000"/>
    <m/>
    <s v="196"/>
    <s v="SI_P305"/>
    <d v="2005-05-23T00:00:00"/>
    <m/>
    <d v="2016-04-05T00:00:00"/>
    <n v="8"/>
    <n v="73027"/>
    <n v="2942"/>
    <n v="3.94"/>
    <n v="53"/>
    <n v="3.28"/>
    <n v="64"/>
    <n v="12.78"/>
    <n v="64"/>
    <n v="349.69"/>
    <n v="100"/>
    <n v="167.7"/>
  </r>
  <r>
    <x v="1"/>
    <x v="0"/>
    <s v="J8"/>
    <x v="1"/>
    <x v="23"/>
    <s v="60942"/>
    <s v="7J535"/>
    <s v="007JE00535"/>
    <s v="236.01"/>
    <s v="SI_P305"/>
    <d v="2004-05-29T00:00:00"/>
    <m/>
    <d v="2015-11-11T00:00:00"/>
    <n v="10"/>
    <n v="73018"/>
    <n v="3132"/>
    <n v="3.88"/>
    <n v="49"/>
    <n v="3.51"/>
    <n v="55"/>
    <n v="12.58"/>
    <n v="55"/>
    <n v="125.035"/>
    <n v="90"/>
    <n v="104.4"/>
  </r>
  <r>
    <x v="0"/>
    <x v="0"/>
    <s v="J6H2"/>
    <x v="12"/>
    <x v="24"/>
    <s v="54589"/>
    <s v="29J3075"/>
    <s v="029JE03075"/>
    <s v="22"/>
    <s v="DESCAR"/>
    <d v="1999-01-17T00:00:00"/>
    <d v="1953-04-30T00:00:00"/>
    <d v="2012-06-01T00:00:00"/>
    <n v="9"/>
    <n v="72591"/>
    <n v="3057"/>
    <m/>
    <m/>
    <m/>
    <m/>
    <m/>
    <m/>
    <n v="164.30500000000001"/>
    <n v="95"/>
    <m/>
  </r>
  <r>
    <x v="0"/>
    <x v="0"/>
    <s v="J8"/>
    <x v="13"/>
    <x v="25"/>
    <m/>
    <s v="J220"/>
    <m/>
    <s v="125"/>
    <s v="DESCAR"/>
    <d v="2002-01-07T00:00:00"/>
    <d v="1954-06-30T00:00:00"/>
    <d v="2013-11-05T00:00:00"/>
    <n v="11"/>
    <n v="72496"/>
    <n v="3330"/>
    <n v="4.82"/>
    <n v="3"/>
    <n v="3.22"/>
    <n v="3"/>
    <n v="13.22"/>
    <n v="3"/>
    <n v="91.97"/>
    <n v="84"/>
    <n v="76.8"/>
  </r>
  <r>
    <x v="0"/>
    <x v="0"/>
    <s v="J8"/>
    <x v="14"/>
    <x v="26"/>
    <s v="35464"/>
    <s v="7J206"/>
    <s v="007JE00206"/>
    <s v="838"/>
    <s v="DESCAR"/>
    <d v="1994-08-21T00:00:00"/>
    <d v="1949-02-18T00:00:00"/>
    <d v="2008-03-12T00:00:00"/>
    <n v="12"/>
    <n v="72074"/>
    <n v="3700"/>
    <n v="4.96"/>
    <n v="15"/>
    <n v="3.75"/>
    <n v="12"/>
    <n v="14.59"/>
    <n v="16"/>
    <n v="4.76"/>
    <n v="59"/>
    <n v="121.6"/>
  </r>
  <r>
    <x v="2"/>
    <x v="0"/>
    <s v="J6H2"/>
    <x v="2"/>
    <x v="27"/>
    <m/>
    <s v="29J3071"/>
    <s v="029JE03071"/>
    <s v="87"/>
    <s v="DESCAR"/>
    <d v="1997-04-21T00:00:00"/>
    <d v="1951-11-09T00:00:00"/>
    <d v="2009-10-19T00:00:00"/>
    <n v="10"/>
    <n v="71908"/>
    <n v="3823"/>
    <m/>
    <m/>
    <m/>
    <m/>
    <m/>
    <m/>
    <n v="31.704999999999998"/>
    <n v="78"/>
    <m/>
  </r>
  <r>
    <x v="7"/>
    <x v="0"/>
    <s v="J6H2"/>
    <x v="15"/>
    <x v="28"/>
    <s v="57256"/>
    <s v="9J132"/>
    <s v="009JE00132"/>
    <s v="195"/>
    <s v="DESCAR"/>
    <d v="2000-01-10T00:00:00"/>
    <d v="1955-12-14T00:00:00"/>
    <d v="2015-07-06T00:00:00"/>
    <n v="13"/>
    <n v="71844"/>
    <n v="4271"/>
    <n v="4.04"/>
    <n v="24"/>
    <n v="3.45"/>
    <n v="24"/>
    <n v="13.12"/>
    <n v="24"/>
    <n v="67.064999999999998"/>
    <n v="85"/>
    <n v="30.1"/>
  </r>
  <r>
    <x v="4"/>
    <x v="0"/>
    <s v="J8"/>
    <x v="16"/>
    <x v="29"/>
    <s v="55106"/>
    <s v="7J442"/>
    <s v="007JE00442"/>
    <s v="329595"/>
    <s v="DESCAR"/>
    <d v="2002-12-30T00:00:00"/>
    <d v="1955-06-09T00:00:00"/>
    <d v="2013-12-30T00:00:00"/>
    <n v="9"/>
    <n v="71792"/>
    <n v="3053"/>
    <n v="4.49"/>
    <n v="16"/>
    <n v="3.58"/>
    <n v="17"/>
    <n v="13.88"/>
    <n v="17"/>
    <n v="142.035"/>
    <n v="92"/>
    <n v="33"/>
  </r>
  <r>
    <x v="3"/>
    <x v="0"/>
    <s v="J8"/>
    <x v="3"/>
    <x v="30"/>
    <s v="30049"/>
    <s v="7J207"/>
    <s v="007JE00207"/>
    <s v="1344"/>
    <s v="DESCAR"/>
    <d v="1994-03-07T00:00:00"/>
    <d v="1945-03-07T00:00:00"/>
    <d v="2003-09-20T00:00:00"/>
    <n v="8"/>
    <n v="71510"/>
    <n v="2882"/>
    <n v="3.78"/>
    <n v="15"/>
    <n v="3.1"/>
    <n v="5"/>
    <n v="12.39"/>
    <n v="15"/>
    <n v="591.77"/>
    <n v="100"/>
    <n v="304.89999999999998"/>
  </r>
  <r>
    <x v="3"/>
    <x v="0"/>
    <s v="J8"/>
    <x v="3"/>
    <x v="31"/>
    <s v="59377"/>
    <s v="7J535"/>
    <s v="007JE00535"/>
    <s v="1872"/>
    <s v="SI_P305"/>
    <d v="2003-11-21T00:00:00"/>
    <m/>
    <d v="2015-11-17T00:00:00"/>
    <n v="10"/>
    <n v="71367"/>
    <n v="3138"/>
    <m/>
    <m/>
    <m/>
    <m/>
    <m/>
    <m/>
    <n v="161.07499999999999"/>
    <n v="94"/>
    <n v="97.4"/>
  </r>
  <r>
    <x v="4"/>
    <x v="0"/>
    <s v="J8"/>
    <x v="6"/>
    <x v="32"/>
    <m/>
    <s v="29J2890"/>
    <s v="029JE02890"/>
    <s v="108"/>
    <s v="DESCAR"/>
    <d v="1991-12-06T00:00:00"/>
    <d v="1944-07-22T00:00:00"/>
    <d v="2003-10-23T00:00:00"/>
    <n v="11"/>
    <n v="71294"/>
    <n v="3233"/>
    <n v="4.33"/>
    <n v="95"/>
    <n v="3.35"/>
    <n v="51"/>
    <n v="13.07"/>
    <n v="95"/>
    <n v="16.574999999999999"/>
    <n v="63"/>
    <n v="26.9"/>
  </r>
  <r>
    <x v="0"/>
    <x v="0"/>
    <s v="J8"/>
    <x v="17"/>
    <x v="33"/>
    <s v="55611"/>
    <s v="7J472"/>
    <s v="007JE00472"/>
    <s v="1372"/>
    <s v="DESCAR"/>
    <d v="2003-03-11T00:00:00"/>
    <d v="1955-07-01T00:00:00"/>
    <d v="2014-07-06T00:00:00"/>
    <n v="9"/>
    <n v="71267"/>
    <n v="3186"/>
    <n v="4.34"/>
    <n v="2"/>
    <n v="3.46"/>
    <n v="2"/>
    <n v="13.36"/>
    <n v="2"/>
    <n v="240.63499999999999"/>
    <n v="99"/>
    <n v="-47"/>
  </r>
  <r>
    <x v="6"/>
    <x v="0"/>
    <s v="J8"/>
    <x v="18"/>
    <x v="34"/>
    <s v="81413"/>
    <s v="200J103"/>
    <s v="200JE00103"/>
    <s v="2349"/>
    <s v="SI_P305"/>
    <d v="2004-07-13T00:00:00"/>
    <m/>
    <d v="2015-07-16T00:00:00"/>
    <n v="9"/>
    <n v="70790"/>
    <n v="2885"/>
    <m/>
    <m/>
    <m/>
    <m/>
    <m/>
    <m/>
    <n v="400.09500000000003"/>
    <n v="100"/>
    <n v="332.4"/>
  </r>
  <r>
    <x v="3"/>
    <x v="0"/>
    <s v="J8"/>
    <x v="3"/>
    <x v="35"/>
    <s v="41558"/>
    <s v="7J290"/>
    <s v="007JE00290"/>
    <s v="1648"/>
    <s v="DESCAR"/>
    <d v="1998-05-25T00:00:00"/>
    <d v="1950-10-31T00:00:00"/>
    <d v="2010-02-10T00:00:00"/>
    <n v="10"/>
    <n v="70211"/>
    <n v="3204"/>
    <m/>
    <m/>
    <m/>
    <m/>
    <m/>
    <m/>
    <n v="242.16499999999999"/>
    <n v="99"/>
    <n v="4.4000000000000004"/>
  </r>
  <r>
    <x v="0"/>
    <x v="0"/>
    <s v="J8"/>
    <x v="0"/>
    <x v="36"/>
    <s v="37343"/>
    <s v="M45"/>
    <m/>
    <s v="848"/>
    <s v="DESCAR"/>
    <d v="1996-09-04T00:00:00"/>
    <d v="1953-06-17T00:00:00"/>
    <d v="2012-10-27T00:00:00"/>
    <n v="13"/>
    <n v="69881"/>
    <n v="4186"/>
    <m/>
    <m/>
    <m/>
    <m/>
    <m/>
    <m/>
    <n v="13.175000000000001"/>
    <n v="62"/>
    <n v="-20"/>
  </r>
  <r>
    <x v="4"/>
    <x v="0"/>
    <s v="J8"/>
    <x v="16"/>
    <x v="37"/>
    <s v="62134"/>
    <s v="7J498"/>
    <s v="007JE00498"/>
    <s v="389999"/>
    <s v="SI_P305"/>
    <d v="2005-06-14T00:00:00"/>
    <m/>
    <d v="2014-06-14T00:00:00"/>
    <n v="7"/>
    <n v="69869"/>
    <n v="2686"/>
    <m/>
    <m/>
    <m/>
    <m/>
    <m/>
    <m/>
    <n v="288.065"/>
    <n v="100"/>
    <n v="70.3"/>
  </r>
  <r>
    <x v="3"/>
    <x v="0"/>
    <s v="J8"/>
    <x v="3"/>
    <x v="38"/>
    <s v="55739"/>
    <s v="7J605"/>
    <s v="007JE00605"/>
    <s v="1931"/>
    <s v="DESCAR"/>
    <d v="2003-02-02T00:00:00"/>
    <d v="1953-08-02T00:00:00"/>
    <d v="2012-05-06T00:00:00"/>
    <n v="8"/>
    <n v="69801"/>
    <n v="2689"/>
    <m/>
    <m/>
    <m/>
    <m/>
    <m/>
    <m/>
    <n v="374.08499999999998"/>
    <n v="100"/>
    <n v="251.3"/>
  </r>
  <r>
    <x v="2"/>
    <x v="0"/>
    <s v="J8"/>
    <x v="19"/>
    <x v="39"/>
    <m/>
    <s v="122J4202"/>
    <s v="122JE04202"/>
    <s v="83"/>
    <s v="DESCAR"/>
    <d v="1995-09-19T00:00:00"/>
    <d v="1951-01-07T00:00:00"/>
    <d v="2008-06-18T00:00:00"/>
    <n v="12"/>
    <n v="69489"/>
    <n v="3894"/>
    <m/>
    <m/>
    <m/>
    <m/>
    <m/>
    <m/>
    <n v="103.7"/>
    <n v="87"/>
    <n v="54.5"/>
  </r>
  <r>
    <x v="0"/>
    <x v="0"/>
    <s v="J8"/>
    <x v="17"/>
    <x v="40"/>
    <s v="55450"/>
    <s v="7J442"/>
    <s v="007JE00442"/>
    <s v="1361"/>
    <s v="DESCAR"/>
    <d v="2003-02-13T00:00:00"/>
    <d v="1954-04-28T00:00:00"/>
    <d v="2014-02-24T00:00:00"/>
    <n v="10"/>
    <n v="69284"/>
    <n v="2771"/>
    <n v="4.0599999999999996"/>
    <n v="4"/>
    <n v="3.35"/>
    <n v="4"/>
    <n v="12.89"/>
    <n v="4"/>
    <n v="288.065"/>
    <n v="100"/>
    <n v="63"/>
  </r>
  <r>
    <x v="4"/>
    <x v="0"/>
    <s v="J8"/>
    <x v="6"/>
    <x v="41"/>
    <m/>
    <s v="29J2875"/>
    <s v="029JE02875"/>
    <s v="64"/>
    <s v="DESCAR"/>
    <d v="1996-02-21T00:00:00"/>
    <d v="1947-03-31T00:00:00"/>
    <d v="2007-01-08T00:00:00"/>
    <n v="9"/>
    <n v="69219"/>
    <n v="2780"/>
    <n v="4.05"/>
    <n v="80"/>
    <n v="3.2"/>
    <n v="72"/>
    <n v="12.48"/>
    <n v="81"/>
    <n v="290.52999999999997"/>
    <n v="100"/>
    <n v="58.8"/>
  </r>
  <r>
    <x v="4"/>
    <x v="0"/>
    <s v="J8"/>
    <x v="6"/>
    <x v="42"/>
    <m/>
    <s v="122J5181"/>
    <s v="122JE05181"/>
    <s v="."/>
    <s v="DESCAR"/>
    <d v="2005-09-20T00:00:00"/>
    <d v="1956-01-15T00:00:00"/>
    <d v="2015-07-05T00:00:00"/>
    <n v="8"/>
    <n v="68900"/>
    <n v="2587"/>
    <n v="3.99"/>
    <n v="60"/>
    <n v="3.36"/>
    <n v="62"/>
    <n v="12.77"/>
    <n v="62"/>
    <n v="198.05"/>
    <n v="97"/>
    <n v="41.5"/>
  </r>
  <r>
    <x v="4"/>
    <x v="0"/>
    <s v="J6H2"/>
    <x v="20"/>
    <x v="43"/>
    <m/>
    <s v="7J321"/>
    <s v="007JE00321"/>
    <s v="419"/>
    <s v="DESCAR"/>
    <d v="1997-02-12T00:00:00"/>
    <d v="1951-05-31T00:00:00"/>
    <d v="2009-12-23T00:00:00"/>
    <n v="8"/>
    <n v="68688"/>
    <n v="3727"/>
    <m/>
    <m/>
    <m/>
    <m/>
    <m/>
    <m/>
    <n v="126.05500000000001"/>
    <n v="92"/>
    <m/>
  </r>
  <r>
    <x v="3"/>
    <x v="0"/>
    <s v="J8"/>
    <x v="21"/>
    <x v="44"/>
    <m/>
    <s v="7J535"/>
    <s v="007JE00535"/>
    <s v="."/>
    <s v="SI_P305"/>
    <d v="2004-11-10T00:00:00"/>
    <m/>
    <d v="2015-04-25T00:00:00"/>
    <n v="8"/>
    <n v="68473"/>
    <n v="2849"/>
    <n v="3.71"/>
    <n v="40"/>
    <n v="3.3"/>
    <n v="41"/>
    <n v="12.47"/>
    <n v="41"/>
    <n v="118.745"/>
    <n v="89"/>
    <n v="100.6"/>
  </r>
  <r>
    <x v="1"/>
    <x v="0"/>
    <s v="J8"/>
    <x v="1"/>
    <x v="45"/>
    <s v="60945"/>
    <s v="7J696"/>
    <s v="505JE00101"/>
    <s v="217"/>
    <s v="DESCAR"/>
    <d v="2004-07-16T00:00:00"/>
    <d v="1955-12-14T00:00:00"/>
    <d v="2015-04-01T00:00:00"/>
    <n v="9"/>
    <n v="68349"/>
    <n v="2933"/>
    <n v="3.72"/>
    <n v="53"/>
    <n v="3.41"/>
    <n v="55"/>
    <n v="12.54"/>
    <n v="55"/>
    <n v="131.41"/>
    <n v="91"/>
    <n v="-51.3"/>
  </r>
  <r>
    <x v="4"/>
    <x v="0"/>
    <s v="J8"/>
    <x v="20"/>
    <x v="46"/>
    <m/>
    <s v="7J535"/>
    <s v="007JE00535"/>
    <s v="417"/>
    <s v="DESCAR"/>
    <d v="2004-07-14T00:00:00"/>
    <d v="1956-04-05T00:00:00"/>
    <d v="2015-11-17T00:00:00"/>
    <n v="9"/>
    <n v="68220"/>
    <n v="2729"/>
    <m/>
    <m/>
    <m/>
    <m/>
    <m/>
    <m/>
    <n v="149.005"/>
    <n v="93"/>
    <n v="81.900000000000006"/>
  </r>
  <r>
    <x v="4"/>
    <x v="0"/>
    <s v="J8"/>
    <x v="6"/>
    <x v="47"/>
    <m/>
    <s v="7J535"/>
    <s v="007JE00535"/>
    <s v="817"/>
    <s v="DESCAR"/>
    <d v="2004-10-20T00:00:00"/>
    <d v="1954-11-03T00:00:00"/>
    <d v="2013-08-03T00:00:00"/>
    <n v="7"/>
    <n v="67961"/>
    <n v="2507"/>
    <n v="4.08"/>
    <n v="48"/>
    <n v="3.37"/>
    <n v="57"/>
    <n v="12.97"/>
    <n v="57"/>
    <n v="168.89500000000001"/>
    <n v="95"/>
    <n v="122.6"/>
  </r>
  <r>
    <x v="4"/>
    <x v="0"/>
    <s v="J8"/>
    <x v="6"/>
    <x v="48"/>
    <m/>
    <s v="1J317"/>
    <s v="001JE00317"/>
    <s v="756"/>
    <s v="DESCAR"/>
    <d v="2002-01-22T00:00:00"/>
    <d v="1952-05-21T00:00:00"/>
    <d v="2010-12-16T00:00:00"/>
    <n v="7"/>
    <n v="67921"/>
    <n v="2621"/>
    <n v="3.72"/>
    <n v="56"/>
    <n v="3.25"/>
    <n v="58"/>
    <n v="12.16"/>
    <n v="58"/>
    <n v="295.12"/>
    <n v="100"/>
    <n v="47.8"/>
  </r>
  <r>
    <x v="1"/>
    <x v="0"/>
    <s v="J8"/>
    <x v="1"/>
    <x v="49"/>
    <s v="63198"/>
    <s v="7J254"/>
    <s v="007JE00254"/>
    <s v="197"/>
    <s v="DESCAR"/>
    <d v="2005-10-23T00:00:00"/>
    <d v="1955-06-12T00:00:00"/>
    <d v="2014-11-13T00:00:00"/>
    <n v="7"/>
    <n v="67875"/>
    <n v="2429"/>
    <n v="3.18"/>
    <n v="34"/>
    <n v="3.26"/>
    <n v="34"/>
    <n v="11.82"/>
    <n v="34"/>
    <n v="385.47500000000002"/>
    <n v="100"/>
    <n v="-45.6"/>
  </r>
  <r>
    <x v="4"/>
    <x v="1"/>
    <s v="H8"/>
    <x v="22"/>
    <x v="50"/>
    <s v="71114"/>
    <s v="7H4246"/>
    <s v="007HO04246"/>
    <s v="49121"/>
    <s v="DESCAR"/>
    <d v="1998-03-16T00:00:00"/>
    <d v="1955-05-16T00:00:00"/>
    <d v="2014-03-27T00:00:00"/>
    <n v="12"/>
    <n v="122550"/>
    <n v="4691"/>
    <n v="2.96"/>
    <n v="10"/>
    <n v="2.91"/>
    <n v="11"/>
    <n v="11.25"/>
    <n v="11"/>
    <n v="515.79999999999995"/>
    <n v="100"/>
    <n v="221"/>
  </r>
  <r>
    <x v="3"/>
    <x v="1"/>
    <s v="H8"/>
    <x v="23"/>
    <x v="51"/>
    <s v="16202"/>
    <s v="7H289"/>
    <s v="007HO00289"/>
    <s v="."/>
    <s v="DESCAR"/>
    <d v="1986-09-12T00:00:00"/>
    <d v="1941-03-25T00:00:00"/>
    <d v="2000-05-22T00:00:00"/>
    <n v="10"/>
    <n v="121524"/>
    <n v="3550"/>
    <n v="2.73"/>
    <n v="10"/>
    <m/>
    <m/>
    <n v="10.45"/>
    <n v="10"/>
    <n v="911.6"/>
    <n v="100"/>
    <n v="393.4"/>
  </r>
  <r>
    <x v="4"/>
    <x v="1"/>
    <s v="H8"/>
    <x v="22"/>
    <x v="52"/>
    <s v="75363"/>
    <s v="11H4063"/>
    <s v="011HO04063"/>
    <s v="7394"/>
    <s v="DESCAR"/>
    <d v="2000-04-12T00:00:00"/>
    <d v="1954-12-26T00:00:00"/>
    <d v="2013-11-11T00:00:00"/>
    <n v="10"/>
    <n v="115031"/>
    <n v="4043"/>
    <n v="3.31"/>
    <n v="7"/>
    <n v="3.1"/>
    <n v="7"/>
    <n v="11.67"/>
    <n v="7"/>
    <n v="298.5"/>
    <n v="95"/>
    <n v="268.10000000000002"/>
  </r>
  <r>
    <x v="0"/>
    <x v="1"/>
    <s v="H8"/>
    <x v="24"/>
    <x v="27"/>
    <s v="73659"/>
    <s v="29H5296"/>
    <s v="029HO05296"/>
    <s v="37"/>
    <s v="DESCAR"/>
    <d v="1999-07-13T00:00:00"/>
    <d v="1953-02-13T00:00:00"/>
    <d v="2009-12-28T00:00:00"/>
    <n v="9"/>
    <n v="114599"/>
    <n v="3563"/>
    <n v="2.85"/>
    <n v="78"/>
    <n v="2.88"/>
    <n v="78"/>
    <n v="11.26"/>
    <n v="78"/>
    <n v="430.4"/>
    <n v="99"/>
    <n v="133.80000000000001"/>
  </r>
  <r>
    <x v="3"/>
    <x v="1"/>
    <s v="H8"/>
    <x v="25"/>
    <x v="53"/>
    <s v="63633"/>
    <s v="11H1937"/>
    <s v="011HO01937"/>
    <s v="42"/>
    <s v="DESCAR"/>
    <d v="1995-04-30T00:00:00"/>
    <d v="1948-09-06T00:00:00"/>
    <d v="2006-02-15T00:00:00"/>
    <n v="7"/>
    <n v="105396"/>
    <n v="3580"/>
    <m/>
    <m/>
    <m/>
    <m/>
    <m/>
    <m/>
    <n v="523.29999999999995"/>
    <n v="100"/>
    <n v="178.6"/>
  </r>
  <r>
    <x v="0"/>
    <x v="1"/>
    <s v="H8"/>
    <x v="24"/>
    <x v="54"/>
    <s v="75408"/>
    <s v="7H4482"/>
    <s v="007HO04482"/>
    <s v="261"/>
    <s v="DESCAR"/>
    <d v="2000-05-12T00:00:00"/>
    <d v="1952-12-10T00:00:00"/>
    <d v="2012-05-05T00:00:00"/>
    <n v="10"/>
    <n v="104802"/>
    <n v="3197"/>
    <n v="2.91"/>
    <n v="88"/>
    <n v="2.86"/>
    <n v="90"/>
    <n v="10.95"/>
    <n v="90"/>
    <n v="542.70000000000005"/>
    <n v="100"/>
    <n v="103.5"/>
  </r>
  <r>
    <x v="3"/>
    <x v="1"/>
    <s v="H8"/>
    <x v="26"/>
    <x v="55"/>
    <m/>
    <s v="7H4491"/>
    <s v="007HO04491"/>
    <s v="169"/>
    <s v="DESCAR"/>
    <d v="2000-05-31T00:00:00"/>
    <d v="1952-07-09T00:00:00"/>
    <d v="2012-05-21T00:00:00"/>
    <n v="11"/>
    <n v="103772"/>
    <n v="3090"/>
    <m/>
    <m/>
    <m/>
    <m/>
    <m/>
    <m/>
    <n v="417"/>
    <n v="99"/>
    <n v="232.6"/>
  </r>
  <r>
    <x v="4"/>
    <x v="1"/>
    <s v="H8"/>
    <x v="27"/>
    <x v="56"/>
    <s v="63248"/>
    <s v="11H1641"/>
    <s v="011HO01641"/>
    <s v="10052"/>
    <s v="DESCAR"/>
    <d v="1991-01-07T00:00:00"/>
    <d v="1944-02-13T00:00:00"/>
    <d v="2003-04-22T00:00:00"/>
    <n v="10"/>
    <n v="103491"/>
    <n v="3283"/>
    <n v="3.5"/>
    <n v="62"/>
    <n v="2.97"/>
    <n v="42"/>
    <n v="11.94"/>
    <n v="54"/>
    <n v="365.2"/>
    <n v="98"/>
    <n v="367.1"/>
  </r>
  <r>
    <x v="4"/>
    <x v="1"/>
    <s v="H8"/>
    <x v="27"/>
    <x v="57"/>
    <s v="71034"/>
    <s v="9H1708"/>
    <s v="009HO01708"/>
    <s v="1682"/>
    <s v="DESCAR"/>
    <d v="1998-05-05T00:00:00"/>
    <d v="1950-08-02T00:00:00"/>
    <d v="2008-12-21T00:00:00"/>
    <n v="8"/>
    <n v="103418"/>
    <n v="3323"/>
    <n v="2.85"/>
    <n v="74"/>
    <n v="2.89"/>
    <n v="75"/>
    <n v="11.17"/>
    <n v="75"/>
    <n v="404.6"/>
    <n v="98"/>
    <n v="135.4"/>
  </r>
  <r>
    <x v="4"/>
    <x v="1"/>
    <s v="H8"/>
    <x v="27"/>
    <x v="58"/>
    <s v="62515"/>
    <s v="11H2869"/>
    <s v="011HO02869"/>
    <s v="1685"/>
    <s v="DESCAR"/>
    <d v="1995-01-17T00:00:00"/>
    <d v="1946-05-24T00:00:00"/>
    <d v="2005-06-03T00:00:00"/>
    <n v="9"/>
    <n v="103072"/>
    <n v="2958"/>
    <n v="2.4700000000000002"/>
    <n v="61"/>
    <n v="2.84"/>
    <n v="61"/>
    <n v="10.74"/>
    <n v="61"/>
    <n v="456.1"/>
    <n v="99"/>
    <n v="-57.8"/>
  </r>
  <r>
    <x v="0"/>
    <x v="1"/>
    <s v="H8"/>
    <x v="24"/>
    <x v="59"/>
    <s v="65146"/>
    <s v="3H1760"/>
    <s v="008HO01760"/>
    <s v="863"/>
    <s v="DESCAR"/>
    <d v="1992-11-08T00:00:00"/>
    <d v="1946-04-30T00:00:00"/>
    <d v="2004-08-20T00:00:00"/>
    <n v="9"/>
    <n v="100876"/>
    <n v="3436"/>
    <n v="3.51"/>
    <n v="76"/>
    <n v="3.03"/>
    <n v="60"/>
    <n v="12"/>
    <n v="77"/>
    <n v="316.7"/>
    <n v="96"/>
    <n v="85.6"/>
  </r>
  <r>
    <x v="4"/>
    <x v="1"/>
    <s v="H8"/>
    <x v="27"/>
    <x v="60"/>
    <s v="69180"/>
    <s v="23H475"/>
    <s v="023HO00475"/>
    <s v="1982"/>
    <s v="DESCAR"/>
    <d v="1997-07-06T00:00:00"/>
    <d v="1949-09-09T00:00:00"/>
    <d v="2008-12-08T00:00:00"/>
    <n v="10"/>
    <n v="99731"/>
    <n v="3182"/>
    <n v="2.66"/>
    <n v="83"/>
    <n v="3.14"/>
    <n v="84"/>
    <n v="11.25"/>
    <n v="84"/>
    <n v="159.9"/>
    <n v="82"/>
    <n v="-68.8"/>
  </r>
  <r>
    <x v="0"/>
    <x v="1"/>
    <s v="H8"/>
    <x v="24"/>
    <x v="61"/>
    <s v="73661"/>
    <s v="29H5296"/>
    <s v="029HO05296"/>
    <s v="57"/>
    <s v="DESCAR"/>
    <d v="1999-09-07T00:00:00"/>
    <d v="1952-01-05T00:00:00"/>
    <d v="2010-11-23T00:00:00"/>
    <n v="9"/>
    <n v="99436"/>
    <n v="3213"/>
    <n v="3.15"/>
    <n v="86"/>
    <n v="3.1"/>
    <n v="88"/>
    <n v="11.9"/>
    <n v="88"/>
    <n v="212.1"/>
    <n v="88"/>
    <n v="88.3"/>
  </r>
  <r>
    <x v="0"/>
    <x v="1"/>
    <s v="H8"/>
    <x v="13"/>
    <x v="62"/>
    <s v="72081"/>
    <s v="7H4367"/>
    <s v="007HO04367"/>
    <s v="56"/>
    <s v="DESCAR"/>
    <d v="1998-08-24T00:00:00"/>
    <d v="1953-02-24T00:00:00"/>
    <d v="2012-12-08T00:00:00"/>
    <n v="13"/>
    <n v="99434"/>
    <n v="3893"/>
    <n v="3.43"/>
    <n v="19"/>
    <n v="2.83"/>
    <n v="19"/>
    <n v="11.57"/>
    <n v="19"/>
    <n v="143"/>
    <n v="80"/>
    <n v="25"/>
  </r>
  <r>
    <x v="4"/>
    <x v="1"/>
    <s v="H8"/>
    <x v="27"/>
    <x v="63"/>
    <s v="67412"/>
    <s v="11H3297"/>
    <s v="011HO03297"/>
    <s v="1941"/>
    <s v="DESCAR"/>
    <d v="1996-11-21T00:00:00"/>
    <d v="1947-10-25T00:00:00"/>
    <d v="2006-11-25T00:00:00"/>
    <n v="8"/>
    <n v="99382"/>
    <n v="2839"/>
    <n v="3.08"/>
    <n v="69"/>
    <n v="2.94"/>
    <n v="72"/>
    <n v="11.48"/>
    <n v="72"/>
    <n v="605.9"/>
    <n v="100"/>
    <n v="184.4"/>
  </r>
  <r>
    <x v="0"/>
    <x v="1"/>
    <s v="H8"/>
    <x v="24"/>
    <x v="64"/>
    <s v="69154"/>
    <s v="11H3073"/>
    <s v="011HO03073"/>
    <s v="56"/>
    <s v="DESCAR"/>
    <d v="1997-07-30T00:00:00"/>
    <d v="1949-12-29T00:00:00"/>
    <d v="2009-05-12T00:00:00"/>
    <n v="9"/>
    <n v="99194"/>
    <n v="3017"/>
    <n v="2.87"/>
    <n v="79"/>
    <n v="3.06"/>
    <n v="82"/>
    <n v="11.34"/>
    <n v="81"/>
    <n v="269.60000000000002"/>
    <n v="93"/>
    <n v="-137.1"/>
  </r>
  <r>
    <x v="3"/>
    <x v="1"/>
    <s v="H8"/>
    <x v="23"/>
    <x v="65"/>
    <s v="75076"/>
    <s v="7H4491"/>
    <s v="007HO04491"/>
    <s v="1723"/>
    <s v="DESCAR"/>
    <d v="1998-06-27T00:00:00"/>
    <d v="1950-01-04T00:00:00"/>
    <d v="2009-02-06T00:00:00"/>
    <n v="9"/>
    <n v="98644"/>
    <n v="2885"/>
    <m/>
    <m/>
    <m/>
    <m/>
    <m/>
    <m/>
    <n v="620.4"/>
    <n v="100"/>
    <n v="288"/>
  </r>
  <r>
    <x v="3"/>
    <x v="1"/>
    <s v="H8"/>
    <x v="26"/>
    <x v="66"/>
    <m/>
    <s v="7H4138"/>
    <s v="007HO04138"/>
    <s v="178"/>
    <s v="DESCAR"/>
    <d v="1997-11-09T00:00:00"/>
    <d v="1950-05-17T00:00:00"/>
    <d v="2009-05-01T00:00:00"/>
    <n v="11"/>
    <n v="97390"/>
    <n v="3029"/>
    <m/>
    <m/>
    <m/>
    <m/>
    <m/>
    <m/>
    <n v="187.5"/>
    <n v="86"/>
    <n v="47.2"/>
  </r>
  <r>
    <x v="7"/>
    <x v="1"/>
    <s v="H8"/>
    <x v="28"/>
    <x v="67"/>
    <s v="75785"/>
    <m/>
    <m/>
    <s v="580"/>
    <s v="DESCAR"/>
    <d v="2001-02-13T00:00:00"/>
    <d v="1952-10-11T00:00:00"/>
    <d v="2012-07-04T00:00:00"/>
    <n v="9"/>
    <n v="96969"/>
    <n v="2961"/>
    <m/>
    <m/>
    <m/>
    <m/>
    <m/>
    <m/>
    <n v="582.79999999999995"/>
    <n v="100"/>
    <n v="237.2"/>
  </r>
  <r>
    <x v="2"/>
    <x v="1"/>
    <s v="H8"/>
    <x v="7"/>
    <x v="68"/>
    <m/>
    <s v="1H414"/>
    <s v="001HO00414"/>
    <s v="."/>
    <s v="DESCAR"/>
    <d v="1993-09-10T00:00:00"/>
    <d v="1944-05-12T00:00:00"/>
    <d v="2002-09-20T00:00:00"/>
    <n v="7"/>
    <n v="96752"/>
    <n v="2832"/>
    <m/>
    <m/>
    <m/>
    <m/>
    <m/>
    <m/>
    <n v="545.5"/>
    <n v="100"/>
    <n v="253"/>
  </r>
  <r>
    <x v="3"/>
    <x v="1"/>
    <s v="H8"/>
    <x v="26"/>
    <x v="69"/>
    <m/>
    <s v="7H6417"/>
    <s v="007HO06417"/>
    <s v="183"/>
    <s v="DESCAR"/>
    <d v="2004-06-08T00:00:00"/>
    <d v="1955-11-23T00:00:00"/>
    <d v="2014-11-05T00:00:00"/>
    <n v="9"/>
    <n v="95238"/>
    <n v="2897"/>
    <n v="3.19"/>
    <n v="19"/>
    <n v="2.91"/>
    <n v="19"/>
    <n v="11.52"/>
    <n v="19"/>
    <n v="438"/>
    <n v="99"/>
    <n v="296.89999999999998"/>
  </r>
  <r>
    <x v="1"/>
    <x v="1"/>
    <s v="H8"/>
    <x v="29"/>
    <x v="70"/>
    <m/>
    <s v="29H5982"/>
    <s v="044HO00160"/>
    <s v="89"/>
    <s v="DESCAR"/>
    <d v="1996-05-23T00:00:00"/>
    <d v="1948-10-12T00:00:00"/>
    <d v="2007-10-25T00:00:00"/>
    <n v="9"/>
    <n v="94793"/>
    <n v="3021"/>
    <n v="3.14"/>
    <n v="49"/>
    <n v="2.98"/>
    <n v="53"/>
    <n v="11.62"/>
    <n v="53"/>
    <n v="431.1"/>
    <n v="99"/>
    <n v="155.4"/>
  </r>
  <r>
    <x v="3"/>
    <x v="1"/>
    <s v="H8"/>
    <x v="26"/>
    <x v="71"/>
    <m/>
    <s v="7H6417"/>
    <s v="007HO06417"/>
    <s v="312"/>
    <s v="DESCAR"/>
    <d v="2004-05-13T00:00:00"/>
    <d v="1955-10-26T00:00:00"/>
    <d v="2014-11-26T00:00:00"/>
    <n v="10"/>
    <n v="94440"/>
    <n v="2965"/>
    <n v="3.47"/>
    <n v="18"/>
    <n v="3.3"/>
    <n v="19"/>
    <n v="12.23"/>
    <n v="19"/>
    <n v="354.4"/>
    <n v="97"/>
    <n v="369.2"/>
  </r>
  <r>
    <x v="7"/>
    <x v="1"/>
    <s v="H8"/>
    <x v="30"/>
    <x v="72"/>
    <s v="77772"/>
    <s v="9H1833"/>
    <s v="009HO01833"/>
    <s v="861"/>
    <s v="DESCAR"/>
    <d v="2002-01-30T00:00:00"/>
    <d v="1954-09-23T00:00:00"/>
    <d v="2014-04-27T00:00:00"/>
    <n v="9"/>
    <n v="94292"/>
    <n v="3169"/>
    <n v="3.62"/>
    <n v="78"/>
    <n v="2.91"/>
    <n v="82"/>
    <n v="11.86"/>
    <n v="82"/>
    <n v="363.6"/>
    <n v="97"/>
    <n v="136.6"/>
  </r>
  <r>
    <x v="7"/>
    <x v="1"/>
    <s v="H8"/>
    <x v="31"/>
    <x v="73"/>
    <s v="69435"/>
    <s v="11H2898"/>
    <s v="011HO02898"/>
    <s v="562"/>
    <s v="DESCAR"/>
    <d v="1997-10-17T00:00:00"/>
    <d v="1950-07-24T00:00:00"/>
    <d v="2009-09-16T00:00:00"/>
    <n v="10"/>
    <n v="93746"/>
    <n v="3039"/>
    <m/>
    <m/>
    <m/>
    <m/>
    <m/>
    <m/>
    <n v="347.5"/>
    <n v="97"/>
    <n v="133.1"/>
  </r>
  <r>
    <x v="0"/>
    <x v="1"/>
    <s v="H8"/>
    <x v="32"/>
    <x v="74"/>
    <s v="64961"/>
    <s v="00000000"/>
    <m/>
    <s v="301"/>
    <s v="DESCAR"/>
    <d v="1995-08-28T00:00:00"/>
    <d v="1950-04-09T00:00:00"/>
    <d v="2009-12-12T00:00:00"/>
    <n v="11"/>
    <n v="93451"/>
    <n v="3579"/>
    <m/>
    <m/>
    <m/>
    <m/>
    <m/>
    <m/>
    <n v="323.10000000000002"/>
    <n v="96"/>
    <m/>
  </r>
  <r>
    <x v="4"/>
    <x v="1"/>
    <s v="H8"/>
    <x v="27"/>
    <x v="75"/>
    <s v="86906"/>
    <s v="7H6960"/>
    <s v="007HO06960"/>
    <s v="2268"/>
    <s v="SI_P305"/>
    <d v="2006-12-26T00:00:00"/>
    <m/>
    <d v="2015-12-24T00:00:00"/>
    <n v="7"/>
    <n v="92748"/>
    <n v="2494"/>
    <n v="2.87"/>
    <n v="31"/>
    <n v="3.04"/>
    <n v="32"/>
    <n v="11.36"/>
    <n v="32"/>
    <n v="372.7"/>
    <n v="98"/>
    <n v="174.9"/>
  </r>
  <r>
    <x v="0"/>
    <x v="1"/>
    <s v="H4J4"/>
    <x v="0"/>
    <x v="76"/>
    <m/>
    <s v="7J293"/>
    <s v="007JE00293"/>
    <s v="372"/>
    <s v="DESCAR"/>
    <d v="1999-07-20T00:00:00"/>
    <d v="1954-09-19T00:00:00"/>
    <d v="2014-04-21T00:00:00"/>
    <n v="12"/>
    <n v="92685"/>
    <n v="3772"/>
    <m/>
    <m/>
    <m/>
    <m/>
    <m/>
    <m/>
    <n v="486.3"/>
    <n v="100"/>
    <n v="231.1"/>
  </r>
  <r>
    <x v="3"/>
    <x v="1"/>
    <s v="H8"/>
    <x v="23"/>
    <x v="77"/>
    <s v="68806"/>
    <s v="21H380"/>
    <s v="021HO00380"/>
    <s v="1060"/>
    <s v="DESCAR"/>
    <d v="1989-11-18T00:00:00"/>
    <d v="1940-05-07T00:00:00"/>
    <d v="1998-12-26T00:00:00"/>
    <n v="8"/>
    <n v="92675"/>
    <n v="2632"/>
    <n v="3.03"/>
    <n v="15"/>
    <n v="2.72"/>
    <n v="3"/>
    <n v="11.31"/>
    <n v="12"/>
    <n v="795.4"/>
    <n v="100"/>
    <n v="269"/>
  </r>
  <r>
    <x v="3"/>
    <x v="1"/>
    <s v="H8"/>
    <x v="26"/>
    <x v="78"/>
    <m/>
    <s v="7H3118"/>
    <s v="007HO03118"/>
    <s v="130"/>
    <s v="DESCAR"/>
    <d v="1995-08-06T00:00:00"/>
    <d v="1948-02-11T00:00:00"/>
    <d v="2007-11-02T00:00:00"/>
    <n v="11"/>
    <n v="92448"/>
    <n v="3016"/>
    <m/>
    <m/>
    <m/>
    <m/>
    <m/>
    <m/>
    <n v="275.7"/>
    <n v="93"/>
    <n v="181.2"/>
  </r>
  <r>
    <x v="4"/>
    <x v="1"/>
    <s v="H8"/>
    <x v="27"/>
    <x v="79"/>
    <s v="30880"/>
    <s v="11H2325"/>
    <s v="011HO02325"/>
    <s v="1475"/>
    <s v="DESCAR"/>
    <d v="1990-08-15T00:00:00"/>
    <d v="1941-09-24T00:00:00"/>
    <d v="2001-02-22T00:00:00"/>
    <n v="9"/>
    <n v="92135"/>
    <n v="2844"/>
    <n v="3.1"/>
    <n v="39"/>
    <n v="2.85"/>
    <n v="19"/>
    <n v="11.4"/>
    <n v="31"/>
    <n v="290.5"/>
    <n v="94"/>
    <n v="146.5"/>
  </r>
  <r>
    <x v="4"/>
    <x v="1"/>
    <s v="H8"/>
    <x v="33"/>
    <x v="80"/>
    <s v="33493"/>
    <s v="2"/>
    <m/>
    <s v="."/>
    <s v="DESCAR"/>
    <d v="1991-11-15T00:00:00"/>
    <d v="1946-04-24T00:00:00"/>
    <d v="2005-03-03T00:00:00"/>
    <n v="10"/>
    <n v="91808"/>
    <n v="3510"/>
    <n v="3.55"/>
    <n v="6"/>
    <n v="2.94"/>
    <n v="5"/>
    <n v="11.73"/>
    <n v="7"/>
    <n v="121.8"/>
    <n v="77"/>
    <n v="187.2"/>
  </r>
  <r>
    <x v="2"/>
    <x v="1"/>
    <s v="H8"/>
    <x v="7"/>
    <x v="81"/>
    <s v="83360"/>
    <s v="122H2513"/>
    <s v="122HO02513"/>
    <s v="196"/>
    <s v="DESCAR"/>
    <d v="1997-10-22T00:00:00"/>
    <d v="1949-01-20T00:00:00"/>
    <d v="2007-01-25T00:00:00"/>
    <n v="7"/>
    <n v="91743"/>
    <n v="2964"/>
    <m/>
    <m/>
    <m/>
    <m/>
    <m/>
    <m/>
    <n v="550.1"/>
    <n v="100"/>
    <n v="229"/>
  </r>
  <r>
    <x v="0"/>
    <x v="1"/>
    <s v="H8"/>
    <x v="0"/>
    <x v="82"/>
    <m/>
    <s v="7H3649"/>
    <s v="007HO03649"/>
    <s v="41"/>
    <s v="DESCAR"/>
    <d v="1995-11-30T00:00:00"/>
    <d v="1949-08-23T00:00:00"/>
    <d v="2002-09-28T00:00:00"/>
    <n v="10"/>
    <n v="91732"/>
    <n v="3525"/>
    <m/>
    <m/>
    <m/>
    <m/>
    <m/>
    <m/>
    <n v="512.5"/>
    <n v="100"/>
    <n v="210.3"/>
  </r>
  <r>
    <x v="3"/>
    <x v="1"/>
    <s v="H8"/>
    <x v="23"/>
    <x v="83"/>
    <s v="73439"/>
    <s v="7H3948"/>
    <s v="007HO03948"/>
    <s v="1580"/>
    <s v="DESCAR"/>
    <d v="1999-04-28T00:00:00"/>
    <d v="1949-05-04T00:00:00"/>
    <d v="2007-12-20T00:00:00"/>
    <n v="8"/>
    <n v="91706"/>
    <n v="2469"/>
    <m/>
    <m/>
    <m/>
    <m/>
    <m/>
    <m/>
    <n v="697.1"/>
    <n v="100"/>
    <n v="334.3"/>
  </r>
  <r>
    <x v="7"/>
    <x v="1"/>
    <s v="H8"/>
    <x v="28"/>
    <x v="84"/>
    <s v="66723"/>
    <s v="7H3257"/>
    <s v="007HO03257"/>
    <s v="49"/>
    <s v="DESCAR"/>
    <d v="1996-11-12T00:00:00"/>
    <d v="1948-11-13T00:00:00"/>
    <d v="2008-06-15T00:00:00"/>
    <n v="8"/>
    <n v="90930"/>
    <n v="3120"/>
    <n v="2.89"/>
    <n v="7"/>
    <n v="2.74"/>
    <n v="6"/>
    <n v="11.6"/>
    <n v="7"/>
    <n v="306.39999999999998"/>
    <n v="95"/>
    <n v="46.1"/>
  </r>
  <r>
    <x v="3"/>
    <x v="1"/>
    <s v="H8"/>
    <x v="25"/>
    <x v="85"/>
    <s v="83263"/>
    <s v="14H2696"/>
    <s v="014HO02696"/>
    <s v="316"/>
    <s v="SI_P305"/>
    <d v="2004-10-17T00:00:00"/>
    <m/>
    <d v="2015-04-04T00:00:00"/>
    <n v="8"/>
    <n v="90266"/>
    <n v="2875"/>
    <n v="3.09"/>
    <n v="24"/>
    <n v="2.66"/>
    <n v="25"/>
    <n v="11.17"/>
    <n v="25"/>
    <n v="564.1"/>
    <n v="100"/>
    <n v="152.9"/>
  </r>
  <r>
    <x v="7"/>
    <x v="1"/>
    <s v="H8"/>
    <x v="30"/>
    <x v="86"/>
    <s v="75306"/>
    <s v="39H453"/>
    <s v="039HO00453"/>
    <s v="800"/>
    <s v="DESCAR"/>
    <d v="2000-07-18T00:00:00"/>
    <d v="1952-06-01T00:00:00"/>
    <d v="2011-10-03T00:00:00"/>
    <n v="9"/>
    <n v="90034"/>
    <n v="3075"/>
    <n v="3.33"/>
    <n v="79"/>
    <n v="2.72"/>
    <n v="79"/>
    <n v="11.29"/>
    <n v="79"/>
    <n v="549.4"/>
    <n v="100"/>
    <n v="241.3"/>
  </r>
  <r>
    <x v="0"/>
    <x v="1"/>
    <s v="H8"/>
    <x v="34"/>
    <x v="87"/>
    <m/>
    <s v="42H3651"/>
    <m/>
    <s v="85"/>
    <s v="DESCAR"/>
    <d v="2003-05-09T00:00:00"/>
    <d v="1956-04-17T00:00:00"/>
    <d v="2015-01-30T00:00:00"/>
    <n v="10"/>
    <n v="89916"/>
    <n v="2921"/>
    <n v="3.8"/>
    <n v="1"/>
    <n v="3"/>
    <n v="1"/>
    <n v="11.89"/>
    <n v="1"/>
    <n v="332.6"/>
    <n v="96"/>
    <n v="158.30000000000001"/>
  </r>
  <r>
    <x v="1"/>
    <x v="1"/>
    <s v="H8"/>
    <x v="35"/>
    <x v="88"/>
    <m/>
    <s v="1H967"/>
    <s v="001HO00967"/>
    <s v="686"/>
    <s v="DESCAR"/>
    <d v="2003-08-12T00:00:00"/>
    <d v="1955-08-22T00:00:00"/>
    <d v="2013-10-09T00:00:00"/>
    <n v="9"/>
    <n v="89895"/>
    <n v="3046"/>
    <n v="3.75"/>
    <n v="4"/>
    <n v="3.23"/>
    <n v="5"/>
    <n v="12.53"/>
    <n v="6"/>
    <n v="367.7"/>
    <n v="98"/>
    <n v="109.2"/>
  </r>
  <r>
    <x v="2"/>
    <x v="1"/>
    <s v="H8"/>
    <x v="7"/>
    <x v="89"/>
    <m/>
    <s v="1H414"/>
    <s v="001HO00414"/>
    <s v="67"/>
    <s v="DESCAR"/>
    <d v="1992-10-04T00:00:00"/>
    <d v="1943-09-30T00:00:00"/>
    <d v="2002-08-14T00:00:00"/>
    <n v="8"/>
    <n v="89515"/>
    <n v="2856"/>
    <m/>
    <m/>
    <m/>
    <m/>
    <m/>
    <m/>
    <n v="460.5"/>
    <n v="99"/>
    <n v="188.4"/>
  </r>
  <r>
    <x v="2"/>
    <x v="1"/>
    <s v="H8"/>
    <x v="7"/>
    <x v="90"/>
    <m/>
    <s v="29H6425"/>
    <s v="029HO06425"/>
    <s v="34"/>
    <s v="DESCAR"/>
    <d v="1992-12-04T00:00:00"/>
    <d v="1943-09-30T00:00:00"/>
    <d v="2003-02-20T00:00:00"/>
    <n v="9"/>
    <n v="88915"/>
    <n v="2823"/>
    <m/>
    <m/>
    <m/>
    <m/>
    <m/>
    <m/>
    <n v="288"/>
    <n v="94"/>
    <n v="143.69999999999999"/>
  </r>
  <r>
    <x v="0"/>
    <x v="1"/>
    <s v="H8"/>
    <x v="24"/>
    <x v="91"/>
    <s v="74174"/>
    <s v="7H4482"/>
    <s v="007HO04482"/>
    <s v="226"/>
    <s v="DESCAR"/>
    <d v="1999-10-21T00:00:00"/>
    <d v="1951-04-10T00:00:00"/>
    <d v="2009-11-19T00:00:00"/>
    <n v="8"/>
    <n v="88767"/>
    <n v="2884"/>
    <n v="3.44"/>
    <n v="72"/>
    <n v="3.09"/>
    <n v="78"/>
    <n v="11.99"/>
    <n v="78"/>
    <n v="351"/>
    <n v="97"/>
    <n v="264.8"/>
  </r>
  <r>
    <x v="3"/>
    <x v="1"/>
    <s v="H8"/>
    <x v="23"/>
    <x v="92"/>
    <s v="73601"/>
    <s v="7H4491"/>
    <s v="007HO04491"/>
    <s v="1746"/>
    <s v="DESCAR"/>
    <d v="1998-11-17T00:00:00"/>
    <d v="1950-05-07T00:00:00"/>
    <d v="2009-11-10T00:00:00"/>
    <n v="10"/>
    <n v="88710"/>
    <n v="2843"/>
    <m/>
    <m/>
    <m/>
    <m/>
    <m/>
    <m/>
    <n v="263.60000000000002"/>
    <n v="93"/>
    <n v="211"/>
  </r>
  <r>
    <x v="4"/>
    <x v="1"/>
    <s v="H8"/>
    <x v="36"/>
    <x v="93"/>
    <s v="74791"/>
    <s v="14H1933"/>
    <s v="014HO01933"/>
    <s v="494"/>
    <s v="DESCAR"/>
    <d v="2000-03-10T00:00:00"/>
    <d v="1951-04-06T00:00:00"/>
    <d v="2007-03-05T00:00:00"/>
    <n v="5"/>
    <n v="88641"/>
    <n v="3001"/>
    <m/>
    <m/>
    <m/>
    <m/>
    <m/>
    <m/>
    <n v="319.5"/>
    <n v="96"/>
    <n v="153"/>
  </r>
  <r>
    <x v="3"/>
    <x v="1"/>
    <s v="H8"/>
    <x v="25"/>
    <x v="94"/>
    <s v="62075"/>
    <s v="11H1937"/>
    <s v="011HO01937"/>
    <s v="18"/>
    <s v="DESCAR"/>
    <d v="1994-11-22T00:00:00"/>
    <d v="1947-08-04T00:00:00"/>
    <d v="2006-05-08T00:00:00"/>
    <n v="9"/>
    <n v="88340"/>
    <n v="3350"/>
    <m/>
    <m/>
    <m/>
    <m/>
    <m/>
    <m/>
    <n v="340.3"/>
    <n v="97"/>
    <n v="129.9"/>
  </r>
  <r>
    <x v="0"/>
    <x v="1"/>
    <s v="H8"/>
    <x v="13"/>
    <x v="95"/>
    <s v="71073"/>
    <s v="7H4138"/>
    <s v="007HO04138"/>
    <s v="."/>
    <s v="DESCAR"/>
    <d v="1998-06-05T00:00:00"/>
    <d v="1952-09-10T00:00:00"/>
    <d v="2011-04-13T00:00:00"/>
    <n v="10"/>
    <n v="88101"/>
    <n v="3805"/>
    <n v="3.39"/>
    <n v="19"/>
    <n v="3.26"/>
    <n v="19"/>
    <n v="12.06"/>
    <n v="19"/>
    <n v="100.9"/>
    <n v="73"/>
    <n v="53.2"/>
  </r>
  <r>
    <x v="2"/>
    <x v="1"/>
    <s v="H8"/>
    <x v="37"/>
    <x v="96"/>
    <s v="85823"/>
    <s v="7H3425"/>
    <s v="007HO03425"/>
    <s v="5.01"/>
    <s v="DESCAR"/>
    <d v="1994-12-14T00:00:00"/>
    <d v="1947-08-07T00:00:00"/>
    <d v="2006-03-28T00:00:00"/>
    <n v="7"/>
    <n v="87983"/>
    <n v="3042"/>
    <n v="3.01"/>
    <n v="4"/>
    <n v="3.17"/>
    <n v="4"/>
    <n v="11.3"/>
    <n v="4"/>
    <n v="746.6"/>
    <n v="100"/>
    <n v="255.1"/>
  </r>
  <r>
    <x v="7"/>
    <x v="1"/>
    <s v="H8"/>
    <x v="31"/>
    <x v="97"/>
    <s v="77269"/>
    <s v="14H2632"/>
    <s v="014HO02632"/>
    <s v="543"/>
    <s v="DESCAR"/>
    <d v="2001-09-19T00:00:00"/>
    <d v="1952-11-30T00:00:00"/>
    <d v="2012-06-08T00:00:00"/>
    <n v="9"/>
    <n v="87949"/>
    <n v="2817"/>
    <m/>
    <m/>
    <m/>
    <m/>
    <m/>
    <m/>
    <n v="454.5"/>
    <n v="99"/>
    <n v="207"/>
  </r>
  <r>
    <x v="4"/>
    <x v="1"/>
    <s v="H8"/>
    <x v="33"/>
    <x v="98"/>
    <s v="ENDIENTE"/>
    <s v="66H3164"/>
    <m/>
    <s v="559"/>
    <s v="DESCAR"/>
    <d v="2003-09-10T00:00:00"/>
    <d v="1955-10-11T00:00:00"/>
    <d v="2014-02-21T00:00:00"/>
    <n v="8"/>
    <n v="87566"/>
    <n v="2896"/>
    <m/>
    <m/>
    <m/>
    <m/>
    <m/>
    <m/>
    <n v="19.399999999999999"/>
    <n v="57"/>
    <n v="56.2"/>
  </r>
  <r>
    <x v="2"/>
    <x v="2"/>
    <s v="PS8"/>
    <x v="38"/>
    <x v="99"/>
    <m/>
    <s v="1H492"/>
    <s v="001HO00492"/>
    <s v="58"/>
    <s v="DESCAR"/>
    <d v="1985-03-06T00:00:00"/>
    <d v="1937-12-09T00:00:00"/>
    <d v="1997-06-02T00:00:00"/>
    <n v="11"/>
    <n v="65269"/>
    <n v="2945"/>
    <m/>
    <m/>
    <m/>
    <m/>
    <m/>
    <m/>
    <n v="278.45999999999998"/>
    <n v="95"/>
    <m/>
  </r>
  <r>
    <x v="7"/>
    <x v="2"/>
    <s v="PS8"/>
    <x v="39"/>
    <x v="100"/>
    <s v="3199"/>
    <s v="00000000"/>
    <m/>
    <s v="."/>
    <s v="DESCAR"/>
    <d v="2003-02-02T00:00:00"/>
    <d v="1953-11-11T00:00:00"/>
    <d v="2013-05-17T00:00:00"/>
    <n v="8"/>
    <n v="62160"/>
    <n v="2673"/>
    <m/>
    <m/>
    <m/>
    <m/>
    <m/>
    <m/>
    <n v="461.79"/>
    <n v="100"/>
    <m/>
  </r>
  <r>
    <x v="8"/>
    <x v="2"/>
    <s v="PS8"/>
    <x v="40"/>
    <x v="101"/>
    <m/>
    <s v="00000000"/>
    <m/>
    <s v="."/>
    <s v="DESCAR"/>
    <d v="1995-03-02T00:00:00"/>
    <d v="1951-09-28T00:00:00"/>
    <d v="2005-11-12T00:00:00"/>
    <n v="14"/>
    <n v="58699"/>
    <n v="4015"/>
    <m/>
    <m/>
    <m/>
    <m/>
    <m/>
    <m/>
    <n v="-70.2"/>
    <n v="38"/>
    <m/>
  </r>
  <r>
    <x v="7"/>
    <x v="2"/>
    <s v="PS7H1"/>
    <x v="41"/>
    <x v="102"/>
    <m/>
    <s v="71B20"/>
    <s v="071BS00020"/>
    <s v="70"/>
    <s v="DESCAR"/>
    <d v="2001-03-02T00:00:00"/>
    <d v="1954-08-06T00:00:00"/>
    <d v="2010-09-07T00:00:00"/>
    <n v="9"/>
    <n v="56522"/>
    <n v="3347"/>
    <m/>
    <m/>
    <m/>
    <m/>
    <m/>
    <m/>
    <n v="29.34"/>
    <n v="68"/>
    <m/>
  </r>
  <r>
    <x v="7"/>
    <x v="2"/>
    <s v="PS6H2"/>
    <x v="39"/>
    <x v="103"/>
    <s v="3336"/>
    <s v="00000000"/>
    <m/>
    <s v="."/>
    <s v="DESCAR"/>
    <d v="2003-09-05T00:00:00"/>
    <d v="1953-12-11T00:00:00"/>
    <d v="2013-09-02T00:00:00"/>
    <n v="7"/>
    <n v="52717"/>
    <n v="2543"/>
    <m/>
    <m/>
    <m/>
    <m/>
    <m/>
    <m/>
    <n v="208.44"/>
    <n v="90"/>
    <m/>
  </r>
  <r>
    <x v="2"/>
    <x v="2"/>
    <s v="PS8"/>
    <x v="42"/>
    <x v="104"/>
    <m/>
    <s v="1B493"/>
    <s v="001BS00493"/>
    <s v="756"/>
    <s v="DESCAR"/>
    <d v="2005-04-07T00:00:00"/>
    <d v="1953-07-22T00:00:00"/>
    <d v="2012-08-24T00:00:00"/>
    <n v="5"/>
    <n v="51940"/>
    <n v="1946"/>
    <m/>
    <m/>
    <m/>
    <m/>
    <m/>
    <m/>
    <n v="224.28"/>
    <n v="91"/>
    <m/>
  </r>
  <r>
    <x v="7"/>
    <x v="2"/>
    <s v="PS6H2"/>
    <x v="43"/>
    <x v="105"/>
    <m/>
    <s v="MN1"/>
    <m/>
    <s v="3903"/>
    <s v="DESCAR"/>
    <d v="1996-03-17T00:00:00"/>
    <d v="1946-05-17T00:00:00"/>
    <d v="2005-11-22T00:00:00"/>
    <n v="6"/>
    <n v="51810"/>
    <n v="2623"/>
    <m/>
    <m/>
    <m/>
    <m/>
    <m/>
    <m/>
    <n v="338.13"/>
    <n v="97"/>
    <m/>
  </r>
  <r>
    <x v="7"/>
    <x v="2"/>
    <s v="PS8"/>
    <x v="39"/>
    <x v="106"/>
    <s v="3216"/>
    <s v="00000000"/>
    <m/>
    <s v="."/>
    <s v="DESCAR"/>
    <d v="2003-04-24T00:00:00"/>
    <d v="1954-10-29T00:00:00"/>
    <d v="2013-09-06T00:00:00"/>
    <n v="7"/>
    <n v="50686"/>
    <n v="2839"/>
    <m/>
    <m/>
    <m/>
    <m/>
    <m/>
    <m/>
    <n v="73.8"/>
    <n v="72"/>
    <m/>
  </r>
  <r>
    <x v="7"/>
    <x v="2"/>
    <s v="PS8"/>
    <x v="43"/>
    <x v="107"/>
    <m/>
    <s v="00000000"/>
    <m/>
    <s v="."/>
    <s v="DESCAR"/>
    <d v="1991-01-01T00:00:00"/>
    <d v="1942-11-26T00:00:00"/>
    <d v="2002-01-28T00:00:00"/>
    <n v="8"/>
    <n v="50337"/>
    <n v="3025"/>
    <m/>
    <m/>
    <m/>
    <m/>
    <m/>
    <m/>
    <n v="250.83"/>
    <n v="93"/>
    <m/>
  </r>
  <r>
    <x v="7"/>
    <x v="2"/>
    <s v="PS8"/>
    <x v="43"/>
    <x v="108"/>
    <s v="827"/>
    <s v="7B662"/>
    <s v="007BS00662"/>
    <s v="301"/>
    <s v="DESCAR"/>
    <d v="1992-03-27T00:00:00"/>
    <d v="1943-12-03T00:00:00"/>
    <d v="2002-12-27T00:00:00"/>
    <n v="9"/>
    <n v="50195"/>
    <n v="2827"/>
    <m/>
    <m/>
    <m/>
    <m/>
    <m/>
    <m/>
    <n v="108.63"/>
    <n v="78"/>
    <m/>
  </r>
  <r>
    <x v="7"/>
    <x v="2"/>
    <s v="PS6H2"/>
    <x v="39"/>
    <x v="109"/>
    <s v="4859"/>
    <s v="00000000"/>
    <m/>
    <s v="."/>
    <s v="DESCAR"/>
    <d v="2005-03-21T00:00:00"/>
    <d v="1955-03-17T00:00:00"/>
    <d v="2014-02-21T00:00:00"/>
    <n v="7"/>
    <n v="49997"/>
    <n v="2482"/>
    <m/>
    <m/>
    <m/>
    <m/>
    <m/>
    <m/>
    <n v="200.52"/>
    <n v="90"/>
    <m/>
  </r>
  <r>
    <x v="2"/>
    <x v="2"/>
    <s v="PS8"/>
    <x v="42"/>
    <x v="72"/>
    <m/>
    <s v="BR53457"/>
    <m/>
    <s v="873"/>
    <s v="DESCAR"/>
    <d v="2007-08-22T00:00:00"/>
    <d v="1954-08-27T00:00:00"/>
    <d v="2012-03-16T00:00:00"/>
    <n v="4"/>
    <n v="49714"/>
    <n v="1596"/>
    <m/>
    <m/>
    <m/>
    <m/>
    <m/>
    <m/>
    <n v="285.3"/>
    <n v="95"/>
    <m/>
  </r>
  <r>
    <x v="7"/>
    <x v="2"/>
    <s v="PS6H2"/>
    <x v="43"/>
    <x v="110"/>
    <m/>
    <s v="MN13"/>
    <m/>
    <s v="1871"/>
    <s v="DESCAR"/>
    <d v="1988-04-04T00:00:00"/>
    <d v="1941-04-01T00:00:00"/>
    <d v="2000-11-19T00:00:00"/>
    <n v="11"/>
    <n v="48966"/>
    <n v="2984"/>
    <m/>
    <m/>
    <m/>
    <m/>
    <m/>
    <m/>
    <n v="157.41"/>
    <n v="86"/>
    <m/>
  </r>
  <r>
    <x v="2"/>
    <x v="2"/>
    <s v="PS8"/>
    <x v="42"/>
    <x v="111"/>
    <m/>
    <s v="00000000"/>
    <m/>
    <s v="788"/>
    <s v="DESCAR"/>
    <d v="2006-05-22T00:00:00"/>
    <d v="1954-09-19T00:00:00"/>
    <d v="2013-08-18T00:00:00"/>
    <n v="6"/>
    <n v="48878"/>
    <n v="1853"/>
    <m/>
    <m/>
    <m/>
    <m/>
    <m/>
    <m/>
    <n v="208.71"/>
    <n v="90"/>
    <m/>
  </r>
  <r>
    <x v="2"/>
    <x v="2"/>
    <s v="PS6H2"/>
    <x v="38"/>
    <x v="112"/>
    <m/>
    <s v="9B66"/>
    <s v="009BS00066"/>
    <s v="144"/>
    <s v="DESCAR"/>
    <d v="1995-11-21T00:00:00"/>
    <d v="1945-08-17T00:00:00"/>
    <d v="2004-01-29T00:00:00"/>
    <n v="7"/>
    <n v="48693"/>
    <n v="1976"/>
    <m/>
    <m/>
    <m/>
    <m/>
    <m/>
    <m/>
    <n v="331.47"/>
    <n v="96"/>
    <m/>
  </r>
  <r>
    <x v="7"/>
    <x v="2"/>
    <s v="PS8"/>
    <x v="43"/>
    <x v="113"/>
    <s v="4634"/>
    <s v="11B571"/>
    <s v="011BS00571"/>
    <s v="4168"/>
    <s v="DESCAR"/>
    <d v="1999-09-20T00:00:00"/>
    <d v="1952-01-25T00:00:00"/>
    <d v="2011-04-16T00:00:00"/>
    <n v="9"/>
    <n v="48553"/>
    <n v="2829"/>
    <m/>
    <m/>
    <m/>
    <m/>
    <m/>
    <m/>
    <n v="101.88"/>
    <n v="77"/>
    <m/>
  </r>
  <r>
    <x v="7"/>
    <x v="2"/>
    <s v="PS6J2"/>
    <x v="41"/>
    <x v="114"/>
    <m/>
    <m/>
    <m/>
    <s v="34"/>
    <s v="DESCAR"/>
    <d v="2002-07-30T00:00:00"/>
    <d v="1954-09-22T00:00:00"/>
    <d v="2014-04-12T00:00:00"/>
    <n v="9"/>
    <n v="48476"/>
    <n v="2713"/>
    <m/>
    <m/>
    <m/>
    <m/>
    <m/>
    <m/>
    <n v="54"/>
    <n v="75"/>
    <m/>
  </r>
  <r>
    <x v="2"/>
    <x v="2"/>
    <s v="PS8"/>
    <x v="42"/>
    <x v="115"/>
    <m/>
    <s v="212B7"/>
    <s v="212BS00007"/>
    <s v="829"/>
    <s v="DESCAR"/>
    <d v="2005-12-22T00:00:00"/>
    <d v="1953-12-06T00:00:00"/>
    <d v="2013-03-22T00:00:00"/>
    <n v="6"/>
    <n v="48082"/>
    <n v="1804"/>
    <m/>
    <m/>
    <m/>
    <m/>
    <m/>
    <m/>
    <n v="105.3"/>
    <n v="77"/>
    <m/>
  </r>
  <r>
    <x v="7"/>
    <x v="2"/>
    <s v="PS8"/>
    <x v="43"/>
    <x v="116"/>
    <s v="4190"/>
    <s v="MN12"/>
    <m/>
    <s v="."/>
    <s v="DESCAR"/>
    <d v="1985-11-29T00:00:00"/>
    <d v="1939-11-11T00:00:00"/>
    <d v="1999-03-04T00:00:00"/>
    <n v="10"/>
    <n v="47897"/>
    <n v="2690"/>
    <m/>
    <m/>
    <m/>
    <m/>
    <m/>
    <m/>
    <n v="252.45"/>
    <n v="93"/>
    <m/>
  </r>
  <r>
    <x v="7"/>
    <x v="2"/>
    <s v="PS5H3"/>
    <x v="43"/>
    <x v="117"/>
    <m/>
    <s v="L360"/>
    <m/>
    <s v="1115"/>
    <s v="DESCAR"/>
    <d v="2002-02-04T00:00:00"/>
    <d v="1950-12-08T00:00:00"/>
    <d v="2010-07-22T00:00:00"/>
    <n v="6"/>
    <n v="47743"/>
    <n v="2073"/>
    <m/>
    <m/>
    <m/>
    <m/>
    <m/>
    <m/>
    <n v="855"/>
    <n v="100"/>
    <m/>
  </r>
  <r>
    <x v="7"/>
    <x v="2"/>
    <s v="PS7H1"/>
    <x v="39"/>
    <x v="118"/>
    <s v="3641"/>
    <s v="9B81"/>
    <s v="009BS00081"/>
    <s v="."/>
    <s v="DESCAR"/>
    <d v="2004-06-17T00:00:00"/>
    <d v="1954-11-17T00:00:00"/>
    <d v="2013-10-03T00:00:00"/>
    <n v="7"/>
    <n v="47693"/>
    <n v="2494"/>
    <m/>
    <m/>
    <m/>
    <m/>
    <m/>
    <m/>
    <n v="35.1"/>
    <n v="69"/>
    <m/>
  </r>
  <r>
    <x v="8"/>
    <x v="2"/>
    <s v="PS8"/>
    <x v="44"/>
    <x v="119"/>
    <m/>
    <s v="00000000"/>
    <m/>
    <s v="."/>
    <s v="DESCAR"/>
    <d v="2006-12-19T00:00:00"/>
    <d v="1955-07-29T00:00:00"/>
    <d v="2014-09-17T00:00:00"/>
    <n v="5"/>
    <n v="46086"/>
    <n v="1987"/>
    <m/>
    <m/>
    <m/>
    <m/>
    <m/>
    <m/>
    <n v="432.9"/>
    <n v="99"/>
    <m/>
  </r>
  <r>
    <x v="7"/>
    <x v="2"/>
    <s v="PS7H1"/>
    <x v="39"/>
    <x v="120"/>
    <s v="4540"/>
    <s v="1B493"/>
    <s v="001BS00493"/>
    <s v="."/>
    <s v="DESCAR"/>
    <d v="2004-10-14T00:00:00"/>
    <d v="1954-10-29T00:00:00"/>
    <d v="2013-12-14T00:00:00"/>
    <n v="6"/>
    <n v="46053"/>
    <n v="2434"/>
    <m/>
    <m/>
    <m/>
    <m/>
    <m/>
    <m/>
    <n v="250.47"/>
    <n v="93"/>
    <m/>
  </r>
  <r>
    <x v="1"/>
    <x v="2"/>
    <s v="PS8"/>
    <x v="45"/>
    <x v="121"/>
    <m/>
    <s v="00000000"/>
    <m/>
    <s v="."/>
    <s v="DESCAR"/>
    <d v="2001-08-14T00:00:00"/>
    <d v="1950-07-07T00:00:00"/>
    <d v="2009-10-29T00:00:00"/>
    <n v="7"/>
    <n v="45922"/>
    <n v="2148"/>
    <m/>
    <m/>
    <m/>
    <m/>
    <m/>
    <m/>
    <n v="-57.15"/>
    <n v="41"/>
    <m/>
  </r>
  <r>
    <x v="7"/>
    <x v="2"/>
    <s v="PS6H2"/>
    <x v="43"/>
    <x v="122"/>
    <m/>
    <s v="7B693"/>
    <s v="007BS00693"/>
    <s v="4716"/>
    <s v="DESCAR"/>
    <d v="2002-02-06T00:00:00"/>
    <d v="1952-03-15T00:00:00"/>
    <d v="2011-08-19T00:00:00"/>
    <n v="7"/>
    <n v="45888"/>
    <n v="2373"/>
    <m/>
    <m/>
    <m/>
    <m/>
    <m/>
    <m/>
    <n v="420.21"/>
    <n v="99"/>
    <m/>
  </r>
  <r>
    <x v="7"/>
    <x v="2"/>
    <s v="PS8"/>
    <x v="43"/>
    <x v="123"/>
    <s v="0191"/>
    <s v="14B148"/>
    <s v="021BS00415"/>
    <s v="."/>
    <s v="DESCAR"/>
    <d v="1988-02-01T00:00:00"/>
    <d v="1941-08-09T00:00:00"/>
    <d v="2000-12-30T00:00:00"/>
    <n v="11"/>
    <n v="45857"/>
    <n v="3251"/>
    <m/>
    <m/>
    <m/>
    <m/>
    <m/>
    <m/>
    <n v="216.72"/>
    <n v="91"/>
    <m/>
  </r>
  <r>
    <x v="1"/>
    <x v="2"/>
    <s v="PS8"/>
    <x v="45"/>
    <x v="124"/>
    <m/>
    <s v="633"/>
    <m/>
    <s v="."/>
    <s v="DESCAR"/>
    <d v="1991-11-16T00:00:00"/>
    <d v="1944-07-06T00:00:00"/>
    <d v="1996-03-29T00:00:00"/>
    <n v="9"/>
    <n v="45575"/>
    <n v="2755"/>
    <m/>
    <m/>
    <m/>
    <m/>
    <m/>
    <m/>
    <n v="-138.24"/>
    <n v="23"/>
    <m/>
  </r>
  <r>
    <x v="7"/>
    <x v="2"/>
    <s v="PS8"/>
    <x v="39"/>
    <x v="125"/>
    <s v="3496"/>
    <s v="14B277"/>
    <s v="014BS00277"/>
    <s v="."/>
    <s v="DESCAR"/>
    <d v="2004-03-01T00:00:00"/>
    <d v="1954-11-10T00:00:00"/>
    <d v="2013-08-31T00:00:00"/>
    <n v="6"/>
    <n v="45477"/>
    <n v="2486"/>
    <m/>
    <m/>
    <m/>
    <m/>
    <m/>
    <m/>
    <n v="168.39"/>
    <n v="86"/>
    <m/>
  </r>
  <r>
    <x v="7"/>
    <x v="2"/>
    <s v="PS7H1"/>
    <x v="43"/>
    <x v="126"/>
    <s v="3349"/>
    <s v="7B736"/>
    <s v="007BS00736"/>
    <s v="1116"/>
    <s v="DESCAR"/>
    <d v="2003-10-10T00:00:00"/>
    <d v="1952-04-18T00:00:00"/>
    <d v="2011-08-31T00:00:00"/>
    <n v="5"/>
    <n v="45471"/>
    <n v="2044"/>
    <m/>
    <m/>
    <m/>
    <m/>
    <m/>
    <m/>
    <n v="584.28"/>
    <n v="100"/>
    <n v="255.7"/>
  </r>
  <r>
    <x v="7"/>
    <x v="2"/>
    <s v="PS7H1"/>
    <x v="39"/>
    <x v="127"/>
    <m/>
    <s v="11B594"/>
    <s v="011BS00594"/>
    <s v="."/>
    <s v="DESCAR"/>
    <d v="2004-01-04T00:00:00"/>
    <d v="1954-04-07T00:00:00"/>
    <d v="2011-12-23T00:00:00"/>
    <n v="4"/>
    <n v="44650"/>
    <n v="2320"/>
    <m/>
    <m/>
    <m/>
    <m/>
    <m/>
    <m/>
    <n v="271.70999999999998"/>
    <n v="94"/>
    <m/>
  </r>
  <r>
    <x v="7"/>
    <x v="2"/>
    <s v="PS6H2"/>
    <x v="43"/>
    <x v="128"/>
    <m/>
    <s v="L531"/>
    <m/>
    <s v="4625"/>
    <s v="DESCAR"/>
    <d v="1998-08-19T00:00:00"/>
    <d v="1947-06-27T00:00:00"/>
    <d v="2006-06-20T00:00:00"/>
    <n v="6"/>
    <n v="44534"/>
    <n v="2114"/>
    <m/>
    <m/>
    <m/>
    <m/>
    <m/>
    <m/>
    <n v="433.44"/>
    <n v="99"/>
    <m/>
  </r>
  <r>
    <x v="7"/>
    <x v="2"/>
    <s v="PS8"/>
    <x v="43"/>
    <x v="129"/>
    <m/>
    <s v="MN13"/>
    <m/>
    <s v="."/>
    <s v="DESCAR"/>
    <d v="1987-01-20T00:00:00"/>
    <d v="1939-10-07T00:00:00"/>
    <d v="1998-12-16T00:00:00"/>
    <n v="9"/>
    <n v="44344"/>
    <n v="2627"/>
    <m/>
    <m/>
    <m/>
    <m/>
    <m/>
    <m/>
    <n v="267.83999999999997"/>
    <n v="94"/>
    <m/>
  </r>
  <r>
    <x v="7"/>
    <x v="2"/>
    <s v="PS6H2"/>
    <x v="43"/>
    <x v="130"/>
    <m/>
    <s v="MN34"/>
    <m/>
    <s v="501"/>
    <s v="DESCAR"/>
    <d v="1989-11-11T00:00:00"/>
    <d v="1941-06-07T00:00:00"/>
    <d v="2000-12-24T00:00:00"/>
    <n v="9"/>
    <n v="44266"/>
    <n v="2620"/>
    <m/>
    <m/>
    <m/>
    <m/>
    <m/>
    <m/>
    <n v="55.53"/>
    <n v="72"/>
    <m/>
  </r>
  <r>
    <x v="3"/>
    <x v="2"/>
    <s v="PS6H2"/>
    <x v="46"/>
    <x v="131"/>
    <m/>
    <s v="MN5"/>
    <m/>
    <s v="211"/>
    <s v="SI_P305"/>
    <d v="2006-12-23T00:00:00"/>
    <m/>
    <d v="2014-09-07T00:00:00"/>
    <n v="6"/>
    <n v="44129"/>
    <n v="1902"/>
    <m/>
    <m/>
    <m/>
    <m/>
    <m/>
    <m/>
    <n v="73.98"/>
    <n v="75"/>
    <m/>
  </r>
  <r>
    <x v="2"/>
    <x v="2"/>
    <s v="PS6J2"/>
    <x v="42"/>
    <x v="132"/>
    <m/>
    <s v="1B140"/>
    <s v="001BS00140"/>
    <s v="801"/>
    <s v="DESCAR"/>
    <d v="2006-08-04T00:00:00"/>
    <d v="1954-04-06T00:00:00"/>
    <d v="2011-12-25T00:00:00"/>
    <n v="5"/>
    <n v="44059"/>
    <n v="1639"/>
    <m/>
    <m/>
    <m/>
    <m/>
    <m/>
    <m/>
    <n v="83.25"/>
    <n v="82"/>
    <n v="73.7"/>
  </r>
  <r>
    <x v="2"/>
    <x v="2"/>
    <s v="PS8"/>
    <x v="42"/>
    <x v="133"/>
    <m/>
    <s v="1B493"/>
    <s v="001BS00493"/>
    <s v="783"/>
    <s v="DESCAR"/>
    <d v="2003-11-04T00:00:00"/>
    <d v="1952-12-07T00:00:00"/>
    <d v="2011-10-23T00:00:00"/>
    <n v="5"/>
    <n v="43919"/>
    <n v="2023"/>
    <m/>
    <m/>
    <m/>
    <m/>
    <m/>
    <m/>
    <n v="113.85"/>
    <n v="79"/>
    <m/>
  </r>
  <r>
    <x v="7"/>
    <x v="2"/>
    <s v="PS6H2"/>
    <x v="39"/>
    <x v="134"/>
    <s v="4519"/>
    <s v="9B81"/>
    <s v="009BS00081"/>
    <s v="8829"/>
    <s v="DESCAR"/>
    <d v="2004-09-22T00:00:00"/>
    <d v="1955-07-29T00:00:00"/>
    <d v="2014-10-22T00:00:00"/>
    <n v="6"/>
    <n v="43803"/>
    <n v="2711"/>
    <m/>
    <m/>
    <m/>
    <m/>
    <m/>
    <m/>
    <n v="-79.02"/>
    <n v="43"/>
    <m/>
  </r>
  <r>
    <x v="2"/>
    <x v="2"/>
    <s v="PS8"/>
    <x v="38"/>
    <x v="135"/>
    <m/>
    <s v="7B662"/>
    <s v="007BS00662"/>
    <s v="210"/>
    <s v="DESCAR"/>
    <d v="1991-04-25T00:00:00"/>
    <d v="1940-06-23T00:00:00"/>
    <d v="1997-06-04T00:00:00"/>
    <n v="6"/>
    <n v="43473"/>
    <n v="2209"/>
    <m/>
    <m/>
    <m/>
    <m/>
    <m/>
    <m/>
    <n v="-126"/>
    <n v="25"/>
    <m/>
  </r>
  <r>
    <x v="7"/>
    <x v="2"/>
    <s v="PS8"/>
    <x v="43"/>
    <x v="136"/>
    <s v="2289"/>
    <s v="L86"/>
    <m/>
    <s v="3058"/>
    <s v="DESCAR"/>
    <d v="1998-06-01T00:00:00"/>
    <d v="1948-12-03T00:00:00"/>
    <d v="2007-07-15T00:00:00"/>
    <n v="8"/>
    <n v="43313"/>
    <n v="2488"/>
    <m/>
    <m/>
    <m/>
    <m/>
    <m/>
    <m/>
    <n v="191.52"/>
    <n v="88"/>
    <m/>
  </r>
  <r>
    <x v="2"/>
    <x v="2"/>
    <s v="PS8"/>
    <x v="42"/>
    <x v="137"/>
    <m/>
    <s v="00000000"/>
    <m/>
    <s v="802"/>
    <s v="DESCAR"/>
    <d v="2005-12-24T00:00:00"/>
    <d v="1953-07-22T00:00:00"/>
    <d v="2011-09-08T00:00:00"/>
    <n v="5"/>
    <n v="43249"/>
    <n v="1641"/>
    <m/>
    <m/>
    <m/>
    <m/>
    <m/>
    <m/>
    <n v="180.09"/>
    <n v="87"/>
    <m/>
  </r>
  <r>
    <x v="7"/>
    <x v="2"/>
    <s v="PS8"/>
    <x v="43"/>
    <x v="138"/>
    <s v="0198"/>
    <s v="MN31"/>
    <m/>
    <s v="."/>
    <s v="DESCAR"/>
    <d v="1987-06-18T00:00:00"/>
    <d v="1939-07-01T00:00:00"/>
    <d v="1999-02-07T00:00:00"/>
    <n v="9"/>
    <n v="43116"/>
    <n v="2561"/>
    <m/>
    <m/>
    <m/>
    <m/>
    <m/>
    <m/>
    <n v="186.57"/>
    <n v="88"/>
    <m/>
  </r>
  <r>
    <x v="7"/>
    <x v="2"/>
    <s v="PS5H3"/>
    <x v="43"/>
    <x v="139"/>
    <s v="3341"/>
    <s v="L1350"/>
    <m/>
    <s v="5627"/>
    <s v="DESCAR"/>
    <d v="2003-09-15T00:00:00"/>
    <d v="1952-03-21T00:00:00"/>
    <d v="2011-11-24T00:00:00"/>
    <n v="6"/>
    <n v="43111"/>
    <n v="2020"/>
    <m/>
    <m/>
    <m/>
    <m/>
    <m/>
    <m/>
    <n v="448.56"/>
    <n v="99"/>
    <m/>
  </r>
  <r>
    <x v="2"/>
    <x v="2"/>
    <s v="PS6H2"/>
    <x v="47"/>
    <x v="140"/>
    <m/>
    <s v="130"/>
    <m/>
    <s v="128"/>
    <s v="DESCAR"/>
    <d v="2003-07-18T00:00:00"/>
    <d v="1955-05-19T00:00:00"/>
    <d v="2014-07-27T00:00:00"/>
    <n v="8"/>
    <n v="43028"/>
    <n v="2712"/>
    <m/>
    <m/>
    <m/>
    <m/>
    <m/>
    <m/>
    <n v="-148.41"/>
    <n v="27"/>
    <m/>
  </r>
  <r>
    <x v="7"/>
    <x v="2"/>
    <s v="PS8"/>
    <x v="43"/>
    <x v="141"/>
    <s v="1207"/>
    <s v="MN12"/>
    <m/>
    <s v="."/>
    <s v="DESCAR"/>
    <d v="1987-12-06T00:00:00"/>
    <d v="1939-11-11T00:00:00"/>
    <d v="1999-01-11T00:00:00"/>
    <n v="9"/>
    <n v="42769"/>
    <n v="2585"/>
    <m/>
    <m/>
    <m/>
    <m/>
    <m/>
    <m/>
    <n v="357.48"/>
    <n v="98"/>
    <m/>
  </r>
  <r>
    <x v="7"/>
    <x v="2"/>
    <s v="PS8"/>
    <x v="43"/>
    <x v="142"/>
    <s v="3677"/>
    <s v="L86"/>
    <m/>
    <s v="4491"/>
    <s v="DESCAR"/>
    <d v="1998-01-29T00:00:00"/>
    <d v="1947-11-07T00:00:00"/>
    <d v="2007-01-15T00:00:00"/>
    <n v="7"/>
    <n v="42513"/>
    <n v="2307"/>
    <m/>
    <m/>
    <m/>
    <m/>
    <m/>
    <m/>
    <n v="68.31"/>
    <n v="71"/>
    <m/>
  </r>
  <r>
    <x v="2"/>
    <x v="2"/>
    <s v="PS8"/>
    <x v="42"/>
    <x v="143"/>
    <m/>
    <s v="1B493"/>
    <s v="001BS00493"/>
    <s v="767"/>
    <s v="DESCAR"/>
    <d v="2004-12-15T00:00:00"/>
    <d v="1953-01-22T00:00:00"/>
    <d v="2012-10-16T00:00:00"/>
    <n v="5"/>
    <n v="42306"/>
    <n v="1908"/>
    <m/>
    <m/>
    <m/>
    <m/>
    <m/>
    <m/>
    <n v="113.94"/>
    <n v="79"/>
    <m/>
  </r>
  <r>
    <x v="7"/>
    <x v="2"/>
    <s v="PS5H3"/>
    <x v="43"/>
    <x v="144"/>
    <m/>
    <s v="54B273"/>
    <s v="054BS00273"/>
    <s v="1539"/>
    <s v="DESCAR"/>
    <d v="2003-02-11T00:00:00"/>
    <d v="1952-07-02T00:00:00"/>
    <d v="2011-11-15T00:00:00"/>
    <n v="6"/>
    <n v="42300"/>
    <n v="2088"/>
    <m/>
    <m/>
    <m/>
    <m/>
    <m/>
    <m/>
    <n v="163.98"/>
    <n v="86"/>
    <n v="96.7"/>
  </r>
  <r>
    <x v="7"/>
    <x v="2"/>
    <s v="PS8"/>
    <x v="39"/>
    <x v="145"/>
    <s v="4920"/>
    <s v="00000000"/>
    <m/>
    <s v="."/>
    <s v="DESCAR"/>
    <d v="2005-03-21T00:00:00"/>
    <d v="1954-08-04T00:00:00"/>
    <d v="2014-04-07T00:00:00"/>
    <n v="7"/>
    <n v="42238"/>
    <n v="2116"/>
    <m/>
    <m/>
    <m/>
    <m/>
    <m/>
    <m/>
    <n v="242.1"/>
    <n v="92"/>
    <m/>
  </r>
  <r>
    <x v="7"/>
    <x v="2"/>
    <s v="PS8"/>
    <x v="43"/>
    <x v="146"/>
    <s v="3423"/>
    <s v="L1350"/>
    <m/>
    <s v="5714"/>
    <s v="SI_P305"/>
    <d v="2003-11-10T00:00:00"/>
    <m/>
    <d v="2012-09-03T00:00:00"/>
    <n v="6"/>
    <n v="42198"/>
    <n v="2145"/>
    <m/>
    <m/>
    <m/>
    <m/>
    <m/>
    <m/>
    <n v="437.94"/>
    <n v="100"/>
    <m/>
  </r>
  <r>
    <x v="7"/>
    <x v="2"/>
    <s v="PS8"/>
    <x v="39"/>
    <x v="147"/>
    <s v="5745"/>
    <s v="7B758"/>
    <s v="007BS00758"/>
    <s v="."/>
    <s v="DESCAR"/>
    <d v="2006-09-22T00:00:00"/>
    <d v="1954-10-13T00:00:00"/>
    <d v="2014-07-16T00:00:00"/>
    <n v="5"/>
    <n v="42193"/>
    <n v="1859"/>
    <m/>
    <m/>
    <m/>
    <m/>
    <m/>
    <m/>
    <n v="555.57000000000005"/>
    <n v="100"/>
    <m/>
  </r>
  <r>
    <x v="0"/>
    <x v="3"/>
    <s v="G8"/>
    <x v="48"/>
    <x v="148"/>
    <s v="3944"/>
    <s v="21G305"/>
    <s v="001GU00305"/>
    <s v="42"/>
    <s v="DESCAR"/>
    <d v="1996-10-10T00:00:00"/>
    <d v="1949-04-22T00:00:00"/>
    <d v="2006-12-22T00:00:00"/>
    <n v="8"/>
    <n v="87049"/>
    <n v="3337"/>
    <n v="4.07"/>
    <n v="64"/>
    <n v="3.17"/>
    <n v="76"/>
    <n v="12.57"/>
    <n v="76"/>
    <n v="480.87"/>
    <n v="100"/>
    <n v="330.6"/>
  </r>
  <r>
    <x v="0"/>
    <x v="3"/>
    <s v="G8"/>
    <x v="48"/>
    <x v="149"/>
    <s v="4027"/>
    <s v="7G302"/>
    <s v="007GU00302"/>
    <s v="123.01"/>
    <s v="DESCAR"/>
    <d v="1998-09-09T00:00:00"/>
    <d v="1950-12-30T00:00:00"/>
    <d v="2009-10-15T00:00:00"/>
    <n v="7"/>
    <n v="86331"/>
    <n v="3223"/>
    <n v="3.87"/>
    <n v="46"/>
    <n v="3.15"/>
    <n v="72"/>
    <n v="12.6"/>
    <n v="72"/>
    <n v="378.9"/>
    <n v="99"/>
    <n v="264.3"/>
  </r>
  <r>
    <x v="0"/>
    <x v="3"/>
    <s v="G8"/>
    <x v="48"/>
    <x v="150"/>
    <s v="3963"/>
    <s v="7G302"/>
    <s v="007GU00302"/>
    <s v="142"/>
    <s v="DESCAR"/>
    <d v="1997-04-30T00:00:00"/>
    <d v="1951-06-29T00:00:00"/>
    <d v="2009-08-30T00:00:00"/>
    <n v="10"/>
    <n v="80854"/>
    <n v="3678"/>
    <n v="4.07"/>
    <n v="92"/>
    <n v="3.33"/>
    <n v="93"/>
    <n v="12.95"/>
    <n v="93"/>
    <n v="-102.51"/>
    <n v="36"/>
    <n v="3.4"/>
  </r>
  <r>
    <x v="0"/>
    <x v="3"/>
    <s v="G8"/>
    <x v="49"/>
    <x v="151"/>
    <m/>
    <s v="FR25950"/>
    <m/>
    <s v="566"/>
    <s v="SI_P305"/>
    <d v="2005-11-26T00:00:00"/>
    <m/>
    <d v="2015-05-08T00:00:00"/>
    <n v="8"/>
    <n v="76534"/>
    <n v="2758"/>
    <n v="3.81"/>
    <n v="6"/>
    <n v="3.45"/>
    <n v="6"/>
    <n v="12.5"/>
    <n v="6"/>
    <n v="512.82000000000005"/>
    <n v="100"/>
    <n v="299.89999999999998"/>
  </r>
  <r>
    <x v="0"/>
    <x v="3"/>
    <s v="G8"/>
    <x v="48"/>
    <x v="152"/>
    <s v="4351"/>
    <s v="1G400"/>
    <s v="001GU00400"/>
    <s v="392"/>
    <s v="DESCAR"/>
    <d v="2004-04-16T00:00:00"/>
    <d v="1954-02-27T00:00:00"/>
    <d v="2013-01-20T00:00:00"/>
    <n v="7"/>
    <n v="73756"/>
    <n v="2323"/>
    <n v="3.13"/>
    <n v="47"/>
    <n v="3.17"/>
    <n v="50"/>
    <n v="11.68"/>
    <n v="50"/>
    <n v="587.97"/>
    <n v="100"/>
    <n v="239.5"/>
  </r>
  <r>
    <x v="0"/>
    <x v="3"/>
    <s v="G8"/>
    <x v="49"/>
    <x v="153"/>
    <m/>
    <s v="FR25950"/>
    <m/>
    <s v="525"/>
    <s v="DESCAR"/>
    <d v="2003-09-15T00:00:00"/>
    <d v="1953-04-11T00:00:00"/>
    <d v="2012-03-02T00:00:00"/>
    <n v="7"/>
    <n v="72473"/>
    <n v="2414"/>
    <m/>
    <m/>
    <m/>
    <m/>
    <m/>
    <m/>
    <n v="580.67999999999995"/>
    <n v="100"/>
    <n v="298.10000000000002"/>
  </r>
  <r>
    <x v="0"/>
    <x v="3"/>
    <s v="G8"/>
    <x v="49"/>
    <x v="154"/>
    <s v="4127"/>
    <s v="7G302"/>
    <s v="007GU00302"/>
    <s v="336"/>
    <s v="DESCAR"/>
    <d v="1997-08-01T00:00:00"/>
    <d v="1949-05-07T00:00:00"/>
    <d v="2008-04-14T00:00:00"/>
    <n v="9"/>
    <n v="71457"/>
    <n v="2941"/>
    <m/>
    <m/>
    <m/>
    <m/>
    <m/>
    <m/>
    <n v="231.84"/>
    <n v="94"/>
    <n v="195.5"/>
  </r>
  <r>
    <x v="0"/>
    <x v="3"/>
    <s v="G8"/>
    <x v="48"/>
    <x v="155"/>
    <s v="4432"/>
    <s v="7G302"/>
    <s v="007GU00302"/>
    <s v="953"/>
    <s v="DESCAR"/>
    <d v="1997-03-24T00:00:00"/>
    <d v="1949-04-22T00:00:00"/>
    <d v="2007-08-24T00:00:00"/>
    <n v="8"/>
    <n v="70957"/>
    <n v="3081"/>
    <n v="4.6500000000000004"/>
    <n v="65"/>
    <n v="3.36"/>
    <n v="79"/>
    <n v="13.61"/>
    <n v="79"/>
    <n v="13.41"/>
    <n v="67"/>
    <n v="338.8"/>
  </r>
  <r>
    <x v="0"/>
    <x v="3"/>
    <s v="G8"/>
    <x v="48"/>
    <x v="156"/>
    <s v="4433"/>
    <s v="9G116"/>
    <s v="009GU00116"/>
    <s v="."/>
    <s v="DESCAR"/>
    <d v="1996-04-01T00:00:00"/>
    <d v="1947-12-14T00:00:00"/>
    <d v="2006-10-02T00:00:00"/>
    <n v="8"/>
    <n v="69753"/>
    <n v="2879"/>
    <n v="4.51"/>
    <n v="66"/>
    <n v="3.4"/>
    <n v="77"/>
    <n v="13.55"/>
    <n v="77"/>
    <n v="146.43"/>
    <n v="88"/>
    <n v="274.60000000000002"/>
  </r>
  <r>
    <x v="0"/>
    <x v="3"/>
    <s v="G8"/>
    <x v="48"/>
    <x v="157"/>
    <s v="4050"/>
    <s v="14G253"/>
    <s v="014GU00253"/>
    <s v="65"/>
    <s v="DESCAR"/>
    <d v="1999-05-02T00:00:00"/>
    <d v="1950-11-13T00:00:00"/>
    <d v="2009-08-17T00:00:00"/>
    <n v="7"/>
    <n v="69440"/>
    <n v="3039"/>
    <n v="3.67"/>
    <n v="72"/>
    <n v="2.92"/>
    <n v="73"/>
    <n v="11.95"/>
    <n v="73"/>
    <n v="400.14"/>
    <n v="99"/>
    <n v="-48.1"/>
  </r>
  <r>
    <x v="0"/>
    <x v="3"/>
    <s v="G8"/>
    <x v="48"/>
    <x v="158"/>
    <s v="4210"/>
    <s v="9G131"/>
    <s v="009GU00131"/>
    <s v="101"/>
    <s v="DESCAR"/>
    <d v="1999-08-27T00:00:00"/>
    <d v="1950-11-13T00:00:00"/>
    <d v="2009-08-23T00:00:00"/>
    <n v="7"/>
    <n v="69118"/>
    <n v="2804"/>
    <n v="4.42"/>
    <n v="56"/>
    <n v="3.41"/>
    <n v="75"/>
    <n v="13.42"/>
    <n v="75"/>
    <n v="202.68"/>
    <n v="92"/>
    <n v="278.8"/>
  </r>
  <r>
    <x v="0"/>
    <x v="3"/>
    <s v="G8"/>
    <x v="48"/>
    <x v="159"/>
    <s v="4031"/>
    <s v="7G302"/>
    <s v="007GU00302"/>
    <s v="950"/>
    <s v="DESCAR"/>
    <d v="1998-12-13T00:00:00"/>
    <d v="1951-08-10T00:00:00"/>
    <d v="2010-07-24T00:00:00"/>
    <n v="8"/>
    <n v="66996"/>
    <n v="3060"/>
    <n v="4.3"/>
    <n v="81"/>
    <n v="3.33"/>
    <n v="86"/>
    <n v="12.92"/>
    <n v="86"/>
    <n v="121.41"/>
    <n v="85"/>
    <n v="144.9"/>
  </r>
  <r>
    <x v="0"/>
    <x v="3"/>
    <s v="G8"/>
    <x v="48"/>
    <x v="160"/>
    <s v="4386"/>
    <s v="7G379"/>
    <s v="007GU00379"/>
    <s v="309.01"/>
    <s v="SI_P305"/>
    <d v="2005-07-08T00:00:00"/>
    <m/>
    <d v="2014-07-02T00:00:00"/>
    <n v="6"/>
    <n v="66017"/>
    <n v="2905"/>
    <n v="3.63"/>
    <n v="51"/>
    <n v="3.09"/>
    <n v="55"/>
    <n v="11.96"/>
    <n v="56"/>
    <n v="359.55"/>
    <n v="98"/>
    <n v="134.4"/>
  </r>
  <r>
    <x v="0"/>
    <x v="3"/>
    <s v="G8"/>
    <x v="49"/>
    <x v="161"/>
    <m/>
    <s v="7G357"/>
    <s v="007GU00357"/>
    <s v="442"/>
    <s v="DESCAR"/>
    <d v="2003-09-25T00:00:00"/>
    <d v="1954-04-20T00:00:00"/>
    <d v="2013-06-15T00:00:00"/>
    <n v="8"/>
    <n v="65423"/>
    <n v="2659"/>
    <m/>
    <m/>
    <m/>
    <m/>
    <m/>
    <m/>
    <n v="109.17"/>
    <n v="84"/>
    <n v="22.7"/>
  </r>
  <r>
    <x v="0"/>
    <x v="3"/>
    <s v="G8"/>
    <x v="48"/>
    <x v="162"/>
    <s v="4157"/>
    <s v="7G302"/>
    <s v="007GU00302"/>
    <s v="199"/>
    <s v="DESCAR"/>
    <d v="1998-09-11T00:00:00"/>
    <d v="1950-09-29T00:00:00"/>
    <d v="2009-05-06T00:00:00"/>
    <n v="9"/>
    <n v="64859"/>
    <n v="3187"/>
    <n v="4.2300000000000004"/>
    <n v="87"/>
    <n v="3.3"/>
    <n v="88"/>
    <n v="13.07"/>
    <n v="88"/>
    <n v="-196.2"/>
    <n v="17"/>
    <n v="-105.4"/>
  </r>
  <r>
    <x v="0"/>
    <x v="3"/>
    <s v="G8"/>
    <x v="48"/>
    <x v="163"/>
    <s v="4206"/>
    <s v="9G131"/>
    <s v="009GU00131"/>
    <s v="51.01"/>
    <s v="DESCAR"/>
    <d v="1999-03-29T00:00:00"/>
    <d v="1949-04-22T00:00:00"/>
    <d v="2007-12-13T00:00:00"/>
    <n v="7"/>
    <n v="64701"/>
    <n v="2470"/>
    <n v="4.2300000000000004"/>
    <n v="59"/>
    <n v="3.18"/>
    <n v="69"/>
    <n v="12.8"/>
    <n v="69"/>
    <n v="280.44"/>
    <n v="96"/>
    <n v="186.2"/>
  </r>
  <r>
    <x v="0"/>
    <x v="3"/>
    <s v="G8"/>
    <x v="48"/>
    <x v="164"/>
    <s v="3594"/>
    <s v="21G247"/>
    <s v="021GU00247"/>
    <s v="998"/>
    <s v="DESCAR"/>
    <d v="1993-06-11T00:00:00"/>
    <d v="1944-02-01T00:00:00"/>
    <d v="2002-09-06T00:00:00"/>
    <n v="7"/>
    <n v="64659"/>
    <n v="2528"/>
    <n v="3.8"/>
    <n v="60"/>
    <n v="3.19"/>
    <n v="50"/>
    <n v="12.47"/>
    <n v="60"/>
    <n v="101.16"/>
    <n v="82"/>
    <n v="-127.1"/>
  </r>
  <r>
    <x v="0"/>
    <x v="3"/>
    <s v="G8"/>
    <x v="48"/>
    <x v="165"/>
    <s v="4344"/>
    <s v="1G400"/>
    <s v="001GU00400"/>
    <s v="353.01"/>
    <s v="DESCAR"/>
    <d v="2003-12-29T00:00:00"/>
    <d v="1954-06-29T00:00:00"/>
    <d v="2012-06-01T00:00:00"/>
    <n v="5"/>
    <n v="63412"/>
    <n v="2708"/>
    <n v="4.07"/>
    <n v="32"/>
    <n v="3.34"/>
    <n v="43"/>
    <n v="12.92"/>
    <n v="43"/>
    <n v="283.41000000000003"/>
    <n v="96"/>
    <n v="262.39999999999998"/>
  </r>
  <r>
    <x v="0"/>
    <x v="3"/>
    <s v="G8"/>
    <x v="48"/>
    <x v="166"/>
    <s v="4434"/>
    <s v="7G302"/>
    <s v="007GU00302"/>
    <s v="205"/>
    <s v="DESCAR"/>
    <d v="1998-09-19T00:00:00"/>
    <d v="1949-08-30T00:00:00"/>
    <d v="2008-12-28T00:00:00"/>
    <n v="7"/>
    <n v="63180"/>
    <n v="2616"/>
    <n v="4.5999999999999996"/>
    <n v="45"/>
    <n v="3.34"/>
    <n v="68"/>
    <n v="13.49"/>
    <n v="68"/>
    <n v="140.58000000000001"/>
    <n v="88"/>
    <n v="294.39999999999998"/>
  </r>
  <r>
    <x v="0"/>
    <x v="3"/>
    <s v="G8"/>
    <x v="48"/>
    <x v="167"/>
    <s v="3926"/>
    <s v="29G875"/>
    <s v="029GU00875"/>
    <s v="586"/>
    <s v="DESCAR"/>
    <d v="1996-03-16T00:00:00"/>
    <d v="1948-09-14T00:00:00"/>
    <d v="2007-05-20T00:00:00"/>
    <n v="9"/>
    <n v="62841"/>
    <n v="3198"/>
    <n v="4.74"/>
    <n v="87"/>
    <n v="3.51"/>
    <n v="90"/>
    <n v="13.88"/>
    <n v="90"/>
    <n v="-209.88"/>
    <n v="15"/>
    <n v="76.400000000000006"/>
  </r>
  <r>
    <x v="0"/>
    <x v="3"/>
    <s v="G8"/>
    <x v="49"/>
    <x v="168"/>
    <m/>
    <s v="FR25950"/>
    <m/>
    <s v="561"/>
    <s v="DESCAR"/>
    <d v="2007-01-27T00:00:00"/>
    <d v="1956-04-30T00:00:00"/>
    <d v="2015-05-19T00:00:00"/>
    <n v="7"/>
    <n v="61999"/>
    <n v="2232"/>
    <n v="3.72"/>
    <n v="5"/>
    <n v="3.59"/>
    <n v="6"/>
    <n v="12.58"/>
    <n v="6"/>
    <n v="509.67"/>
    <n v="100"/>
    <n v="324.3"/>
  </r>
  <r>
    <x v="0"/>
    <x v="3"/>
    <s v="G8"/>
    <x v="48"/>
    <x v="169"/>
    <s v="4049"/>
    <s v="9G125"/>
    <s v="009GU00125"/>
    <s v="183"/>
    <s v="DESCAR"/>
    <d v="1999-04-17T00:00:00"/>
    <d v="1950-09-25T00:00:00"/>
    <d v="2009-03-29T00:00:00"/>
    <n v="7"/>
    <n v="61867"/>
    <n v="2985"/>
    <n v="4.4800000000000004"/>
    <n v="75"/>
    <n v="3.5"/>
    <n v="75"/>
    <n v="13.49"/>
    <n v="75"/>
    <n v="-99.9"/>
    <n v="36"/>
    <n v="22.7"/>
  </r>
  <r>
    <x v="0"/>
    <x v="3"/>
    <s v="G8"/>
    <x v="48"/>
    <x v="170"/>
    <s v="4355"/>
    <s v="1G400"/>
    <s v="001GU00400"/>
    <s v="393.01"/>
    <s v="DESCAR"/>
    <d v="2004-06-18T00:00:00"/>
    <d v="1956-03-05T00:00:00"/>
    <d v="2014-10-23T00:00:00"/>
    <n v="8"/>
    <n v="61346"/>
    <n v="2878"/>
    <n v="4.0599999999999996"/>
    <n v="68"/>
    <n v="3.5"/>
    <n v="69"/>
    <n v="12.93"/>
    <n v="69"/>
    <n v="-76.95"/>
    <n v="43"/>
    <n v="-34.5"/>
  </r>
  <r>
    <x v="0"/>
    <x v="3"/>
    <s v="G8"/>
    <x v="48"/>
    <x v="171"/>
    <s v="3919"/>
    <s v="9G116"/>
    <s v="009GU00116"/>
    <s v="43"/>
    <s v="DESCAR"/>
    <d v="1996-01-08T00:00:00"/>
    <d v="1947-07-15T00:00:00"/>
    <d v="2006-01-01T00:00:00"/>
    <n v="7"/>
    <n v="60336"/>
    <n v="2850"/>
    <n v="4.82"/>
    <n v="55"/>
    <n v="3.37"/>
    <n v="71"/>
    <n v="13.64"/>
    <n v="71"/>
    <n v="123.3"/>
    <n v="86"/>
    <n v="239.5"/>
  </r>
  <r>
    <x v="0"/>
    <x v="3"/>
    <s v="G8"/>
    <x v="49"/>
    <x v="172"/>
    <m/>
    <s v="FR25950"/>
    <m/>
    <s v="602"/>
    <s v="DESCAR"/>
    <d v="2006-09-15T00:00:00"/>
    <d v="1955-08-16T00:00:00"/>
    <d v="2014-08-19T00:00:00"/>
    <n v="6"/>
    <n v="60062"/>
    <n v="2133"/>
    <n v="4.8499999999999996"/>
    <n v="1"/>
    <n v="4.5199999999999996"/>
    <n v="1"/>
    <n v="13.97"/>
    <n v="1"/>
    <n v="634.32000000000005"/>
    <n v="100"/>
    <n v="338.9"/>
  </r>
  <r>
    <x v="0"/>
    <x v="3"/>
    <s v="G8"/>
    <x v="48"/>
    <x v="173"/>
    <s v="3313"/>
    <s v="1G167"/>
    <s v="001GU00167"/>
    <s v="492"/>
    <s v="DESCAR"/>
    <d v="1992-03-06T00:00:00"/>
    <d v="1943-10-10T00:00:00"/>
    <d v="2002-11-20T00:00:00"/>
    <n v="8"/>
    <n v="59596"/>
    <n v="2693"/>
    <n v="4.17"/>
    <n v="59"/>
    <n v="3.14"/>
    <n v="44"/>
    <n v="12.84"/>
    <n v="57"/>
    <n v="547.11"/>
    <n v="100"/>
    <n v="402.2"/>
  </r>
  <r>
    <x v="0"/>
    <x v="3"/>
    <s v="G8"/>
    <x v="49"/>
    <x v="174"/>
    <m/>
    <s v="9G125"/>
    <s v="009GU00125"/>
    <s v="405"/>
    <s v="DESCAR"/>
    <d v="2000-10-03T00:00:00"/>
    <d v="1950-03-21T00:00:00"/>
    <d v="2009-02-22T00:00:00"/>
    <n v="7"/>
    <n v="59515"/>
    <n v="2325"/>
    <m/>
    <m/>
    <m/>
    <m/>
    <m/>
    <m/>
    <n v="77.58"/>
    <n v="79"/>
    <n v="77"/>
  </r>
  <r>
    <x v="0"/>
    <x v="3"/>
    <s v="G8"/>
    <x v="48"/>
    <x v="175"/>
    <s v="3686"/>
    <s v="1G167"/>
    <s v="001GU00167"/>
    <s v="492"/>
    <s v="DESCAR"/>
    <d v="1994-04-25T00:00:00"/>
    <d v="1945-01-27T00:00:00"/>
    <d v="2003-03-24T00:00:00"/>
    <n v="7"/>
    <n v="59323"/>
    <n v="2450"/>
    <n v="4.04"/>
    <n v="57"/>
    <n v="2.96"/>
    <n v="50"/>
    <n v="12.38"/>
    <n v="57"/>
    <n v="757.17"/>
    <n v="100"/>
    <n v="433"/>
  </r>
  <r>
    <x v="0"/>
    <x v="3"/>
    <s v="G8"/>
    <x v="48"/>
    <x v="176"/>
    <s v="4034"/>
    <s v="21G305"/>
    <s v="001GU00305"/>
    <s v="42"/>
    <s v="DESCAR"/>
    <d v="1999-01-15T00:00:00"/>
    <d v="1947-12-14T00:00:00"/>
    <d v="2006-10-02T00:00:00"/>
    <n v="6"/>
    <n v="58590"/>
    <n v="2109"/>
    <n v="3.94"/>
    <n v="49"/>
    <n v="3.14"/>
    <n v="61"/>
    <n v="12.69"/>
    <n v="61"/>
    <n v="502.74"/>
    <n v="100"/>
    <n v="274.60000000000002"/>
  </r>
  <r>
    <x v="0"/>
    <x v="3"/>
    <s v="G8"/>
    <x v="48"/>
    <x v="102"/>
    <s v="4243"/>
    <s v="9G131"/>
    <s v="009GU00131"/>
    <s v="264"/>
    <s v="DESCAR"/>
    <d v="2001-01-20T00:00:00"/>
    <d v="1951-04-10T00:00:00"/>
    <d v="2010-04-18T00:00:00"/>
    <n v="7"/>
    <n v="58466"/>
    <n v="2583"/>
    <n v="4.5199999999999996"/>
    <n v="69"/>
    <n v="3.33"/>
    <n v="76"/>
    <n v="13.17"/>
    <n v="76"/>
    <n v="351.36"/>
    <n v="98"/>
    <n v="385.9"/>
  </r>
  <r>
    <x v="0"/>
    <x v="3"/>
    <s v="G8"/>
    <x v="48"/>
    <x v="177"/>
    <s v="3967"/>
    <s v="7G302"/>
    <s v="007GU00302"/>
    <s v="909"/>
    <s v="DESCAR"/>
    <d v="1997-05-29T00:00:00"/>
    <d v="1950-09-06T00:00:00"/>
    <d v="2009-11-15T00:00:00"/>
    <n v="10"/>
    <n v="58043"/>
    <n v="3367"/>
    <n v="5.14"/>
    <n v="96"/>
    <n v="3.68"/>
    <n v="97"/>
    <n v="14.35"/>
    <n v="97"/>
    <n v="-533.16"/>
    <n v="1"/>
    <n v="-81.5"/>
  </r>
  <r>
    <x v="0"/>
    <x v="3"/>
    <s v="G8"/>
    <x v="48"/>
    <x v="178"/>
    <s v="4333"/>
    <s v="7G366"/>
    <s v="007GU00366"/>
    <s v="299"/>
    <s v="DESCAR"/>
    <d v="2003-12-05T00:00:00"/>
    <d v="1952-10-30T00:00:00"/>
    <d v="2011-03-22T00:00:00"/>
    <n v="5"/>
    <n v="57601"/>
    <n v="2085"/>
    <n v="3.25"/>
    <n v="51"/>
    <n v="3.18"/>
    <n v="55"/>
    <n v="11.86"/>
    <n v="55"/>
    <n v="251.1"/>
    <n v="95"/>
    <n v="-32.5"/>
  </r>
  <r>
    <x v="0"/>
    <x v="3"/>
    <s v="G8"/>
    <x v="49"/>
    <x v="179"/>
    <m/>
    <s v="7G379"/>
    <s v="007GU00379"/>
    <s v="562"/>
    <s v="DESCAR"/>
    <d v="2005-11-02T00:00:00"/>
    <d v="1954-03-02T00:00:00"/>
    <d v="2013-10-13T00:00:00"/>
    <n v="6"/>
    <n v="57465"/>
    <n v="1901"/>
    <m/>
    <m/>
    <m/>
    <m/>
    <m/>
    <m/>
    <n v="213.93"/>
    <n v="93"/>
    <n v="23.4"/>
  </r>
  <r>
    <x v="0"/>
    <x v="3"/>
    <s v="G8"/>
    <x v="48"/>
    <x v="91"/>
    <s v="4033"/>
    <s v="7G302"/>
    <s v="007GU00302"/>
    <s v="79"/>
    <s v="DESCAR"/>
    <d v="1998-12-21T00:00:00"/>
    <d v="1950-11-13T00:00:00"/>
    <d v="2009-11-12T00:00:00"/>
    <n v="8"/>
    <n v="57018"/>
    <n v="2829"/>
    <n v="4.7300000000000004"/>
    <n v="81"/>
    <n v="3.67"/>
    <n v="81"/>
    <n v="13.75"/>
    <n v="81"/>
    <n v="-219.96"/>
    <n v="14"/>
    <n v="-30.2"/>
  </r>
  <r>
    <x v="0"/>
    <x v="3"/>
    <s v="G8"/>
    <x v="49"/>
    <x v="180"/>
    <s v="4098"/>
    <s v="MN4"/>
    <m/>
    <s v="269"/>
    <s v="DESCAR"/>
    <d v="1996-01-03T00:00:00"/>
    <d v="1946-07-22T00:00:00"/>
    <d v="2005-03-23T00:00:00"/>
    <n v="7"/>
    <n v="56777"/>
    <n v="2678"/>
    <m/>
    <m/>
    <m/>
    <m/>
    <m/>
    <m/>
    <n v="53.73"/>
    <n v="75"/>
    <n v="23.4"/>
  </r>
  <r>
    <x v="0"/>
    <x v="3"/>
    <s v="G8"/>
    <x v="48"/>
    <x v="181"/>
    <s v="3932"/>
    <s v="14G210"/>
    <s v="014GU00210"/>
    <s v="31"/>
    <s v="DESCAR"/>
    <d v="1996-05-28T00:00:00"/>
    <d v="1947-03-29T00:00:00"/>
    <d v="2006-08-10T00:00:00"/>
    <n v="8"/>
    <n v="56002"/>
    <n v="2516"/>
    <n v="4.03"/>
    <n v="76"/>
    <n v="3.17"/>
    <n v="76"/>
    <n v="12.46"/>
    <n v="76"/>
    <n v="-83.07"/>
    <n v="42"/>
    <n v="-176.5"/>
  </r>
  <r>
    <x v="0"/>
    <x v="3"/>
    <s v="G8"/>
    <x v="48"/>
    <x v="182"/>
    <s v="4297"/>
    <s v="9G131"/>
    <s v="009GU00131"/>
    <s v="290"/>
    <s v="DESCAR"/>
    <d v="2001-09-04T00:00:00"/>
    <d v="1952-01-05T00:00:00"/>
    <d v="2011-02-24T00:00:00"/>
    <n v="8"/>
    <n v="55180"/>
    <n v="2620"/>
    <n v="4.43"/>
    <n v="82"/>
    <n v="3.51"/>
    <n v="82"/>
    <n v="13.41"/>
    <n v="82"/>
    <n v="35.46"/>
    <n v="72"/>
    <n v="198.4"/>
  </r>
  <r>
    <x v="0"/>
    <x v="3"/>
    <s v="G8"/>
    <x v="48"/>
    <x v="183"/>
    <s v="3933"/>
    <s v="1G183"/>
    <s v="001GU00183"/>
    <s v="84"/>
    <s v="DESCAR"/>
    <d v="1996-05-29T00:00:00"/>
    <d v="1946-06-09T00:00:00"/>
    <d v="2004-12-21T00:00:00"/>
    <n v="6"/>
    <n v="55127"/>
    <n v="2365"/>
    <n v="4.1500000000000004"/>
    <n v="54"/>
    <n v="3.19"/>
    <n v="59"/>
    <n v="12.86"/>
    <n v="59"/>
    <n v="-11.7"/>
    <n v="61"/>
    <n v="-15.3"/>
  </r>
  <r>
    <x v="0"/>
    <x v="3"/>
    <s v="G8"/>
    <x v="48"/>
    <x v="184"/>
    <s v="4056"/>
    <s v="9G125"/>
    <s v="009GU00125"/>
    <s v="245"/>
    <s v="DESCAR"/>
    <d v="1999-11-11T00:00:00"/>
    <d v="1950-09-25T00:00:00"/>
    <d v="2009-10-12T00:00:00"/>
    <n v="6"/>
    <n v="54860"/>
    <n v="2781"/>
    <n v="4.53"/>
    <n v="65"/>
    <n v="3.38"/>
    <n v="65"/>
    <n v="13.16"/>
    <n v="65"/>
    <n v="38.880000000000003"/>
    <n v="73"/>
    <n v="101.1"/>
  </r>
  <r>
    <x v="0"/>
    <x v="3"/>
    <s v="G8"/>
    <x v="48"/>
    <x v="41"/>
    <s v="4394"/>
    <s v="7G366"/>
    <s v="007GU00366"/>
    <s v="251"/>
    <s v="SI_P305"/>
    <d v="2005-12-05T00:00:00"/>
    <m/>
    <d v="2015-11-03T00:00:00"/>
    <n v="7"/>
    <n v="54765"/>
    <n v="2721"/>
    <n v="4.0599999999999996"/>
    <n v="57"/>
    <n v="3.47"/>
    <n v="57"/>
    <n v="13.1"/>
    <n v="57"/>
    <n v="-119.7"/>
    <n v="32"/>
    <n v="65.400000000000006"/>
  </r>
  <r>
    <x v="0"/>
    <x v="3"/>
    <s v="G8"/>
    <x v="48"/>
    <x v="185"/>
    <s v="3622"/>
    <s v="21G247"/>
    <s v="021GU00247"/>
    <s v="994"/>
    <s v="DESCAR"/>
    <d v="1993-04-07T00:00:00"/>
    <d v="1944-04-13T00:00:00"/>
    <d v="2003-03-24T00:00:00"/>
    <n v="8"/>
    <n v="54654"/>
    <n v="2617"/>
    <n v="4.21"/>
    <n v="66"/>
    <n v="3.3"/>
    <n v="55"/>
    <n v="12.8"/>
    <n v="65"/>
    <n v="-79.650000000000006"/>
    <n v="43"/>
    <n v="-144.4"/>
  </r>
  <r>
    <x v="0"/>
    <x v="3"/>
    <s v="G8"/>
    <x v="48"/>
    <x v="186"/>
    <s v="4212"/>
    <s v="9G131"/>
    <s v="009GU00131"/>
    <s v="200"/>
    <s v="DESCAR"/>
    <d v="1999-09-13T00:00:00"/>
    <d v="1950-11-13T00:00:00"/>
    <d v="2010-03-13T00:00:00"/>
    <n v="8"/>
    <n v="54637"/>
    <n v="2731"/>
    <n v="5.59"/>
    <n v="69"/>
    <n v="3.64"/>
    <n v="80"/>
    <n v="14.7"/>
    <n v="80"/>
    <n v="-285.57"/>
    <n v="8"/>
    <n v="126.7"/>
  </r>
  <r>
    <x v="0"/>
    <x v="3"/>
    <s v="G8"/>
    <x v="48"/>
    <x v="187"/>
    <s v="4041"/>
    <s v="72G98"/>
    <s v="072GU00098"/>
    <s v="825"/>
    <s v="DESCAR"/>
    <d v="1997-03-04T00:00:00"/>
    <d v="1948-04-13T00:00:00"/>
    <d v="2007-03-24T00:00:00"/>
    <n v="7"/>
    <n v="53714"/>
    <n v="2660"/>
    <n v="4.1500000000000004"/>
    <n v="78"/>
    <n v="3.27"/>
    <n v="78"/>
    <n v="12.87"/>
    <n v="78"/>
    <n v="-154.53"/>
    <n v="25"/>
    <n v="-184.9"/>
  </r>
  <r>
    <x v="0"/>
    <x v="3"/>
    <s v="G8"/>
    <x v="48"/>
    <x v="188"/>
    <s v="4244"/>
    <s v="1G381"/>
    <s v="001GU00381"/>
    <s v="195"/>
    <s v="DESCAR"/>
    <d v="2001-02-06T00:00:00"/>
    <d v="1951-02-12T00:00:00"/>
    <d v="2010-06-21T00:00:00"/>
    <n v="7"/>
    <n v="53423"/>
    <n v="2432"/>
    <n v="4.74"/>
    <n v="67"/>
    <n v="3.4"/>
    <n v="68"/>
    <n v="13.61"/>
    <n v="68"/>
    <n v="195.3"/>
    <n v="92"/>
    <n v="300.3"/>
  </r>
  <r>
    <x v="0"/>
    <x v="3"/>
    <s v="G8"/>
    <x v="49"/>
    <x v="189"/>
    <m/>
    <s v="72G134"/>
    <s v="072GU00134"/>
    <s v="611"/>
    <s v="DESCAR"/>
    <d v="2006-03-08T00:00:00"/>
    <d v="1955-04-05T00:00:00"/>
    <d v="2014-09-26T00:00:00"/>
    <n v="6"/>
    <n v="53348"/>
    <n v="2164"/>
    <m/>
    <m/>
    <m/>
    <m/>
    <m/>
    <m/>
    <n v="100.17"/>
    <n v="82"/>
    <n v="23.5"/>
  </r>
  <r>
    <x v="1"/>
    <x v="3"/>
    <s v="G8"/>
    <x v="50"/>
    <x v="190"/>
    <m/>
    <s v="00000000"/>
    <m/>
    <s v="."/>
    <s v="DESCAR"/>
    <d v="1996-01-30T00:00:00"/>
    <d v="1946-08-24T00:00:00"/>
    <d v="2004-11-21T00:00:00"/>
    <n v="7"/>
    <n v="53191"/>
    <n v="2561"/>
    <m/>
    <m/>
    <m/>
    <m/>
    <m/>
    <m/>
    <n v="101.52"/>
    <n v="83"/>
    <m/>
  </r>
  <r>
    <x v="0"/>
    <x v="3"/>
    <s v="G8"/>
    <x v="48"/>
    <x v="191"/>
    <s v="3623"/>
    <s v="1G156"/>
    <s v="001GU00156"/>
    <s v="754"/>
    <s v="DESCAR"/>
    <d v="1993-04-09T00:00:00"/>
    <d v="1944-01-05T00:00:00"/>
    <d v="2003-01-19T00:00:00"/>
    <n v="8"/>
    <n v="52269"/>
    <n v="2340"/>
    <n v="4.1500000000000004"/>
    <n v="55"/>
    <n v="3.3"/>
    <n v="46"/>
    <n v="12.73"/>
    <n v="56"/>
    <n v="-44.55"/>
    <n v="53"/>
    <n v="-104.5"/>
  </r>
  <r>
    <x v="0"/>
    <x v="3"/>
    <s v="G8"/>
    <x v="48"/>
    <x v="192"/>
    <s v="4315"/>
    <s v="9G131"/>
    <s v="009GU00131"/>
    <s v="325"/>
    <s v="DESCAR"/>
    <d v="2002-08-19T00:00:00"/>
    <d v="1952-02-16T00:00:00"/>
    <d v="2011-05-23T00:00:00"/>
    <n v="6"/>
    <n v="52261"/>
    <n v="2233"/>
    <n v="4.13"/>
    <n v="59"/>
    <n v="3.31"/>
    <n v="65"/>
    <n v="12.57"/>
    <n v="65"/>
    <n v="335.61"/>
    <n v="98"/>
    <n v="273.10000000000002"/>
  </r>
  <r>
    <x v="0"/>
    <x v="3"/>
    <s v="G8"/>
    <x v="48"/>
    <x v="193"/>
    <s v="3640"/>
    <s v="21G296"/>
    <s v="001GU00296"/>
    <s v="990"/>
    <s v="DESCAR"/>
    <d v="1994-08-02T00:00:00"/>
    <d v="1943-12-25T00:00:00"/>
    <d v="2003-10-08T00:00:00"/>
    <n v="7"/>
    <n v="52062"/>
    <n v="2100"/>
    <n v="3.95"/>
    <n v="53"/>
    <n v="3.47"/>
    <n v="47"/>
    <n v="12.84"/>
    <n v="55"/>
    <n v="103.59"/>
    <n v="83"/>
    <n v="52.8"/>
  </r>
  <r>
    <x v="0"/>
    <x v="3"/>
    <s v="G8"/>
    <x v="48"/>
    <x v="194"/>
    <s v="3986"/>
    <s v="7G302"/>
    <s v="007GU00302"/>
    <s v="143"/>
    <s v="DESCAR"/>
    <d v="1998-03-20T00:00:00"/>
    <d v="1948-09-14T00:00:00"/>
    <d v="2007-06-09T00:00:00"/>
    <n v="7"/>
    <n v="52046"/>
    <n v="2564"/>
    <n v="4.57"/>
    <n v="69"/>
    <n v="3.48"/>
    <n v="71"/>
    <n v="13.66"/>
    <n v="71"/>
    <n v="-386.19"/>
    <n v="3"/>
    <n v="-164.1"/>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r>
    <x v="5"/>
    <x v="4"/>
    <m/>
    <x v="51"/>
    <x v="195"/>
    <m/>
    <m/>
    <m/>
    <m/>
    <m/>
    <m/>
    <m/>
    <m/>
    <m/>
    <m/>
    <m/>
    <m/>
    <m/>
    <m/>
    <m/>
    <m/>
    <m/>
    <m/>
    <m/>
    <m/>
  </r>
</pivotCacheRecords>
</file>

<file path=xl/pivotCache/pivotCacheRecords2.xml><?xml version="1.0" encoding="utf-8"?>
<pivotCacheRecords xmlns="http://schemas.openxmlformats.org/spreadsheetml/2006/main" xmlns:r="http://schemas.openxmlformats.org/officeDocument/2006/relationships" count="988">
  <r>
    <x v="0"/>
    <x v="0"/>
    <s v="J8"/>
    <x v="0"/>
    <x v="0"/>
    <m/>
    <s v="14J446"/>
    <s v="014JE00446"/>
    <s v="1697"/>
    <d v="2009-08-17T00:00:00"/>
    <d v="2015-08-14T00:00:00"/>
    <n v="1.04"/>
    <n v="214"/>
    <n v="7629"/>
    <n v="100.81"/>
    <n v="86"/>
    <n v="58.969000000000001"/>
    <n v="5"/>
    <n v="394"/>
    <n v="18.36"/>
    <n v="35.68"/>
    <n v="1"/>
    <n v="302"/>
    <n v="9.86"/>
    <n v="34.880000000000003"/>
    <n v="1"/>
    <n v="1117"/>
    <n v="19.975000000000001"/>
    <n v="18.88"/>
    <n v="1"/>
    <n v="3.9889999999999999"/>
    <n v="1.9E-2"/>
    <n v="34.5"/>
    <n v="6"/>
    <n v="83"/>
    <n v="1.02"/>
    <n v="31.5"/>
    <n v="5"/>
    <n v="83.1"/>
    <n v="-2.16"/>
    <n v="21.84"/>
    <n v="375.2"/>
  </r>
  <r>
    <x v="1"/>
    <x v="0"/>
    <s v="J8"/>
    <x v="1"/>
    <x v="1"/>
    <s v="67088"/>
    <s v="7J605"/>
    <s v="007JE00605"/>
    <s v="297"/>
    <d v="2006-12-04T00:00:00"/>
    <d v="2016-03-27T00:00:00"/>
    <n v="0.81"/>
    <n v="114"/>
    <n v="7367"/>
    <n v="131.495"/>
    <n v="91"/>
    <n v="63.734999999999999"/>
    <n v="7"/>
    <n v="320"/>
    <n v="14.705"/>
    <n v="54.9"/>
    <n v="7"/>
    <n v="276"/>
    <n v="8.67"/>
    <n v="47.957000000000001"/>
    <n v="6"/>
    <n v="1010"/>
    <n v="30.94"/>
    <n v="41.13"/>
    <n v="7"/>
    <n v="4.4170270270270304"/>
    <n v="0.14249999999999999"/>
    <n v="47.6"/>
    <n v="74"/>
    <n v="130"/>
    <n v="3.06"/>
    <n v="39.264000000000003"/>
    <n v="7"/>
    <n v="134.5"/>
    <n v="2.0699999999999998"/>
    <n v="32.844000000000001"/>
    <n v="347.4"/>
  </r>
  <r>
    <x v="2"/>
    <x v="0"/>
    <s v="J8"/>
    <x v="2"/>
    <x v="2"/>
    <s v="75116"/>
    <s v="200J314"/>
    <s v="200JE00314"/>
    <s v="125"/>
    <d v="2009-03-09T00:00:00"/>
    <d v="2012-08-27T00:00:00"/>
    <n v="0"/>
    <n v="261"/>
    <n v="4110"/>
    <n v="-114.92"/>
    <n v="16"/>
    <n v="46.652000000000001"/>
    <n v="2"/>
    <n v="254"/>
    <n v="18.954999999999998"/>
    <n v="36.24"/>
    <n v="2"/>
    <n v="156"/>
    <n v="1.02"/>
    <n v="28.32"/>
    <n v="2"/>
    <n v="629"/>
    <n v="12.24"/>
    <n v="22.48"/>
    <n v="2"/>
    <n v="3.7456666666666698"/>
    <n v="-9.4999999999999998E-3"/>
    <n v="32.299999999999997"/>
    <n v="9"/>
    <n v="128"/>
    <n v="-0.42499999999999999"/>
    <n v="19.8"/>
    <n v="2"/>
    <n v="17.100000000000001"/>
    <n v="-0.54"/>
    <n v="9.31"/>
    <n v="334.1"/>
  </r>
  <r>
    <x v="3"/>
    <x v="0"/>
    <s v="J8"/>
    <x v="3"/>
    <x v="3"/>
    <s v="73216"/>
    <s v="200J989"/>
    <s v="200JE00989"/>
    <s v="686"/>
    <d v="2009-02-10T00:00:00"/>
    <d v="2016-05-11T00:00:00"/>
    <n v="0"/>
    <n v="68"/>
    <n v="6880"/>
    <n v="114.58"/>
    <n v="89"/>
    <n v="57.469000000000001"/>
    <n v="6"/>
    <n v="331"/>
    <n v="19.38"/>
    <n v="41.496000000000002"/>
    <n v="3"/>
    <n v="234"/>
    <n v="2.5499999999999998"/>
    <n v="37.049999999999997"/>
    <n v="3"/>
    <n v="921"/>
    <n v="-0.17"/>
    <n v="25.428000000000001"/>
    <n v="3"/>
    <n v="2.1927619047619"/>
    <n v="-0.1235"/>
    <n v="37.799999999999997"/>
    <n v="21"/>
    <n v="110"/>
    <n v="-2.72"/>
    <n v="31.866"/>
    <n v="6"/>
    <n v="91.2"/>
    <n v="-2.0699999999999998"/>
    <n v="22.968"/>
    <n v="333.9"/>
  </r>
  <r>
    <x v="2"/>
    <x v="0"/>
    <s v="J8"/>
    <x v="2"/>
    <x v="4"/>
    <s v="62190"/>
    <s v="200J310"/>
    <s v="200JE00310"/>
    <s v="46"/>
    <d v="2004-01-12T00:00:00"/>
    <d v="2012-06-07T00:00:00"/>
    <n v="0"/>
    <n v="305"/>
    <n v="5978"/>
    <n v="33.914999999999999"/>
    <n v="69"/>
    <n v="65.010000000000005"/>
    <n v="6"/>
    <n v="294"/>
    <n v="15.3"/>
    <n v="48.16"/>
    <n v="3"/>
    <n v="234"/>
    <n v="5.27"/>
    <n v="42.741999999999997"/>
    <n v="3"/>
    <n v="859"/>
    <n v="19.465"/>
    <n v="29.584"/>
    <n v="3"/>
    <n v="4.2298275862069001"/>
    <n v="9.4999999999999998E-3"/>
    <n v="41.7"/>
    <n v="29"/>
    <n v="104"/>
    <n v="1.87"/>
    <n v="35.200000000000003"/>
    <n v="6"/>
    <n v="90.3"/>
    <n v="0"/>
    <n v="24.674399999999999"/>
    <n v="305"/>
  </r>
  <r>
    <x v="4"/>
    <x v="0"/>
    <s v="J8"/>
    <x v="4"/>
    <x v="5"/>
    <m/>
    <s v="7J399"/>
    <s v="007JE00399"/>
    <s v="10"/>
    <d v="2002-04-18T00:00:00"/>
    <d v="2015-05-15T00:00:00"/>
    <n v="0"/>
    <n v="305"/>
    <n v="4437"/>
    <n v="197.965"/>
    <n v="97"/>
    <n v="65.010000000000005"/>
    <n v="9"/>
    <n v="203"/>
    <n v="12.494999999999999"/>
    <n v="53.1"/>
    <n v="7"/>
    <n v="152"/>
    <n v="6.46"/>
    <n v="45.45"/>
    <n v="7"/>
    <n v="602"/>
    <n v="23.545000000000002"/>
    <n v="37.35"/>
    <n v="7"/>
    <n v="2.0614814814814801"/>
    <n v="-6.6500000000000004E-2"/>
    <n v="42.9"/>
    <n v="54"/>
    <n v="144"/>
    <n v="0.255"/>
    <n v="37.299999999999997"/>
    <n v="9"/>
    <n v="168"/>
    <n v="2.0699999999999998"/>
    <n v="28.016999999999999"/>
    <n v="300.5"/>
  </r>
  <r>
    <x v="3"/>
    <x v="0"/>
    <s v="J8"/>
    <x v="5"/>
    <x v="6"/>
    <s v="67071"/>
    <s v="163J900"/>
    <s v="097JE00534"/>
    <s v="908"/>
    <d v="2007-05-19T00:00:00"/>
    <d v="2015-10-02T00:00:00"/>
    <n v="1.69"/>
    <n v="125"/>
    <n v="6787"/>
    <n v="256.78500000000003"/>
    <n v="99"/>
    <n v="62.216000000000001"/>
    <n v="7"/>
    <n v="261"/>
    <n v="10.199999999999999"/>
    <n v="46.64"/>
    <n v="2"/>
    <n v="252"/>
    <n v="12.154999999999999"/>
    <n v="42.8"/>
    <n v="3"/>
    <n v="832"/>
    <n v="14.365"/>
    <n v="30.8"/>
    <n v="2"/>
    <n v="3.57581818181818"/>
    <n v="-7.5999999999999998E-2"/>
    <n v="46.4"/>
    <n v="11"/>
    <n v="96"/>
    <n v="1.7"/>
    <n v="38.703000000000003"/>
    <n v="7"/>
    <n v="124.9"/>
    <n v="1.08"/>
    <n v="30.544"/>
    <n v="299.39999999999998"/>
  </r>
  <r>
    <x v="5"/>
    <x v="0"/>
    <s v="J8"/>
    <x v="6"/>
    <x v="7"/>
    <s v="78747"/>
    <s v="29J3241"/>
    <s v="029JE03241"/>
    <s v="227"/>
    <d v="2009-11-11T00:00:00"/>
    <d v="2016-03-14T00:00:00"/>
    <n v="0.85"/>
    <n v="164"/>
    <n v="9177"/>
    <n v="201.36500000000001"/>
    <n v="97"/>
    <n v="61.524999999999999"/>
    <n v="5"/>
    <n v="347"/>
    <n v="11.73"/>
    <n v="46.44"/>
    <n v="1"/>
    <n v="294"/>
    <n v="9.7750000000000004"/>
    <n v="42.16"/>
    <n v="2"/>
    <n v="1084"/>
    <n v="20.74"/>
    <n v="32.045000000000002"/>
    <n v="2"/>
    <n v="4.8659411764705904"/>
    <n v="0.17100000000000001"/>
    <n v="42"/>
    <n v="17"/>
    <n v="130"/>
    <n v="-2.125"/>
    <n v="36"/>
    <n v="5"/>
    <n v="88.5"/>
    <n v="-0.54"/>
    <n v="25.12"/>
    <n v="291.60000000000002"/>
  </r>
  <r>
    <x v="6"/>
    <x v="0"/>
    <s v="J8"/>
    <x v="7"/>
    <x v="8"/>
    <s v="72108"/>
    <s v="7J563"/>
    <s v="007JE00563"/>
    <s v="241"/>
    <d v="2008-10-11T00:00:00"/>
    <d v="2014-10-28T00:00:00"/>
    <n v="0"/>
    <n v="305"/>
    <n v="8679"/>
    <n v="462.91"/>
    <n v="100"/>
    <n v="63.36"/>
    <n v="5"/>
    <n v="345"/>
    <n v="11.645"/>
    <n v="48.704999999999998"/>
    <n v="4"/>
    <n v="276"/>
    <n v="6.97"/>
    <n v="41.664000000000001"/>
    <n v="5"/>
    <n v="1103"/>
    <n v="27.2"/>
    <n v="33.18"/>
    <n v="5"/>
    <n v="2.6642857142857101"/>
    <n v="-6.6500000000000004E-2"/>
    <n v="43.7"/>
    <n v="35"/>
    <n v="128"/>
    <n v="1.4450000000000001"/>
    <n v="34.299999999999997"/>
    <n v="5"/>
    <n v="100.9"/>
    <n v="3.51"/>
    <n v="23.1768"/>
    <n v="288.2"/>
  </r>
  <r>
    <x v="2"/>
    <x v="0"/>
    <s v="J8"/>
    <x v="2"/>
    <x v="9"/>
    <s v="56932"/>
    <s v="71J162"/>
    <s v="071JE00162"/>
    <s v="33"/>
    <d v="2002-01-15T00:00:00"/>
    <d v="2012-06-23T00:00:00"/>
    <n v="0"/>
    <n v="284"/>
    <n v="5897"/>
    <n v="37.4"/>
    <n v="70"/>
    <n v="66.44"/>
    <n v="8"/>
    <n v="274"/>
    <n v="10.54"/>
    <n v="50.405000000000001"/>
    <n v="4"/>
    <n v="224"/>
    <n v="7.7350000000000003"/>
    <n v="44.2"/>
    <n v="4"/>
    <n v="816"/>
    <n v="13.345000000000001"/>
    <n v="35.274999999999999"/>
    <n v="4"/>
    <n v="4.8168421052631603"/>
    <n v="0.25650000000000001"/>
    <n v="45.2"/>
    <n v="19"/>
    <n v="136"/>
    <n v="-2.125"/>
    <n v="39"/>
    <n v="8"/>
    <n v="122.1"/>
    <n v="1.26"/>
    <n v="29.76"/>
    <n v="285.10000000000002"/>
  </r>
  <r>
    <x v="0"/>
    <x v="0"/>
    <s v="J8"/>
    <x v="0"/>
    <x v="10"/>
    <m/>
    <s v="302614"/>
    <m/>
    <s v="1599"/>
    <d v="2008-10-19T00:00:00"/>
    <d v="2015-01-21T00:00:00"/>
    <n v="0"/>
    <n v="305"/>
    <n v="7576"/>
    <n v="262.99"/>
    <n v="99"/>
    <n v="56.21"/>
    <n v="5"/>
    <n v="364"/>
    <n v="13.345000000000001"/>
    <n v="33.92"/>
    <n v="1"/>
    <n v="271"/>
    <n v="6.7149999999999999"/>
    <n v="32.159999999999997"/>
    <n v="1"/>
    <n v="1067"/>
    <n v="3.145"/>
    <n v="17.12"/>
    <n v="1"/>
    <n v="1.333"/>
    <n v="-0.1045"/>
    <n v="26.1"/>
    <n v="4"/>
    <n v="118"/>
    <n v="0.93500000000000005"/>
    <n v="24.5"/>
    <n v="5"/>
    <n v="97.5"/>
    <n v="0.27"/>
    <n v="15.12"/>
    <n v="283.60000000000002"/>
  </r>
  <r>
    <x v="0"/>
    <x v="0"/>
    <s v="J8"/>
    <x v="8"/>
    <x v="11"/>
    <s v="64920"/>
    <s v="JEDNK301"/>
    <m/>
    <s v="679"/>
    <d v="2006-06-18T00:00:00"/>
    <d v="2016-04-17T00:00:00"/>
    <n v="0"/>
    <n v="75"/>
    <n v="8213"/>
    <n v="116.02500000000001"/>
    <n v="89"/>
    <n v="52.418999999999997"/>
    <n v="6"/>
    <n v="329"/>
    <n v="10.37"/>
    <n v="46.197000000000003"/>
    <n v="3"/>
    <n v="303"/>
    <n v="8.4149999999999991"/>
    <n v="37.496000000000002"/>
    <n v="5"/>
    <n v="1123"/>
    <n v="21.08"/>
    <n v="32.421999999999997"/>
    <n v="5"/>
    <n v="2.1920256410256398"/>
    <n v="-0.17100000000000001"/>
    <n v="35.9"/>
    <n v="39"/>
    <n v="206"/>
    <n v="0.68"/>
    <n v="25.8"/>
    <n v="6"/>
    <n v="123.1"/>
    <n v="1.17"/>
    <n v="15.747"/>
    <n v="279.60000000000002"/>
  </r>
  <r>
    <x v="4"/>
    <x v="0"/>
    <s v="J8"/>
    <x v="9"/>
    <x v="12"/>
    <s v="70846"/>
    <s v="200J990"/>
    <s v="200JE00990"/>
    <s v="2"/>
    <d v="2008-06-06T00:00:00"/>
    <d v="2011-11-13T00:00:00"/>
    <n v="0"/>
    <n v="80"/>
    <n v="6387"/>
    <n v="82.11"/>
    <n v="82"/>
    <n v="41.295999999999999"/>
    <n v="2"/>
    <n v="288"/>
    <n v="15.13"/>
    <n v="34.847999999999999"/>
    <n v="2"/>
    <n v="214"/>
    <n v="4.42"/>
    <n v="28.512"/>
    <n v="2"/>
    <n v="839"/>
    <n v="25.245000000000001"/>
    <n v="23.472000000000001"/>
    <n v="2"/>
    <n v="4.0208571428571398"/>
    <n v="4.7500000000000001E-2"/>
    <n v="36.1"/>
    <n v="7"/>
    <n v="102"/>
    <n v="-1.36"/>
    <n v="23.6"/>
    <n v="2"/>
    <n v="26.5"/>
    <n v="-1.8"/>
    <n v="10.388"/>
    <n v="278"/>
  </r>
  <r>
    <x v="0"/>
    <x v="0"/>
    <s v="J8"/>
    <x v="0"/>
    <x v="13"/>
    <m/>
    <s v="302614"/>
    <m/>
    <s v="1618"/>
    <d v="2008-06-27T00:00:00"/>
    <d v="2015-02-03T00:00:00"/>
    <n v="0"/>
    <n v="305"/>
    <n v="6965"/>
    <n v="191.505"/>
    <n v="97"/>
    <n v="55"/>
    <n v="5"/>
    <n v="354"/>
    <n v="14.45"/>
    <n v="34.159999999999997"/>
    <n v="1"/>
    <n v="263"/>
    <n v="4.6749999999999998"/>
    <n v="31.2"/>
    <n v="1"/>
    <n v="1042"/>
    <n v="4.59"/>
    <n v="16.64"/>
    <n v="1"/>
    <n v="1.9712499999999999"/>
    <n v="-9.4999999999999998E-3"/>
    <n v="26.9"/>
    <n v="4"/>
    <n v="123"/>
    <n v="1.19"/>
    <n v="21.3"/>
    <n v="5"/>
    <n v="98.8"/>
    <n v="-0.36"/>
    <n v="12.64"/>
    <n v="271.3"/>
  </r>
  <r>
    <x v="0"/>
    <x v="0"/>
    <s v="J8"/>
    <x v="8"/>
    <x v="14"/>
    <s v="66206"/>
    <s v="JEDNK301"/>
    <m/>
    <s v="557"/>
    <d v="2006-08-19T00:00:00"/>
    <d v="2014-11-27T00:00:00"/>
    <n v="0"/>
    <n v="305"/>
    <n v="7059"/>
    <n v="47.43"/>
    <n v="73"/>
    <n v="55.33"/>
    <n v="6"/>
    <n v="314"/>
    <n v="9.52"/>
    <n v="45.936"/>
    <n v="4"/>
    <n v="268"/>
    <n v="6.375"/>
    <n v="36.783999999999999"/>
    <n v="6"/>
    <n v="994"/>
    <n v="13.94"/>
    <n v="32.119999999999997"/>
    <n v="6"/>
    <n v="1.314325"/>
    <n v="-0.2185"/>
    <n v="32.799999999999997"/>
    <n v="40"/>
    <n v="179"/>
    <n v="-2.04"/>
    <n v="24.8"/>
    <n v="6"/>
    <n v="139.19999999999999"/>
    <n v="1.71"/>
    <n v="13.92"/>
    <n v="270.7"/>
  </r>
  <r>
    <x v="2"/>
    <x v="0"/>
    <s v="J8"/>
    <x v="10"/>
    <x v="15"/>
    <s v="76308"/>
    <s v="14J408"/>
    <s v="014JE00408"/>
    <s v="326"/>
    <d v="2009-12-06T00:00:00"/>
    <d v="2016-01-27T00:00:00"/>
    <n v="2.95"/>
    <n v="140"/>
    <n v="8668"/>
    <n v="282.37"/>
    <n v="100"/>
    <n v="58.512"/>
    <n v="5"/>
    <n v="291"/>
    <n v="13.685"/>
    <n v="43.38"/>
    <n v="1"/>
    <n v="287"/>
    <n v="7.65"/>
    <n v="41.31"/>
    <n v="1"/>
    <n v="1030"/>
    <n v="25.84"/>
    <n v="25.56"/>
    <n v="1"/>
    <n v="2.5374444444444402"/>
    <n v="-0.17100000000000001"/>
    <n v="42.9"/>
    <n v="36"/>
    <n v="97"/>
    <n v="-3.74"/>
    <n v="31.8"/>
    <n v="5"/>
    <n v="80.400000000000006"/>
    <n v="-3.69"/>
    <n v="20.239999999999998"/>
    <n v="265.2"/>
  </r>
  <r>
    <x v="3"/>
    <x v="0"/>
    <s v="J8"/>
    <x v="11"/>
    <x v="16"/>
    <s v="74426"/>
    <s v="7J605"/>
    <s v="007JE00605"/>
    <s v="317"/>
    <d v="2005-09-28T00:00:00"/>
    <d v="2014-12-19T00:00:00"/>
    <n v="2.21"/>
    <n v="153"/>
    <n v="6743"/>
    <n v="156.57"/>
    <n v="94"/>
    <n v="62.37"/>
    <n v="7"/>
    <n v="287"/>
    <n v="12.835000000000001"/>
    <n v="47.393000000000001"/>
    <n v="3"/>
    <n v="249"/>
    <n v="3.91"/>
    <n v="42.247"/>
    <n v="3"/>
    <n v="936"/>
    <n v="22.355"/>
    <n v="33.033999999999999"/>
    <n v="3"/>
    <n v="2.5707368421052599"/>
    <n v="-0.19950000000000001"/>
    <n v="45.7"/>
    <n v="19"/>
    <n v="166"/>
    <n v="6.0350000000000001"/>
    <n v="38.5"/>
    <n v="7"/>
    <n v="146.30000000000001"/>
    <n v="2.52"/>
    <n v="30.084"/>
    <n v="260.89999999999998"/>
  </r>
  <r>
    <x v="1"/>
    <x v="0"/>
    <s v="J8"/>
    <x v="1"/>
    <x v="17"/>
    <s v="70992"/>
    <s v="7J714"/>
    <s v="007JE00714"/>
    <s v="389"/>
    <d v="2008-03-23T00:00:00"/>
    <d v="2015-07-11T00:00:00"/>
    <n v="0"/>
    <n v="305"/>
    <n v="6684"/>
    <n v="148.83500000000001"/>
    <n v="93"/>
    <n v="49.06"/>
    <n v="6"/>
    <n v="296"/>
    <n v="12.324999999999999"/>
    <n v="43.524000000000001"/>
    <n v="6"/>
    <n v="229"/>
    <n v="3.91"/>
    <n v="32.299999999999997"/>
    <n v="6"/>
    <n v="887"/>
    <n v="16.405000000000001"/>
    <n v="26.885000000000002"/>
    <n v="6"/>
    <n v="4.1083384615384597"/>
    <n v="-2.8500000000000001E-2"/>
    <n v="30.4"/>
    <n v="65"/>
    <n v="121"/>
    <n v="0.34"/>
    <n v="15.6"/>
    <n v="6"/>
    <n v="115.1"/>
    <n v="1.17"/>
    <n v="8.3520000000000003"/>
    <n v="257.7"/>
  </r>
  <r>
    <x v="5"/>
    <x v="0"/>
    <s v="J8"/>
    <x v="6"/>
    <x v="18"/>
    <s v="72575"/>
    <s v="29J3346"/>
    <s v="029JE03346"/>
    <s v="287"/>
    <d v="2009-01-08T00:00:00"/>
    <d v="2016-02-13T00:00:00"/>
    <n v="1.79"/>
    <n v="194"/>
    <n v="7817"/>
    <n v="83.724999999999994"/>
    <n v="83"/>
    <n v="58.212000000000003"/>
    <n v="5"/>
    <n v="351"/>
    <n v="14.365"/>
    <n v="43.35"/>
    <n v="2"/>
    <n v="259"/>
    <n v="4.6749999999999998"/>
    <n v="40.32"/>
    <n v="2"/>
    <n v="1000"/>
    <n v="13.6"/>
    <n v="28.08"/>
    <n v="2"/>
    <n v="5.0242727272727299"/>
    <n v="1.9E-2"/>
    <n v="38.1"/>
    <n v="22"/>
    <n v="165"/>
    <n v="1.4450000000000001"/>
    <n v="29.106000000000002"/>
    <n v="5"/>
    <n v="96.6"/>
    <n v="-1.8"/>
    <n v="19.52"/>
    <n v="254"/>
  </r>
  <r>
    <x v="2"/>
    <x v="0"/>
    <s v="J8"/>
    <x v="2"/>
    <x v="19"/>
    <s v="76777"/>
    <s v="200J314"/>
    <s v="200JE00314"/>
    <s v="911"/>
    <d v="2009-05-09T00:00:00"/>
    <d v="2012-10-25T00:00:00"/>
    <n v="0"/>
    <n v="202"/>
    <n v="5180"/>
    <n v="40.97"/>
    <n v="72"/>
    <n v="45.155999999999999"/>
    <n v="2"/>
    <n v="266"/>
    <n v="15.13"/>
    <n v="35.034999999999997"/>
    <n v="2"/>
    <n v="172"/>
    <n v="-0.34"/>
    <n v="27.103999999999999"/>
    <n v="2"/>
    <n v="726"/>
    <n v="11.56"/>
    <n v="22.484000000000002"/>
    <n v="2"/>
    <n v="4.9558571428571403"/>
    <n v="-6.6500000000000004E-2"/>
    <n v="31.5"/>
    <n v="7"/>
    <n v="100"/>
    <n v="-2.8050000000000002"/>
    <n v="19.600000000000001"/>
    <n v="2"/>
    <n v="28.7"/>
    <n v="-0.81"/>
    <n v="9.31"/>
    <n v="252.8"/>
  </r>
  <r>
    <x v="0"/>
    <x v="0"/>
    <s v="J8"/>
    <x v="0"/>
    <x v="20"/>
    <m/>
    <s v="14J460"/>
    <s v="014JE00460"/>
    <s v="1656"/>
    <d v="2012-06-14T00:00:00"/>
    <d v="2015-05-01T00:00:00"/>
    <n v="1.57"/>
    <n v="305"/>
    <n v="6961"/>
    <n v="-60.52"/>
    <n v="33"/>
    <n v="55.66"/>
    <n v="2"/>
    <n v="335"/>
    <n v="17"/>
    <n v="39.28"/>
    <n v="2"/>
    <n v="259"/>
    <n v="2.2949999999999999"/>
    <n v="34.4"/>
    <n v="2"/>
    <n v="960"/>
    <n v="20.484999999999999"/>
    <n v="24.08"/>
    <n v="2"/>
    <n v="0.796333333333333"/>
    <n v="-0.34200000000000003"/>
    <n v="34"/>
    <n v="3"/>
    <n v="94"/>
    <n v="-0.68"/>
    <n v="29.7"/>
    <n v="2"/>
    <n v="45.3"/>
    <n v="-5.49"/>
    <n v="13.769"/>
    <n v="247.5"/>
  </r>
  <r>
    <x v="1"/>
    <x v="0"/>
    <s v="J8"/>
    <x v="1"/>
    <x v="21"/>
    <s v="84965"/>
    <s v="147J6187"/>
    <s v="147JE06187"/>
    <s v="499"/>
    <d v="2012-05-23T00:00:00"/>
    <d v="2016-02-29T00:00:00"/>
    <n v="0"/>
    <n v="141"/>
    <n v="5910"/>
    <n v="60.86"/>
    <n v="77"/>
    <n v="35.292000000000002"/>
    <n v="3"/>
    <n v="292"/>
    <n v="14.45"/>
    <n v="20.032"/>
    <n v="1"/>
    <n v="215"/>
    <n v="1.615"/>
    <n v="15.808"/>
    <n v="1"/>
    <n v="839"/>
    <n v="5.8650000000000002"/>
    <n v="8.5760000000000005"/>
    <n v="1"/>
    <n v="2.7529285714285701"/>
    <n v="3.7999999999999999E-2"/>
    <n v="25"/>
    <n v="14"/>
    <n v="77"/>
    <n v="-2.2949999999999999"/>
    <n v="8.5559999999999992"/>
    <n v="3"/>
    <n v="35.4"/>
    <n v="-1.62"/>
    <n v="4.758"/>
    <n v="244.3"/>
  </r>
  <r>
    <x v="1"/>
    <x v="0"/>
    <s v="J8"/>
    <x v="12"/>
    <x v="22"/>
    <m/>
    <s v="TOROJERS"/>
    <m/>
    <s v="1682"/>
    <d v="2010-08-02T00:00:00"/>
    <d v="2016-06-10T00:00:00"/>
    <n v="0"/>
    <n v="47"/>
    <n v="5755"/>
    <n v="-158.86500000000001"/>
    <n v="9"/>
    <n v="41.061999999999998"/>
    <n v="5"/>
    <n v="253"/>
    <n v="13.26"/>
    <n v="37.558"/>
    <n v="3"/>
    <n v="201"/>
    <n v="0.68"/>
    <n v="29.547999999999998"/>
    <n v="3"/>
    <n v="742"/>
    <n v="5.27"/>
    <n v="21.716000000000001"/>
    <n v="3"/>
    <n v="4.2681578947368397"/>
    <n v="0.13300000000000001"/>
    <n v="33"/>
    <n v="19"/>
    <n v="105"/>
    <n v="-1.87"/>
    <n v="15.66"/>
    <n v="5"/>
    <n v="49.6"/>
    <n v="-0.36"/>
    <n v="8.8000000000000007"/>
    <n v="243.7"/>
  </r>
  <r>
    <x v="2"/>
    <x v="0"/>
    <s v="J8"/>
    <x v="10"/>
    <x v="23"/>
    <s v="75394"/>
    <s v="14J415"/>
    <s v="014JE00415"/>
    <s v="366"/>
    <d v="2009-08-23T00:00:00"/>
    <d v="2015-12-30T00:00:00"/>
    <n v="2.42"/>
    <n v="168"/>
    <n v="7148"/>
    <n v="-61.37"/>
    <n v="32"/>
    <n v="59.491999999999997"/>
    <n v="5"/>
    <n v="281"/>
    <n v="15.64"/>
    <n v="43.92"/>
    <n v="1"/>
    <n v="234"/>
    <n v="-8.5000000000000006E-2"/>
    <n v="41.31"/>
    <n v="1"/>
    <n v="874"/>
    <n v="11.984999999999999"/>
    <n v="25.74"/>
    <n v="1"/>
    <n v="2.4014358974359"/>
    <n v="-0.1615"/>
    <n v="42"/>
    <n v="39"/>
    <n v="86"/>
    <n v="-3.91"/>
    <n v="33.6"/>
    <n v="5"/>
    <n v="82.2"/>
    <n v="-3.87"/>
    <n v="22.88"/>
    <n v="234.1"/>
  </r>
  <r>
    <x v="3"/>
    <x v="0"/>
    <s v="J8"/>
    <x v="5"/>
    <x v="24"/>
    <s v="63146"/>
    <s v="122J5158"/>
    <s v="122JE05158"/>
    <s v="691"/>
    <d v="2005-09-24T00:00:00"/>
    <d v="2014-09-12T00:00:00"/>
    <n v="1.2"/>
    <n v="305"/>
    <n v="6608"/>
    <n v="147.9"/>
    <n v="93"/>
    <n v="61.387999999999998"/>
    <n v="7"/>
    <n v="300"/>
    <n v="12.835000000000001"/>
    <n v="44.8"/>
    <n v="3"/>
    <n v="223"/>
    <n v="0.76500000000000001"/>
    <n v="39.92"/>
    <n v="3"/>
    <n v="867"/>
    <n v="12.75"/>
    <n v="27.84"/>
    <n v="3"/>
    <n v="3.3415333333333299"/>
    <n v="-6.6500000000000004E-2"/>
    <n v="40.299999999999997"/>
    <n v="15"/>
    <n v="134"/>
    <n v="1.4450000000000001"/>
    <n v="37.5"/>
    <n v="7"/>
    <n v="168"/>
    <n v="1.53"/>
    <n v="28.428000000000001"/>
    <n v="231.7"/>
  </r>
  <r>
    <x v="3"/>
    <x v="0"/>
    <s v="J8"/>
    <x v="5"/>
    <x v="25"/>
    <s v="63495"/>
    <s v="11J699"/>
    <s v="011JE00699"/>
    <s v="678"/>
    <d v="2005-10-24T00:00:00"/>
    <d v="2015-03-09T00:00:00"/>
    <n v="5.36"/>
    <n v="305"/>
    <n v="6427"/>
    <n v="86.105000000000004"/>
    <n v="83"/>
    <n v="59.74"/>
    <n v="8"/>
    <n v="315"/>
    <n v="6.97"/>
    <n v="43.36"/>
    <n v="3"/>
    <n v="258"/>
    <n v="5.8650000000000002"/>
    <n v="38.880000000000003"/>
    <n v="3"/>
    <n v="965"/>
    <n v="15.98"/>
    <n v="27.12"/>
    <n v="3"/>
    <n v="1.8040833333333299"/>
    <n v="-0.20899999999999999"/>
    <n v="35"/>
    <n v="12"/>
    <n v="92"/>
    <n v="-1.87"/>
    <n v="37.1"/>
    <n v="8"/>
    <n v="168"/>
    <n v="2.4300000000000002"/>
    <n v="28.512"/>
    <n v="228.7"/>
  </r>
  <r>
    <x v="2"/>
    <x v="0"/>
    <s v="J8"/>
    <x v="10"/>
    <x v="26"/>
    <s v="71910"/>
    <s v="29J3301"/>
    <s v="029JE03301"/>
    <s v="227"/>
    <d v="2008-09-11T00:00:00"/>
    <d v="2015-06-22T00:00:00"/>
    <n v="3.13"/>
    <n v="284"/>
    <n v="8489"/>
    <n v="216.24"/>
    <n v="98"/>
    <n v="62.59"/>
    <n v="5"/>
    <n v="308"/>
    <n v="12.24"/>
    <n v="49.05"/>
    <n v="2"/>
    <n v="285"/>
    <n v="6.46"/>
    <n v="44.19"/>
    <n v="2"/>
    <n v="1000"/>
    <n v="22.015000000000001"/>
    <n v="32.94"/>
    <n v="2"/>
    <n v="3.2950212765957501"/>
    <n v="-9.5000000000000001E-2"/>
    <n v="45"/>
    <n v="47"/>
    <n v="112"/>
    <n v="-3.4849999999999999"/>
    <n v="36.700000000000003"/>
    <n v="5"/>
    <n v="97.4"/>
    <n v="-3.87"/>
    <n v="25.6"/>
    <n v="226.2"/>
  </r>
  <r>
    <x v="2"/>
    <x v="0"/>
    <s v="J8"/>
    <x v="13"/>
    <x v="27"/>
    <s v="76318"/>
    <s v="14J446"/>
    <s v="014JE00446"/>
    <s v="370"/>
    <d v="2009-11-10T00:00:00"/>
    <d v="2015-04-26T00:00:00"/>
    <n v="5.62"/>
    <n v="305"/>
    <n v="5687"/>
    <n v="73.099999999999994"/>
    <n v="80"/>
    <n v="58.19"/>
    <n v="4"/>
    <n v="261"/>
    <n v="11.73"/>
    <n v="36.182000000000002"/>
    <n v="1"/>
    <n v="206"/>
    <n v="8.0749999999999993"/>
    <n v="34.680999999999997"/>
    <n v="1"/>
    <n v="760"/>
    <n v="21.25"/>
    <n v="20.619"/>
    <n v="1"/>
    <n v="1.679"/>
    <n v="-8.5500000000000007E-2"/>
    <n v="34.4"/>
    <n v="2"/>
    <n v="142"/>
    <n v="2.72"/>
    <n v="32.200000000000003"/>
    <n v="4"/>
    <n v="49.3"/>
    <n v="-3.24"/>
    <n v="20.376999999999999"/>
    <n v="223.1"/>
  </r>
  <r>
    <x v="5"/>
    <x v="0"/>
    <s v="J8"/>
    <x v="6"/>
    <x v="28"/>
    <s v="78771"/>
    <s v="29J3346"/>
    <s v="029JE03346"/>
    <s v="315"/>
    <d v="2010-05-07T00:00:00"/>
    <d v="2016-07-19T00:00:00"/>
    <n v="1.21"/>
    <n v="37"/>
    <n v="8631"/>
    <n v="181.815"/>
    <n v="96"/>
    <n v="50.886000000000003"/>
    <n v="5"/>
    <n v="342"/>
    <n v="12.324999999999999"/>
    <n v="41.4"/>
    <n v="1"/>
    <n v="268"/>
    <n v="4.8449999999999998"/>
    <n v="37.979999999999997"/>
    <n v="1"/>
    <n v="1024"/>
    <n v="8.16"/>
    <n v="24.12"/>
    <n v="1"/>
    <n v="3.7542222222222201"/>
    <n v="-0.1235"/>
    <n v="35.5"/>
    <n v="9"/>
    <n v="116"/>
    <n v="-0.93500000000000005"/>
    <n v="24.93"/>
    <n v="5"/>
    <n v="73.8"/>
    <n v="-2.34"/>
    <n v="18.8"/>
    <n v="222.4"/>
  </r>
  <r>
    <x v="1"/>
    <x v="0"/>
    <s v="J8"/>
    <x v="1"/>
    <x v="29"/>
    <s v="65567"/>
    <s v="14J374"/>
    <s v="014JE00374"/>
    <s v="369"/>
    <d v="2006-08-13T00:00:00"/>
    <d v="2016-03-27T00:00:00"/>
    <n v="1.18"/>
    <n v="114"/>
    <n v="6264"/>
    <n v="111.35"/>
    <n v="88"/>
    <n v="61.798000000000002"/>
    <n v="9"/>
    <n v="270"/>
    <n v="5.78"/>
    <n v="59.186"/>
    <n v="7"/>
    <n v="230"/>
    <n v="5.95"/>
    <n v="50.095999999999997"/>
    <n v="7"/>
    <n v="844"/>
    <n v="15.385"/>
    <n v="40.905000000000001"/>
    <n v="7"/>
    <n v="4.3083823529411802"/>
    <n v="0.13300000000000001"/>
    <n v="42.5"/>
    <n v="102"/>
    <n v="85"/>
    <n v="-2.89"/>
    <n v="37.5"/>
    <n v="9"/>
    <n v="168"/>
    <n v="3.6"/>
    <n v="29.501999999999999"/>
    <n v="221.6"/>
  </r>
  <r>
    <x v="3"/>
    <x v="0"/>
    <s v="J8"/>
    <x v="11"/>
    <x v="30"/>
    <s v="79385"/>
    <s v="7J605"/>
    <s v="007JE00605"/>
    <s v="6403"/>
    <d v="2009-10-12T00:00:00"/>
    <d v="2014-10-28T00:00:00"/>
    <n v="0"/>
    <n v="205"/>
    <n v="5924"/>
    <n v="31.704999999999998"/>
    <n v="69"/>
    <n v="56.923999999999999"/>
    <n v="3"/>
    <n v="243"/>
    <n v="11.645"/>
    <n v="43.378"/>
    <n v="2"/>
    <n v="227"/>
    <n v="4.25"/>
    <n v="37.884"/>
    <n v="2"/>
    <n v="802"/>
    <n v="17.594999999999999"/>
    <n v="29.684000000000001"/>
    <n v="2"/>
    <n v="1.9168750000000001"/>
    <n v="-0.152"/>
    <n v="42"/>
    <n v="16"/>
    <n v="188"/>
    <n v="6.5449999999999999"/>
    <n v="34.299999999999997"/>
    <n v="3"/>
    <n v="37.6"/>
    <n v="0.63"/>
    <n v="19.276"/>
    <n v="221.5"/>
  </r>
  <r>
    <x v="2"/>
    <x v="0"/>
    <s v="J8"/>
    <x v="10"/>
    <x v="31"/>
    <s v="71892"/>
    <s v="163J900"/>
    <s v="097JE00534"/>
    <s v="355"/>
    <d v="2008-03-25T00:00:00"/>
    <d v="2016-01-28T00:00:00"/>
    <n v="1.59"/>
    <n v="139"/>
    <n v="7598"/>
    <n v="99.79"/>
    <n v="86"/>
    <n v="61.585999999999999"/>
    <n v="6"/>
    <n v="325"/>
    <n v="10.37"/>
    <n v="48.87"/>
    <n v="2"/>
    <n v="306"/>
    <n v="7.82"/>
    <n v="44.82"/>
    <n v="2"/>
    <n v="1071"/>
    <n v="18.53"/>
    <n v="31.41"/>
    <n v="2"/>
    <n v="4.0639387755102003"/>
    <n v="6.6500000000000004E-2"/>
    <n v="47.1"/>
    <n v="49"/>
    <n v="126"/>
    <n v="3.23"/>
    <n v="36.762999999999998"/>
    <n v="6"/>
    <n v="106.5"/>
    <n v="-1.08"/>
    <n v="28.71"/>
    <n v="221"/>
  </r>
  <r>
    <x v="2"/>
    <x v="0"/>
    <s v="J8"/>
    <x v="10"/>
    <x v="32"/>
    <s v="75365"/>
    <s v="7J535"/>
    <s v="007JE00535"/>
    <s v="243"/>
    <d v="2009-02-02T00:00:00"/>
    <d v="2016-04-26T00:00:00"/>
    <n v="3.67"/>
    <n v="50"/>
    <n v="8242"/>
    <n v="166.26"/>
    <n v="95"/>
    <n v="58.41"/>
    <n v="6"/>
    <n v="295"/>
    <n v="9.2650000000000006"/>
    <n v="47.854999999999997"/>
    <n v="2"/>
    <n v="307"/>
    <n v="8.16"/>
    <n v="43.435000000000002"/>
    <n v="2"/>
    <n v="1047"/>
    <n v="27.54"/>
    <n v="34.594999999999999"/>
    <n v="2"/>
    <n v="2.61911627906977"/>
    <n v="-0.2185"/>
    <n v="46.7"/>
    <n v="43"/>
    <n v="98"/>
    <n v="-2.5499999999999998"/>
    <n v="36.432000000000002"/>
    <n v="6"/>
    <n v="90.4"/>
    <n v="-2.34"/>
    <n v="30.45"/>
    <n v="219.9"/>
  </r>
  <r>
    <x v="3"/>
    <x v="0"/>
    <s v="J8"/>
    <x v="14"/>
    <x v="33"/>
    <s v="79412"/>
    <s v="7J770"/>
    <m/>
    <s v="274"/>
    <d v="2010-04-09T00:00:00"/>
    <d v="2014-11-03T00:00:00"/>
    <n v="0"/>
    <n v="199"/>
    <n v="6591"/>
    <n v="74.12"/>
    <n v="81"/>
    <n v="44.084000000000003"/>
    <n v="3"/>
    <n v="289"/>
    <n v="10.54"/>
    <n v="34.44"/>
    <n v="2"/>
    <n v="224"/>
    <n v="3.74"/>
    <n v="26.158000000000001"/>
    <n v="2"/>
    <n v="841"/>
    <n v="9.2650000000000006"/>
    <n v="18.532"/>
    <n v="2"/>
    <n v="1.5608571428571401"/>
    <n v="-0.27550000000000002"/>
    <n v="28.4"/>
    <n v="14"/>
    <n v="111"/>
    <n v="-0.34"/>
    <n v="13.9"/>
    <n v="3"/>
    <n v="52.7"/>
    <n v="-0.36"/>
    <n v="6.4660000000000002"/>
    <n v="218.1"/>
  </r>
  <r>
    <x v="3"/>
    <x v="0"/>
    <s v="J8"/>
    <x v="14"/>
    <x v="34"/>
    <s v="79400"/>
    <s v="7J605"/>
    <s v="007JE00605"/>
    <s v="245.01"/>
    <d v="2009-09-12T00:00:00"/>
    <d v="2014-05-27T00:00:00"/>
    <n v="0"/>
    <n v="305"/>
    <n v="6693"/>
    <n v="101.91500000000001"/>
    <n v="86"/>
    <n v="56.65"/>
    <n v="2"/>
    <n v="302"/>
    <n v="13.345000000000001"/>
    <n v="44.03"/>
    <n v="2"/>
    <n v="225"/>
    <n v="1.19"/>
    <n v="38.590000000000003"/>
    <n v="2"/>
    <n v="884"/>
    <n v="16.234999999999999"/>
    <n v="31.875"/>
    <n v="2"/>
    <n v="3.73921428571429"/>
    <n v="0.1235"/>
    <n v="44"/>
    <n v="14"/>
    <n v="102"/>
    <n v="2.4649999999999999"/>
    <n v="34"/>
    <n v="2"/>
    <n v="59.2"/>
    <n v="-0.09"/>
    <n v="18.446400000000001"/>
    <n v="213.9"/>
  </r>
  <r>
    <x v="0"/>
    <x v="0"/>
    <s v="J8"/>
    <x v="8"/>
    <x v="35"/>
    <s v="85450"/>
    <s v="JEDNK301"/>
    <m/>
    <s v="268.01"/>
    <d v="2009-03-03T00:00:00"/>
    <d v="2015-08-25T00:00:00"/>
    <n v="0"/>
    <n v="305"/>
    <n v="8861"/>
    <n v="187.68"/>
    <n v="97"/>
    <n v="52.14"/>
    <n v="4"/>
    <n v="336"/>
    <n v="6.8"/>
    <n v="41.055"/>
    <n v="2"/>
    <n v="315"/>
    <n v="7.65"/>
    <n v="34.277999999999999"/>
    <n v="3"/>
    <n v="1155"/>
    <n v="16.065000000000001"/>
    <n v="28.71"/>
    <n v="3"/>
    <n v="2.3006206896551702"/>
    <n v="-4.7500000000000001E-2"/>
    <n v="33.9"/>
    <n v="29"/>
    <n v="188"/>
    <n v="-3.57"/>
    <n v="22.2"/>
    <n v="4"/>
    <n v="80.2"/>
    <n v="0.36"/>
    <n v="11.147"/>
    <n v="212.2"/>
  </r>
  <r>
    <x v="3"/>
    <x v="0"/>
    <s v="J8"/>
    <x v="15"/>
    <x v="36"/>
    <s v="83207"/>
    <s v="29J3346"/>
    <s v="029JE03346"/>
    <s v="572"/>
    <d v="2010-12-31T00:00:00"/>
    <d v="2015-04-15T00:00:00"/>
    <n v="0"/>
    <n v="249"/>
    <n v="6426"/>
    <n v="129.625"/>
    <n v="91"/>
    <n v="52.8"/>
    <n v="3"/>
    <n v="311"/>
    <n v="14.875"/>
    <n v="38.674999999999997"/>
    <n v="2"/>
    <n v="214"/>
    <n v="4.6749999999999998"/>
    <n v="34"/>
    <n v="2"/>
    <n v="850"/>
    <n v="13.6"/>
    <n v="23.12"/>
    <n v="2"/>
    <n v="1.87335294117647"/>
    <n v="-0.3135"/>
    <n v="37.700000000000003"/>
    <n v="17"/>
    <n v="107"/>
    <n v="-1.02"/>
    <n v="25.6"/>
    <n v="3"/>
    <n v="38.200000000000003"/>
    <n v="-6.48"/>
    <n v="13.725"/>
    <n v="210.8"/>
  </r>
  <r>
    <x v="2"/>
    <x v="0"/>
    <s v="J8"/>
    <x v="10"/>
    <x v="37"/>
    <s v="76305"/>
    <s v="14J408"/>
    <s v="014JE00408"/>
    <s v="376"/>
    <d v="2009-11-12T00:00:00"/>
    <d v="2015-12-09T00:00:00"/>
    <n v="2.68"/>
    <n v="176"/>
    <n v="7842"/>
    <n v="258.06"/>
    <n v="99"/>
    <n v="55.335000000000001"/>
    <n v="5"/>
    <n v="255"/>
    <n v="9.35"/>
    <n v="42.84"/>
    <n v="1"/>
    <n v="254"/>
    <n v="8.0749999999999993"/>
    <n v="39.51"/>
    <n v="1"/>
    <n v="905"/>
    <n v="23.97"/>
    <n v="25.83"/>
    <n v="1"/>
    <n v="2.5397500000000002"/>
    <n v="-7.5999999999999998E-2"/>
    <n v="39.200000000000003"/>
    <n v="36"/>
    <n v="92"/>
    <n v="-4.93"/>
    <n v="30.8"/>
    <n v="5"/>
    <n v="81"/>
    <n v="-3.24"/>
    <n v="19.84"/>
    <n v="208.9"/>
  </r>
  <r>
    <x v="2"/>
    <x v="0"/>
    <s v="J8"/>
    <x v="2"/>
    <x v="38"/>
    <s v="72342"/>
    <s v="122J5198"/>
    <s v="122JE05198"/>
    <s v="102"/>
    <d v="2007-11-07T00:00:00"/>
    <d v="2012-01-02T00:00:00"/>
    <n v="0"/>
    <n v="305"/>
    <n v="5251"/>
    <n v="-79.73"/>
    <n v="26"/>
    <n v="56.54"/>
    <n v="2"/>
    <n v="249"/>
    <n v="7.0549999999999997"/>
    <n v="39.840000000000003"/>
    <n v="2"/>
    <n v="205"/>
    <n v="4.8449999999999998"/>
    <n v="35.119999999999997"/>
    <n v="2"/>
    <n v="742"/>
    <n v="3.3149999999999999"/>
    <n v="24.56"/>
    <n v="2"/>
    <n v="4.0519999999999996"/>
    <n v="-3.7999999999999999E-2"/>
    <n v="38.9"/>
    <n v="11"/>
    <n v="181"/>
    <n v="-2.4649999999999999"/>
    <n v="32.799999999999997"/>
    <n v="2"/>
    <n v="28.9"/>
    <n v="0.63"/>
    <n v="14.798"/>
    <n v="202.4"/>
  </r>
  <r>
    <x v="3"/>
    <x v="0"/>
    <s v="J8"/>
    <x v="3"/>
    <x v="39"/>
    <s v="69188"/>
    <s v="7J472"/>
    <s v="007JE00472"/>
    <s v="657"/>
    <d v="2006-12-27T00:00:00"/>
    <d v="2016-02-08T00:00:00"/>
    <n v="0"/>
    <n v="161"/>
    <n v="7238"/>
    <n v="205.87"/>
    <n v="98"/>
    <n v="66.447000000000003"/>
    <n v="8"/>
    <n v="302"/>
    <n v="5.5250000000000004"/>
    <n v="50.396000000000001"/>
    <n v="3"/>
    <n v="274"/>
    <n v="9.01"/>
    <n v="47.704000000000001"/>
    <n v="3"/>
    <n v="1005"/>
    <n v="15.98"/>
    <n v="36.935000000000002"/>
    <n v="3"/>
    <n v="3.2512941176470598"/>
    <n v="4.7500000000000001E-2"/>
    <n v="45.7"/>
    <n v="17"/>
    <n v="102"/>
    <n v="3.4849999999999999"/>
    <n v="41.552"/>
    <n v="8"/>
    <n v="159.6"/>
    <n v="2.4300000000000002"/>
    <n v="34.271999999999998"/>
    <n v="196.6"/>
  </r>
  <r>
    <x v="3"/>
    <x v="0"/>
    <s v="J8"/>
    <x v="5"/>
    <x v="40"/>
    <s v="67053"/>
    <s v="163J900"/>
    <s v="097JE00534"/>
    <s v="1097.01"/>
    <d v="2007-03-18T00:00:00"/>
    <d v="2014-11-22T00:00:00"/>
    <n v="1.26"/>
    <n v="305"/>
    <n v="5452"/>
    <n v="15.64"/>
    <n v="63"/>
    <n v="60.564"/>
    <n v="6"/>
    <n v="258"/>
    <n v="8.0749999999999993"/>
    <n v="45.28"/>
    <n v="3"/>
    <n v="213"/>
    <n v="5.78"/>
    <n v="40.32"/>
    <n v="3"/>
    <n v="752"/>
    <n v="6.0350000000000001"/>
    <n v="29.52"/>
    <n v="3"/>
    <n v="2.8359999999999999"/>
    <n v="-0.247"/>
    <n v="43.2"/>
    <n v="11"/>
    <n v="109"/>
    <n v="-8.5000000000000006E-2"/>
    <n v="37"/>
    <n v="6"/>
    <n v="76.8"/>
    <n v="-0.9"/>
    <n v="25.502400000000002"/>
    <n v="193.5"/>
  </r>
  <r>
    <x v="2"/>
    <x v="0"/>
    <s v="J8"/>
    <x v="2"/>
    <x v="41"/>
    <s v="62222"/>
    <s v="71J162"/>
    <s v="071JE00162"/>
    <s v="47"/>
    <d v="2003-08-16T00:00:00"/>
    <d v="2013-02-12T00:00:00"/>
    <n v="0"/>
    <n v="92"/>
    <n v="5028"/>
    <n v="-88.57"/>
    <n v="23"/>
    <n v="61.005000000000003"/>
    <n v="7"/>
    <n v="264"/>
    <n v="9.52"/>
    <n v="45.981999999999999"/>
    <n v="3"/>
    <n v="197"/>
    <n v="2.21"/>
    <n v="40.918999999999997"/>
    <n v="3"/>
    <n v="726"/>
    <n v="5.61"/>
    <n v="31.207999999999998"/>
    <n v="3"/>
    <n v="3.9751923076923101"/>
    <n v="3.7999999999999999E-2"/>
    <n v="42.5"/>
    <n v="26"/>
    <n v="156"/>
    <n v="-0.255"/>
    <n v="36.799999999999997"/>
    <n v="7"/>
    <n v="87.6"/>
    <n v="0.09"/>
    <n v="28.52"/>
    <n v="193.5"/>
  </r>
  <r>
    <x v="3"/>
    <x v="0"/>
    <s v="J8"/>
    <x v="15"/>
    <x v="42"/>
    <s v="83199"/>
    <s v="29J3301"/>
    <s v="029JE03301"/>
    <s v="489"/>
    <d v="2008-12-29T00:00:00"/>
    <d v="2015-09-07T00:00:00"/>
    <n v="0"/>
    <n v="120"/>
    <n v="7820"/>
    <n v="148.83500000000001"/>
    <n v="93"/>
    <n v="56.68"/>
    <n v="5"/>
    <n v="345"/>
    <n v="12.835000000000001"/>
    <n v="33.863999999999997"/>
    <n v="2"/>
    <n v="263"/>
    <n v="4.59"/>
    <n v="31.347999999999999"/>
    <n v="2"/>
    <n v="1024"/>
    <n v="17.34"/>
    <n v="21.08"/>
    <n v="2"/>
    <n v="1.1484000000000001"/>
    <n v="-0.35149999999999998"/>
    <n v="42.5"/>
    <n v="20"/>
    <n v="136"/>
    <n v="-2.9750000000000001"/>
    <n v="33.200000000000003"/>
    <n v="5"/>
    <n v="82.2"/>
    <n v="-5.94"/>
    <n v="22.32"/>
    <n v="193.3"/>
  </r>
  <r>
    <x v="0"/>
    <x v="0"/>
    <s v="J8"/>
    <x v="0"/>
    <x v="43"/>
    <m/>
    <s v="200J420"/>
    <s v="200JE00420"/>
    <s v="1602"/>
    <d v="2009-02-11T00:00:00"/>
    <d v="2015-12-17T00:00:00"/>
    <n v="0.24"/>
    <n v="89"/>
    <n v="7195"/>
    <n v="54.57"/>
    <n v="75"/>
    <n v="57.68"/>
    <n v="6"/>
    <n v="293"/>
    <n v="11.39"/>
    <n v="38.880000000000003"/>
    <n v="1"/>
    <n v="228"/>
    <n v="-0.76500000000000001"/>
    <n v="37.44"/>
    <n v="1"/>
    <n v="889"/>
    <n v="-8.5000000000000006E-2"/>
    <n v="23.36"/>
    <n v="1"/>
    <n v="1.77783333333333"/>
    <n v="-0.20899999999999999"/>
    <n v="38.1"/>
    <n v="6"/>
    <n v="79"/>
    <n v="-5.1849999999999996"/>
    <n v="36.200000000000003"/>
    <n v="6"/>
    <n v="92"/>
    <n v="-1.26"/>
    <n v="25.577999999999999"/>
    <n v="193.2"/>
  </r>
  <r>
    <x v="2"/>
    <x v="0"/>
    <s v="J8"/>
    <x v="10"/>
    <x v="44"/>
    <s v="71919"/>
    <s v="7J715"/>
    <s v="007JE00715"/>
    <s v="298"/>
    <d v="2008-12-28T00:00:00"/>
    <d v="2015-08-20T00:00:00"/>
    <n v="3.33"/>
    <n v="300"/>
    <n v="7038"/>
    <n v="42.244999999999997"/>
    <n v="72"/>
    <n v="58.3"/>
    <n v="5"/>
    <n v="262"/>
    <n v="10.965"/>
    <n v="37.44"/>
    <n v="1"/>
    <n v="237"/>
    <n v="-8.5000000000000006E-2"/>
    <n v="37.57"/>
    <n v="2"/>
    <n v="861"/>
    <n v="5.5250000000000004"/>
    <n v="26.69"/>
    <n v="2"/>
    <n v="1.7911250000000001"/>
    <n v="-3.7999999999999999E-2"/>
    <n v="38.700000000000003"/>
    <n v="48"/>
    <n v="123"/>
    <n v="-0.255"/>
    <n v="29.8"/>
    <n v="5"/>
    <n v="96.3"/>
    <n v="0.63"/>
    <n v="19.440000000000001"/>
    <n v="192.8"/>
  </r>
  <r>
    <x v="2"/>
    <x v="0"/>
    <s v="J8"/>
    <x v="2"/>
    <x v="45"/>
    <s v="72331"/>
    <s v="122J5198"/>
    <s v="122JE05198"/>
    <s v="53"/>
    <d v="2007-07-26T00:00:00"/>
    <d v="2011-08-29T00:00:00"/>
    <n v="0"/>
    <n v="305"/>
    <n v="5121"/>
    <n v="-77.094999999999999"/>
    <n v="27"/>
    <n v="58.96"/>
    <n v="3"/>
    <n v="249"/>
    <n v="7.5650000000000004"/>
    <n v="41.92"/>
    <n v="3"/>
    <n v="198"/>
    <n v="3.8250000000000002"/>
    <n v="36.32"/>
    <n v="3"/>
    <n v="726"/>
    <n v="1.36"/>
    <n v="25.76"/>
    <n v="3"/>
    <n v="1.62727777777778"/>
    <n v="-0.22800000000000001"/>
    <n v="38.1"/>
    <n v="18"/>
    <n v="167"/>
    <n v="-1.36"/>
    <n v="33.200000000000003"/>
    <n v="3"/>
    <n v="39.200000000000003"/>
    <n v="0.18"/>
    <n v="18.056000000000001"/>
    <n v="191.9"/>
  </r>
  <r>
    <x v="4"/>
    <x v="0"/>
    <s v="J8"/>
    <x v="16"/>
    <x v="46"/>
    <m/>
    <s v="300527"/>
    <m/>
    <s v="494"/>
    <d v="2007-07-10T00:00:00"/>
    <d v="2015-09-24T00:00:00"/>
    <n v="0"/>
    <n v="160"/>
    <n v="5496"/>
    <n v="69.19"/>
    <n v="79"/>
    <n v="50.082000000000001"/>
    <n v="6"/>
    <n v="249"/>
    <n v="7.65"/>
    <n v="46.92"/>
    <n v="2"/>
    <n v="210"/>
    <n v="5.61"/>
    <n v="38.76"/>
    <n v="2"/>
    <n v="738"/>
    <n v="5.44"/>
    <n v="25.193999999999999"/>
    <n v="2"/>
    <n v="3.7708333333333299"/>
    <n v="-8.5500000000000007E-2"/>
    <n v="31.3"/>
    <n v="18"/>
    <n v="121"/>
    <n v="0.59499999999999997"/>
    <n v="20.6"/>
    <n v="6"/>
    <n v="72"/>
    <n v="0.36"/>
    <n v="11.919"/>
    <n v="191.6"/>
  </r>
  <r>
    <x v="3"/>
    <x v="0"/>
    <s v="J8"/>
    <x v="11"/>
    <x v="47"/>
    <s v="74957"/>
    <s v="7J472"/>
    <s v="007JE00472"/>
    <s v="349"/>
    <d v="2007-07-06T00:00:00"/>
    <d v="2014-11-27T00:00:00"/>
    <n v="0"/>
    <n v="175"/>
    <n v="6991"/>
    <n v="83.385000000000005"/>
    <n v="83"/>
    <n v="65.123999999999995"/>
    <n v="6"/>
    <n v="249"/>
    <n v="5.0999999999999996"/>
    <n v="47.44"/>
    <n v="4"/>
    <n v="264"/>
    <n v="6.8"/>
    <n v="42"/>
    <n v="4"/>
    <n v="899"/>
    <n v="13.345000000000001"/>
    <n v="34.64"/>
    <n v="4"/>
    <n v="1.8452222222222201"/>
    <n v="-0.25650000000000001"/>
    <n v="44.9"/>
    <n v="18"/>
    <n v="117"/>
    <n v="-0.42499999999999999"/>
    <n v="38.808"/>
    <n v="6"/>
    <n v="105.7"/>
    <n v="1.71"/>
    <n v="30.536999999999999"/>
    <n v="190.9"/>
  </r>
  <r>
    <x v="2"/>
    <x v="0"/>
    <s v="J8"/>
    <x v="2"/>
    <x v="48"/>
    <s v="72310"/>
    <s v="122J5118"/>
    <s v="122JE05118"/>
    <s v="109"/>
    <d v="2005-12-09T00:00:00"/>
    <d v="2012-08-30T00:00:00"/>
    <n v="0"/>
    <n v="258"/>
    <n v="5158"/>
    <n v="-16.914999999999999"/>
    <n v="50"/>
    <n v="61.93"/>
    <n v="5"/>
    <n v="247"/>
    <n v="6.2050000000000001"/>
    <n v="45.756"/>
    <n v="5"/>
    <n v="199"/>
    <n v="5.1849999999999996"/>
    <n v="39.36"/>
    <n v="5"/>
    <n v="723"/>
    <n v="7.7350000000000003"/>
    <n v="29.684000000000001"/>
    <n v="5"/>
    <n v="5.3950322580645196"/>
    <n v="0.32300000000000001"/>
    <n v="40.6"/>
    <n v="31"/>
    <n v="97"/>
    <n v="-2.9750000000000001"/>
    <n v="34.200000000000003"/>
    <n v="5"/>
    <n v="59.2"/>
    <n v="1.26"/>
    <n v="23.12"/>
    <n v="189.9"/>
  </r>
  <r>
    <x v="0"/>
    <x v="0"/>
    <s v="J8"/>
    <x v="8"/>
    <x v="49"/>
    <s v="85455"/>
    <s v="JEDNK301"/>
    <m/>
    <s v="623"/>
    <d v="2009-04-09T00:00:00"/>
    <d v="2016-05-02T00:00:00"/>
    <n v="0"/>
    <n v="60"/>
    <n v="7136"/>
    <n v="-4.335"/>
    <n v="55"/>
    <n v="50.4"/>
    <n v="6"/>
    <n v="326"/>
    <n v="7.65"/>
    <n v="44.52"/>
    <n v="5"/>
    <n v="250"/>
    <n v="1.9550000000000001"/>
    <n v="36.96"/>
    <n v="5"/>
    <n v="944"/>
    <n v="5.27"/>
    <n v="31.768000000000001"/>
    <n v="5"/>
    <n v="1.4216944444444399"/>
    <n v="-0.19"/>
    <n v="34.6"/>
    <n v="36"/>
    <n v="95"/>
    <n v="-6.8849999999999998"/>
    <n v="23.184000000000001"/>
    <n v="6"/>
    <n v="89.7"/>
    <n v="-0.18"/>
    <n v="14.180999999999999"/>
    <n v="189.3"/>
  </r>
  <r>
    <x v="2"/>
    <x v="0"/>
    <s v="J8"/>
    <x v="2"/>
    <x v="50"/>
    <s v="75119"/>
    <s v="200J111"/>
    <s v="200JE00111"/>
    <s v="122"/>
    <d v="2009-04-03T00:00:00"/>
    <d v="2012-08-28T00:00:00"/>
    <n v="0"/>
    <n v="260"/>
    <n v="4385"/>
    <n v="-60.604999999999997"/>
    <n v="32"/>
    <n v="55.262999999999998"/>
    <n v="2"/>
    <n v="218"/>
    <n v="8.16"/>
    <n v="40.56"/>
    <n v="2"/>
    <n v="164"/>
    <n v="1.7849999999999999"/>
    <n v="34.880000000000003"/>
    <n v="2"/>
    <n v="618"/>
    <n v="0.93500000000000005"/>
    <n v="25.68"/>
    <n v="2"/>
    <n v="4.0681250000000002"/>
    <n v="-2.8500000000000001E-2"/>
    <n v="37.200000000000003"/>
    <n v="8"/>
    <n v="66"/>
    <n v="-3.4849999999999999"/>
    <n v="30.4"/>
    <n v="2"/>
    <n v="16.899999999999999"/>
    <n v="0.54"/>
    <n v="13.965"/>
    <n v="189"/>
  </r>
  <r>
    <x v="3"/>
    <x v="0"/>
    <s v="J8"/>
    <x v="14"/>
    <x v="51"/>
    <s v="74993"/>
    <s v="7J730"/>
    <s v="007JE00730"/>
    <s v="215"/>
    <d v="2009-03-23T00:00:00"/>
    <d v="2014-08-26T00:00:00"/>
    <n v="0"/>
    <n v="268"/>
    <n v="7595"/>
    <n v="168.215"/>
    <n v="95"/>
    <n v="55.44"/>
    <n v="4"/>
    <n v="299"/>
    <n v="6.8"/>
    <n v="39.865000000000002"/>
    <n v="2"/>
    <n v="264"/>
    <n v="6.8849999999999998"/>
    <n v="34.51"/>
    <n v="2"/>
    <n v="963"/>
    <n v="22.1"/>
    <n v="22.864999999999998"/>
    <n v="2"/>
    <n v="4.0972222222222197"/>
    <n v="1.9E-2"/>
    <n v="32.700000000000003"/>
    <n v="27"/>
    <n v="108"/>
    <n v="-2.21"/>
    <n v="23.8"/>
    <n v="4"/>
    <n v="71.400000000000006"/>
    <n v="-0.27"/>
    <n v="14.271000000000001"/>
    <n v="186.8"/>
  </r>
  <r>
    <x v="0"/>
    <x v="0"/>
    <s v="J8"/>
    <x v="8"/>
    <x v="52"/>
    <s v="86425"/>
    <s v="JEDNK301"/>
    <m/>
    <s v="6.01"/>
    <d v="2009-02-27T00:00:00"/>
    <d v="2015-08-24T00:00:00"/>
    <n v="0"/>
    <n v="298"/>
    <n v="7429"/>
    <n v="-25.84"/>
    <n v="46"/>
    <n v="54.78"/>
    <n v="5"/>
    <n v="344"/>
    <n v="6.2050000000000001"/>
    <n v="43.624000000000002"/>
    <n v="5"/>
    <n v="294"/>
    <n v="5.44"/>
    <n v="34.607999999999997"/>
    <n v="5"/>
    <n v="1042"/>
    <n v="9.86"/>
    <n v="29.82"/>
    <n v="5"/>
    <n v="2.6444999999999999"/>
    <n v="-0.152"/>
    <n v="35.799999999999997"/>
    <n v="36"/>
    <n v="104"/>
    <n v="-5.1849999999999996"/>
    <n v="20.8"/>
    <n v="5"/>
    <n v="94.3"/>
    <n v="-0.81"/>
    <n v="11.2"/>
    <n v="186.4"/>
  </r>
  <r>
    <x v="2"/>
    <x v="0"/>
    <s v="J8"/>
    <x v="2"/>
    <x v="53"/>
    <s v="62196"/>
    <s v="122J5158"/>
    <s v="122JE05158"/>
    <s v="907"/>
    <d v="2004-04-02T00:00:00"/>
    <d v="2012-06-22T00:00:00"/>
    <n v="0"/>
    <n v="305"/>
    <n v="5557"/>
    <n v="61.625"/>
    <n v="77"/>
    <n v="62.59"/>
    <n v="6"/>
    <n v="268"/>
    <n v="10.88"/>
    <n v="45.65"/>
    <n v="3"/>
    <n v="202"/>
    <n v="1.4450000000000001"/>
    <n v="39.756999999999998"/>
    <n v="3"/>
    <n v="778"/>
    <n v="15.045"/>
    <n v="28.884"/>
    <n v="3"/>
    <n v="3.87455555555555"/>
    <n v="-8.5500000000000007E-2"/>
    <n v="40.700000000000003"/>
    <n v="27"/>
    <n v="124"/>
    <n v="-0.59499999999999997"/>
    <n v="35"/>
    <n v="6"/>
    <n v="79.5"/>
    <n v="-1.08"/>
    <n v="25.317"/>
    <n v="184.6"/>
  </r>
  <r>
    <x v="0"/>
    <x v="0"/>
    <s v="J8"/>
    <x v="8"/>
    <x v="54"/>
    <s v="85470"/>
    <s v="JEDNK301"/>
    <m/>
    <s v="544"/>
    <d v="2009-10-15T00:00:00"/>
    <d v="2015-05-07T00:00:00"/>
    <n v="0"/>
    <n v="305"/>
    <n v="7423"/>
    <n v="47.43"/>
    <n v="73"/>
    <n v="53.35"/>
    <n v="4"/>
    <n v="338"/>
    <n v="6.0350000000000001"/>
    <n v="44.03"/>
    <n v="4"/>
    <n v="275"/>
    <n v="5.0999999999999996"/>
    <n v="35.991999999999997"/>
    <n v="4"/>
    <n v="1021"/>
    <n v="8.9250000000000007"/>
    <n v="31.152000000000001"/>
    <n v="4"/>
    <n v="3.5969642857142898"/>
    <n v="3.7999999999999999E-2"/>
    <n v="33.700000000000003"/>
    <n v="28"/>
    <n v="103"/>
    <n v="-4.5049999999999999"/>
    <n v="23.9"/>
    <n v="4"/>
    <n v="78.2"/>
    <n v="0.27"/>
    <n v="12.282999999999999"/>
    <n v="182"/>
  </r>
  <r>
    <x v="2"/>
    <x v="0"/>
    <s v="J8"/>
    <x v="2"/>
    <x v="55"/>
    <s v="62212"/>
    <s v="7J570"/>
    <s v="007JE00570"/>
    <s v="158"/>
    <d v="2005-04-08T00:00:00"/>
    <d v="2013-03-08T00:00:00"/>
    <n v="0"/>
    <n v="68"/>
    <n v="5216"/>
    <n v="106.76"/>
    <n v="87"/>
    <n v="59.8"/>
    <n v="7"/>
    <n v="254"/>
    <n v="10.029999999999999"/>
    <n v="44.8"/>
    <n v="4"/>
    <n v="177"/>
    <n v="-8.5000000000000006E-2"/>
    <n v="38.96"/>
    <n v="4"/>
    <n v="711"/>
    <n v="2.4649999999999999"/>
    <n v="30.32"/>
    <n v="4"/>
    <n v="4.0045000000000002"/>
    <n v="-0.1045"/>
    <n v="41.5"/>
    <n v="26"/>
    <n v="80"/>
    <n v="-1.9550000000000001"/>
    <n v="33.799999999999997"/>
    <n v="7"/>
    <n v="72.8"/>
    <n v="0.54"/>
    <n v="24.103999999999999"/>
    <n v="181.6"/>
  </r>
  <r>
    <x v="2"/>
    <x v="0"/>
    <s v="J8"/>
    <x v="13"/>
    <x v="56"/>
    <s v="69123"/>
    <s v="163J900"/>
    <s v="097JE00534"/>
    <s v="353"/>
    <d v="2007-12-01T00:00:00"/>
    <d v="2015-11-30T00:00:00"/>
    <n v="2.68"/>
    <n v="197"/>
    <n v="6213"/>
    <n v="39.1"/>
    <n v="71"/>
    <n v="62.893000000000001"/>
    <n v="6"/>
    <n v="255"/>
    <n v="5.3550000000000004"/>
    <n v="42.64"/>
    <n v="2"/>
    <n v="220"/>
    <n v="7.65"/>
    <n v="39.520000000000003"/>
    <n v="2"/>
    <n v="801"/>
    <n v="10.37"/>
    <n v="27.28"/>
    <n v="2"/>
    <n v="1.889"/>
    <n v="-2.8500000000000001E-2"/>
    <n v="42.7"/>
    <n v="12"/>
    <n v="112"/>
    <n v="0.255"/>
    <n v="37"/>
    <n v="6"/>
    <n v="115.6"/>
    <n v="0.54"/>
    <n v="26.361000000000001"/>
    <n v="180.9"/>
  </r>
  <r>
    <x v="3"/>
    <x v="0"/>
    <s v="J8"/>
    <x v="5"/>
    <x v="57"/>
    <s v="72816"/>
    <s v="29J3241"/>
    <s v="029JE03241"/>
    <s v="3668"/>
    <d v="2009-02-13T00:00:00"/>
    <d v="2014-07-29T00:00:00"/>
    <n v="3.91"/>
    <n v="305"/>
    <n v="6980"/>
    <n v="219.3"/>
    <n v="98"/>
    <n v="59.534999999999997"/>
    <n v="4"/>
    <n v="307"/>
    <n v="6.0350000000000001"/>
    <n v="42.56"/>
    <n v="1"/>
    <n v="256"/>
    <n v="7.0549999999999997"/>
    <n v="39.28"/>
    <n v="1"/>
    <n v="1000"/>
    <n v="15.045"/>
    <n v="29.04"/>
    <n v="1"/>
    <n v="3.8490000000000002"/>
    <n v="2.8500000000000001E-2"/>
    <n v="41.2"/>
    <n v="6"/>
    <n v="100"/>
    <n v="-1.7849999999999999"/>
    <n v="36.299999999999997"/>
    <n v="4"/>
    <n v="78"/>
    <n v="0.18"/>
    <n v="22.72"/>
    <n v="176.4"/>
  </r>
  <r>
    <x v="2"/>
    <x v="0"/>
    <s v="J8"/>
    <x v="2"/>
    <x v="58"/>
    <s v="72343"/>
    <s v="200J404"/>
    <s v="200JE00404"/>
    <s v="165"/>
    <d v="2007-11-14T00:00:00"/>
    <d v="2012-12-23T00:00:00"/>
    <n v="0"/>
    <n v="143"/>
    <n v="5128"/>
    <n v="-141.69499999999999"/>
    <n v="11"/>
    <n v="55.414000000000001"/>
    <n v="4"/>
    <n v="283"/>
    <n v="8.5"/>
    <n v="44.795000000000002"/>
    <n v="2"/>
    <n v="203"/>
    <n v="-1.02"/>
    <n v="39.354999999999997"/>
    <n v="2"/>
    <n v="785"/>
    <n v="0.34"/>
    <n v="30.855"/>
    <n v="2"/>
    <n v="3.4811333333333301"/>
    <n v="5.7000000000000002E-2"/>
    <n v="42.2"/>
    <n v="15"/>
    <n v="80"/>
    <n v="-3.4"/>
    <n v="33.200000000000003"/>
    <n v="4"/>
    <n v="42.5"/>
    <n v="1.17"/>
    <n v="21.015999999999998"/>
    <n v="175.8"/>
  </r>
  <r>
    <x v="4"/>
    <x v="0"/>
    <s v="J8"/>
    <x v="16"/>
    <x v="59"/>
    <m/>
    <s v="2"/>
    <m/>
    <s v="522"/>
    <d v="2006-10-17T00:00:00"/>
    <d v="2015-07-20T00:00:00"/>
    <n v="0"/>
    <n v="226"/>
    <n v="5533"/>
    <n v="65.194999999999993"/>
    <n v="78"/>
    <n v="52.936"/>
    <n v="6"/>
    <n v="222"/>
    <n v="6.8849999999999998"/>
    <n v="49.061999999999998"/>
    <n v="2"/>
    <n v="187"/>
    <n v="3.6549999999999998"/>
    <n v="43.335000000000001"/>
    <n v="2"/>
    <n v="674"/>
    <n v="0.34"/>
    <n v="29.853000000000002"/>
    <n v="2"/>
    <n v="5.0526875000000002"/>
    <n v="8.5500000000000007E-2"/>
    <n v="33.5"/>
    <n v="16"/>
    <n v="126"/>
    <n v="-1.4450000000000001"/>
    <n v="24"/>
    <n v="6"/>
    <n v="77.7"/>
    <n v="1.08"/>
    <n v="14.964"/>
    <n v="173.9"/>
  </r>
  <r>
    <x v="2"/>
    <x v="0"/>
    <s v="J8"/>
    <x v="2"/>
    <x v="60"/>
    <s v="72313"/>
    <s v="7J570"/>
    <s v="007JE00570"/>
    <s v="91"/>
    <d v="2006-03-01T00:00:00"/>
    <d v="2012-06-08T00:00:00"/>
    <n v="0.8"/>
    <n v="305"/>
    <n v="5153"/>
    <n v="-7.31"/>
    <n v="54"/>
    <n v="59.73"/>
    <n v="5"/>
    <n v="249"/>
    <n v="8.2449999999999992"/>
    <n v="45.936"/>
    <n v="3"/>
    <n v="180"/>
    <n v="0.42499999999999999"/>
    <n v="39.845999999999997"/>
    <n v="3"/>
    <n v="700"/>
    <n v="5.0149999999999997"/>
    <n v="30.623999999999999"/>
    <n v="3"/>
    <n v="3.5201250000000002"/>
    <n v="-6.6500000000000004E-2"/>
    <n v="39.700000000000003"/>
    <n v="32"/>
    <n v="96"/>
    <n v="-2.2949999999999999"/>
    <n v="30.8"/>
    <n v="5"/>
    <n v="58.5"/>
    <n v="0.99"/>
    <n v="20.72"/>
    <n v="172.9"/>
  </r>
  <r>
    <x v="4"/>
    <x v="0"/>
    <s v="J8"/>
    <x v="16"/>
    <x v="61"/>
    <m/>
    <s v="99416"/>
    <m/>
    <s v="410"/>
    <d v="2008-07-16T00:00:00"/>
    <d v="2015-12-07T00:00:00"/>
    <n v="0"/>
    <n v="86"/>
    <n v="5215"/>
    <n v="-34"/>
    <n v="43"/>
    <n v="47.024999999999999"/>
    <n v="6"/>
    <n v="247"/>
    <n v="7.48"/>
    <n v="40.405999999999999"/>
    <n v="2"/>
    <n v="212"/>
    <n v="3.8250000000000002"/>
    <n v="32.307000000000002"/>
    <n v="2"/>
    <n v="741"/>
    <n v="7.82"/>
    <n v="21.626999999999999"/>
    <n v="2"/>
    <n v="5.7028947368420999"/>
    <n v="0.18049999999999999"/>
    <n v="29.4"/>
    <n v="19"/>
    <n v="78"/>
    <n v="-2.9750000000000001"/>
    <n v="19"/>
    <n v="6"/>
    <n v="63"/>
    <n v="-0.63"/>
    <n v="9.3089999999999993"/>
    <n v="172.9"/>
  </r>
  <r>
    <x v="3"/>
    <x v="0"/>
    <s v="J8"/>
    <x v="5"/>
    <x v="62"/>
    <s v="86496"/>
    <s v="7J865"/>
    <s v="007JE00865"/>
    <s v="1656"/>
    <d v="2012-06-26T00:00:00"/>
    <d v="2015-04-22T00:00:00"/>
    <n v="1.42"/>
    <n v="288"/>
    <n v="5377"/>
    <n v="-46.835000000000001"/>
    <n v="38"/>
    <n v="51.26"/>
    <n v="2"/>
    <n v="337"/>
    <n v="15.895"/>
    <n v="35.36"/>
    <n v="1"/>
    <n v="217"/>
    <n v="-0.51"/>
    <n v="30.96"/>
    <n v="1"/>
    <n v="872"/>
    <n v="3.9950000000000001"/>
    <n v="20.64"/>
    <n v="1"/>
    <n v="1.95566666666667"/>
    <n v="-0.1235"/>
    <n v="29"/>
    <n v="3"/>
    <n v="122"/>
    <n v="-1.4450000000000001"/>
    <n v="21.5"/>
    <n v="2"/>
    <n v="31.6"/>
    <n v="-7.02"/>
    <n v="10.682"/>
    <n v="171.7"/>
  </r>
  <r>
    <x v="4"/>
    <x v="0"/>
    <s v="J8"/>
    <x v="4"/>
    <x v="63"/>
    <m/>
    <s v="7J605"/>
    <s v="007JE00605"/>
    <s v="8.02"/>
    <d v="2008-05-20T00:00:00"/>
    <d v="2015-04-23T00:00:00"/>
    <n v="0"/>
    <n v="305"/>
    <n v="4065"/>
    <n v="163.965"/>
    <n v="95"/>
    <n v="61.27"/>
    <n v="4"/>
    <n v="179"/>
    <n v="11.05"/>
    <n v="51.84"/>
    <n v="4"/>
    <n v="130"/>
    <n v="2.8050000000000002"/>
    <n v="43.65"/>
    <n v="4"/>
    <n v="530"/>
    <n v="17.254999999999999"/>
    <n v="37.89"/>
    <n v="4"/>
    <n v="1.3972972972972999"/>
    <n v="-6.6500000000000004E-2"/>
    <n v="45.6"/>
    <n v="37"/>
    <n v="199"/>
    <n v="6.12"/>
    <n v="34.6"/>
    <n v="4"/>
    <n v="27.8"/>
    <n v="-0.36"/>
    <n v="21.584"/>
    <n v="170.9"/>
  </r>
  <r>
    <x v="3"/>
    <x v="0"/>
    <s v="J8"/>
    <x v="3"/>
    <x v="64"/>
    <s v="69204"/>
    <s v="7J605"/>
    <s v="007JE00605"/>
    <s v="692"/>
    <d v="2007-03-14T00:00:00"/>
    <d v="2016-04-03T00:00:00"/>
    <n v="0"/>
    <n v="106"/>
    <n v="6077"/>
    <n v="-19.55"/>
    <n v="49"/>
    <n v="62.607999999999997"/>
    <n v="8"/>
    <n v="278"/>
    <n v="9.69"/>
    <n v="45.603000000000002"/>
    <n v="3"/>
    <n v="237"/>
    <n v="2.21"/>
    <n v="41.552999999999997"/>
    <n v="3"/>
    <n v="890"/>
    <n v="15.555"/>
    <n v="31.751999999999999"/>
    <n v="3"/>
    <n v="2.6211428571428601"/>
    <n v="-7.5999999999999998E-2"/>
    <n v="41.9"/>
    <n v="14"/>
    <n v="92"/>
    <n v="2.4649999999999999"/>
    <n v="39.072000000000003"/>
    <n v="8"/>
    <n v="97.6"/>
    <n v="-0.81"/>
    <n v="34.176000000000002"/>
    <n v="166.9"/>
  </r>
  <r>
    <x v="3"/>
    <x v="0"/>
    <s v="J8"/>
    <x v="14"/>
    <x v="65"/>
    <s v="74973"/>
    <s v="7J645"/>
    <s v="007JE00645"/>
    <s v="234"/>
    <d v="2007-12-18T00:00:00"/>
    <d v="2014-04-21T00:00:00"/>
    <n v="0"/>
    <n v="305"/>
    <n v="7299"/>
    <n v="129.285"/>
    <n v="91"/>
    <n v="58.63"/>
    <n v="4"/>
    <n v="289"/>
    <n v="6.97"/>
    <n v="41.2"/>
    <n v="3"/>
    <n v="236"/>
    <n v="2.6349999999999998"/>
    <n v="35.520000000000003"/>
    <n v="3"/>
    <n v="906"/>
    <n v="9.86"/>
    <n v="25.68"/>
    <n v="3"/>
    <n v="3.4801052631578901"/>
    <n v="9.4999999999999998E-3"/>
    <n v="36.799999999999997"/>
    <n v="19"/>
    <n v="114"/>
    <n v="-0.255"/>
    <n v="29.1"/>
    <n v="4"/>
    <n v="77"/>
    <n v="1.8"/>
    <n v="17.352"/>
    <n v="165.9"/>
  </r>
  <r>
    <x v="2"/>
    <x v="0"/>
    <s v="J8"/>
    <x v="2"/>
    <x v="66"/>
    <s v="56938"/>
    <s v="71J162"/>
    <s v="071JE00162"/>
    <s v="162"/>
    <d v="2002-08-28T00:00:00"/>
    <d v="2013-03-08T00:00:00"/>
    <n v="0"/>
    <n v="68"/>
    <n v="5085"/>
    <n v="-5.8650000000000002"/>
    <n v="55"/>
    <n v="64.575000000000003"/>
    <n v="9"/>
    <n v="240"/>
    <n v="5.95"/>
    <n v="48.637999999999998"/>
    <n v="3"/>
    <n v="192"/>
    <n v="2.72"/>
    <n v="43.906999999999996"/>
    <n v="3"/>
    <n v="727"/>
    <n v="5.6950000000000003"/>
    <n v="33.615000000000002"/>
    <n v="3"/>
    <n v="3.8606842105263102"/>
    <n v="0.1045"/>
    <n v="46.2"/>
    <n v="19"/>
    <n v="95"/>
    <n v="-3.91"/>
    <n v="41"/>
    <n v="9"/>
    <n v="116.5"/>
    <n v="1.08"/>
    <n v="32.472000000000001"/>
    <n v="165"/>
  </r>
  <r>
    <x v="3"/>
    <x v="0"/>
    <s v="J8"/>
    <x v="3"/>
    <x v="67"/>
    <m/>
    <s v="7J1000"/>
    <s v="007JE01000"/>
    <s v="648"/>
    <d v="2009-10-06T00:00:00"/>
    <d v="2016-04-12T00:00:00"/>
    <n v="0"/>
    <n v="97"/>
    <n v="6349"/>
    <n v="-109.99"/>
    <n v="18"/>
    <n v="59.387999999999998"/>
    <n v="5"/>
    <n v="305"/>
    <n v="14.535"/>
    <n v="48.024999999999999"/>
    <n v="3"/>
    <n v="245"/>
    <n v="2.4649999999999999"/>
    <n v="42.924999999999997"/>
    <n v="3"/>
    <n v="947"/>
    <n v="12.494999999999999"/>
    <n v="32.555"/>
    <n v="3"/>
    <n v="2.6850000000000001"/>
    <n v="1.9E-2"/>
    <n v="43.1"/>
    <n v="23"/>
    <n v="120"/>
    <n v="-1.2749999999999999"/>
    <n v="34.497999999999998"/>
    <n v="5"/>
    <n v="54"/>
    <n v="-8.19"/>
    <n v="25.36"/>
    <n v="164.6"/>
  </r>
  <r>
    <x v="1"/>
    <x v="0"/>
    <s v="J8"/>
    <x v="12"/>
    <x v="68"/>
    <m/>
    <s v="TOROJERS"/>
    <m/>
    <s v="160.01"/>
    <d v="2011-04-22T00:00:00"/>
    <d v="2016-06-14T00:00:00"/>
    <n v="0"/>
    <n v="43"/>
    <n v="5924"/>
    <n v="24.48"/>
    <n v="66"/>
    <n v="37.247999999999998"/>
    <n v="4"/>
    <n v="233"/>
    <n v="8.0749999999999993"/>
    <n v="31.32"/>
    <n v="1"/>
    <n v="189"/>
    <n v="1.87"/>
    <n v="26.64"/>
    <n v="1"/>
    <n v="711"/>
    <n v="8.0749999999999993"/>
    <n v="14.85"/>
    <n v="1"/>
    <n v="4.2661818181818196"/>
    <n v="8.5500000000000007E-2"/>
    <n v="28.7"/>
    <n v="11"/>
    <n v="108"/>
    <n v="-3.6549999999999998"/>
    <n v="10.962"/>
    <n v="4"/>
    <n v="40.200000000000003"/>
    <n v="-0.54"/>
    <n v="5.0410000000000004"/>
    <n v="164.1"/>
  </r>
  <r>
    <x v="2"/>
    <x v="0"/>
    <s v="J8"/>
    <x v="2"/>
    <x v="69"/>
    <s v="56941"/>
    <s v="71J162"/>
    <s v="071JE00162"/>
    <s v="173"/>
    <d v="2003-02-09T00:00:00"/>
    <d v="2012-05-06T00:00:00"/>
    <n v="0"/>
    <n v="304"/>
    <n v="5656"/>
    <n v="52.36"/>
    <n v="75"/>
    <n v="67.430000000000007"/>
    <n v="8"/>
    <n v="236"/>
    <n v="3.4849999999999999"/>
    <n v="50.234999999999999"/>
    <n v="4"/>
    <n v="211"/>
    <n v="6.7149999999999999"/>
    <n v="45.05"/>
    <n v="4"/>
    <n v="757"/>
    <n v="10.965"/>
    <n v="35.954999999999998"/>
    <n v="4"/>
    <n v="3.1931250000000002"/>
    <n v="-1.9E-2"/>
    <n v="46.5"/>
    <n v="24"/>
    <n v="93"/>
    <n v="-3.3149999999999999"/>
    <n v="41.4"/>
    <n v="8"/>
    <n v="106.9"/>
    <n v="0.99"/>
    <n v="30.650400000000001"/>
    <n v="162.9"/>
  </r>
  <r>
    <x v="0"/>
    <x v="0"/>
    <s v="J8"/>
    <x v="17"/>
    <x v="39"/>
    <s v="83139"/>
    <s v="7J1000"/>
    <s v="007JE01000"/>
    <s v="706"/>
    <d v="2011-08-16T00:00:00"/>
    <d v="2016-01-01T00:00:00"/>
    <n v="0"/>
    <n v="116"/>
    <n v="5467"/>
    <n v="-371.875"/>
    <n v="1"/>
    <n v="34.353000000000002"/>
    <n v="3"/>
    <n v="178"/>
    <n v="7.0549999999999997"/>
    <n v="15.218999999999999"/>
    <n v="1"/>
    <n v="255"/>
    <n v="3.06"/>
    <n v="15.872"/>
    <n v="1"/>
    <n v="730"/>
    <n v="6.8849999999999998"/>
    <n v="8.5120000000000005"/>
    <n v="1"/>
    <n v="4.157"/>
    <n v="0.17100000000000001"/>
    <n v="17.899999999999999"/>
    <n v="3"/>
    <n v="100"/>
    <n v="-1.19"/>
    <n v="9.3000000000000007"/>
    <n v="3"/>
    <n v="34.6"/>
    <n v="-1.35"/>
    <n v="4.819"/>
    <n v="161.69999999999999"/>
  </r>
  <r>
    <x v="3"/>
    <x v="0"/>
    <s v="J8"/>
    <x v="11"/>
    <x v="70"/>
    <s v="84602"/>
    <s v="7J798"/>
    <m/>
    <s v="341.01"/>
    <d v="2011-04-06T00:00:00"/>
    <d v="2014-05-17T00:00:00"/>
    <n v="0"/>
    <n v="299"/>
    <n v="6358"/>
    <n v="45.305"/>
    <n v="73"/>
    <n v="43.23"/>
    <n v="2"/>
    <n v="249"/>
    <n v="8.67"/>
    <n v="35.36"/>
    <n v="2"/>
    <n v="229"/>
    <n v="2.72"/>
    <n v="27.114999999999998"/>
    <n v="2"/>
    <n v="810"/>
    <n v="8.84"/>
    <n v="20.74"/>
    <n v="2"/>
    <n v="2.42"/>
    <n v="-8.5500000000000007E-2"/>
    <n v="30.3"/>
    <n v="12"/>
    <n v="76"/>
    <n v="-0.34"/>
    <n v="15.5"/>
    <n v="2"/>
    <n v="30.9"/>
    <n v="-1.08"/>
    <n v="8.3447999999999993"/>
    <n v="161.5"/>
  </r>
  <r>
    <x v="5"/>
    <x v="0"/>
    <s v="J8"/>
    <x v="6"/>
    <x v="71"/>
    <s v="78769"/>
    <s v="29J3301"/>
    <s v="029JE03301"/>
    <s v="325"/>
    <d v="2010-04-19T00:00:00"/>
    <d v="2016-02-21T00:00:00"/>
    <n v="1.68"/>
    <n v="186"/>
    <n v="7335"/>
    <n v="-131.24"/>
    <n v="13"/>
    <n v="59.4"/>
    <n v="5"/>
    <n v="378"/>
    <n v="11.475"/>
    <n v="43.56"/>
    <n v="1"/>
    <n v="283"/>
    <n v="1.53"/>
    <n v="41.31"/>
    <n v="1"/>
    <n v="1082"/>
    <n v="12.75"/>
    <n v="26.19"/>
    <n v="1"/>
    <n v="2.9603999999999999"/>
    <n v="-0.18049999999999999"/>
    <n v="39.5"/>
    <n v="10"/>
    <n v="81"/>
    <n v="-3.57"/>
    <n v="32.700000000000003"/>
    <n v="5"/>
    <n v="83.7"/>
    <n v="-5.49"/>
    <n v="22.88"/>
    <n v="161.5"/>
  </r>
  <r>
    <x v="3"/>
    <x v="0"/>
    <s v="J8"/>
    <x v="14"/>
    <x v="72"/>
    <s v="74967"/>
    <s v="14J374"/>
    <s v="014JE00374"/>
    <s v="263"/>
    <d v="2007-11-07T00:00:00"/>
    <d v="2015-04-13T00:00:00"/>
    <n v="0"/>
    <n v="38"/>
    <n v="5853"/>
    <n v="-22.355"/>
    <n v="48"/>
    <n v="54.9"/>
    <n v="6"/>
    <n v="286"/>
    <n v="6.0350000000000001"/>
    <n v="41.28"/>
    <n v="2"/>
    <n v="226"/>
    <n v="1.9550000000000001"/>
    <n v="36.880000000000003"/>
    <n v="3"/>
    <n v="909"/>
    <n v="15.555"/>
    <n v="27.12"/>
    <n v="3"/>
    <n v="2.30758333333333"/>
    <n v="4.7500000000000001E-2"/>
    <n v="39.6"/>
    <n v="24"/>
    <n v="70"/>
    <n v="-2.9750000000000001"/>
    <n v="30.82"/>
    <n v="6"/>
    <n v="85.7"/>
    <n v="1.44"/>
    <n v="23.141999999999999"/>
    <n v="161.1"/>
  </r>
  <r>
    <x v="5"/>
    <x v="0"/>
    <s v="J8"/>
    <x v="6"/>
    <x v="73"/>
    <s v="72574"/>
    <s v="29J3346"/>
    <s v="029JE03346"/>
    <s v="281"/>
    <d v="2008-12-27T00:00:00"/>
    <d v="2016-04-25T00:00:00"/>
    <n v="0.89"/>
    <n v="115"/>
    <n v="8393"/>
    <n v="242.505"/>
    <n v="99"/>
    <n v="56.264000000000003"/>
    <n v="5"/>
    <n v="301"/>
    <n v="8.2449999999999992"/>
    <n v="43.86"/>
    <n v="2"/>
    <n v="253"/>
    <n v="5.0149999999999997"/>
    <n v="40.409999999999997"/>
    <n v="2"/>
    <n v="976"/>
    <n v="12.92"/>
    <n v="29.07"/>
    <n v="2"/>
    <n v="3.8103529411764701"/>
    <n v="-5.7000000000000002E-2"/>
    <n v="36.799999999999997"/>
    <n v="17"/>
    <n v="184"/>
    <n v="2.2949999999999999"/>
    <n v="27.824000000000002"/>
    <n v="5"/>
    <n v="92.1"/>
    <n v="-0.45"/>
    <n v="19.36"/>
    <n v="160.9"/>
  </r>
  <r>
    <x v="4"/>
    <x v="0"/>
    <s v="J8"/>
    <x v="18"/>
    <x v="74"/>
    <s v="8516"/>
    <s v="29J3241"/>
    <s v="029JE03241"/>
    <s v="562"/>
    <d v="2011-12-17T00:00:00"/>
    <d v="2016-03-14T00:00:00"/>
    <n v="1.1399999999999999"/>
    <n v="150"/>
    <n v="6071"/>
    <n v="90.355000000000004"/>
    <n v="84"/>
    <n v="53.765999999999998"/>
    <n v="3"/>
    <n v="273"/>
    <n v="6.7149999999999999"/>
    <n v="45.09"/>
    <n v="1"/>
    <n v="263"/>
    <n v="6.2050000000000001"/>
    <n v="40.68"/>
    <n v="1"/>
    <n v="936"/>
    <n v="19.635000000000002"/>
    <n v="30.69"/>
    <n v="1"/>
    <n v="3.3107500000000001"/>
    <n v="-3.7999999999999999E-2"/>
    <n v="38"/>
    <n v="4"/>
    <n v="104"/>
    <n v="-0.85"/>
    <n v="29.946000000000002"/>
    <n v="3"/>
    <n v="34.5"/>
    <n v="-1.44"/>
    <n v="17.812000000000001"/>
    <n v="160.30000000000001"/>
  </r>
  <r>
    <x v="1"/>
    <x v="0"/>
    <s v="J8"/>
    <x v="12"/>
    <x v="75"/>
    <m/>
    <s v="190J53"/>
    <s v="190JE00053"/>
    <s v="1002"/>
    <d v="2012-03-07T00:00:00"/>
    <d v="2015-04-07T00:00:00"/>
    <n v="0"/>
    <n v="305"/>
    <n v="6287"/>
    <n v="-34.85"/>
    <n v="43"/>
    <n v="39.159999999999997"/>
    <n v="2"/>
    <n v="268"/>
    <n v="9.01"/>
    <n v="27.44"/>
    <n v="1"/>
    <n v="211"/>
    <n v="1.87"/>
    <n v="22.48"/>
    <n v="1"/>
    <n v="812"/>
    <n v="5.61"/>
    <n v="14.8"/>
    <n v="1"/>
    <n v="3.1469999999999998"/>
    <n v="9.4999999999999998E-3"/>
    <n v="27.5"/>
    <n v="4"/>
    <n v="152"/>
    <n v="8.5000000000000006E-2"/>
    <n v="13.1"/>
    <n v="2"/>
    <n v="31.7"/>
    <n v="-0.99"/>
    <n v="6.4782000000000002"/>
    <n v="160.1"/>
  </r>
  <r>
    <x v="2"/>
    <x v="0"/>
    <s v="J8"/>
    <x v="19"/>
    <x v="76"/>
    <m/>
    <s v="11J790"/>
    <s v="011JE00790"/>
    <s v="982"/>
    <d v="2009-08-07T00:00:00"/>
    <d v="2016-01-04T00:00:00"/>
    <n v="3.13"/>
    <n v="197"/>
    <n v="5203"/>
    <n v="25.33"/>
    <n v="66"/>
    <n v="56.7"/>
    <n v="5"/>
    <n v="259"/>
    <n v="4.93"/>
    <n v="46.5"/>
    <n v="4"/>
    <n v="203"/>
    <n v="4.5049999999999999"/>
    <n v="40.548000000000002"/>
    <n v="4"/>
    <n v="759"/>
    <n v="7.99"/>
    <n v="29.853000000000002"/>
    <n v="4"/>
    <n v="2.5370196078431402"/>
    <n v="-0.152"/>
    <n v="41.6"/>
    <n v="51"/>
    <n v="78"/>
    <n v="-3.57"/>
    <n v="30.3"/>
    <n v="5"/>
    <n v="56.2"/>
    <n v="0.27"/>
    <n v="20.88"/>
    <n v="158.4"/>
  </r>
  <r>
    <x v="4"/>
    <x v="0"/>
    <s v="J8"/>
    <x v="9"/>
    <x v="77"/>
    <s v="64514"/>
    <s v="7J563"/>
    <s v="007JE00563"/>
    <s v="1"/>
    <d v="2006-02-02T00:00:00"/>
    <d v="2011-02-24T00:00:00"/>
    <n v="0"/>
    <n v="305"/>
    <n v="5135"/>
    <n v="137.36000000000001"/>
    <n v="92"/>
    <n v="55.22"/>
    <n v="3"/>
    <n v="197"/>
    <n v="4.42"/>
    <n v="44.195999999999998"/>
    <n v="3"/>
    <n v="178"/>
    <n v="4.6749999999999998"/>
    <n v="36.887999999999998"/>
    <n v="3"/>
    <n v="647"/>
    <n v="12.835000000000001"/>
    <n v="28.884"/>
    <n v="3"/>
    <n v="3.81386363636364"/>
    <n v="-0.19"/>
    <n v="37"/>
    <n v="22"/>
    <n v="162"/>
    <n v="-2.04"/>
    <n v="27.4"/>
    <n v="3"/>
    <n v="39"/>
    <n v="1.71"/>
    <n v="14.701000000000001"/>
    <n v="158.30000000000001"/>
  </r>
  <r>
    <x v="0"/>
    <x v="0"/>
    <s v="J8"/>
    <x v="0"/>
    <x v="78"/>
    <m/>
    <s v="14J408"/>
    <s v="014JE00408"/>
    <s v="1785"/>
    <d v="2011-03-12T00:00:00"/>
    <d v="2015-01-03T00:00:00"/>
    <n v="1.72"/>
    <n v="305"/>
    <n v="6868"/>
    <n v="21.25"/>
    <n v="65"/>
    <n v="57.2"/>
    <n v="3"/>
    <n v="325"/>
    <n v="9.35"/>
    <n v="36.4"/>
    <n v="1"/>
    <n v="268"/>
    <n v="2.72"/>
    <n v="34.4"/>
    <n v="1"/>
    <n v="1016"/>
    <n v="10.199999999999999"/>
    <n v="20.239999999999998"/>
    <n v="1"/>
    <n v="2.1911999999999998"/>
    <n v="-0.1045"/>
    <n v="34.200000000000003"/>
    <n v="5"/>
    <n v="113"/>
    <n v="-4.42"/>
    <n v="28"/>
    <n v="3"/>
    <n v="59.8"/>
    <n v="-3.78"/>
    <n v="15.067"/>
    <n v="155.9"/>
  </r>
  <r>
    <x v="2"/>
    <x v="0"/>
    <s v="J8"/>
    <x v="2"/>
    <x v="79"/>
    <s v="62209"/>
    <s v="7J570"/>
    <s v="007JE00570"/>
    <s v="111"/>
    <d v="2005-02-17T00:00:00"/>
    <d v="2012-08-31T00:00:00"/>
    <n v="0"/>
    <n v="257"/>
    <n v="5075"/>
    <n v="45.56"/>
    <n v="73"/>
    <n v="61.6"/>
    <n v="6"/>
    <n v="230"/>
    <n v="5.3550000000000004"/>
    <n v="46.494"/>
    <n v="5"/>
    <n v="179"/>
    <n v="3.145"/>
    <n v="39.113999999999997"/>
    <n v="5"/>
    <n v="668"/>
    <n v="6.8"/>
    <n v="32.718000000000004"/>
    <n v="5"/>
    <n v="5.0817777777777797"/>
    <n v="5.7000000000000002E-2"/>
    <n v="41.3"/>
    <n v="27"/>
    <n v="89"/>
    <n v="-2.5499999999999998"/>
    <n v="33.200000000000003"/>
    <n v="6"/>
    <n v="71.599999999999994"/>
    <n v="1.35"/>
    <n v="23.055"/>
    <n v="154.30000000000001"/>
  </r>
  <r>
    <x v="3"/>
    <x v="0"/>
    <s v="J8"/>
    <x v="5"/>
    <x v="80"/>
    <s v="80054"/>
    <s v="236J3"/>
    <s v="236JE00003"/>
    <s v="1095"/>
    <d v="2009-02-13T00:00:00"/>
    <d v="2015-01-17T00:00:00"/>
    <n v="0"/>
    <n v="305"/>
    <n v="6480"/>
    <n v="-28.305"/>
    <n v="45"/>
    <n v="58.401000000000003"/>
    <n v="4"/>
    <n v="305"/>
    <n v="11.22"/>
    <n v="44.16"/>
    <n v="2"/>
    <n v="249"/>
    <n v="6.5449999999999999"/>
    <n v="39.28"/>
    <n v="2"/>
    <n v="924"/>
    <n v="5.78"/>
    <n v="29.44"/>
    <n v="2"/>
    <n v="3.1492222222222201"/>
    <n v="-3.7999999999999999E-2"/>
    <n v="41.9"/>
    <n v="9"/>
    <n v="132"/>
    <n v="-3.57"/>
    <n v="35.299999999999997"/>
    <n v="4"/>
    <n v="76.099999999999994"/>
    <n v="-8.73"/>
    <n v="21.867999999999999"/>
    <n v="153.9"/>
  </r>
  <r>
    <x v="2"/>
    <x v="0"/>
    <s v="J8"/>
    <x v="10"/>
    <x v="81"/>
    <s v="77075"/>
    <s v="14J408"/>
    <s v="014JE00408"/>
    <s v="275"/>
    <d v="2010-01-13T00:00:00"/>
    <d v="2016-05-09T00:00:00"/>
    <n v="3.33"/>
    <n v="37"/>
    <n v="7144"/>
    <n v="112.88"/>
    <n v="88"/>
    <n v="53.064"/>
    <n v="5"/>
    <n v="225"/>
    <n v="7.2249999999999996"/>
    <n v="38.08"/>
    <n v="1"/>
    <n v="252"/>
    <n v="4.8449999999999998"/>
    <n v="35.6"/>
    <n v="1"/>
    <n v="897"/>
    <n v="15.045"/>
    <n v="22.48"/>
    <n v="1"/>
    <n v="2.0297837837837802"/>
    <n v="-0.1615"/>
    <n v="40.4"/>
    <n v="37"/>
    <n v="107"/>
    <n v="-2.125"/>
    <n v="27.36"/>
    <n v="5"/>
    <n v="71.3"/>
    <n v="-1.98"/>
    <n v="17.760000000000002"/>
    <n v="153.80000000000001"/>
  </r>
  <r>
    <x v="6"/>
    <x v="0"/>
    <s v="J8"/>
    <x v="7"/>
    <x v="82"/>
    <s v="70779"/>
    <s v="7J620"/>
    <s v="007JE00620"/>
    <s v="298"/>
    <d v="2008-07-01T00:00:00"/>
    <d v="2014-12-19T00:00:00"/>
    <n v="0"/>
    <n v="305"/>
    <n v="6210"/>
    <n v="-55.674999999999997"/>
    <n v="34"/>
    <n v="59.4"/>
    <n v="5"/>
    <n v="305"/>
    <n v="11.56"/>
    <n v="50.22"/>
    <n v="5"/>
    <n v="224"/>
    <n v="0.42499999999999999"/>
    <n v="40.770000000000003"/>
    <n v="5"/>
    <n v="878"/>
    <n v="4.6749999999999998"/>
    <n v="34.92"/>
    <n v="5"/>
    <n v="1.4493589743589701"/>
    <n v="-0.13300000000000001"/>
    <n v="39"/>
    <n v="39"/>
    <n v="119"/>
    <n v="-0.59499999999999997"/>
    <n v="28"/>
    <n v="5"/>
    <n v="65.3"/>
    <n v="-3.87"/>
    <n v="17.52"/>
    <n v="152.6"/>
  </r>
  <r>
    <x v="3"/>
    <x v="0"/>
    <s v="J8"/>
    <x v="11"/>
    <x v="83"/>
    <s v="84610"/>
    <s v="700"/>
    <m/>
    <s v="4333"/>
    <d v="2011-07-07T00:00:00"/>
    <d v="2014-08-19T00:00:00"/>
    <n v="0"/>
    <n v="275"/>
    <n v="5688"/>
    <n v="111.35"/>
    <n v="88"/>
    <n v="47.96"/>
    <n v="2"/>
    <n v="246"/>
    <n v="8.16"/>
    <n v="38.76"/>
    <n v="2"/>
    <n v="202"/>
    <n v="1.7"/>
    <n v="30.684999999999999"/>
    <n v="2"/>
    <n v="756"/>
    <n v="6.12"/>
    <n v="23.63"/>
    <n v="2"/>
    <n v="3.3413846153846198"/>
    <n v="-5.7000000000000002E-2"/>
    <n v="32.799999999999997"/>
    <n v="13"/>
    <n v="93"/>
    <n v="-1.615"/>
    <n v="19.5"/>
    <n v="2"/>
    <n v="30.5"/>
    <n v="-0.63"/>
    <n v="8.9670000000000005"/>
    <n v="149.19999999999999"/>
  </r>
  <r>
    <x v="3"/>
    <x v="0"/>
    <s v="J8"/>
    <x v="11"/>
    <x v="84"/>
    <s v="74950"/>
    <s v="7J605"/>
    <s v="007JE00605"/>
    <s v="4329"/>
    <d v="2007-03-30T00:00:00"/>
    <d v="2014-09-17T00:00:00"/>
    <n v="0"/>
    <n v="246"/>
    <n v="5408"/>
    <n v="6.63"/>
    <n v="60"/>
    <n v="64.790000000000006"/>
    <n v="6"/>
    <n v="220"/>
    <n v="7.48"/>
    <n v="50.720999999999997"/>
    <n v="3"/>
    <n v="205"/>
    <n v="1.19"/>
    <n v="44.543999999999997"/>
    <n v="3"/>
    <n v="736"/>
    <n v="7.65"/>
    <n v="37.061999999999998"/>
    <n v="3"/>
    <n v="2.2571428571428598"/>
    <n v="-0.114"/>
    <n v="46.3"/>
    <n v="21"/>
    <n v="101"/>
    <n v="3.3149999999999999"/>
    <n v="39"/>
    <n v="6"/>
    <n v="73.099999999999994"/>
    <n v="1.53"/>
    <n v="29.405999999999999"/>
    <n v="147.80000000000001"/>
  </r>
  <r>
    <x v="6"/>
    <x v="0"/>
    <s v="J8"/>
    <x v="7"/>
    <x v="18"/>
    <s v="69132"/>
    <s v="7J620"/>
    <s v="007JE00620"/>
    <s v="265"/>
    <d v="2008-02-12T00:00:00"/>
    <d v="2014-07-14T00:00:00"/>
    <n v="0"/>
    <n v="305"/>
    <n v="7294"/>
    <n v="-102.68"/>
    <n v="19"/>
    <n v="62.7"/>
    <n v="5"/>
    <n v="321"/>
    <n v="7.31"/>
    <n v="51.655999999999999"/>
    <n v="5"/>
    <n v="280"/>
    <n v="4.42"/>
    <n v="43.031999999999996"/>
    <n v="5"/>
    <n v="1004"/>
    <n v="5.6950000000000003"/>
    <n v="37.223999999999997"/>
    <n v="5"/>
    <n v="1.93727027027027"/>
    <n v="-2.8500000000000001E-2"/>
    <n v="43"/>
    <n v="37"/>
    <n v="125"/>
    <n v="-2.2949999999999999"/>
    <n v="31.2"/>
    <n v="5"/>
    <n v="101.4"/>
    <n v="-3.06"/>
    <n v="18.713699999999999"/>
    <n v="147.30000000000001"/>
  </r>
  <r>
    <x v="0"/>
    <x v="0"/>
    <s v="J8"/>
    <x v="8"/>
    <x v="85"/>
    <s v="81902"/>
    <s v="9J202"/>
    <s v="009JE00202"/>
    <s v="271.01"/>
    <d v="2006-12-20T00:00:00"/>
    <d v="2015-07-16T00:00:00"/>
    <n v="2.66"/>
    <n v="305"/>
    <n v="7411"/>
    <n v="-16.829999999999998"/>
    <n v="50"/>
    <n v="59.95"/>
    <n v="6"/>
    <n v="319"/>
    <n v="2.2949999999999999"/>
    <n v="45.317999999999998"/>
    <n v="4"/>
    <n v="286"/>
    <n v="2.9750000000000001"/>
    <n v="40.368000000000002"/>
    <n v="6"/>
    <n v="1056"/>
    <n v="4.08"/>
    <n v="34.451999999999998"/>
    <n v="6"/>
    <n v="2.2368604651162798"/>
    <n v="-1.9E-2"/>
    <n v="41.1"/>
    <n v="43"/>
    <n v="126"/>
    <n v="-4.25"/>
    <n v="35"/>
    <n v="6"/>
    <n v="153.4"/>
    <n v="3.42"/>
    <n v="24.84"/>
    <n v="147"/>
  </r>
  <r>
    <x v="4"/>
    <x v="0"/>
    <s v="J8"/>
    <x v="16"/>
    <x v="86"/>
    <m/>
    <s v="5"/>
    <m/>
    <s v="588"/>
    <d v="2009-04-07T00:00:00"/>
    <d v="2015-05-24T00:00:00"/>
    <n v="0"/>
    <n v="283"/>
    <n v="4779"/>
    <n v="-80.834999999999994"/>
    <n v="26"/>
    <n v="49.94"/>
    <n v="5"/>
    <n v="240"/>
    <n v="5.44"/>
    <n v="46.305"/>
    <n v="2"/>
    <n v="211"/>
    <n v="2.38"/>
    <n v="36.435000000000002"/>
    <n v="2"/>
    <n v="738"/>
    <n v="3.4849999999999999"/>
    <n v="25.305"/>
    <n v="2"/>
    <n v="3.1939199999999999"/>
    <n v="-6.6500000000000004E-2"/>
    <n v="29.9"/>
    <n v="25"/>
    <n v="70"/>
    <n v="-2.21"/>
    <n v="17.3"/>
    <n v="5"/>
    <n v="56.2"/>
    <n v="0.54"/>
    <n v="9.36"/>
    <n v="145.6"/>
  </r>
  <r>
    <x v="2"/>
    <x v="0"/>
    <s v="J8"/>
    <x v="10"/>
    <x v="87"/>
    <s v="71909"/>
    <s v="29J3301"/>
    <s v="029JE03301"/>
    <s v="366"/>
    <d v="2008-09-06T00:00:00"/>
    <d v="2016-05-09T00:00:00"/>
    <n v="2.4"/>
    <n v="37"/>
    <n v="7255"/>
    <n v="-20.23"/>
    <n v="49"/>
    <n v="56.155999999999999"/>
    <n v="6"/>
    <n v="282"/>
    <n v="12.324999999999999"/>
    <n v="48.15"/>
    <n v="2"/>
    <n v="232"/>
    <n v="-1.105"/>
    <n v="42.57"/>
    <n v="2"/>
    <n v="879"/>
    <n v="10.029999999999999"/>
    <n v="31.5"/>
    <n v="2"/>
    <n v="2.6785208333333301"/>
    <n v="-0.2185"/>
    <n v="42"/>
    <n v="48"/>
    <n v="131"/>
    <n v="-3.91"/>
    <n v="31.648"/>
    <n v="6"/>
    <n v="93.2"/>
    <n v="-5.22"/>
    <n v="23.664000000000001"/>
    <n v="145"/>
  </r>
  <r>
    <x v="3"/>
    <x v="0"/>
    <s v="J8"/>
    <x v="5"/>
    <x v="88"/>
    <s v="80025"/>
    <s v="1J604"/>
    <s v="001JE00604"/>
    <s v="1371"/>
    <d v="2010-10-17T00:00:00"/>
    <d v="2015-07-10T00:00:00"/>
    <n v="1.1599999999999999"/>
    <n v="209"/>
    <n v="6561"/>
    <n v="283.13499999999999"/>
    <n v="100"/>
    <n v="59.01"/>
    <n v="4"/>
    <n v="267"/>
    <n v="8.4149999999999991"/>
    <n v="43.29"/>
    <n v="3"/>
    <n v="224"/>
    <n v="7.9050000000000002"/>
    <n v="37.908000000000001"/>
    <n v="3"/>
    <n v="848"/>
    <n v="24.905000000000001"/>
    <n v="29.172000000000001"/>
    <n v="3"/>
    <n v="1.9982500000000001"/>
    <n v="-0.1615"/>
    <n v="40.4"/>
    <n v="4"/>
    <n v="89"/>
    <n v="-2.5499999999999998"/>
    <n v="36.5"/>
    <n v="4"/>
    <n v="65.7"/>
    <n v="-5.58"/>
    <n v="23.501000000000001"/>
    <n v="144.4"/>
  </r>
  <r>
    <x v="3"/>
    <x v="0"/>
    <s v="J8"/>
    <x v="3"/>
    <x v="89"/>
    <m/>
    <s v="7J605"/>
    <s v="007JE00605"/>
    <s v="668"/>
    <d v="2009-07-13T00:00:00"/>
    <d v="2016-02-02T00:00:00"/>
    <n v="0"/>
    <n v="167"/>
    <n v="7768"/>
    <n v="335.75"/>
    <n v="100"/>
    <n v="60.27"/>
    <n v="5"/>
    <n v="286"/>
    <n v="8.9250000000000007"/>
    <n v="42.502000000000002"/>
    <n v="2"/>
    <n v="248"/>
    <n v="2.72"/>
    <n v="41.411999999999999"/>
    <n v="2"/>
    <n v="969"/>
    <n v="15.47"/>
    <n v="30.995999999999999"/>
    <n v="2"/>
    <n v="3.1643599999999998"/>
    <n v="5.7000000000000002E-2"/>
    <n v="42.3"/>
    <n v="25"/>
    <n v="132"/>
    <n v="4.25"/>
    <n v="38.700000000000003"/>
    <n v="5"/>
    <n v="84.9"/>
    <n v="0.72"/>
    <n v="27.36"/>
    <n v="144.30000000000001"/>
  </r>
  <r>
    <x v="1"/>
    <x v="0"/>
    <s v="J8"/>
    <x v="1"/>
    <x v="44"/>
    <s v="71003"/>
    <s v="14J374"/>
    <s v="014JE00374"/>
    <s v="426"/>
    <d v="2008-08-16T00:00:00"/>
    <d v="2016-02-17T00:00:00"/>
    <n v="3.92"/>
    <n v="153"/>
    <n v="5459"/>
    <n v="-41.055"/>
    <n v="40"/>
    <n v="63.176000000000002"/>
    <n v="7"/>
    <n v="247"/>
    <n v="3.06"/>
    <n v="54"/>
    <n v="5"/>
    <n v="223"/>
    <n v="3.57"/>
    <n v="46.62"/>
    <n v="5"/>
    <n v="784"/>
    <n v="3.23"/>
    <n v="38.25"/>
    <n v="5"/>
    <n v="5.0427049180327899"/>
    <n v="0.19950000000000001"/>
    <n v="47.1"/>
    <n v="61"/>
    <n v="83"/>
    <n v="-4.59"/>
    <n v="37.631999999999998"/>
    <n v="7"/>
    <n v="75.900000000000006"/>
    <n v="1.98"/>
    <n v="30.728000000000002"/>
    <n v="142.80000000000001"/>
  </r>
  <r>
    <x v="3"/>
    <x v="0"/>
    <s v="J8"/>
    <x v="3"/>
    <x v="90"/>
    <s v="71202"/>
    <s v="7J707"/>
    <s v="007JE00707"/>
    <s v="698"/>
    <d v="2008-07-26T00:00:00"/>
    <d v="2015-07-05T00:00:00"/>
    <n v="0"/>
    <n v="253"/>
    <n v="6922"/>
    <n v="64.430000000000007"/>
    <n v="78"/>
    <n v="64.152000000000001"/>
    <n v="6"/>
    <n v="282"/>
    <n v="9.01"/>
    <n v="49.86"/>
    <n v="2"/>
    <n v="233"/>
    <n v="2.04"/>
    <n v="45.27"/>
    <n v="2"/>
    <n v="875"/>
    <n v="4.25"/>
    <n v="31.95"/>
    <n v="2"/>
    <n v="1.5476666666666701"/>
    <n v="-0.19"/>
    <n v="42.3"/>
    <n v="18"/>
    <n v="80"/>
    <n v="-1.53"/>
    <n v="35.799999999999997"/>
    <n v="6"/>
    <n v="108.4"/>
    <n v="-2.79"/>
    <n v="25.502400000000002"/>
    <n v="141.5"/>
  </r>
  <r>
    <x v="5"/>
    <x v="0"/>
    <s v="J8"/>
    <x v="6"/>
    <x v="91"/>
    <s v="83428"/>
    <s v="29J3301"/>
    <s v="029JE03301"/>
    <s v="319"/>
    <d v="2011-03-04T00:00:00"/>
    <d v="2016-04-16T00:00:00"/>
    <n v="1.81"/>
    <n v="131"/>
    <n v="7597"/>
    <n v="-32.130000000000003"/>
    <n v="44"/>
    <n v="58.064999999999998"/>
    <n v="4"/>
    <n v="364"/>
    <n v="9.9450000000000003"/>
    <n v="39.6"/>
    <n v="1"/>
    <n v="295"/>
    <n v="2.4649999999999999"/>
    <n v="37.44"/>
    <n v="1"/>
    <n v="1106"/>
    <n v="17.425000000000001"/>
    <n v="24.48"/>
    <n v="1"/>
    <n v="2.1429999999999998"/>
    <n v="-0.28499999999999998"/>
    <n v="36.6"/>
    <n v="3"/>
    <n v="106"/>
    <n v="-2.9750000000000001"/>
    <n v="32.299999999999997"/>
    <n v="4"/>
    <n v="63.3"/>
    <n v="-5.31"/>
    <n v="21.797000000000001"/>
    <n v="141.30000000000001"/>
  </r>
  <r>
    <x v="2"/>
    <x v="0"/>
    <s v="J8"/>
    <x v="19"/>
    <x v="92"/>
    <s v="65589"/>
    <s v="122J5198"/>
    <s v="122JE05198"/>
    <s v="830"/>
    <d v="2006-10-25T00:00:00"/>
    <d v="2016-01-20T00:00:00"/>
    <n v="6.49"/>
    <n v="181"/>
    <n v="4221"/>
    <n v="-35.020000000000003"/>
    <n v="43"/>
    <n v="58.957000000000001"/>
    <n v="8"/>
    <n v="229"/>
    <n v="5.44"/>
    <n v="46.457999999999998"/>
    <n v="7"/>
    <n v="170"/>
    <n v="1.19"/>
    <n v="40.368000000000002"/>
    <n v="7"/>
    <n v="637"/>
    <n v="-2.04"/>
    <n v="30.189"/>
    <n v="7"/>
    <n v="3.1487799999999999"/>
    <n v="-0.2185"/>
    <n v="41.7"/>
    <n v="50"/>
    <n v="107"/>
    <n v="-1.4450000000000001"/>
    <n v="35.671999999999997"/>
    <n v="8"/>
    <n v="100"/>
    <n v="1.35"/>
    <n v="28.224"/>
    <n v="141.1"/>
  </r>
  <r>
    <x v="2"/>
    <x v="0"/>
    <s v="J8"/>
    <x v="10"/>
    <x v="93"/>
    <s v="78075"/>
    <s v="14J446"/>
    <s v="014JE00446"/>
    <s v="225"/>
    <d v="2010-03-19T00:00:00"/>
    <d v="2015-06-09T00:00:00"/>
    <n v="2.88"/>
    <n v="305"/>
    <n v="6565"/>
    <n v="-96.56"/>
    <n v="21"/>
    <n v="63.36"/>
    <n v="4"/>
    <n v="268"/>
    <n v="8.0749999999999993"/>
    <n v="39.520000000000003"/>
    <n v="1"/>
    <n v="262"/>
    <n v="3.8250000000000002"/>
    <n v="38.479999999999997"/>
    <n v="1"/>
    <n v="924"/>
    <n v="14.195"/>
    <n v="23.2"/>
    <n v="1"/>
    <n v="2.6484722222222201"/>
    <n v="-0.14249999999999999"/>
    <n v="45"/>
    <n v="36"/>
    <n v="129"/>
    <n v="1.7"/>
    <n v="34.9"/>
    <n v="4"/>
    <n v="49.1"/>
    <n v="-2.7"/>
    <n v="22.507000000000001"/>
    <n v="140.80000000000001"/>
  </r>
  <r>
    <x v="0"/>
    <x v="0"/>
    <s v="J8"/>
    <x v="0"/>
    <x v="94"/>
    <m/>
    <s v="200J420"/>
    <s v="200JE00420"/>
    <s v="1702"/>
    <d v="2008-11-05T00:00:00"/>
    <d v="2014-12-01T00:00:00"/>
    <n v="0.12"/>
    <n v="305"/>
    <n v="7143"/>
    <n v="55.42"/>
    <n v="76"/>
    <n v="64.459999999999994"/>
    <n v="5"/>
    <n v="311"/>
    <n v="7.31"/>
    <n v="41.2"/>
    <n v="1"/>
    <n v="243"/>
    <n v="1.02"/>
    <n v="39.76"/>
    <n v="1"/>
    <n v="935"/>
    <n v="1.4450000000000001"/>
    <n v="25.28"/>
    <n v="1"/>
    <n v="3.0154999999999998"/>
    <n v="-0.1235"/>
    <n v="39.9"/>
    <n v="4"/>
    <n v="124"/>
    <n v="-3.3149999999999999"/>
    <n v="36"/>
    <n v="5"/>
    <n v="97.4"/>
    <n v="-0.9"/>
    <n v="23.52"/>
    <n v="137.80000000000001"/>
  </r>
  <r>
    <x v="5"/>
    <x v="0"/>
    <s v="J8"/>
    <x v="6"/>
    <x v="95"/>
    <s v="69824"/>
    <s v="29J3271"/>
    <s v="029JE03271"/>
    <s v="180"/>
    <d v="2008-04-21T00:00:00"/>
    <d v="2016-01-15T00:00:00"/>
    <n v="3.91"/>
    <n v="216"/>
    <n v="8045"/>
    <n v="-77.349999999999994"/>
    <n v="27"/>
    <n v="61.585000000000001"/>
    <n v="7"/>
    <n v="325"/>
    <n v="3.3149999999999999"/>
    <n v="44.37"/>
    <n v="2"/>
    <n v="294"/>
    <n v="4.59"/>
    <n v="40.454999999999998"/>
    <n v="3"/>
    <n v="1073"/>
    <n v="5.5250000000000004"/>
    <n v="29.667000000000002"/>
    <n v="3"/>
    <n v="4.6423333333333296"/>
    <n v="5.7000000000000002E-2"/>
    <n v="38.799999999999997"/>
    <n v="27"/>
    <n v="86"/>
    <n v="-2.21"/>
    <n v="30.4"/>
    <n v="7"/>
    <n v="136.6"/>
    <n v="0.99"/>
    <n v="21.436"/>
    <n v="137.80000000000001"/>
  </r>
  <r>
    <x v="0"/>
    <x v="0"/>
    <s v="J8"/>
    <x v="8"/>
    <x v="96"/>
    <s v="64919"/>
    <s v="JEDNK301"/>
    <m/>
    <s v="498"/>
    <d v="2006-06-08T00:00:00"/>
    <d v="2016-03-21T00:00:00"/>
    <n v="0"/>
    <n v="102"/>
    <n v="6645"/>
    <n v="-35.020000000000003"/>
    <n v="43"/>
    <n v="55.65"/>
    <n v="8"/>
    <n v="291"/>
    <n v="1.9550000000000001"/>
    <n v="45.234999999999999"/>
    <n v="6"/>
    <n v="258"/>
    <n v="4.42"/>
    <n v="37.145000000000003"/>
    <n v="7"/>
    <n v="947"/>
    <n v="6.97"/>
    <n v="32.384999999999998"/>
    <n v="7"/>
    <n v="2.5737999999999999"/>
    <n v="-0.13300000000000001"/>
    <n v="34.9"/>
    <n v="45"/>
    <n v="108"/>
    <n v="-5.78"/>
    <n v="28.2"/>
    <n v="8"/>
    <n v="154.9"/>
    <n v="1.26"/>
    <n v="16.992000000000001"/>
    <n v="137.4"/>
  </r>
  <r>
    <x v="2"/>
    <x v="0"/>
    <s v="J8"/>
    <x v="2"/>
    <x v="97"/>
    <s v="72334"/>
    <s v="200J103"/>
    <s v="200JE00103"/>
    <s v="126"/>
    <d v="2007-07-30T00:00:00"/>
    <d v="2013-02-22T00:00:00"/>
    <n v="0"/>
    <n v="82"/>
    <n v="5490"/>
    <n v="222.36"/>
    <n v="98"/>
    <n v="55.341000000000001"/>
    <n v="4"/>
    <n v="221"/>
    <n v="1.4450000000000001"/>
    <n v="43.04"/>
    <n v="3"/>
    <n v="195"/>
    <n v="6.97"/>
    <n v="37.840000000000003"/>
    <n v="3"/>
    <n v="733"/>
    <n v="8.9250000000000007"/>
    <n v="26.64"/>
    <n v="3"/>
    <n v="3.2508333333333299"/>
    <n v="-6.6500000000000004E-2"/>
    <n v="39.9"/>
    <n v="18"/>
    <n v="96"/>
    <n v="-0.59499999999999997"/>
    <n v="33"/>
    <n v="4"/>
    <n v="41.8"/>
    <n v="3.06"/>
    <n v="20.59"/>
    <n v="137.19999999999999"/>
  </r>
  <r>
    <x v="2"/>
    <x v="0"/>
    <s v="J8"/>
    <x v="20"/>
    <x v="98"/>
    <m/>
    <s v="PIOLIN"/>
    <m/>
    <s v="712"/>
    <d v="2006-08-13T00:00:00"/>
    <d v="2015-10-04T00:00:00"/>
    <n v="0"/>
    <n v="261"/>
    <n v="4169"/>
    <n v="-82.364999999999995"/>
    <n v="25"/>
    <n v="50.685000000000002"/>
    <n v="6"/>
    <n v="196"/>
    <n v="3.8250000000000002"/>
    <n v="31.2"/>
    <n v="1"/>
    <n v="165"/>
    <n v="3.74"/>
    <n v="28.4"/>
    <n v="1"/>
    <n v="588"/>
    <n v="10.795"/>
    <n v="14"/>
    <n v="1"/>
    <n v="5.1412000000000004"/>
    <n v="-9.4999999999999998E-3"/>
    <n v="26.2"/>
    <n v="5"/>
    <n v="115"/>
    <n v="-1.87"/>
    <n v="20.6"/>
    <n v="6"/>
    <n v="43.8"/>
    <n v="0.99"/>
    <n v="10.875"/>
    <n v="137.19999999999999"/>
  </r>
  <r>
    <x v="4"/>
    <x v="0"/>
    <s v="J8"/>
    <x v="4"/>
    <x v="99"/>
    <m/>
    <s v="200J103"/>
    <s v="200JE00103"/>
    <s v="10"/>
    <d v="2006-11-01T00:00:00"/>
    <d v="2015-09-27T00:00:00"/>
    <n v="0"/>
    <n v="186"/>
    <n v="3359"/>
    <n v="-44.284999999999997"/>
    <n v="39"/>
    <n v="60.930999999999997"/>
    <n v="6"/>
    <n v="160"/>
    <n v="4.42"/>
    <n v="50.22"/>
    <n v="5"/>
    <n v="119"/>
    <n v="0.93500000000000005"/>
    <n v="42.66"/>
    <n v="5"/>
    <n v="449"/>
    <n v="1.9550000000000001"/>
    <n v="33.119999999999997"/>
    <n v="5"/>
    <n v="3.1318627450980401"/>
    <n v="-6.6500000000000004E-2"/>
    <n v="40.1"/>
    <n v="51"/>
    <n v="163"/>
    <n v="-2.04"/>
    <n v="33.4"/>
    <n v="6"/>
    <n v="41.2"/>
    <n v="2.4300000000000002"/>
    <n v="21.923999999999999"/>
    <n v="136.9"/>
  </r>
  <r>
    <x v="2"/>
    <x v="0"/>
    <s v="J8"/>
    <x v="19"/>
    <x v="100"/>
    <m/>
    <s v="11J753"/>
    <s v="011JE00753"/>
    <s v="913"/>
    <d v="2008-02-20T00:00:00"/>
    <d v="2016-05-10T00:00:00"/>
    <n v="3.52"/>
    <n v="70"/>
    <n v="5996"/>
    <n v="77.435000000000002"/>
    <n v="81"/>
    <n v="54.692999999999998"/>
    <n v="6"/>
    <n v="267"/>
    <n v="7.5650000000000004"/>
    <n v="45.631999999999998"/>
    <n v="5"/>
    <n v="205"/>
    <n v="1.87"/>
    <n v="40.701999999999998"/>
    <n v="5"/>
    <n v="785"/>
    <n v="17.254999999999999"/>
    <n v="27.353999999999999"/>
    <n v="5"/>
    <n v="2.31125925925926"/>
    <n v="-0.40849999999999997"/>
    <n v="39"/>
    <n v="54"/>
    <n v="151"/>
    <n v="3.6549999999999998"/>
    <n v="28.576000000000001"/>
    <n v="6"/>
    <n v="68.7"/>
    <n v="0.09"/>
    <n v="22.62"/>
    <n v="136.19999999999999"/>
  </r>
  <r>
    <x v="2"/>
    <x v="0"/>
    <s v="J8"/>
    <x v="2"/>
    <x v="101"/>
    <s v="75106"/>
    <s v="200J420"/>
    <s v="200JE00420"/>
    <s v="125"/>
    <d v="2008-02-21T00:00:00"/>
    <d v="2012-08-16T00:00:00"/>
    <n v="0"/>
    <n v="272"/>
    <n v="4511"/>
    <n v="-27.795000000000002"/>
    <n v="45"/>
    <n v="58.642000000000003"/>
    <n v="3"/>
    <n v="221"/>
    <n v="7.82"/>
    <n v="44.795000000000002"/>
    <n v="2"/>
    <n v="159"/>
    <n v="0.42499999999999999"/>
    <n v="39.354999999999997"/>
    <n v="2"/>
    <n v="620"/>
    <n v="5.27"/>
    <n v="29.07"/>
    <n v="2"/>
    <n v="3.7756875000000001"/>
    <n v="-8.5500000000000007E-2"/>
    <n v="41.2"/>
    <n v="16"/>
    <n v="110"/>
    <n v="-3.23"/>
    <n v="33.799999999999997"/>
    <n v="3"/>
    <n v="37.200000000000003"/>
    <n v="-1.44"/>
    <n v="18.91"/>
    <n v="136.19999999999999"/>
  </r>
  <r>
    <x v="2"/>
    <x v="0"/>
    <s v="J8"/>
    <x v="2"/>
    <x v="102"/>
    <s v="72305"/>
    <s v="11J656"/>
    <s v="011JE00656"/>
    <s v="31"/>
    <d v="2005-08-13T00:00:00"/>
    <d v="2013-02-13T00:00:00"/>
    <n v="0"/>
    <n v="91"/>
    <n v="6037"/>
    <n v="256.61500000000001"/>
    <n v="99"/>
    <n v="57.268000000000001"/>
    <n v="6"/>
    <n v="254"/>
    <n v="3.91"/>
    <n v="44.985999999999997"/>
    <n v="4"/>
    <n v="209"/>
    <n v="4.93"/>
    <n v="38.512"/>
    <n v="4"/>
    <n v="818"/>
    <n v="19.04"/>
    <n v="27.971"/>
    <n v="4"/>
    <n v="3.4382068965517201"/>
    <n v="-5.7000000000000002E-2"/>
    <n v="37.700000000000003"/>
    <n v="29"/>
    <n v="101"/>
    <n v="-3.06"/>
    <n v="30.9"/>
    <n v="6"/>
    <n v="65"/>
    <n v="0.81"/>
    <n v="19.661999999999999"/>
    <n v="132.30000000000001"/>
  </r>
  <r>
    <x v="3"/>
    <x v="0"/>
    <s v="J8"/>
    <x v="21"/>
    <x v="103"/>
    <m/>
    <s v="300J534"/>
    <m/>
    <s v="109"/>
    <d v="2008-05-16T00:00:00"/>
    <d v="2015-08-02T00:00:00"/>
    <n v="0"/>
    <n v="205"/>
    <n v="5813"/>
    <n v="10.029999999999999"/>
    <n v="61"/>
    <n v="32.542000000000002"/>
    <n v="2"/>
    <n v="242"/>
    <n v="5.3550000000000004"/>
    <n v="19.440000000000001"/>
    <n v="1"/>
    <n v="186"/>
    <n v="1.4450000000000001"/>
    <n v="17.600000000000001"/>
    <n v="1"/>
    <n v="745"/>
    <n v="3.91"/>
    <n v="7.76"/>
    <n v="1"/>
    <n v="0.72442857142857198"/>
    <n v="-0.17100000000000001"/>
    <n v="27.8"/>
    <n v="7"/>
    <n v="94"/>
    <n v="-1.36"/>
    <n v="8"/>
    <n v="2"/>
    <n v="70.3"/>
    <n v="0.99"/>
    <n v="3.915"/>
    <n v="132.19999999999999"/>
  </r>
  <r>
    <x v="3"/>
    <x v="0"/>
    <s v="J8"/>
    <x v="11"/>
    <x v="104"/>
    <s v="84607"/>
    <s v="7J798"/>
    <m/>
    <s v="5368"/>
    <d v="2011-06-05T00:00:00"/>
    <d v="2014-12-20T00:00:00"/>
    <n v="0"/>
    <n v="152"/>
    <n v="5987"/>
    <n v="105.825"/>
    <n v="87"/>
    <n v="39.6"/>
    <n v="2"/>
    <n v="206"/>
    <n v="6.375"/>
    <n v="33.186999999999998"/>
    <n v="2"/>
    <n v="217"/>
    <n v="3.9950000000000001"/>
    <n v="25.256"/>
    <n v="2"/>
    <n v="751"/>
    <n v="11.305"/>
    <n v="20.251000000000001"/>
    <n v="2"/>
    <n v="0.81208333333333305"/>
    <n v="-0.34200000000000003"/>
    <n v="31.2"/>
    <n v="12"/>
    <n v="164"/>
    <n v="2.9750000000000001"/>
    <n v="16.3"/>
    <n v="2"/>
    <n v="28.3"/>
    <n v="-0.45"/>
    <n v="7.3010000000000002"/>
    <n v="131.6"/>
  </r>
  <r>
    <x v="2"/>
    <x v="0"/>
    <s v="J8"/>
    <x v="13"/>
    <x v="105"/>
    <s v="69121"/>
    <s v="163J900"/>
    <s v="097JE00534"/>
    <s v="180"/>
    <d v="2007-06-15T00:00:00"/>
    <d v="2015-10-26T00:00:00"/>
    <n v="1.75"/>
    <n v="232"/>
    <n v="5585"/>
    <n v="76.5"/>
    <n v="81"/>
    <n v="64.963999999999999"/>
    <n v="7"/>
    <n v="243"/>
    <n v="5.0149999999999997"/>
    <n v="46.48"/>
    <n v="3"/>
    <n v="190"/>
    <n v="4.335"/>
    <n v="42.33"/>
    <n v="3"/>
    <n v="720"/>
    <n v="8.0749999999999993"/>
    <n v="30.129000000000001"/>
    <n v="3"/>
    <n v="1.23394736842105"/>
    <n v="-0.13300000000000001"/>
    <n v="42.7"/>
    <n v="19"/>
    <n v="96"/>
    <n v="-1.02"/>
    <n v="38"/>
    <n v="7"/>
    <n v="86.6"/>
    <n v="-0.36"/>
    <n v="28.704000000000001"/>
    <n v="131.19999999999999"/>
  </r>
  <r>
    <x v="2"/>
    <x v="0"/>
    <s v="J8"/>
    <x v="13"/>
    <x v="106"/>
    <s v="64764"/>
    <s v="163J900"/>
    <s v="097JE00534"/>
    <s v="312"/>
    <d v="2006-04-17T00:00:00"/>
    <d v="2016-03-22T00:00:00"/>
    <n v="0"/>
    <n v="84"/>
    <n v="5911"/>
    <n v="-10.965"/>
    <n v="52"/>
    <n v="48.36"/>
    <n v="8"/>
    <n v="256"/>
    <n v="3.91"/>
    <n v="37.926000000000002"/>
    <n v="3"/>
    <n v="222"/>
    <n v="5.1849999999999996"/>
    <n v="30.271999999999998"/>
    <n v="3"/>
    <n v="791"/>
    <n v="4.165"/>
    <n v="19.693999999999999"/>
    <n v="3"/>
    <n v="2.99755555555556"/>
    <n v="1.9E-2"/>
    <n v="31"/>
    <n v="27"/>
    <n v="118"/>
    <n v="0.255"/>
    <n v="18.5"/>
    <n v="8"/>
    <n v="102.3"/>
    <n v="0.54"/>
    <n v="8.9280000000000008"/>
    <n v="131.19999999999999"/>
  </r>
  <r>
    <x v="4"/>
    <x v="0"/>
    <s v="J8"/>
    <x v="4"/>
    <x v="107"/>
    <m/>
    <s v="200J103"/>
    <s v="200JE00103"/>
    <s v="608"/>
    <d v="2005-11-21T00:00:00"/>
    <d v="2015-12-27T00:00:00"/>
    <n v="0"/>
    <n v="95"/>
    <n v="3427"/>
    <n v="-49.47"/>
    <n v="37"/>
    <n v="55.62"/>
    <n v="5"/>
    <n v="167"/>
    <n v="4.8449999999999998"/>
    <n v="46.494999999999997"/>
    <n v="5"/>
    <n v="118"/>
    <n v="0.51"/>
    <n v="38.590000000000003"/>
    <n v="5"/>
    <n v="476"/>
    <n v="2.8050000000000002"/>
    <n v="30.26"/>
    <n v="5"/>
    <n v="3.0597567567567601"/>
    <n v="-9.5000000000000001E-2"/>
    <n v="39.1"/>
    <n v="37"/>
    <n v="173"/>
    <n v="-1.2749999999999999"/>
    <n v="29.327999999999999"/>
    <n v="5"/>
    <n v="36.299999999999997"/>
    <n v="2.0699999999999998"/>
    <n v="19.36"/>
    <n v="131.1"/>
  </r>
  <r>
    <x v="4"/>
    <x v="0"/>
    <s v="J8"/>
    <x v="16"/>
    <x v="108"/>
    <m/>
    <s v="300047"/>
    <m/>
    <s v="379.01"/>
    <d v="2006-09-16T00:00:00"/>
    <d v="2015-03-30T00:00:00"/>
    <n v="0"/>
    <n v="281"/>
    <n v="4533"/>
    <n v="-162.18"/>
    <n v="8"/>
    <n v="50.676000000000002"/>
    <n v="7"/>
    <n v="265"/>
    <n v="6.2050000000000001"/>
    <n v="45.76"/>
    <n v="1"/>
    <n v="203"/>
    <n v="-2.125"/>
    <n v="41.47"/>
    <n v="1"/>
    <n v="735"/>
    <n v="1.36"/>
    <n v="22.77"/>
    <n v="1"/>
    <n v="3.1682777777777802"/>
    <n v="-0.14249999999999999"/>
    <n v="30.7"/>
    <n v="18"/>
    <n v="116"/>
    <n v="-1.615"/>
    <n v="23"/>
    <n v="7"/>
    <n v="87.8"/>
    <n v="1.71"/>
    <n v="13.616"/>
    <n v="130.19999999999999"/>
  </r>
  <r>
    <x v="3"/>
    <x v="0"/>
    <s v="J8"/>
    <x v="5"/>
    <x v="109"/>
    <s v="80055"/>
    <s v="7J156"/>
    <s v="007JE00156"/>
    <s v="3637"/>
    <d v="2009-11-19T00:00:00"/>
    <d v="2015-04-13T00:00:00"/>
    <n v="1.1200000000000001"/>
    <n v="261"/>
    <n v="7117"/>
    <n v="103.19"/>
    <n v="87"/>
    <n v="53.55"/>
    <n v="4"/>
    <n v="291"/>
    <n v="5.0149999999999997"/>
    <n v="40.64"/>
    <n v="2"/>
    <n v="245"/>
    <n v="3.91"/>
    <n v="35.36"/>
    <n v="2"/>
    <n v="904"/>
    <n v="9.4350000000000005"/>
    <n v="24.48"/>
    <n v="2"/>
    <n v="6.2077999999999998"/>
    <n v="6.6500000000000004E-2"/>
    <n v="32.700000000000003"/>
    <n v="5"/>
    <n v="99"/>
    <n v="-2.5499999999999998"/>
    <n v="28.2"/>
    <n v="4"/>
    <n v="72"/>
    <n v="-0.18"/>
    <n v="15.691000000000001"/>
    <n v="129.9"/>
  </r>
  <r>
    <x v="4"/>
    <x v="0"/>
    <s v="J8"/>
    <x v="4"/>
    <x v="110"/>
    <m/>
    <s v="7J342"/>
    <s v="007JE00342"/>
    <s v="109.01"/>
    <d v="2002-02-02T00:00:00"/>
    <d v="2015-09-21T00:00:00"/>
    <n v="0"/>
    <n v="192"/>
    <n v="3609"/>
    <n v="17.425000000000001"/>
    <n v="64"/>
    <n v="53.072000000000003"/>
    <n v="10"/>
    <n v="167"/>
    <n v="5.8650000000000002"/>
    <n v="45.066000000000003"/>
    <n v="7"/>
    <n v="125"/>
    <n v="2.04"/>
    <n v="33.843000000000004"/>
    <n v="7"/>
    <n v="487"/>
    <n v="7.82"/>
    <n v="28.361999999999998"/>
    <n v="7"/>
    <n v="4.4258545454545501"/>
    <n v="0.14249999999999999"/>
    <n v="33.9"/>
    <n v="55"/>
    <n v="134"/>
    <n v="-1.7"/>
    <n v="21.087"/>
    <n v="10"/>
    <n v="97.8"/>
    <n v="0.27"/>
    <n v="10.692"/>
    <n v="129.69999999999999"/>
  </r>
  <r>
    <x v="3"/>
    <x v="0"/>
    <s v="J8"/>
    <x v="22"/>
    <x v="111"/>
    <m/>
    <s v="200J423"/>
    <s v="200JE00423"/>
    <s v="66"/>
    <d v="2011-08-20T00:00:00"/>
    <d v="2016-06-07T00:00:00"/>
    <n v="0"/>
    <n v="63"/>
    <n v="5689"/>
    <n v="-33.659999999999997"/>
    <n v="43"/>
    <n v="49.536000000000001"/>
    <n v="3"/>
    <n v="284"/>
    <n v="11.05"/>
    <n v="39.225000000000001"/>
    <n v="3"/>
    <n v="202"/>
    <n v="0.68"/>
    <n v="33.299999999999997"/>
    <n v="3"/>
    <n v="777"/>
    <n v="3.4849999999999999"/>
    <n v="26.85"/>
    <n v="3"/>
    <n v="6.2370625000000004"/>
    <n v="-0.14249999999999999"/>
    <n v="41.5"/>
    <n v="16"/>
    <n v="168"/>
    <n v="0"/>
    <n v="24.273"/>
    <n v="3"/>
    <n v="33.4"/>
    <n v="-4.7699999999999996"/>
    <n v="15.311"/>
    <n v="129"/>
  </r>
  <r>
    <x v="2"/>
    <x v="0"/>
    <s v="J8"/>
    <x v="23"/>
    <x v="112"/>
    <m/>
    <s v="200J111"/>
    <s v="200JE00111"/>
    <s v="434"/>
    <d v="2006-05-12T00:00:00"/>
    <d v="2010-12-05T00:00:00"/>
    <n v="0"/>
    <n v="305"/>
    <n v="6000"/>
    <n v="-24.225000000000001"/>
    <n v="47"/>
    <n v="40.799999999999997"/>
    <n v="2"/>
    <n v="243"/>
    <n v="4.335"/>
    <n v="29.36"/>
    <n v="1"/>
    <n v="221"/>
    <n v="2.8050000000000002"/>
    <n v="26.72"/>
    <n v="1"/>
    <n v="778"/>
    <n v="-0.51"/>
    <n v="15.92"/>
    <n v="1"/>
    <n v="4.2682000000000002"/>
    <n v="4.7500000000000001E-2"/>
    <n v="30.9"/>
    <n v="5"/>
    <n v="219"/>
    <n v="-1.19"/>
    <n v="22"/>
    <n v="2"/>
    <n v="28.4"/>
    <n v="1.17"/>
    <n v="10.339"/>
    <n v="128.80000000000001"/>
  </r>
  <r>
    <x v="3"/>
    <x v="0"/>
    <s v="J8"/>
    <x v="3"/>
    <x v="113"/>
    <m/>
    <s v="236J3"/>
    <s v="236JE00003"/>
    <s v="827"/>
    <d v="2010-03-07T00:00:00"/>
    <d v="2015-10-04T00:00:00"/>
    <n v="0"/>
    <n v="288"/>
    <n v="7104"/>
    <n v="83.555000000000007"/>
    <n v="83"/>
    <n v="61.02"/>
    <n v="4"/>
    <n v="303"/>
    <n v="10.795"/>
    <n v="49.05"/>
    <n v="2"/>
    <n v="249"/>
    <n v="4.93"/>
    <n v="44.1"/>
    <n v="2"/>
    <n v="938"/>
    <n v="-8.5000000000000006E-2"/>
    <n v="32.58"/>
    <n v="2"/>
    <n v="2.21604545454545"/>
    <n v="-0.25650000000000001"/>
    <n v="43.4"/>
    <n v="22"/>
    <n v="124"/>
    <n v="-3.74"/>
    <n v="35.4"/>
    <n v="4"/>
    <n v="73.5"/>
    <n v="-8.64"/>
    <n v="21.867999999999999"/>
    <n v="128.5"/>
  </r>
  <r>
    <x v="4"/>
    <x v="0"/>
    <s v="J8"/>
    <x v="16"/>
    <x v="114"/>
    <m/>
    <s v="1J566"/>
    <s v="001JE00566"/>
    <s v="377"/>
    <d v="2005-07-12T00:00:00"/>
    <d v="2014-12-14T00:00:00"/>
    <n v="1.82"/>
    <n v="305"/>
    <n v="5394"/>
    <n v="114.75"/>
    <n v="89"/>
    <n v="52.7"/>
    <n v="6"/>
    <n v="190"/>
    <n v="6.29"/>
    <n v="49.39"/>
    <n v="1"/>
    <n v="163"/>
    <n v="2.38"/>
    <n v="46.31"/>
    <n v="1"/>
    <n v="589"/>
    <n v="1.105"/>
    <n v="25.08"/>
    <n v="1"/>
    <n v="4.1486190476190501"/>
    <n v="-9.4999999999999998E-3"/>
    <n v="35.4"/>
    <n v="21"/>
    <n v="179"/>
    <n v="2.21"/>
    <n v="28.1"/>
    <n v="6"/>
    <n v="87.3"/>
    <n v="0.99"/>
    <n v="17.922000000000001"/>
    <n v="128.19999999999999"/>
  </r>
  <r>
    <x v="1"/>
    <x v="0"/>
    <s v="J8"/>
    <x v="1"/>
    <x v="115"/>
    <s v="77100"/>
    <s v="7J780"/>
    <s v="007JE00780"/>
    <s v="371"/>
    <d v="2009-09-09T00:00:00"/>
    <d v="2015-11-16T00:00:00"/>
    <n v="2.2400000000000002"/>
    <n v="246"/>
    <n v="5806"/>
    <n v="147.56"/>
    <n v="93"/>
    <n v="56.789000000000001"/>
    <n v="4"/>
    <n v="236"/>
    <n v="6.46"/>
    <n v="48.45"/>
    <n v="2"/>
    <n v="197"/>
    <n v="4.08"/>
    <n v="39.06"/>
    <n v="3"/>
    <n v="720"/>
    <n v="8.4149999999999991"/>
    <n v="31.68"/>
    <n v="3"/>
    <n v="3.9584250000000001"/>
    <n v="0"/>
    <n v="39.1"/>
    <n v="40"/>
    <n v="128"/>
    <n v="-2.5499999999999998"/>
    <n v="26.1"/>
    <n v="4"/>
    <n v="56.3"/>
    <n v="-1.98"/>
    <n v="16.344000000000001"/>
    <n v="127.8"/>
  </r>
  <r>
    <x v="5"/>
    <x v="0"/>
    <s v="J8"/>
    <x v="6"/>
    <x v="105"/>
    <s v="78776"/>
    <s v="29J3314"/>
    <s v="029JE03314"/>
    <s v="222"/>
    <d v="2010-07-18T00:00:00"/>
    <d v="2016-03-12T00:00:00"/>
    <n v="1.9"/>
    <n v="166"/>
    <n v="8690"/>
    <n v="135.66"/>
    <n v="92"/>
    <n v="57.345999999999997"/>
    <n v="4"/>
    <n v="333"/>
    <n v="6.8"/>
    <n v="38.72"/>
    <n v="1"/>
    <n v="284"/>
    <n v="3.6549999999999998"/>
    <n v="36.159999999999997"/>
    <n v="1"/>
    <n v="1068"/>
    <n v="6.63"/>
    <n v="23.84"/>
    <n v="1"/>
    <n v="3.3650000000000002"/>
    <n v="-6.6500000000000004E-2"/>
    <n v="34.299999999999997"/>
    <n v="5"/>
    <n v="110"/>
    <n v="-1.9550000000000001"/>
    <n v="30.2"/>
    <n v="4"/>
    <n v="70"/>
    <n v="-2.0699999999999998"/>
    <n v="18.105"/>
    <n v="127"/>
  </r>
  <r>
    <x v="3"/>
    <x v="0"/>
    <s v="J8"/>
    <x v="22"/>
    <x v="116"/>
    <m/>
    <s v="3001576"/>
    <m/>
    <s v="60"/>
    <d v="2006-12-05T00:00:00"/>
    <d v="2016-03-13T00:00:00"/>
    <n v="0"/>
    <n v="149"/>
    <n v="4512"/>
    <n v="-103.955"/>
    <n v="19"/>
    <n v="53.286000000000001"/>
    <n v="8"/>
    <n v="213"/>
    <n v="4.6749999999999998"/>
    <n v="43.764000000000003"/>
    <n v="8"/>
    <n v="176"/>
    <n v="0.76500000000000001"/>
    <n v="33.264000000000003"/>
    <n v="8"/>
    <n v="620"/>
    <n v="-2.8050000000000002"/>
    <n v="28.056000000000001"/>
    <n v="8"/>
    <n v="6.0291249999999996"/>
    <n v="-9.4999999999999998E-3"/>
    <n v="34.299999999999997"/>
    <n v="40"/>
    <n v="108"/>
    <n v="-2.125"/>
    <n v="19.893999999999998"/>
    <n v="8"/>
    <n v="100.8"/>
    <n v="1.17"/>
    <n v="10.272"/>
    <n v="123.7"/>
  </r>
  <r>
    <x v="0"/>
    <x v="0"/>
    <s v="J8"/>
    <x v="0"/>
    <x v="117"/>
    <m/>
    <s v="14J472"/>
    <s v="014JE00472"/>
    <s v="1667"/>
    <d v="2012-02-16T00:00:00"/>
    <d v="2015-11-11T00:00:00"/>
    <n v="0.57999999999999996"/>
    <n v="125"/>
    <n v="6370"/>
    <n v="-75.055000000000007"/>
    <n v="27"/>
    <n v="52.223999999999997"/>
    <n v="3"/>
    <n v="320"/>
    <n v="12.07"/>
    <n v="33.840000000000003"/>
    <n v="2"/>
    <n v="228"/>
    <n v="-2.6349999999999998"/>
    <n v="30.024000000000001"/>
    <n v="2"/>
    <n v="897"/>
    <n v="-7.99"/>
    <n v="18.504000000000001"/>
    <n v="2"/>
    <n v="2.3972500000000001"/>
    <n v="-0.1615"/>
    <n v="28.2"/>
    <n v="4"/>
    <n v="86"/>
    <n v="-2.6349999999999998"/>
    <n v="25.3"/>
    <n v="3"/>
    <n v="35.700000000000003"/>
    <n v="-4.95"/>
    <n v="13.664"/>
    <n v="123.5"/>
  </r>
  <r>
    <x v="3"/>
    <x v="0"/>
    <s v="J8"/>
    <x v="11"/>
    <x v="118"/>
    <s v="87920"/>
    <s v="7J798"/>
    <m/>
    <s v="347"/>
    <d v="2011-07-07T00:00:00"/>
    <d v="2014-06-20T00:00:00"/>
    <n v="0.78"/>
    <n v="300"/>
    <n v="5077"/>
    <n v="-81.09"/>
    <n v="25"/>
    <n v="43.01"/>
    <n v="2"/>
    <n v="243"/>
    <n v="7.82"/>
    <n v="35.19"/>
    <n v="1"/>
    <n v="204"/>
    <n v="-0.255"/>
    <n v="28.44"/>
    <n v="1"/>
    <n v="738"/>
    <n v="-4.93"/>
    <n v="20.25"/>
    <n v="1"/>
    <n v="2.4473333333333298"/>
    <n v="-8.5500000000000007E-2"/>
    <n v="30.6"/>
    <n v="12"/>
    <n v="73"/>
    <n v="-2.6349999999999998"/>
    <n v="15.7"/>
    <n v="2"/>
    <n v="31"/>
    <n v="-1.89"/>
    <n v="7.056"/>
    <n v="122.6"/>
  </r>
  <r>
    <x v="4"/>
    <x v="0"/>
    <s v="J8"/>
    <x v="16"/>
    <x v="119"/>
    <m/>
    <s v="300047"/>
    <m/>
    <s v="220"/>
    <d v="2006-09-16T00:00:00"/>
    <d v="2015-07-30T00:00:00"/>
    <n v="0"/>
    <n v="216"/>
    <n v="4681"/>
    <n v="-135.57499999999999"/>
    <n v="12"/>
    <n v="52.311999999999998"/>
    <n v="7"/>
    <n v="257"/>
    <n v="4.42"/>
    <n v="50.183"/>
    <n v="2"/>
    <n v="210"/>
    <n v="-0.76500000000000001"/>
    <n v="41.73"/>
    <n v="2"/>
    <n v="744"/>
    <n v="0.59499999999999997"/>
    <n v="26.856999999999999"/>
    <n v="2"/>
    <n v="2.9640588235294101"/>
    <n v="-0.19"/>
    <n v="30.5"/>
    <n v="17"/>
    <n v="107"/>
    <n v="-4.6749999999999998"/>
    <n v="22.9"/>
    <n v="7"/>
    <n v="88.6"/>
    <n v="1.17"/>
    <n v="11.776"/>
    <n v="122.5"/>
  </r>
  <r>
    <x v="2"/>
    <x v="0"/>
    <s v="J8"/>
    <x v="2"/>
    <x v="103"/>
    <s v="75115"/>
    <s v="200J420"/>
    <s v="200JE00420"/>
    <s v="155.01"/>
    <d v="2009-03-02T00:00:00"/>
    <d v="2013-03-02T00:00:00"/>
    <n v="0"/>
    <n v="74"/>
    <n v="4759"/>
    <n v="16.66"/>
    <n v="63"/>
    <n v="51.552"/>
    <n v="3"/>
    <n v="224"/>
    <n v="7.5650000000000004"/>
    <n v="42.4"/>
    <n v="2"/>
    <n v="155"/>
    <n v="-0.93500000000000005"/>
    <n v="37.04"/>
    <n v="2"/>
    <n v="614"/>
    <n v="-2.2949999999999999"/>
    <n v="28.08"/>
    <n v="2"/>
    <n v="4.2519999999999998"/>
    <n v="-0.1045"/>
    <n v="41.1"/>
    <n v="14"/>
    <n v="112"/>
    <n v="-4.76"/>
    <n v="33.5"/>
    <n v="3"/>
    <n v="20.2"/>
    <n v="-1.53"/>
    <n v="18.3"/>
    <n v="120.5"/>
  </r>
  <r>
    <x v="3"/>
    <x v="0"/>
    <s v="J8"/>
    <x v="14"/>
    <x v="120"/>
    <s v="84583"/>
    <s v="7J605"/>
    <s v="007JE00605"/>
    <s v="237"/>
    <d v="2010-12-15T00:00:00"/>
    <d v="2015-04-06T00:00:00"/>
    <n v="0"/>
    <n v="45"/>
    <n v="6042"/>
    <n v="120.19"/>
    <n v="89"/>
    <n v="48.685000000000002"/>
    <n v="3"/>
    <n v="249"/>
    <n v="9.86"/>
    <n v="41.04"/>
    <n v="2"/>
    <n v="184"/>
    <n v="0.17"/>
    <n v="36.799999999999997"/>
    <n v="2"/>
    <n v="746"/>
    <n v="8.7550000000000008"/>
    <n v="27.76"/>
    <n v="2"/>
    <n v="2.3929"/>
    <n v="0.13300000000000001"/>
    <n v="40.6"/>
    <n v="10"/>
    <n v="105"/>
    <n v="4.335"/>
    <n v="28.385999999999999"/>
    <n v="3"/>
    <n v="32.9"/>
    <n v="-0.9"/>
    <n v="19.093"/>
    <n v="120.3"/>
  </r>
  <r>
    <x v="0"/>
    <x v="0"/>
    <s v="J8"/>
    <x v="8"/>
    <x v="121"/>
    <s v="85468"/>
    <s v="JEDNK301"/>
    <m/>
    <s v="847"/>
    <d v="2009-09-07T00:00:00"/>
    <d v="2015-07-21T00:00:00"/>
    <n v="0"/>
    <n v="304"/>
    <n v="7172"/>
    <n v="-57.29"/>
    <n v="34"/>
    <n v="52.91"/>
    <n v="4"/>
    <n v="335"/>
    <n v="4.25"/>
    <n v="40.32"/>
    <n v="3"/>
    <n v="277"/>
    <n v="3.4849999999999999"/>
    <n v="35.463999999999999"/>
    <n v="4"/>
    <n v="1037"/>
    <n v="1.7849999999999999"/>
    <n v="30.712"/>
    <n v="4"/>
    <n v="2.5542068965517202"/>
    <n v="-9.5000000000000001E-2"/>
    <n v="34.6"/>
    <n v="29"/>
    <n v="102"/>
    <n v="-2.89"/>
    <n v="23.2"/>
    <n v="4"/>
    <n v="76.099999999999994"/>
    <n v="-0.9"/>
    <n v="12.496"/>
    <n v="119"/>
  </r>
  <r>
    <x v="3"/>
    <x v="0"/>
    <s v="J8"/>
    <x v="21"/>
    <x v="122"/>
    <m/>
    <s v="306525"/>
    <m/>
    <s v="109"/>
    <d v="2012-02-07T00:00:00"/>
    <d v="2015-03-16T00:00:00"/>
    <n v="0"/>
    <n v="296"/>
    <n v="4391"/>
    <n v="-118.83"/>
    <n v="16"/>
    <n v="32.97"/>
    <n v="2"/>
    <n v="218"/>
    <n v="5.3550000000000004"/>
    <n v="20.079999999999998"/>
    <n v="1"/>
    <n v="156"/>
    <n v="0.51"/>
    <n v="18.16"/>
    <n v="1"/>
    <n v="630"/>
    <n v="-0.76500000000000001"/>
    <n v="8.24"/>
    <n v="1"/>
    <n v="2.4211999999999998"/>
    <n v="-5.7000000000000002E-2"/>
    <n v="24.5"/>
    <n v="5"/>
    <n v="90"/>
    <n v="-2.21"/>
    <n v="8.9"/>
    <n v="2"/>
    <n v="17.5"/>
    <n v="0.09"/>
    <n v="1.6659999999999999"/>
    <n v="119"/>
  </r>
  <r>
    <x v="3"/>
    <x v="0"/>
    <s v="J8"/>
    <x v="3"/>
    <x v="123"/>
    <m/>
    <s v="7J1000"/>
    <s v="007JE01000"/>
    <s v="709"/>
    <d v="2012-01-18T00:00:00"/>
    <d v="2016-01-08T00:00:00"/>
    <n v="0"/>
    <n v="192"/>
    <n v="5680"/>
    <n v="-151.97999999999999"/>
    <n v="10"/>
    <n v="59.92"/>
    <n v="3"/>
    <n v="292"/>
    <n v="14.62"/>
    <n v="50.96"/>
    <n v="3"/>
    <n v="213"/>
    <n v="-0.68"/>
    <n v="44.771999999999998"/>
    <n v="3"/>
    <n v="814"/>
    <n v="3.145"/>
    <n v="36.127000000000002"/>
    <n v="3"/>
    <n v="2.7970000000000002"/>
    <n v="3.7999999999999999E-2"/>
    <n v="43.6"/>
    <n v="23"/>
    <n v="91"/>
    <n v="-2.5499999999999998"/>
    <n v="36.4"/>
    <n v="3"/>
    <n v="36.9"/>
    <n v="-9.7200000000000006"/>
    <n v="20.495999999999999"/>
    <n v="117"/>
  </r>
  <r>
    <x v="3"/>
    <x v="0"/>
    <s v="J8"/>
    <x v="3"/>
    <x v="124"/>
    <s v="63779"/>
    <s v="7J605"/>
    <s v="007JE00605"/>
    <s v="687"/>
    <d v="2006-02-22T00:00:00"/>
    <d v="2015-07-02T00:00:00"/>
    <n v="0"/>
    <n v="305"/>
    <n v="6959"/>
    <n v="110.245"/>
    <n v="88"/>
    <n v="65.835999999999999"/>
    <n v="8"/>
    <n v="296"/>
    <n v="4.6749999999999998"/>
    <n v="50.13"/>
    <n v="2"/>
    <n v="261"/>
    <n v="3.4849999999999999"/>
    <n v="46.53"/>
    <n v="2"/>
    <n v="975"/>
    <n v="13.515000000000001"/>
    <n v="34.92"/>
    <n v="2"/>
    <n v="4.1457777777777798"/>
    <n v="9.5000000000000001E-2"/>
    <n v="44.6"/>
    <n v="18"/>
    <n v="101"/>
    <n v="2.8050000000000002"/>
    <n v="41"/>
    <n v="8"/>
    <n v="168"/>
    <n v="1.53"/>
    <n v="35.136000000000003"/>
    <n v="115.9"/>
  </r>
  <r>
    <x v="2"/>
    <x v="0"/>
    <s v="J8"/>
    <x v="2"/>
    <x v="125"/>
    <s v="72329"/>
    <s v="122J5200"/>
    <s v="122JE05200"/>
    <s v="156"/>
    <d v="2007-07-24T00:00:00"/>
    <d v="2012-03-17T00:00:00"/>
    <n v="0"/>
    <n v="305"/>
    <n v="5863"/>
    <n v="111.52"/>
    <n v="88"/>
    <n v="57.31"/>
    <n v="3"/>
    <n v="257"/>
    <n v="5.3550000000000004"/>
    <n v="41.28"/>
    <n v="3"/>
    <n v="197"/>
    <n v="2.21"/>
    <n v="35.36"/>
    <n v="3"/>
    <n v="762"/>
    <n v="1.105"/>
    <n v="25.76"/>
    <n v="3"/>
    <n v="3.6096666666666701"/>
    <n v="-0.14249999999999999"/>
    <n v="36.6"/>
    <n v="21"/>
    <n v="179"/>
    <n v="-1.02"/>
    <n v="30.6"/>
    <n v="3"/>
    <n v="39.5"/>
    <n v="-0.09"/>
    <n v="17.140999999999998"/>
    <n v="114.8"/>
  </r>
  <r>
    <x v="3"/>
    <x v="0"/>
    <s v="J8"/>
    <x v="3"/>
    <x v="126"/>
    <m/>
    <s v="1J604"/>
    <s v="001JE00604"/>
    <s v="552"/>
    <d v="2010-03-31T00:00:00"/>
    <d v="2015-07-07T00:00:00"/>
    <n v="0"/>
    <n v="305"/>
    <n v="6874"/>
    <n v="151.81"/>
    <n v="94"/>
    <n v="59.92"/>
    <n v="4"/>
    <n v="280"/>
    <n v="6.12"/>
    <n v="47.07"/>
    <n v="2"/>
    <n v="252"/>
    <n v="7.2249999999999996"/>
    <n v="43.11"/>
    <n v="2"/>
    <n v="893"/>
    <n v="8.9250000000000007"/>
    <n v="30.87"/>
    <n v="2"/>
    <n v="3.28221739130435"/>
    <n v="-0.1045"/>
    <n v="40"/>
    <n v="23"/>
    <n v="101"/>
    <n v="-1.615"/>
    <n v="36.9"/>
    <n v="4"/>
    <n v="73.7"/>
    <n v="-4.68"/>
    <n v="23.501000000000001"/>
    <n v="114.6"/>
  </r>
  <r>
    <x v="4"/>
    <x v="0"/>
    <s v="J8"/>
    <x v="9"/>
    <x v="127"/>
    <s v="71800"/>
    <s v="200J990"/>
    <s v="200JE00990"/>
    <s v="18"/>
    <d v="2008-04-29T00:00:00"/>
    <d v="2011-07-10T00:00:00"/>
    <n v="0"/>
    <n v="206"/>
    <n v="3982"/>
    <n v="-122.995"/>
    <n v="15"/>
    <n v="47.594000000000001"/>
    <n v="2"/>
    <n v="197"/>
    <n v="8.84"/>
    <n v="35.520000000000003"/>
    <n v="1"/>
    <n v="136"/>
    <n v="-1.4450000000000001"/>
    <n v="30.24"/>
    <n v="1"/>
    <n v="533"/>
    <n v="6.97"/>
    <n v="22.8"/>
    <n v="1"/>
    <n v="2.1640000000000001"/>
    <n v="-0.114"/>
    <n v="36"/>
    <n v="8"/>
    <n v="99"/>
    <n v="-1.7849999999999999"/>
    <n v="22.4"/>
    <n v="2"/>
    <n v="17"/>
    <n v="-2.7"/>
    <n v="9.8490000000000002"/>
    <n v="113.7"/>
  </r>
  <r>
    <x v="3"/>
    <x v="1"/>
    <s v="H4J4"/>
    <x v="24"/>
    <x v="128"/>
    <m/>
    <s v="7J605"/>
    <s v="007JE00605"/>
    <s v="961"/>
    <d v="2009-02-25T00:00:00"/>
    <d v="2015-03-03T00:00:00"/>
    <n v="0"/>
    <n v="275"/>
    <n v="6073"/>
    <n v="8.1"/>
    <n v="72"/>
    <n v="61.311"/>
    <n v="5"/>
    <n v="300"/>
    <n v="17.3"/>
    <n v="44.771999999999998"/>
    <n v="2"/>
    <n v="221"/>
    <n v="4.5999999999999996"/>
    <n v="41.076000000000001"/>
    <n v="2"/>
    <n v="840"/>
    <n v="10.3"/>
    <n v="30.24"/>
    <n v="2"/>
    <n v="4.1726111111111104"/>
    <n v="-0.03"/>
    <n v="42.9"/>
    <n v="18"/>
    <n v="78"/>
    <n v="2.8"/>
    <n v="36.9"/>
    <n v="5"/>
    <n v="60.2"/>
    <n v="0.9"/>
    <n v="27.04"/>
    <n v="342.8"/>
  </r>
  <r>
    <x v="3"/>
    <x v="1"/>
    <s v="H6J2"/>
    <x v="24"/>
    <x v="129"/>
    <m/>
    <s v="9H2315"/>
    <s v="009HO02315"/>
    <s v="2109"/>
    <d v="2005-08-05T00:00:00"/>
    <d v="2015-10-02T00:00:00"/>
    <n v="0.93"/>
    <n v="62"/>
    <n v="7653"/>
    <n v="304.60000000000002"/>
    <n v="100"/>
    <n v="55.776000000000003"/>
    <n v="8"/>
    <n v="323"/>
    <n v="18.5"/>
    <n v="42.896999999999998"/>
    <n v="3"/>
    <n v="240"/>
    <n v="5.9"/>
    <n v="38.314999999999998"/>
    <n v="3"/>
    <n v="996"/>
    <n v="32.9"/>
    <n v="26.465"/>
    <n v="3"/>
    <n v="2.7011935483871001"/>
    <n v="-0.12"/>
    <n v="39.6"/>
    <n v="31"/>
    <n v="82"/>
    <n v="-0.8"/>
    <n v="33.725000000000001"/>
    <n v="8"/>
    <n v="162.19999999999999"/>
    <n v="3.6"/>
    <n v="27.552"/>
    <n v="340.1"/>
  </r>
  <r>
    <x v="4"/>
    <x v="1"/>
    <s v="H7J1"/>
    <x v="18"/>
    <x v="130"/>
    <s v="102807"/>
    <s v="8"/>
    <m/>
    <s v="538"/>
    <d v="2011-07-09T00:00:00"/>
    <d v="2015-04-07T00:00:00"/>
    <n v="0"/>
    <n v="305"/>
    <n v="8168"/>
    <n v="482.5"/>
    <n v="100"/>
    <n v="46.97"/>
    <n v="2"/>
    <n v="277"/>
    <n v="10.3"/>
    <n v="38.61"/>
    <n v="1"/>
    <n v="264"/>
    <n v="11.9"/>
    <n v="31.77"/>
    <n v="1"/>
    <n v="990"/>
    <n v="22.3"/>
    <n v="23.13"/>
    <n v="1"/>
    <n v="3.7334999999999998"/>
    <n v="-0.22"/>
    <n v="28.7"/>
    <n v="4"/>
    <n v="141"/>
    <n v="1.6"/>
    <n v="15.8"/>
    <n v="2"/>
    <n v="46.3"/>
    <n v="-1.1000000000000001"/>
    <n v="7.6311"/>
    <n v="235.2"/>
  </r>
  <r>
    <x v="4"/>
    <x v="1"/>
    <s v="H5J3"/>
    <x v="18"/>
    <x v="128"/>
    <s v="103314"/>
    <s v="8"/>
    <m/>
    <s v="513.01"/>
    <d v="2011-07-25T00:00:00"/>
    <d v="2015-09-28T00:00:00"/>
    <n v="0"/>
    <n v="269"/>
    <n v="7638"/>
    <n v="361"/>
    <n v="100"/>
    <n v="48.832000000000001"/>
    <n v="2"/>
    <n v="291"/>
    <n v="9.6"/>
    <n v="35.6"/>
    <n v="1"/>
    <n v="266"/>
    <n v="10.6"/>
    <n v="30.16"/>
    <n v="1"/>
    <n v="977"/>
    <n v="15"/>
    <n v="22"/>
    <n v="1"/>
    <n v="1.5640000000000001"/>
    <n v="-0.3"/>
    <n v="27.4"/>
    <n v="2"/>
    <n v="139"/>
    <n v="-3.1"/>
    <n v="19.2"/>
    <n v="2"/>
    <n v="41.8"/>
    <n v="-2.1"/>
    <n v="8.5749999999999993"/>
    <n v="233.1"/>
  </r>
  <r>
    <x v="4"/>
    <x v="1"/>
    <s v="J7H1"/>
    <x v="18"/>
    <x v="131"/>
    <s v="76768"/>
    <s v="29J3274"/>
    <s v="029JE03274"/>
    <s v="1213"/>
    <d v="2010-01-20T00:00:00"/>
    <d v="2015-09-04T00:00:00"/>
    <n v="0"/>
    <n v="305"/>
    <n v="8179"/>
    <n v="105.825"/>
    <n v="90"/>
    <n v="57.86"/>
    <n v="4"/>
    <n v="312"/>
    <n v="9.52"/>
    <n v="46.631999999999998"/>
    <n v="3"/>
    <n v="279"/>
    <n v="5.1849999999999996"/>
    <n v="38.628"/>
    <n v="3"/>
    <n v="1027"/>
    <n v="18.02"/>
    <n v="30.885000000000002"/>
    <n v="3"/>
    <n v="3.1154500000000001"/>
    <n v="-0.18049999999999999"/>
    <n v="38.4"/>
    <n v="20"/>
    <n v="126"/>
    <n v="-1.2749999999999999"/>
    <n v="28.1"/>
    <n v="4"/>
    <n v="79.5"/>
    <n v="0.27"/>
    <n v="16.898"/>
    <n v="226.6"/>
  </r>
  <r>
    <x v="4"/>
    <x v="1"/>
    <s v="H6J2"/>
    <x v="18"/>
    <x v="132"/>
    <s v="102814"/>
    <s v="8"/>
    <m/>
    <s v="544.01"/>
    <d v="2012-01-11T00:00:00"/>
    <d v="2016-04-15T00:00:00"/>
    <n v="0"/>
    <n v="118"/>
    <n v="7459"/>
    <n v="406.5"/>
    <n v="100"/>
    <n v="44.154000000000003"/>
    <n v="3"/>
    <n v="258"/>
    <n v="8.1999999999999993"/>
    <n v="38.270000000000003"/>
    <n v="1"/>
    <n v="236"/>
    <n v="11.9"/>
    <n v="32.218000000000004"/>
    <n v="1"/>
    <n v="877"/>
    <n v="13.2"/>
    <n v="21.716000000000001"/>
    <n v="1"/>
    <n v="4.0156666666666698"/>
    <n v="-0.08"/>
    <n v="26.2"/>
    <n v="3"/>
    <n v="72"/>
    <n v="-2.4"/>
    <n v="15.57"/>
    <n v="3"/>
    <n v="48"/>
    <n v="-2.2000000000000002"/>
    <n v="8.7230000000000008"/>
    <n v="214.4"/>
  </r>
  <r>
    <x v="3"/>
    <x v="1"/>
    <s v="H4J4"/>
    <x v="24"/>
    <x v="133"/>
    <m/>
    <s v="507J748"/>
    <s v="007JE00748"/>
    <s v="585"/>
    <d v="2010-10-15T00:00:00"/>
    <d v="2015-05-14T00:00:00"/>
    <n v="0"/>
    <n v="203"/>
    <n v="7125"/>
    <n v="10.1"/>
    <n v="73"/>
    <n v="49.4"/>
    <n v="3"/>
    <n v="297"/>
    <n v="10.4"/>
    <n v="37.036999999999999"/>
    <n v="2"/>
    <n v="241"/>
    <n v="1.9"/>
    <n v="30.722999999999999"/>
    <n v="2"/>
    <n v="915"/>
    <n v="10.4"/>
    <n v="22.561"/>
    <n v="2"/>
    <n v="2.601"/>
    <n v="-0.08"/>
    <n v="32.5"/>
    <n v="9"/>
    <n v="120"/>
    <n v="-0.6"/>
    <n v="23.2"/>
    <n v="3"/>
    <n v="56.1"/>
    <n v="0.6"/>
    <n v="12.077999999999999"/>
    <n v="210.3"/>
  </r>
  <r>
    <x v="3"/>
    <x v="1"/>
    <s v="H4J4"/>
    <x v="25"/>
    <x v="134"/>
    <m/>
    <s v="7J605"/>
    <s v="007JE00605"/>
    <s v="1228"/>
    <d v="2010-10-28T00:00:00"/>
    <d v="2014-12-20T00:00:00"/>
    <n v="0"/>
    <n v="305"/>
    <n v="7574"/>
    <n v="57"/>
    <n v="83"/>
    <n v="59.51"/>
    <n v="3"/>
    <n v="271"/>
    <n v="16.3"/>
    <n v="39.44"/>
    <n v="1"/>
    <n v="246"/>
    <n v="-2.2000000000000002"/>
    <n v="37.520000000000003"/>
    <n v="1"/>
    <n v="947"/>
    <n v="9.6"/>
    <n v="27.28"/>
    <n v="1"/>
    <n v="1.2631666666666701"/>
    <n v="-0.18"/>
    <n v="42.7"/>
    <n v="6"/>
    <n v="94"/>
    <n v="3.9"/>
    <n v="36.6"/>
    <n v="3"/>
    <n v="61.5"/>
    <n v="-1.4"/>
    <n v="21.9816"/>
    <n v="210"/>
  </r>
  <r>
    <x v="3"/>
    <x v="1"/>
    <s v="H4J4"/>
    <x v="26"/>
    <x v="135"/>
    <m/>
    <s v="7H6972"/>
    <s v="007HO06972"/>
    <s v="143"/>
    <d v="2009-09-28T00:00:00"/>
    <d v="2016-03-01T00:00:00"/>
    <n v="0"/>
    <n v="63"/>
    <n v="7057"/>
    <n v="-10.4"/>
    <n v="67"/>
    <n v="46.359000000000002"/>
    <n v="5"/>
    <n v="248"/>
    <n v="11.1"/>
    <n v="42.432000000000002"/>
    <n v="3"/>
    <n v="239"/>
    <n v="1.6"/>
    <n v="34.655999999999999"/>
    <n v="3"/>
    <n v="878"/>
    <n v="-4.4000000000000004"/>
    <n v="23.423999999999999"/>
    <n v="3"/>
    <n v="2.42340909090909"/>
    <n v="-0.25"/>
    <n v="30.3"/>
    <n v="44"/>
    <n v="108"/>
    <n v="1"/>
    <n v="19.504000000000001"/>
    <n v="5"/>
    <n v="76.5"/>
    <n v="0.1"/>
    <n v="11.6"/>
    <n v="208.9"/>
  </r>
  <r>
    <x v="4"/>
    <x v="1"/>
    <s v="H5J3"/>
    <x v="18"/>
    <x v="136"/>
    <s v="98863"/>
    <s v="8"/>
    <m/>
    <s v="513.01"/>
    <d v="2010-09-20T00:00:00"/>
    <d v="2016-02-29T00:00:00"/>
    <n v="3.32"/>
    <n v="164"/>
    <n v="6537"/>
    <n v="322"/>
    <n v="100"/>
    <n v="52.576000000000001"/>
    <n v="4"/>
    <n v="229"/>
    <n v="6.8"/>
    <n v="43.945999999999998"/>
    <n v="3"/>
    <n v="233"/>
    <n v="10.8"/>
    <n v="35.518000000000001"/>
    <n v="3"/>
    <n v="847"/>
    <n v="15.1"/>
    <n v="28.036000000000001"/>
    <n v="3"/>
    <n v="3.2253571428571401"/>
    <n v="-0.24"/>
    <n v="33.1"/>
    <n v="14"/>
    <n v="103"/>
    <n v="-3.7"/>
    <n v="21.048999999999999"/>
    <n v="4"/>
    <n v="64.900000000000006"/>
    <n v="-1.2"/>
    <n v="12.282999999999999"/>
    <n v="208.1"/>
  </r>
  <r>
    <x v="4"/>
    <x v="1"/>
    <s v="H5J3"/>
    <x v="18"/>
    <x v="137"/>
    <s v="102816"/>
    <s v="8"/>
    <m/>
    <s v="1229"/>
    <d v="2012-01-26T00:00:00"/>
    <d v="2015-10-13T00:00:00"/>
    <n v="0.04"/>
    <n v="282"/>
    <n v="7568"/>
    <n v="397.7"/>
    <n v="100"/>
    <n v="46.42"/>
    <n v="2"/>
    <n v="248"/>
    <n v="6.7"/>
    <n v="33.840000000000003"/>
    <n v="1"/>
    <n v="256"/>
    <n v="10.6"/>
    <n v="27.44"/>
    <n v="1"/>
    <n v="923"/>
    <n v="14.2"/>
    <n v="19.440000000000001"/>
    <n v="1"/>
    <n v="5.7816666666666698"/>
    <n v="-0.06"/>
    <n v="25.8"/>
    <n v="3"/>
    <n v="98"/>
    <n v="-3.9"/>
    <n v="15.1"/>
    <n v="2"/>
    <n v="43.8"/>
    <n v="-1"/>
    <n v="6.7130000000000001"/>
    <n v="200.2"/>
  </r>
  <r>
    <x v="3"/>
    <x v="1"/>
    <s v="J5H3"/>
    <x v="24"/>
    <x v="138"/>
    <m/>
    <s v="7J605"/>
    <s v="007JE00605"/>
    <s v="262"/>
    <d v="2010-08-02T00:00:00"/>
    <d v="2015-07-01T00:00:00"/>
    <n v="0.14000000000000001"/>
    <n v="155"/>
    <n v="6058"/>
    <n v="3.3149999999999999"/>
    <n v="71"/>
    <n v="56.031999999999996"/>
    <n v="4"/>
    <n v="273"/>
    <n v="9.7750000000000004"/>
    <n v="45.033999999999999"/>
    <n v="1"/>
    <n v="208"/>
    <n v="3.23"/>
    <n v="41.918999999999997"/>
    <n v="1"/>
    <n v="795"/>
    <n v="18.445"/>
    <n v="31.327999999999999"/>
    <n v="1"/>
    <n v="4.1574166666666699"/>
    <n v="9.5000000000000001E-2"/>
    <n v="43.5"/>
    <n v="12"/>
    <n v="46"/>
    <n v="0.255"/>
    <n v="36.200000000000003"/>
    <n v="4"/>
    <n v="44.6"/>
    <n v="0.18"/>
    <n v="23.216999999999999"/>
    <n v="199.9"/>
  </r>
  <r>
    <x v="4"/>
    <x v="1"/>
    <s v="H4J4"/>
    <x v="4"/>
    <x v="139"/>
    <m/>
    <s v="200J103"/>
    <s v="200JE00103"/>
    <s v="49"/>
    <d v="2005-06-25T00:00:00"/>
    <d v="2015-05-10T00:00:00"/>
    <n v="0"/>
    <n v="281"/>
    <n v="4960"/>
    <n v="114.5"/>
    <n v="91"/>
    <n v="58.19"/>
    <n v="7"/>
    <n v="191"/>
    <n v="4"/>
    <n v="45.033999999999999"/>
    <n v="7"/>
    <n v="164"/>
    <n v="6.1"/>
    <n v="39.249000000000002"/>
    <n v="7"/>
    <n v="622"/>
    <n v="11.2"/>
    <n v="27.234000000000002"/>
    <n v="7"/>
    <n v="1.94227586206896"/>
    <n v="-0.21"/>
    <n v="38.799999999999997"/>
    <n v="58"/>
    <n v="143"/>
    <n v="-0.8"/>
    <n v="30.6"/>
    <n v="7"/>
    <n v="102.7"/>
    <n v="4"/>
    <n v="16.835999999999999"/>
    <n v="197.2"/>
  </r>
  <r>
    <x v="4"/>
    <x v="1"/>
    <s v="H5J3"/>
    <x v="18"/>
    <x v="86"/>
    <s v="100229"/>
    <s v="8"/>
    <m/>
    <s v="508"/>
    <d v="2011-03-29T00:00:00"/>
    <d v="2015-11-28T00:00:00"/>
    <n v="0"/>
    <n v="257"/>
    <n v="8094"/>
    <n v="437.8"/>
    <n v="100"/>
    <n v="53.24"/>
    <n v="3"/>
    <n v="261"/>
    <n v="6.3"/>
    <n v="41.395000000000003"/>
    <n v="2"/>
    <n v="284"/>
    <n v="12.6"/>
    <n v="34.085000000000001"/>
    <n v="2"/>
    <n v="1019"/>
    <n v="24.8"/>
    <n v="24.99"/>
    <n v="2"/>
    <n v="3.3902000000000001"/>
    <n v="-0.13"/>
    <n v="31.1"/>
    <n v="10"/>
    <n v="153"/>
    <n v="-0.4"/>
    <n v="19.100000000000001"/>
    <n v="3"/>
    <n v="56.8"/>
    <n v="-1.3"/>
    <n v="9.3940000000000001"/>
    <n v="195.4"/>
  </r>
  <r>
    <x v="4"/>
    <x v="1"/>
    <s v="J7H1"/>
    <x v="4"/>
    <x v="140"/>
    <m/>
    <s v="7J605"/>
    <s v="007JE00605"/>
    <s v="903"/>
    <d v="2010-01-17T00:00:00"/>
    <d v="2015-10-11T00:00:00"/>
    <n v="0"/>
    <n v="172"/>
    <n v="3756"/>
    <n v="23.375"/>
    <n v="76"/>
    <n v="55.44"/>
    <n v="3"/>
    <n v="173"/>
    <n v="12.75"/>
    <n v="47.042000000000002"/>
    <n v="3"/>
    <n v="122"/>
    <n v="0.68"/>
    <n v="39.473999999999997"/>
    <n v="3"/>
    <n v="498"/>
    <n v="13.09"/>
    <n v="34.142000000000003"/>
    <n v="3"/>
    <n v="2.4895217391304398"/>
    <n v="-2.8500000000000001E-2"/>
    <n v="43.8"/>
    <n v="23"/>
    <n v="132"/>
    <n v="2.89"/>
    <n v="32.299999999999997"/>
    <n v="3"/>
    <n v="20.5"/>
    <n v="-0.81"/>
    <n v="17.995000000000001"/>
    <n v="194.9"/>
  </r>
  <r>
    <x v="4"/>
    <x v="1"/>
    <s v="H6J2"/>
    <x v="18"/>
    <x v="141"/>
    <s v="100057"/>
    <s v="8"/>
    <m/>
    <s v="372"/>
    <d v="2011-02-12T00:00:00"/>
    <d v="2015-10-20T00:00:00"/>
    <n v="1.03"/>
    <n v="296"/>
    <n v="6617"/>
    <n v="370.1"/>
    <n v="100"/>
    <n v="53.24"/>
    <n v="3"/>
    <n v="237"/>
    <n v="9.5"/>
    <n v="43.83"/>
    <n v="2"/>
    <n v="219"/>
    <n v="11.5"/>
    <n v="36.18"/>
    <n v="2"/>
    <n v="802"/>
    <n v="17.600000000000001"/>
    <n v="26.64"/>
    <n v="2"/>
    <n v="3.2604615384615401"/>
    <n v="-0.17"/>
    <n v="31.5"/>
    <n v="13"/>
    <n v="135"/>
    <n v="3.8"/>
    <n v="20.399999999999999"/>
    <n v="3"/>
    <n v="39.200000000000003"/>
    <n v="-2.9"/>
    <n v="11.224"/>
    <n v="192.5"/>
  </r>
  <r>
    <x v="3"/>
    <x v="1"/>
    <s v="J5H3"/>
    <x v="24"/>
    <x v="142"/>
    <m/>
    <s v="514J374"/>
    <s v="014JE00374"/>
    <s v="3283"/>
    <d v="2008-08-29T00:00:00"/>
    <d v="2015-08-30T00:00:00"/>
    <n v="1.68"/>
    <n v="95"/>
    <n v="7521"/>
    <n v="193.29"/>
    <n v="97"/>
    <n v="53.429000000000002"/>
    <n v="5"/>
    <n v="284"/>
    <n v="5.8650000000000002"/>
    <n v="41.58"/>
    <n v="1"/>
    <n v="256"/>
    <n v="8.33"/>
    <n v="39.96"/>
    <n v="1"/>
    <n v="948"/>
    <n v="18.274999999999999"/>
    <n v="25.38"/>
    <n v="1"/>
    <n v="5.2461578947368404"/>
    <n v="0.30399999999999999"/>
    <n v="39"/>
    <n v="19"/>
    <n v="98"/>
    <n v="-0.76500000000000001"/>
    <n v="32.335999999999999"/>
    <n v="5"/>
    <n v="85.9"/>
    <n v="1.08"/>
    <n v="24"/>
    <n v="190.7"/>
  </r>
  <r>
    <x v="3"/>
    <x v="1"/>
    <s v="H4J4"/>
    <x v="24"/>
    <x v="143"/>
    <m/>
    <s v="507J748"/>
    <s v="007JE00748"/>
    <s v="456"/>
    <d v="2010-07-02T00:00:00"/>
    <d v="2015-10-28T00:00:00"/>
    <n v="0"/>
    <n v="36"/>
    <n v="7869"/>
    <n v="328.5"/>
    <n v="100"/>
    <n v="37.57"/>
    <n v="3"/>
    <n v="293"/>
    <n v="10"/>
    <n v="36.36"/>
    <n v="1"/>
    <n v="252"/>
    <n v="3.5"/>
    <n v="25.992000000000001"/>
    <n v="2"/>
    <n v="1002"/>
    <n v="23.8"/>
    <n v="18.071999999999999"/>
    <n v="2"/>
    <n v="3.4732500000000002"/>
    <n v="-0.01"/>
    <n v="29.1"/>
    <n v="12"/>
    <n v="220"/>
    <n v="4.3"/>
    <n v="16.350999999999999"/>
    <n v="3"/>
    <n v="47.5"/>
    <n v="1.7"/>
    <n v="10.004"/>
    <n v="187.8"/>
  </r>
  <r>
    <x v="3"/>
    <x v="1"/>
    <s v="J6H2"/>
    <x v="25"/>
    <x v="144"/>
    <m/>
    <s v="7J605"/>
    <s v="007JE00605"/>
    <s v="1222"/>
    <d v="2010-10-05T00:00:00"/>
    <d v="2015-11-25T00:00:00"/>
    <n v="0"/>
    <n v="58"/>
    <n v="8343"/>
    <n v="255.42500000000001"/>
    <n v="99"/>
    <n v="38.496000000000002"/>
    <n v="4"/>
    <n v="296"/>
    <n v="12.41"/>
    <n v="27.76"/>
    <n v="1"/>
    <n v="251"/>
    <n v="0.255"/>
    <n v="23.84"/>
    <n v="2"/>
    <n v="1021"/>
    <n v="5.8650000000000002"/>
    <n v="16.88"/>
    <n v="2"/>
    <n v="3.87471428571429"/>
    <n v="0.18049999999999999"/>
    <n v="25.2"/>
    <n v="7"/>
    <n v="92"/>
    <n v="-1.19"/>
    <n v="10.266"/>
    <n v="4"/>
    <n v="59.2"/>
    <n v="-0.63"/>
    <n v="6.9580000000000002"/>
    <n v="186"/>
  </r>
  <r>
    <x v="3"/>
    <x v="1"/>
    <s v="H6J2"/>
    <x v="25"/>
    <x v="145"/>
    <m/>
    <s v="5147H359"/>
    <m/>
    <s v="865"/>
    <d v="2008-12-08T00:00:00"/>
    <d v="2015-08-04T00:00:00"/>
    <n v="0"/>
    <n v="171"/>
    <n v="8822"/>
    <n v="106.2"/>
    <n v="90"/>
    <n v="50.932000000000002"/>
    <n v="5"/>
    <n v="298"/>
    <n v="11.9"/>
    <n v="29.44"/>
    <n v="1"/>
    <n v="272"/>
    <n v="-0.6"/>
    <n v="28.72"/>
    <n v="2"/>
    <n v="1021"/>
    <n v="-1.3"/>
    <n v="16.64"/>
    <n v="2"/>
    <n v="1.83"/>
    <n v="-0.06"/>
    <n v="23.1"/>
    <n v="5"/>
    <n v="120"/>
    <n v="-3"/>
    <n v="19.100000000000001"/>
    <n v="5"/>
    <n v="90.5"/>
    <n v="1.8"/>
    <n v="10.16"/>
    <n v="184.4"/>
  </r>
  <r>
    <x v="3"/>
    <x v="1"/>
    <s v="H6J2"/>
    <x v="24"/>
    <x v="146"/>
    <m/>
    <s v="1H3390"/>
    <s v="001HO03390"/>
    <s v="2032"/>
    <d v="2004-03-30T00:00:00"/>
    <d v="2015-10-11T00:00:00"/>
    <n v="0"/>
    <n v="53"/>
    <n v="6046"/>
    <n v="42.9"/>
    <n v="81"/>
    <n v="54.683999999999997"/>
    <n v="7"/>
    <n v="286"/>
    <n v="10.6"/>
    <n v="40.716000000000001"/>
    <n v="3"/>
    <n v="215"/>
    <n v="0.9"/>
    <n v="36.036000000000001"/>
    <n v="3"/>
    <n v="864"/>
    <n v="14.9"/>
    <n v="24.335999999999999"/>
    <n v="3"/>
    <n v="4.4299047619047602"/>
    <n v="0.04"/>
    <n v="38.700000000000003"/>
    <n v="21"/>
    <n v="121"/>
    <n v="1.4"/>
    <n v="31.713000000000001"/>
    <n v="7"/>
    <n v="141.6"/>
    <n v="4.3"/>
    <n v="22.096800000000002"/>
    <n v="179.7"/>
  </r>
  <r>
    <x v="4"/>
    <x v="1"/>
    <s v="J6H2"/>
    <x v="18"/>
    <x v="147"/>
    <s v="73364"/>
    <s v="7J577"/>
    <s v="007JE00577"/>
    <s v="538"/>
    <d v="2007-12-18T00:00:00"/>
    <d v="2016-05-21T00:00:00"/>
    <n v="0"/>
    <n v="82"/>
    <n v="7240"/>
    <n v="251.09"/>
    <n v="99"/>
    <n v="54.795999999999999"/>
    <n v="6"/>
    <n v="255"/>
    <n v="6.5449999999999999"/>
    <n v="47.61"/>
    <n v="4"/>
    <n v="243"/>
    <n v="6.29"/>
    <n v="38.97"/>
    <n v="4"/>
    <n v="896"/>
    <n v="19.295000000000002"/>
    <n v="30.24"/>
    <n v="4"/>
    <n v="2.7964857142857098"/>
    <n v="-0.23749999999999999"/>
    <n v="36"/>
    <n v="35"/>
    <n v="167"/>
    <n v="4.59"/>
    <n v="24.628"/>
    <n v="6"/>
    <n v="106.1"/>
    <n v="2.16"/>
    <n v="16.356000000000002"/>
    <n v="177.7"/>
  </r>
  <r>
    <x v="3"/>
    <x v="1"/>
    <s v="J5H3"/>
    <x v="24"/>
    <x v="148"/>
    <m/>
    <s v="7J605"/>
    <s v="007JE00605"/>
    <s v="213"/>
    <d v="2010-09-04T00:00:00"/>
    <d v="2015-02-02T00:00:00"/>
    <n v="0"/>
    <n v="288"/>
    <n v="6870"/>
    <n v="148.24"/>
    <n v="94"/>
    <n v="54.484000000000002"/>
    <n v="3"/>
    <n v="262"/>
    <n v="10.115"/>
    <n v="38.393999999999998"/>
    <n v="1"/>
    <n v="220"/>
    <n v="1.615"/>
    <n v="35.392000000000003"/>
    <n v="1"/>
    <n v="852"/>
    <n v="12.154999999999999"/>
    <n v="26.780999999999999"/>
    <n v="1"/>
    <n v="5.6251666666666704"/>
    <n v="0.14249999999999999"/>
    <n v="42"/>
    <n v="6"/>
    <n v="44"/>
    <n v="4.25"/>
    <n v="34.200000000000003"/>
    <n v="3"/>
    <n v="59.1"/>
    <n v="1.35"/>
    <n v="19.763999999999999"/>
    <n v="172.6"/>
  </r>
  <r>
    <x v="4"/>
    <x v="1"/>
    <s v="H5J3"/>
    <x v="18"/>
    <x v="149"/>
    <s v="103324"/>
    <s v="8"/>
    <m/>
    <s v="1212"/>
    <d v="2012-06-01T00:00:00"/>
    <d v="2015-07-18T00:00:00"/>
    <n v="1.66"/>
    <n v="305"/>
    <n v="6772"/>
    <n v="390.1"/>
    <n v="100"/>
    <n v="47.08"/>
    <n v="2"/>
    <n v="223"/>
    <n v="5.4"/>
    <n v="34.32"/>
    <n v="1"/>
    <n v="233"/>
    <n v="11.2"/>
    <n v="28"/>
    <n v="1"/>
    <n v="837"/>
    <n v="14.6"/>
    <n v="20"/>
    <n v="1"/>
    <n v="4.16"/>
    <n v="-0.08"/>
    <n v="26.8"/>
    <n v="3"/>
    <n v="101"/>
    <n v="-2.4"/>
    <n v="15.6"/>
    <n v="2"/>
    <n v="31.3"/>
    <n v="-2.1"/>
    <n v="7.056"/>
    <n v="171.7"/>
  </r>
  <r>
    <x v="1"/>
    <x v="1"/>
    <s v="H4J4"/>
    <x v="27"/>
    <x v="150"/>
    <m/>
    <s v="200H1252"/>
    <s v="200HO01252"/>
    <s v="672"/>
    <d v="2007-12-20T00:00:00"/>
    <d v="2015-12-02T00:00:00"/>
    <n v="0"/>
    <n v="141"/>
    <n v="7067"/>
    <n v="-71.099999999999994"/>
    <n v="46"/>
    <n v="50.19"/>
    <n v="5"/>
    <n v="141"/>
    <n v="8.3000000000000007"/>
    <n v="32.93"/>
    <n v="1"/>
    <n v="181"/>
    <n v="-3.1"/>
    <n v="32.573999999999998"/>
    <n v="1"/>
    <n v="624"/>
    <n v="-18.7"/>
    <n v="15.13"/>
    <n v="1"/>
    <n v="2.8663333333333298"/>
    <n v="-0.11"/>
    <n v="28.6"/>
    <n v="9"/>
    <n v="69"/>
    <n v="0.1"/>
    <n v="24.6"/>
    <n v="5"/>
    <n v="112.5"/>
    <n v="3.7"/>
    <n v="15.503399999999999"/>
    <n v="168.1"/>
  </r>
  <r>
    <x v="4"/>
    <x v="1"/>
    <s v="J7H1"/>
    <x v="4"/>
    <x v="151"/>
    <m/>
    <s v="71J162"/>
    <s v="071JE00162"/>
    <s v="14.01"/>
    <d v="2008-03-11T00:00:00"/>
    <d v="2015-08-04T00:00:00"/>
    <n v="0"/>
    <n v="240"/>
    <n v="4051"/>
    <n v="-8.2449999999999992"/>
    <n v="67"/>
    <n v="57.661000000000001"/>
    <n v="5"/>
    <n v="182"/>
    <n v="6.7149999999999999"/>
    <n v="49.128"/>
    <n v="5"/>
    <n v="136"/>
    <n v="2.72"/>
    <n v="40.228000000000002"/>
    <n v="5"/>
    <n v="537"/>
    <n v="8.4149999999999991"/>
    <n v="35.066000000000003"/>
    <n v="5"/>
    <n v="2.95465"/>
    <n v="9.5000000000000001E-2"/>
    <n v="42"/>
    <n v="40"/>
    <n v="145"/>
    <n v="-2.8050000000000002"/>
    <n v="31.8"/>
    <n v="5"/>
    <n v="33.5"/>
    <n v="0.54"/>
    <n v="22.64"/>
    <n v="164.6"/>
  </r>
  <r>
    <x v="4"/>
    <x v="1"/>
    <s v="J7H1"/>
    <x v="16"/>
    <x v="152"/>
    <m/>
    <s v="99416"/>
    <m/>
    <s v="474"/>
    <d v="2008-07-28T00:00:00"/>
    <d v="2015-05-30T00:00:00"/>
    <n v="0"/>
    <n v="277"/>
    <n v="5717"/>
    <n v="-11.475"/>
    <n v="66"/>
    <n v="48.866"/>
    <n v="5"/>
    <n v="260"/>
    <n v="5.78"/>
    <n v="45.36"/>
    <n v="2"/>
    <n v="237"/>
    <n v="4.08"/>
    <n v="36.75"/>
    <n v="2"/>
    <n v="838"/>
    <n v="6.97"/>
    <n v="23.204999999999998"/>
    <n v="2"/>
    <n v="4.0976428571428603"/>
    <n v="-9.4999999999999998E-3"/>
    <n v="29.8"/>
    <n v="28"/>
    <n v="114"/>
    <n v="-2.72"/>
    <n v="17.3"/>
    <n v="5"/>
    <n v="62.1"/>
    <n v="0.18"/>
    <n v="8.56"/>
    <n v="161.19999999999999"/>
  </r>
  <r>
    <x v="4"/>
    <x v="1"/>
    <s v="J7H1"/>
    <x v="28"/>
    <x v="153"/>
    <m/>
    <s v="200J103"/>
    <s v="200JE00103"/>
    <s v="3.01"/>
    <d v="2007-09-06T00:00:00"/>
    <d v="2014-01-19T00:00:00"/>
    <n v="0"/>
    <n v="305"/>
    <n v="3894"/>
    <n v="81.430000000000007"/>
    <n v="87"/>
    <n v="58.96"/>
    <n v="5"/>
    <n v="163"/>
    <n v="3.145"/>
    <n v="47.783999999999999"/>
    <n v="5"/>
    <n v="136"/>
    <n v="5.61"/>
    <n v="39.688000000000002"/>
    <n v="5"/>
    <n v="514"/>
    <n v="16.32"/>
    <n v="31.327999999999999"/>
    <n v="5"/>
    <n v="3.3011176470588199"/>
    <n v="9.4999999999999998E-3"/>
    <n v="38.1"/>
    <n v="34"/>
    <n v="117"/>
    <n v="-1.87"/>
    <n v="30.7"/>
    <n v="5"/>
    <n v="31.8"/>
    <n v="2.7"/>
    <n v="16.16"/>
    <n v="160"/>
  </r>
  <r>
    <x v="1"/>
    <x v="1"/>
    <s v="H7J1"/>
    <x v="29"/>
    <x v="45"/>
    <m/>
    <s v="29H9033"/>
    <s v="029HO09033"/>
    <s v="289"/>
    <d v="2004-02-22T00:00:00"/>
    <d v="2015-08-23T00:00:00"/>
    <n v="0"/>
    <n v="305"/>
    <n v="8286"/>
    <n v="90.6"/>
    <n v="88"/>
    <n v="63.21"/>
    <n v="6"/>
    <n v="311"/>
    <n v="2.8"/>
    <n v="47.6"/>
    <n v="2"/>
    <n v="308"/>
    <n v="9.1999999999999993"/>
    <n v="43.265000000000001"/>
    <n v="2"/>
    <n v="1135"/>
    <n v="35.799999999999997"/>
    <n v="29.07"/>
    <n v="2"/>
    <n v="2.5984166666666701"/>
    <n v="-0.27"/>
    <n v="44.9"/>
    <n v="24"/>
    <n v="132"/>
    <n v="0.8"/>
    <n v="33.200000000000003"/>
    <n v="6"/>
    <n v="168"/>
    <n v="2.9"/>
    <n v="19.196100000000001"/>
    <n v="158.69999999999999"/>
  </r>
  <r>
    <x v="4"/>
    <x v="1"/>
    <s v="H7J1"/>
    <x v="18"/>
    <x v="36"/>
    <s v="H 103319"/>
    <s v="8"/>
    <m/>
    <s v="462.01"/>
    <d v="2012-04-30T00:00:00"/>
    <d v="2015-11-13T00:00:00"/>
    <n v="4"/>
    <n v="272"/>
    <n v="7859"/>
    <n v="545.5"/>
    <n v="100"/>
    <n v="47.633000000000003"/>
    <n v="2"/>
    <n v="228"/>
    <n v="5.3"/>
    <n v="34.56"/>
    <n v="1"/>
    <n v="267"/>
    <n v="13.4"/>
    <n v="29.04"/>
    <n v="1"/>
    <n v="964"/>
    <n v="24.7"/>
    <n v="20"/>
    <n v="1"/>
    <n v="0.65300000000000002"/>
    <n v="-0.27"/>
    <n v="25.3"/>
    <n v="2"/>
    <n v="226"/>
    <n v="4.7"/>
    <n v="17.899999999999999"/>
    <n v="2"/>
    <n v="43.6"/>
    <n v="-2.7"/>
    <n v="8.4770000000000003"/>
    <n v="153.5"/>
  </r>
  <r>
    <x v="4"/>
    <x v="1"/>
    <s v="H4J4"/>
    <x v="18"/>
    <x v="154"/>
    <s v="78595"/>
    <s v="8"/>
    <m/>
    <s v="523"/>
    <d v="2010-09-23T00:00:00"/>
    <d v="2015-07-25T00:00:00"/>
    <n v="0.39"/>
    <n v="305"/>
    <n v="5954"/>
    <n v="358.3"/>
    <n v="100"/>
    <n v="51.37"/>
    <n v="3"/>
    <n v="182"/>
    <n v="6.6"/>
    <n v="43.11"/>
    <n v="2"/>
    <n v="180"/>
    <n v="9.6999999999999993"/>
    <n v="34.74"/>
    <n v="2"/>
    <n v="640"/>
    <n v="11.3"/>
    <n v="26.55"/>
    <n v="2"/>
    <n v="4.2105833333333296"/>
    <n v="-0.12"/>
    <n v="31.8"/>
    <n v="12"/>
    <n v="183"/>
    <n v="0.8"/>
    <n v="19.100000000000001"/>
    <n v="3"/>
    <n v="40.6"/>
    <n v="-2.8"/>
    <n v="9.8819999999999997"/>
    <n v="151.6"/>
  </r>
  <r>
    <x v="3"/>
    <x v="1"/>
    <s v="J6H2"/>
    <x v="25"/>
    <x v="155"/>
    <m/>
    <s v="7J590"/>
    <s v="007JE00590"/>
    <s v="1110"/>
    <d v="2009-02-03T00:00:00"/>
    <d v="2015-03-14T00:00:00"/>
    <n v="0"/>
    <n v="305"/>
    <n v="7330"/>
    <n v="34.85"/>
    <n v="79"/>
    <n v="42.79"/>
    <n v="4"/>
    <n v="383"/>
    <n v="8.67"/>
    <n v="25.6"/>
    <n v="1"/>
    <n v="251"/>
    <n v="0.68"/>
    <n v="22.72"/>
    <n v="1"/>
    <n v="1044"/>
    <n v="2.125"/>
    <n v="11.84"/>
    <n v="1"/>
    <n v="2.0417999999999998"/>
    <n v="-0.1615"/>
    <n v="24.6"/>
    <n v="5"/>
    <n v="211"/>
    <n v="4.5049999999999999"/>
    <n v="11.7"/>
    <n v="4"/>
    <n v="82.9"/>
    <n v="1.26"/>
    <n v="6.8159999999999998"/>
    <n v="151.19999999999999"/>
  </r>
  <r>
    <x v="4"/>
    <x v="1"/>
    <s v="H6J2"/>
    <x v="18"/>
    <x v="156"/>
    <s v="102817"/>
    <s v="8"/>
    <m/>
    <s v="1126"/>
    <d v="2012-02-01T00:00:00"/>
    <d v="2016-06-17T00:00:00"/>
    <n v="3.3"/>
    <n v="55"/>
    <n v="6555"/>
    <n v="277.8"/>
    <n v="99"/>
    <n v="40.222000000000001"/>
    <n v="3"/>
    <n v="247"/>
    <n v="4.5"/>
    <n v="38.700000000000003"/>
    <n v="1"/>
    <n v="256"/>
    <n v="9.4"/>
    <n v="32.04"/>
    <n v="1"/>
    <n v="911"/>
    <n v="15"/>
    <n v="22.05"/>
    <n v="1"/>
    <n v="2.5678333333333301"/>
    <n v="-0.22"/>
    <n v="28.4"/>
    <n v="6"/>
    <n v="111"/>
    <n v="-4.5999999999999996"/>
    <n v="14.026999999999999"/>
    <n v="3"/>
    <n v="32.9"/>
    <n v="-3.1"/>
    <n v="7.5030000000000001"/>
    <n v="150.9"/>
  </r>
  <r>
    <x v="5"/>
    <x v="1"/>
    <s v="H4J4"/>
    <x v="30"/>
    <x v="157"/>
    <m/>
    <s v="203J1023"/>
    <m/>
    <s v="7340"/>
    <d v="2011-12-04T00:00:00"/>
    <d v="2016-01-10T00:00:00"/>
    <n v="1.56"/>
    <n v="189"/>
    <n v="6837"/>
    <n v="-2.2999999999999998"/>
    <n v="69"/>
    <n v="38.305999999999997"/>
    <n v="3"/>
    <n v="223"/>
    <n v="2.4"/>
    <n v="21.92"/>
    <n v="1"/>
    <n v="256"/>
    <n v="6.5"/>
    <n v="21.68"/>
    <n v="1"/>
    <n v="781"/>
    <n v="2.4"/>
    <n v="10.48"/>
    <n v="1"/>
    <n v="2.2759999999999998"/>
    <n v="-0.22"/>
    <n v="25.1"/>
    <n v="5"/>
    <n v="47"/>
    <n v="-2.9"/>
    <n v="14.9"/>
    <n v="3"/>
    <n v="52.7"/>
    <n v="1.1000000000000001"/>
    <n v="7.6859999999999999"/>
    <n v="150.80000000000001"/>
  </r>
  <r>
    <x v="4"/>
    <x v="1"/>
    <s v="H7J1"/>
    <x v="18"/>
    <x v="158"/>
    <s v="102815"/>
    <s v="8"/>
    <m/>
    <s v="445.01"/>
    <d v="2012-01-24T00:00:00"/>
    <d v="2016-02-18T00:00:00"/>
    <n v="1.32"/>
    <n v="175"/>
    <n v="8201"/>
    <n v="578.79999999999995"/>
    <n v="100"/>
    <n v="43.774999999999999"/>
    <n v="2"/>
    <n v="204"/>
    <n v="3.7"/>
    <n v="34.159999999999997"/>
    <n v="1"/>
    <n v="254"/>
    <n v="14"/>
    <n v="28.08"/>
    <n v="1"/>
    <n v="886"/>
    <n v="23.5"/>
    <n v="20.16"/>
    <n v="1"/>
    <n v="3.0939999999999999"/>
    <n v="-0.12"/>
    <n v="25.3"/>
    <n v="2"/>
    <n v="180"/>
    <n v="3"/>
    <n v="16.3"/>
    <n v="2"/>
    <n v="38.700000000000003"/>
    <n v="-1.9"/>
    <n v="7.5460000000000003"/>
    <n v="148.80000000000001"/>
  </r>
  <r>
    <x v="4"/>
    <x v="1"/>
    <s v="J6H2"/>
    <x v="18"/>
    <x v="159"/>
    <s v="73359"/>
    <s v="111"/>
    <m/>
    <s v="1126"/>
    <d v="2009-03-05T00:00:00"/>
    <d v="2016-03-01T00:00:00"/>
    <n v="4.6100000000000003"/>
    <n v="163"/>
    <n v="7807"/>
    <n v="179.94499999999999"/>
    <n v="96"/>
    <n v="45.582000000000001"/>
    <n v="6"/>
    <n v="272"/>
    <n v="4.59"/>
    <n v="40.049999999999997"/>
    <n v="4"/>
    <n v="262"/>
    <n v="4.8449999999999998"/>
    <n v="28.17"/>
    <n v="4"/>
    <n v="960"/>
    <n v="16.149999999999999"/>
    <n v="22.32"/>
    <n v="4"/>
    <n v="4.7512580645161302"/>
    <n v="0.1045"/>
    <n v="27.1"/>
    <n v="31"/>
    <n v="70"/>
    <n v="-3.23"/>
    <n v="14.5"/>
    <n v="6"/>
    <n v="101.1"/>
    <n v="0.63"/>
    <n v="7.0469999999999997"/>
    <n v="142.30000000000001"/>
  </r>
  <r>
    <x v="4"/>
    <x v="1"/>
    <s v="H4J4"/>
    <x v="9"/>
    <x v="112"/>
    <s v="61320"/>
    <s v="7J535"/>
    <s v="007JE00535"/>
    <s v="13"/>
    <d v="2004-05-28T00:00:00"/>
    <d v="2011-08-19T00:00:00"/>
    <n v="0"/>
    <n v="166"/>
    <n v="5171"/>
    <n v="-26.2"/>
    <n v="62"/>
    <n v="53.5"/>
    <n v="5"/>
    <n v="223"/>
    <n v="7.6"/>
    <n v="43.472000000000001"/>
    <n v="4"/>
    <n v="181"/>
    <n v="3"/>
    <n v="37.4"/>
    <n v="4"/>
    <n v="678"/>
    <n v="16.8"/>
    <n v="30.36"/>
    <n v="4"/>
    <n v="5.7493243243243297"/>
    <n v="0.1"/>
    <n v="41.4"/>
    <n v="37"/>
    <n v="136"/>
    <n v="-2.5"/>
    <n v="30.4"/>
    <n v="5"/>
    <n v="59.3"/>
    <n v="-2.2000000000000002"/>
    <n v="20.399999999999999"/>
    <n v="141.30000000000001"/>
  </r>
  <r>
    <x v="4"/>
    <x v="1"/>
    <s v="J6H2"/>
    <x v="4"/>
    <x v="160"/>
    <m/>
    <s v="200J103"/>
    <s v="200JE00103"/>
    <s v="96"/>
    <d v="2005-05-29T00:00:00"/>
    <d v="2016-01-16T00:00:00"/>
    <n v="0"/>
    <n v="75"/>
    <n v="4175"/>
    <n v="58.14"/>
    <n v="83"/>
    <n v="49.646000000000001"/>
    <n v="7"/>
    <n v="195"/>
    <n v="11.39"/>
    <n v="43.176000000000002"/>
    <n v="7"/>
    <n v="122"/>
    <n v="-3.23"/>
    <n v="31.835999999999999"/>
    <n v="7"/>
    <n v="544"/>
    <n v="2.89"/>
    <n v="27.468"/>
    <n v="7"/>
    <n v="1.4572448979591801"/>
    <n v="-0.20899999999999999"/>
    <n v="33.9"/>
    <n v="49"/>
    <n v="150"/>
    <n v="0.34"/>
    <n v="18.5"/>
    <n v="7"/>
    <n v="51.6"/>
    <n v="-0.99"/>
    <n v="10.212"/>
    <n v="140.69999999999999"/>
  </r>
  <r>
    <x v="4"/>
    <x v="1"/>
    <s v="J6H2"/>
    <x v="4"/>
    <x v="161"/>
    <m/>
    <s v="7J770"/>
    <m/>
    <s v="46.01"/>
    <d v="2010-01-08T00:00:00"/>
    <d v="2014-03-24T00:00:00"/>
    <n v="0"/>
    <n v="305"/>
    <n v="4712"/>
    <n v="153.76499999999999"/>
    <n v="95"/>
    <n v="38.61"/>
    <n v="2"/>
    <n v="189"/>
    <n v="3.3149999999999999"/>
    <n v="31.77"/>
    <n v="1"/>
    <n v="174"/>
    <n v="6.46"/>
    <n v="24.12"/>
    <n v="1"/>
    <n v="626"/>
    <n v="13.855"/>
    <n v="16.38"/>
    <n v="1"/>
    <n v="1.45465"/>
    <n v="-0.17100000000000001"/>
    <n v="30"/>
    <n v="20"/>
    <n v="207"/>
    <n v="0.51"/>
    <n v="9.9"/>
    <n v="2"/>
    <n v="29"/>
    <n v="1.35"/>
    <n v="4.7763"/>
    <n v="139.4"/>
  </r>
  <r>
    <x v="4"/>
    <x v="1"/>
    <s v="J6H2"/>
    <x v="18"/>
    <x v="162"/>
    <s v="53545"/>
    <s v="11J636"/>
    <s v="011JE00636"/>
    <s v="1108"/>
    <d v="2002-08-18T00:00:00"/>
    <d v="2015-05-28T00:00:00"/>
    <n v="0"/>
    <n v="301"/>
    <n v="5515"/>
    <n v="-2.125"/>
    <n v="69"/>
    <n v="67.034999999999997"/>
    <n v="11"/>
    <n v="221"/>
    <n v="4.42"/>
    <n v="55.268999999999998"/>
    <n v="9"/>
    <n v="191"/>
    <n v="2.38"/>
    <n v="46.902999999999999"/>
    <n v="9"/>
    <n v="713"/>
    <n v="6.375"/>
    <n v="38.981999999999999"/>
    <n v="9"/>
    <n v="2.4092881355932199"/>
    <n v="-0.27550000000000002"/>
    <n v="43.9"/>
    <n v="59"/>
    <n v="75"/>
    <n v="-4.5049999999999999"/>
    <n v="35"/>
    <n v="11"/>
    <n v="168"/>
    <n v="0.45"/>
    <n v="22.096800000000002"/>
    <n v="138.69999999999999"/>
  </r>
  <r>
    <x v="0"/>
    <x v="1"/>
    <s v="J7H1"/>
    <x v="8"/>
    <x v="163"/>
    <s v="85434"/>
    <s v="7J472"/>
    <s v="007JE00472"/>
    <s v="778"/>
    <d v="2008-03-23T00:00:00"/>
    <d v="2015-11-24T00:00:00"/>
    <n v="0"/>
    <n v="220"/>
    <n v="7280"/>
    <n v="-7.14"/>
    <n v="68"/>
    <n v="62.021000000000001"/>
    <n v="6"/>
    <n v="333"/>
    <n v="3.91"/>
    <n v="49.14"/>
    <n v="6"/>
    <n v="285"/>
    <n v="4.8449999999999998"/>
    <n v="41.16"/>
    <n v="6"/>
    <n v="1013"/>
    <n v="8.4149999999999991"/>
    <n v="36.624000000000002"/>
    <n v="6"/>
    <n v="3.46114634146342"/>
    <n v="6.6500000000000004E-2"/>
    <n v="44.5"/>
    <n v="41"/>
    <n v="145"/>
    <n v="0.59499999999999997"/>
    <n v="35.145000000000003"/>
    <n v="6"/>
    <n v="121.4"/>
    <n v="1.35"/>
    <n v="26.187000000000001"/>
    <n v="136.19999999999999"/>
  </r>
  <r>
    <x v="4"/>
    <x v="1"/>
    <s v="H7J1"/>
    <x v="18"/>
    <x v="164"/>
    <s v="91806"/>
    <s v="7H6015"/>
    <s v="007HO06015"/>
    <s v="466.01"/>
    <d v="2006-12-16T00:00:00"/>
    <d v="2015-08-10T00:00:00"/>
    <n v="2.23"/>
    <n v="305"/>
    <n v="6627"/>
    <n v="58.2"/>
    <n v="83"/>
    <n v="52.14"/>
    <n v="6"/>
    <n v="243"/>
    <n v="3.7"/>
    <n v="42.225999999999999"/>
    <n v="5"/>
    <n v="229"/>
    <n v="3.6"/>
    <n v="32.119999999999997"/>
    <n v="5"/>
    <n v="839"/>
    <n v="4.7"/>
    <n v="25.52"/>
    <n v="5"/>
    <n v="2.9062894736842102"/>
    <n v="-0.23"/>
    <n v="31.4"/>
    <n v="38"/>
    <n v="114"/>
    <n v="-1.7"/>
    <n v="16.899999999999999"/>
    <n v="6"/>
    <n v="136.5"/>
    <n v="3.8"/>
    <n v="8.6999999999999993"/>
    <n v="135.80000000000001"/>
  </r>
  <r>
    <x v="1"/>
    <x v="1"/>
    <s v="J7H1"/>
    <x v="1"/>
    <x v="165"/>
    <s v="69029"/>
    <s v="7J605"/>
    <s v="007JE00605"/>
    <s v="190"/>
    <d v="2007-06-22T00:00:00"/>
    <d v="2015-12-09T00:00:00"/>
    <n v="0"/>
    <n v="223"/>
    <n v="5762"/>
    <n v="12.58"/>
    <n v="73"/>
    <n v="63.874000000000002"/>
    <n v="7"/>
    <n v="259"/>
    <n v="7.0549999999999997"/>
    <n v="58.408000000000001"/>
    <n v="6"/>
    <n v="206"/>
    <n v="1.2749999999999999"/>
    <n v="49.293999999999997"/>
    <n v="6"/>
    <n v="778"/>
    <n v="10.115"/>
    <n v="43.512"/>
    <n v="6"/>
    <n v="4.3474683544303803"/>
    <n v="9.4999999999999998E-3"/>
    <n v="45.4"/>
    <n v="79"/>
    <n v="125"/>
    <n v="2.04"/>
    <n v="37.200000000000003"/>
    <n v="7"/>
    <n v="88.2"/>
    <n v="0.9"/>
    <n v="28.335999999999999"/>
    <n v="135.1"/>
  </r>
  <r>
    <x v="4"/>
    <x v="1"/>
    <s v="J6H2"/>
    <x v="28"/>
    <x v="166"/>
    <m/>
    <s v="7J488"/>
    <s v="007JE00488"/>
    <s v="12.01"/>
    <d v="2007-03-27T00:00:00"/>
    <d v="2015-01-22T00:00:00"/>
    <n v="0"/>
    <n v="166"/>
    <n v="4082"/>
    <n v="-21.59"/>
    <n v="63"/>
    <n v="43.976999999999997"/>
    <n v="6"/>
    <n v="184"/>
    <n v="5.95"/>
    <n v="38.270000000000003"/>
    <n v="6"/>
    <n v="138"/>
    <n v="1.53"/>
    <n v="26.23"/>
    <n v="6"/>
    <n v="546"/>
    <n v="7.82"/>
    <n v="22.102"/>
    <n v="6"/>
    <n v="2.2581842105263199"/>
    <n v="-0.114"/>
    <n v="26.7"/>
    <n v="38"/>
    <n v="81"/>
    <n v="-3.145"/>
    <n v="13.5"/>
    <n v="6"/>
    <n v="38.4"/>
    <n v="-0.45"/>
    <n v="6.1769999999999996"/>
    <n v="131.69999999999999"/>
  </r>
  <r>
    <x v="4"/>
    <x v="1"/>
    <s v="J6H2"/>
    <x v="18"/>
    <x v="167"/>
    <s v="73354"/>
    <s v="7J667"/>
    <s v="007JE00667"/>
    <s v="542"/>
    <d v="2008-12-26T00:00:00"/>
    <d v="2016-05-09T00:00:00"/>
    <n v="2.0099999999999998"/>
    <n v="94"/>
    <n v="6819"/>
    <n v="44.88"/>
    <n v="81"/>
    <n v="45.15"/>
    <n v="6"/>
    <n v="265"/>
    <n v="3.9950000000000001"/>
    <n v="39.423999999999999"/>
    <n v="4"/>
    <n v="255"/>
    <n v="4.8449999999999998"/>
    <n v="27.808"/>
    <n v="4"/>
    <n v="890"/>
    <n v="11.73"/>
    <n v="22"/>
    <n v="4"/>
    <n v="3.4772727272727302"/>
    <n v="-9.5000000000000001E-2"/>
    <n v="27.6"/>
    <n v="33"/>
    <n v="98"/>
    <n v="-2.21"/>
    <n v="13.775"/>
    <n v="6"/>
    <n v="97.3"/>
    <n v="-0.09"/>
    <n v="7.1340000000000003"/>
    <n v="131.19999999999999"/>
  </r>
  <r>
    <x v="4"/>
    <x v="1"/>
    <s v="H4J4"/>
    <x v="18"/>
    <x v="168"/>
    <s v="68157"/>
    <s v="7J603"/>
    <s v="007JE00603"/>
    <s v="1060"/>
    <d v="2006-11-24T00:00:00"/>
    <d v="2016-07-02T00:00:00"/>
    <n v="0"/>
    <n v="40"/>
    <n v="8156"/>
    <n v="280"/>
    <n v="99"/>
    <n v="56.201999999999998"/>
    <n v="7"/>
    <n v="246"/>
    <n v="1.8"/>
    <n v="48.048000000000002"/>
    <n v="6"/>
    <n v="242"/>
    <n v="4.4000000000000004"/>
    <n v="39.688000000000002"/>
    <n v="6"/>
    <n v="914"/>
    <n v="12.4"/>
    <n v="30.975999999999999"/>
    <n v="6"/>
    <n v="3.7903265306122398"/>
    <n v="-0.09"/>
    <n v="36.9"/>
    <n v="49"/>
    <n v="160"/>
    <n v="2.4"/>
    <n v="28.085999999999999"/>
    <n v="7"/>
    <n v="134.80000000000001"/>
    <n v="5.3"/>
    <n v="19.411999999999999"/>
    <n v="128.69999999999999"/>
  </r>
  <r>
    <x v="1"/>
    <x v="1"/>
    <s v="J7H1"/>
    <x v="1"/>
    <x v="169"/>
    <s v="77099"/>
    <s v="7J715"/>
    <s v="007JE00715"/>
    <s v="264"/>
    <d v="2009-08-03T00:00:00"/>
    <d v="2016-01-20T00:00:00"/>
    <n v="0"/>
    <n v="181"/>
    <n v="6730"/>
    <n v="157.67500000000001"/>
    <n v="95"/>
    <n v="57.030999999999999"/>
    <n v="5"/>
    <n v="247"/>
    <n v="4.42"/>
    <n v="48.24"/>
    <n v="4"/>
    <n v="230"/>
    <n v="4.6749999999999998"/>
    <n v="39.42"/>
    <n v="4"/>
    <n v="848"/>
    <n v="13.94"/>
    <n v="30.96"/>
    <n v="4"/>
    <n v="5.2254615384615404"/>
    <n v="0.19950000000000001"/>
    <n v="37.6"/>
    <n v="39"/>
    <n v="135"/>
    <n v="-1.19"/>
    <n v="25.995999999999999"/>
    <n v="5"/>
    <n v="85.4"/>
    <n v="0.72"/>
    <n v="16.16"/>
    <n v="127.4"/>
  </r>
  <r>
    <x v="4"/>
    <x v="1"/>
    <s v="J5H3"/>
    <x v="18"/>
    <x v="170"/>
    <s v="78843"/>
    <s v="100"/>
    <m/>
    <s v="619"/>
    <d v="2010-03-21T00:00:00"/>
    <d v="2015-10-22T00:00:00"/>
    <n v="5.37"/>
    <n v="245"/>
    <n v="7715"/>
    <n v="226.52500000000001"/>
    <n v="98"/>
    <n v="53.41"/>
    <n v="4"/>
    <n v="265"/>
    <n v="2.72"/>
    <n v="43.774000000000001"/>
    <n v="3"/>
    <n v="272"/>
    <n v="6.97"/>
    <n v="34.83"/>
    <n v="3"/>
    <n v="982"/>
    <n v="13.09"/>
    <n v="28.552"/>
    <n v="3"/>
    <n v="3.66746666666667"/>
    <n v="-8.5500000000000007E-2"/>
    <n v="33.9"/>
    <n v="15"/>
    <n v="64"/>
    <n v="-1.36"/>
    <n v="22.5"/>
    <n v="4"/>
    <n v="72.900000000000006"/>
    <n v="0.63"/>
    <n v="13.419"/>
    <n v="126.5"/>
  </r>
  <r>
    <x v="3"/>
    <x v="1"/>
    <s v="J6H2"/>
    <x v="25"/>
    <x v="171"/>
    <m/>
    <s v="7J814"/>
    <m/>
    <s v="1308"/>
    <d v="2012-02-23T00:00:00"/>
    <d v="2015-04-26T00:00:00"/>
    <n v="0"/>
    <n v="271"/>
    <n v="7160"/>
    <n v="147.72999999999999"/>
    <n v="94"/>
    <n v="40.220999999999997"/>
    <n v="2"/>
    <n v="350"/>
    <n v="8.5850000000000009"/>
    <n v="27.92"/>
    <n v="1"/>
    <n v="274"/>
    <n v="2.8050000000000002"/>
    <n v="22.8"/>
    <n v="1"/>
    <n v="1047"/>
    <n v="11.05"/>
    <n v="13.76"/>
    <n v="1"/>
    <n v="1.046"/>
    <n v="-0.152"/>
    <n v="27"/>
    <n v="6"/>
    <n v="109"/>
    <n v="1.87"/>
    <n v="13.2"/>
    <n v="2"/>
    <n v="44.5"/>
    <n v="-2.34"/>
    <n v="6.8109999999999999"/>
    <n v="125.1"/>
  </r>
  <r>
    <x v="1"/>
    <x v="2"/>
    <s v="H8"/>
    <x v="31"/>
    <x v="172"/>
    <s v="81447"/>
    <s v="29H9155"/>
    <s v="029HO09155"/>
    <s v="948"/>
    <d v="2004-05-10T00:00:00"/>
    <d v="2016-04-19T00:00:00"/>
    <n v="0.57999999999999996"/>
    <n v="113"/>
    <n v="8880"/>
    <n v="314.5"/>
    <n v="96"/>
    <n v="62.857999999999997"/>
    <n v="9"/>
    <n v="342"/>
    <n v="20.9"/>
    <n v="51.686"/>
    <n v="9"/>
    <n v="272"/>
    <n v="8.1999999999999993"/>
    <n v="43.86"/>
    <n v="9"/>
    <n v="1092"/>
    <n v="27.8"/>
    <n v="36.549999999999997"/>
    <n v="9"/>
    <n v="2.1879183673469398"/>
    <n v="-0.1"/>
    <n v="42.5"/>
    <n v="49"/>
    <n v="143"/>
    <n v="1.7"/>
    <n v="37.539000000000001"/>
    <n v="9"/>
    <n v="168"/>
    <n v="1.3"/>
    <n v="29.402999999999999"/>
    <n v="359.3"/>
  </r>
  <r>
    <x v="3"/>
    <x v="2"/>
    <s v="H8"/>
    <x v="32"/>
    <x v="173"/>
    <m/>
    <s v="7H10606"/>
    <s v="007HO10606"/>
    <s v="468"/>
    <d v="2012-02-17T00:00:00"/>
    <d v="2015-07-15T00:00:00"/>
    <n v="0"/>
    <n v="287"/>
    <n v="11334"/>
    <n v="417.5"/>
    <n v="99"/>
    <n v="45.465000000000003"/>
    <n v="2"/>
    <n v="376"/>
    <n v="19.7"/>
    <n v="39.78"/>
    <n v="2"/>
    <n v="353"/>
    <n v="12.6"/>
    <n v="31.95"/>
    <n v="2"/>
    <n v="1350"/>
    <n v="30.4"/>
    <n v="22.77"/>
    <n v="2"/>
    <n v="3.03877777777778"/>
    <n v="-0.04"/>
    <n v="32.5"/>
    <n v="18"/>
    <n v="132"/>
    <n v="-2.4"/>
    <n v="18.600000000000001"/>
    <n v="2"/>
    <n v="44.6"/>
    <n v="-6.3"/>
    <n v="9.6623999999999999"/>
    <n v="333.9"/>
  </r>
  <r>
    <x v="2"/>
    <x v="2"/>
    <s v="H8"/>
    <x v="19"/>
    <x v="174"/>
    <m/>
    <s v="11H7094"/>
    <s v="011HO07094"/>
    <s v="966"/>
    <d v="2008-06-19T00:00:00"/>
    <d v="2016-02-21T00:00:00"/>
    <n v="1.6"/>
    <n v="149"/>
    <n v="8420"/>
    <n v="365.2"/>
    <n v="98"/>
    <n v="60.526000000000003"/>
    <n v="5"/>
    <n v="302"/>
    <n v="16.100000000000001"/>
    <n v="52.637999999999998"/>
    <n v="5"/>
    <n v="279"/>
    <n v="13.8"/>
    <n v="45.198"/>
    <n v="5"/>
    <n v="1027"/>
    <n v="43.5"/>
    <n v="32.829000000000001"/>
    <n v="5"/>
    <n v="2.4981428571428599"/>
    <n v="-0.2"/>
    <n v="39.1"/>
    <n v="49"/>
    <n v="153"/>
    <n v="2.7"/>
    <n v="34.6"/>
    <n v="5"/>
    <n v="89.1"/>
    <n v="-0.7"/>
    <n v="23.44"/>
    <n v="329.9"/>
  </r>
  <r>
    <x v="1"/>
    <x v="2"/>
    <s v="H8"/>
    <x v="33"/>
    <x v="175"/>
    <s v="102340"/>
    <s v="7H6759"/>
    <s v="007HO06759"/>
    <s v="69"/>
    <d v="2011-12-03T00:00:00"/>
    <d v="2016-04-17T00:00:00"/>
    <n v="0"/>
    <n v="95"/>
    <n v="8236"/>
    <n v="503.6"/>
    <n v="100"/>
    <n v="48.015000000000001"/>
    <n v="3"/>
    <n v="302"/>
    <n v="20.6"/>
    <n v="44.021999999999998"/>
    <n v="3"/>
    <n v="244"/>
    <n v="11"/>
    <n v="35.67"/>
    <n v="3"/>
    <n v="986"/>
    <n v="41.8"/>
    <n v="28.623000000000001"/>
    <n v="3"/>
    <n v="1.7912692307692299"/>
    <n v="-0.17"/>
    <n v="35.9"/>
    <n v="26"/>
    <n v="107"/>
    <n v="1.3"/>
    <n v="21.33"/>
    <n v="3"/>
    <n v="34.5"/>
    <n v="-4.9000000000000004"/>
    <n v="12.321999999999999"/>
    <n v="326.8"/>
  </r>
  <r>
    <x v="3"/>
    <x v="2"/>
    <s v="H8"/>
    <x v="24"/>
    <x v="176"/>
    <m/>
    <s v="7H7536"/>
    <s v="007HO07536"/>
    <s v="52"/>
    <d v="2009-04-10T00:00:00"/>
    <d v="2015-04-29T00:00:00"/>
    <n v="1.79"/>
    <n v="218"/>
    <n v="7039"/>
    <n v="47.5"/>
    <n v="63"/>
    <n v="57.451999999999998"/>
    <n v="4"/>
    <n v="311"/>
    <n v="21.3"/>
    <n v="43.05"/>
    <n v="3"/>
    <n v="247"/>
    <n v="7.7"/>
    <n v="37.72"/>
    <n v="3"/>
    <n v="942"/>
    <n v="28.3"/>
    <n v="27.962"/>
    <n v="3"/>
    <n v="4.8410000000000002"/>
    <n v="-0.09"/>
    <n v="40.9"/>
    <n v="14"/>
    <n v="103"/>
    <n v="2.4"/>
    <n v="33.200000000000003"/>
    <n v="4"/>
    <n v="48"/>
    <n v="-4.0999999999999996"/>
    <n v="21.867999999999999"/>
    <n v="309.7"/>
  </r>
  <r>
    <x v="3"/>
    <x v="2"/>
    <s v="H8"/>
    <x v="25"/>
    <x v="177"/>
    <m/>
    <s v="7H7536"/>
    <s v="007HO07536"/>
    <s v="1107"/>
    <d v="2009-11-25T00:00:00"/>
    <d v="2015-10-24T00:00:00"/>
    <n v="0"/>
    <n v="90"/>
    <n v="9098"/>
    <n v="312.3"/>
    <n v="95"/>
    <n v="56.033999999999999"/>
    <n v="4"/>
    <n v="357"/>
    <n v="25.5"/>
    <n v="39.36"/>
    <n v="1"/>
    <n v="275"/>
    <n v="3.3"/>
    <n v="38.56"/>
    <n v="2"/>
    <n v="1132"/>
    <n v="24.7"/>
    <n v="26.96"/>
    <n v="2"/>
    <n v="3.0083333333333302"/>
    <n v="0.04"/>
    <n v="39.6"/>
    <n v="6"/>
    <n v="119"/>
    <n v="3.6"/>
    <n v="31.05"/>
    <n v="4"/>
    <n v="61.9"/>
    <n v="-4"/>
    <n v="22.222999999999999"/>
    <n v="307.7"/>
  </r>
  <r>
    <x v="0"/>
    <x v="2"/>
    <s v="H8"/>
    <x v="34"/>
    <x v="178"/>
    <s v="98068"/>
    <s v="97H4914"/>
    <m/>
    <s v="329"/>
    <d v="2010-01-27T00:00:00"/>
    <d v="2015-11-16T00:00:00"/>
    <n v="0"/>
    <n v="212"/>
    <n v="10628"/>
    <n v="242.3"/>
    <n v="91"/>
    <n v="47.304000000000002"/>
    <n v="4"/>
    <n v="266"/>
    <n v="16"/>
    <n v="32.08"/>
    <n v="1"/>
    <n v="294"/>
    <n v="10.4"/>
    <n v="27.52"/>
    <n v="1"/>
    <n v="1102"/>
    <n v="22.7"/>
    <n v="18.32"/>
    <n v="1"/>
    <n v="2.8585151515151499"/>
    <n v="-0.2"/>
    <n v="32.700000000000003"/>
    <n v="33"/>
    <n v="155"/>
    <n v="1.6"/>
    <n v="19.5"/>
    <n v="4"/>
    <n v="72.400000000000006"/>
    <n v="-0.5"/>
    <n v="11.218"/>
    <n v="304.60000000000002"/>
  </r>
  <r>
    <x v="2"/>
    <x v="2"/>
    <s v="H8"/>
    <x v="19"/>
    <x v="179"/>
    <m/>
    <s v="11H9497"/>
    <s v="011HO09497"/>
    <s v="1077"/>
    <d v="2010-06-03T00:00:00"/>
    <d v="2016-01-09T00:00:00"/>
    <n v="1.44"/>
    <n v="192"/>
    <n v="7929"/>
    <n v="255.2"/>
    <n v="92"/>
    <n v="47.276000000000003"/>
    <n v="2"/>
    <n v="314"/>
    <n v="16.2"/>
    <n v="45.216000000000001"/>
    <n v="2"/>
    <n v="282"/>
    <n v="13"/>
    <n v="36"/>
    <n v="2"/>
    <n v="1012"/>
    <n v="30.9"/>
    <n v="28.512"/>
    <n v="2"/>
    <n v="2.74280952380952"/>
    <n v="-0.13"/>
    <n v="36.1"/>
    <n v="21"/>
    <n v="157"/>
    <n v="0.1"/>
    <n v="19.899999999999999"/>
    <n v="2"/>
    <n v="24.3"/>
    <n v="-4.3"/>
    <n v="9.7509999999999994"/>
    <n v="302.8"/>
  </r>
  <r>
    <x v="1"/>
    <x v="2"/>
    <s v="H8"/>
    <x v="35"/>
    <x v="180"/>
    <s v="97924"/>
    <s v="973318"/>
    <m/>
    <s v="5164"/>
    <d v="2010-03-01T00:00:00"/>
    <d v="2014-07-18T00:00:00"/>
    <n v="0"/>
    <n v="288"/>
    <n v="9180"/>
    <n v="497.8"/>
    <n v="100"/>
    <n v="47.3"/>
    <n v="3"/>
    <n v="293"/>
    <n v="12.2"/>
    <n v="32"/>
    <n v="1"/>
    <n v="302"/>
    <n v="12.6"/>
    <n v="29.28"/>
    <n v="1"/>
    <n v="1116"/>
    <n v="9"/>
    <n v="15.2"/>
    <n v="1"/>
    <n v="3.8463333333333298"/>
    <n v="0.05"/>
    <n v="25.4"/>
    <n v="3"/>
    <n v="148"/>
    <n v="-2.1"/>
    <n v="18.7"/>
    <n v="3"/>
    <n v="56.9"/>
    <n v="0.2"/>
    <n v="10.858000000000001"/>
    <n v="289"/>
  </r>
  <r>
    <x v="4"/>
    <x v="2"/>
    <s v="H8"/>
    <x v="18"/>
    <x v="181"/>
    <s v="91821"/>
    <s v="7H6972"/>
    <s v="007HO06972"/>
    <s v="406"/>
    <d v="2007-09-18T00:00:00"/>
    <d v="2015-11-22T00:00:00"/>
    <n v="6.61"/>
    <n v="165"/>
    <n v="6806"/>
    <n v="349"/>
    <n v="97"/>
    <n v="59.170999999999999"/>
    <n v="5"/>
    <n v="274"/>
    <n v="13.3"/>
    <n v="47.256"/>
    <n v="4"/>
    <n v="243"/>
    <n v="11.4"/>
    <n v="40.655999999999999"/>
    <n v="4"/>
    <n v="919"/>
    <n v="24.9"/>
    <n v="29.128"/>
    <n v="4"/>
    <n v="4.4241379310344797"/>
    <n v="-0.14000000000000001"/>
    <n v="35.6"/>
    <n v="29"/>
    <n v="138"/>
    <n v="-0.9"/>
    <n v="29.7"/>
    <n v="5"/>
    <n v="60.5"/>
    <n v="-0.5"/>
    <n v="18.16"/>
    <n v="288"/>
  </r>
  <r>
    <x v="1"/>
    <x v="2"/>
    <s v="H8"/>
    <x v="31"/>
    <x v="182"/>
    <s v="91247"/>
    <s v="29H11111"/>
    <s v="029HO11111"/>
    <s v="1040"/>
    <d v="2008-04-29T00:00:00"/>
    <d v="2016-04-14T00:00:00"/>
    <n v="0"/>
    <n v="118"/>
    <n v="9934"/>
    <n v="512.5"/>
    <n v="100"/>
    <n v="59.01"/>
    <n v="6"/>
    <n v="334"/>
    <n v="14"/>
    <n v="48.847999999999999"/>
    <n v="6"/>
    <n v="287"/>
    <n v="11.2"/>
    <n v="40.936"/>
    <n v="6"/>
    <n v="1149"/>
    <n v="38"/>
    <n v="32.25"/>
    <n v="6"/>
    <n v="3.2576363636363599"/>
    <n v="-0.2"/>
    <n v="38.9"/>
    <n v="44"/>
    <n v="123"/>
    <n v="2"/>
    <n v="29.545000000000002"/>
    <n v="6"/>
    <n v="105.4"/>
    <n v="-1.2"/>
    <n v="21.140999999999998"/>
    <n v="273.10000000000002"/>
  </r>
  <r>
    <x v="1"/>
    <x v="2"/>
    <s v="H8"/>
    <x v="31"/>
    <x v="183"/>
    <s v="93866"/>
    <s v="29H10644"/>
    <s v="029HO10644"/>
    <s v="1081"/>
    <d v="2009-02-22T00:00:00"/>
    <d v="2015-07-19T00:00:00"/>
    <n v="0"/>
    <n v="305"/>
    <n v="9831"/>
    <n v="350.9"/>
    <n v="97"/>
    <n v="63.58"/>
    <n v="5"/>
    <n v="352"/>
    <n v="13.5"/>
    <n v="53.19"/>
    <n v="5"/>
    <n v="313"/>
    <n v="12"/>
    <n v="45.18"/>
    <n v="5"/>
    <n v="1217"/>
    <n v="38.700000000000003"/>
    <n v="37.08"/>
    <n v="5"/>
    <n v="3.56535714285714"/>
    <n v="-0.08"/>
    <n v="44.9"/>
    <n v="42"/>
    <n v="109"/>
    <n v="-0.3"/>
    <n v="33.4"/>
    <n v="5"/>
    <n v="98.3"/>
    <n v="-2.9"/>
    <n v="22.88"/>
    <n v="269"/>
  </r>
  <r>
    <x v="1"/>
    <x v="2"/>
    <s v="H8"/>
    <x v="35"/>
    <x v="184"/>
    <m/>
    <s v="H971915"/>
    <m/>
    <s v="4811"/>
    <d v="2008-08-11T00:00:00"/>
    <d v="2014-12-13T00:00:00"/>
    <n v="0"/>
    <n v="140"/>
    <n v="8465"/>
    <n v="205.6"/>
    <n v="88"/>
    <n v="52.371000000000002"/>
    <n v="5"/>
    <n v="302"/>
    <n v="8.3000000000000007"/>
    <n v="36.08"/>
    <n v="1"/>
    <n v="283"/>
    <n v="9.9"/>
    <n v="33.6"/>
    <n v="1"/>
    <n v="1108"/>
    <n v="9.6"/>
    <n v="18.32"/>
    <n v="1"/>
    <n v="0.83179999999999998"/>
    <n v="-0.27"/>
    <n v="28.7"/>
    <n v="5"/>
    <n v="84"/>
    <n v="-8.6999999999999993"/>
    <n v="25.1"/>
    <n v="5"/>
    <n v="80.099999999999994"/>
    <n v="0.9"/>
    <n v="16.559999999999999"/>
    <n v="267.60000000000002"/>
  </r>
  <r>
    <x v="3"/>
    <x v="2"/>
    <s v="H8"/>
    <x v="15"/>
    <x v="185"/>
    <s v="98797"/>
    <s v="29H11355"/>
    <s v="029HO11355"/>
    <s v="524"/>
    <d v="2010-09-17T00:00:00"/>
    <d v="2015-12-02T00:00:00"/>
    <n v="0"/>
    <n v="34"/>
    <n v="11362"/>
    <n v="693.9"/>
    <n v="100"/>
    <n v="51.648000000000003"/>
    <n v="4"/>
    <n v="326"/>
    <n v="12.6"/>
    <n v="46.71"/>
    <n v="2"/>
    <n v="327"/>
    <n v="16.600000000000001"/>
    <n v="41.22"/>
    <n v="2"/>
    <n v="1258"/>
    <n v="33.5"/>
    <n v="28.98"/>
    <n v="2"/>
    <n v="2.9010952380952402"/>
    <n v="-0.26"/>
    <n v="39.299999999999997"/>
    <n v="21"/>
    <n v="106"/>
    <n v="-0.2"/>
    <n v="27.579000000000001"/>
    <n v="4"/>
    <n v="58"/>
    <n v="-6.7"/>
    <n v="19.312000000000001"/>
    <n v="267.5"/>
  </r>
  <r>
    <x v="3"/>
    <x v="2"/>
    <s v="H8"/>
    <x v="32"/>
    <x v="186"/>
    <m/>
    <s v="7H10606"/>
    <s v="007HO10606"/>
    <s v="463"/>
    <d v="2012-02-17T00:00:00"/>
    <d v="2015-06-15T00:00:00"/>
    <n v="0"/>
    <n v="305"/>
    <n v="8852"/>
    <n v="152.80000000000001"/>
    <n v="81"/>
    <n v="45.674999999999997"/>
    <n v="2"/>
    <n v="314"/>
    <n v="17.399999999999999"/>
    <n v="40.049999999999997"/>
    <n v="2"/>
    <n v="276"/>
    <n v="6.9"/>
    <n v="32.04"/>
    <n v="2"/>
    <n v="1068"/>
    <n v="19.3"/>
    <n v="23.04"/>
    <n v="2"/>
    <n v="1.5345555555555599"/>
    <n v="-0.35"/>
    <n v="32.700000000000003"/>
    <n v="18"/>
    <n v="112"/>
    <n v="-3.9"/>
    <n v="18.100000000000001"/>
    <n v="2"/>
    <n v="44.8"/>
    <n v="-7"/>
    <n v="8.2810000000000006"/>
    <n v="263.5"/>
  </r>
  <r>
    <x v="3"/>
    <x v="2"/>
    <s v="H8"/>
    <x v="15"/>
    <x v="187"/>
    <s v="100625"/>
    <s v="29H11677"/>
    <s v="029HO11677"/>
    <s v="575"/>
    <d v="2011-03-20T00:00:00"/>
    <d v="2014-08-02T00:00:00"/>
    <n v="0"/>
    <n v="305"/>
    <n v="11391"/>
    <n v="531.29999999999995"/>
    <n v="100"/>
    <n v="54.01"/>
    <n v="2"/>
    <n v="332"/>
    <n v="11.7"/>
    <n v="43.2"/>
    <n v="2"/>
    <n v="340"/>
    <n v="14.9"/>
    <n v="36.81"/>
    <n v="2"/>
    <n v="1321"/>
    <n v="35.700000000000003"/>
    <n v="25.02"/>
    <n v="2"/>
    <n v="1.75861111111111"/>
    <n v="-0.28000000000000003"/>
    <n v="34.5"/>
    <n v="18"/>
    <n v="139"/>
    <n v="2.6"/>
    <n v="23.7"/>
    <n v="2"/>
    <n v="47.4"/>
    <n v="-3.1"/>
    <n v="12.681900000000001"/>
    <n v="260.89999999999998"/>
  </r>
  <r>
    <x v="0"/>
    <x v="2"/>
    <s v="H8"/>
    <x v="36"/>
    <x v="188"/>
    <m/>
    <s v="MN23"/>
    <m/>
    <s v="15"/>
    <d v="2006-09-23T00:00:00"/>
    <d v="2016-03-19T00:00:00"/>
    <n v="0"/>
    <n v="126"/>
    <n v="6819"/>
    <n v="72.599999999999994"/>
    <n v="68"/>
    <n v="58.344000000000001"/>
    <n v="7"/>
    <n v="237"/>
    <n v="15.3"/>
    <n v="36.86"/>
    <n v="2"/>
    <n v="210"/>
    <n v="1.8"/>
    <n v="34.124000000000002"/>
    <n v="2"/>
    <n v="799"/>
    <n v="4.0999999999999996"/>
    <n v="19.532"/>
    <n v="2"/>
    <n v="4.7511111111111104"/>
    <n v="-0.14000000000000001"/>
    <n v="32.5"/>
    <n v="9"/>
    <n v="100"/>
    <n v="-1.9"/>
    <n v="30.7"/>
    <n v="7"/>
    <n v="93.9"/>
    <n v="2.8"/>
    <n v="22.172000000000001"/>
    <n v="260"/>
  </r>
  <r>
    <x v="1"/>
    <x v="2"/>
    <s v="H8"/>
    <x v="33"/>
    <x v="189"/>
    <s v="101940"/>
    <s v="7H6759"/>
    <s v="007HO06759"/>
    <s v="211"/>
    <d v="2011-10-08T00:00:00"/>
    <d v="2016-02-03T00:00:00"/>
    <n v="0"/>
    <n v="169"/>
    <n v="8424"/>
    <n v="605.5"/>
    <n v="100"/>
    <n v="52.5"/>
    <n v="3"/>
    <n v="282"/>
    <n v="14.3"/>
    <n v="48.453000000000003"/>
    <n v="3"/>
    <n v="237"/>
    <n v="10.7"/>
    <n v="39.618000000000002"/>
    <n v="3"/>
    <n v="960"/>
    <n v="38.700000000000003"/>
    <n v="31.806000000000001"/>
    <n v="3"/>
    <n v="2.2753870967741898"/>
    <n v="-0.13"/>
    <n v="38.4"/>
    <n v="31"/>
    <n v="110"/>
    <n v="-1.5"/>
    <n v="25.1"/>
    <n v="3"/>
    <n v="37"/>
    <n v="-4.0999999999999996"/>
    <n v="12.871"/>
    <n v="259.5"/>
  </r>
  <r>
    <x v="3"/>
    <x v="2"/>
    <s v="H8"/>
    <x v="15"/>
    <x v="190"/>
    <s v="93910"/>
    <s v="29H10340"/>
    <s v="029HO10340"/>
    <s v="353"/>
    <d v="2009-02-11T00:00:00"/>
    <d v="2015-02-28T00:00:00"/>
    <n v="1.17"/>
    <n v="305"/>
    <n v="9724"/>
    <n v="214.4"/>
    <n v="88"/>
    <n v="59.84"/>
    <n v="4"/>
    <n v="340"/>
    <n v="13.9"/>
    <n v="41.65"/>
    <n v="2"/>
    <n v="322"/>
    <n v="9.1"/>
    <n v="39.063000000000002"/>
    <n v="3"/>
    <n v="1273"/>
    <n v="29.1"/>
    <n v="24.795000000000002"/>
    <n v="3"/>
    <n v="3.1701052631578999"/>
    <n v="-0.14000000000000001"/>
    <n v="34.1"/>
    <n v="19"/>
    <n v="186"/>
    <n v="2.6"/>
    <n v="29.9"/>
    <n v="4"/>
    <n v="79"/>
    <n v="-0.3"/>
    <n v="17.536999999999999"/>
    <n v="258.89999999999998"/>
  </r>
  <r>
    <x v="3"/>
    <x v="2"/>
    <s v="H8"/>
    <x v="32"/>
    <x v="191"/>
    <m/>
    <s v="7H6823"/>
    <s v="007HO06823"/>
    <s v="278"/>
    <d v="2006-10-10T00:00:00"/>
    <d v="2016-05-13T00:00:00"/>
    <n v="0"/>
    <n v="66"/>
    <n v="10719"/>
    <n v="381.9"/>
    <n v="98"/>
    <n v="60.564"/>
    <n v="8"/>
    <n v="336"/>
    <n v="8.4"/>
    <n v="40.872"/>
    <n v="3"/>
    <n v="357"/>
    <n v="15.9"/>
    <n v="39.524000000000001"/>
    <n v="3"/>
    <n v="1355"/>
    <n v="35.700000000000003"/>
    <n v="23.943999999999999"/>
    <n v="3"/>
    <n v="3.069"/>
    <n v="-0.01"/>
    <n v="34.9"/>
    <n v="17"/>
    <n v="136"/>
    <n v="1.6"/>
    <n v="33.25"/>
    <n v="8"/>
    <n v="157.1"/>
    <n v="0.5"/>
    <n v="26.111999999999998"/>
    <n v="258.7"/>
  </r>
  <r>
    <x v="5"/>
    <x v="2"/>
    <s v="H8"/>
    <x v="6"/>
    <x v="192"/>
    <s v="84560"/>
    <s v="14H2696"/>
    <s v="014HO02696"/>
    <s v="2209"/>
    <d v="2006-01-17T00:00:00"/>
    <d v="2015-12-16T00:00:00"/>
    <n v="2.1800000000000002"/>
    <n v="253"/>
    <n v="10205"/>
    <n v="426.3"/>
    <n v="99"/>
    <n v="68.97"/>
    <n v="8"/>
    <n v="313"/>
    <n v="10.3"/>
    <n v="54.99"/>
    <n v="3"/>
    <n v="341"/>
    <n v="11.1"/>
    <n v="49.23"/>
    <n v="3"/>
    <n v="1243"/>
    <n v="20.5"/>
    <n v="38.520000000000003"/>
    <n v="3"/>
    <n v="3.40448484848485"/>
    <n v="0.03"/>
    <n v="46.6"/>
    <n v="33"/>
    <n v="121"/>
    <n v="1.3"/>
    <n v="39.5"/>
    <n v="8"/>
    <n v="168"/>
    <n v="2.8"/>
    <n v="30.527999999999999"/>
    <n v="257.3"/>
  </r>
  <r>
    <x v="3"/>
    <x v="2"/>
    <s v="H8"/>
    <x v="25"/>
    <x v="193"/>
    <m/>
    <s v="7H7428"/>
    <s v="007HO07428"/>
    <s v="992"/>
    <d v="2010-07-04T00:00:00"/>
    <d v="2015-08-21T00:00:00"/>
    <n v="0"/>
    <n v="154"/>
    <n v="8366"/>
    <n v="257.39999999999998"/>
    <n v="92"/>
    <n v="59.042000000000002"/>
    <n v="4"/>
    <n v="296"/>
    <n v="19.100000000000001"/>
    <n v="36.64"/>
    <n v="1"/>
    <n v="279"/>
    <n v="8.4"/>
    <n v="36.799999999999997"/>
    <n v="2"/>
    <n v="1127"/>
    <n v="6.3"/>
    <n v="21.36"/>
    <n v="2"/>
    <n v="1.8740000000000001"/>
    <n v="-0.38"/>
    <n v="34.200000000000003"/>
    <n v="5"/>
    <n v="95"/>
    <n v="-1.1000000000000001"/>
    <n v="32.799999999999997"/>
    <n v="4"/>
    <n v="62.5"/>
    <n v="-10.3"/>
    <n v="21.087"/>
    <n v="254.9"/>
  </r>
  <r>
    <x v="1"/>
    <x v="2"/>
    <s v="H8"/>
    <x v="37"/>
    <x v="194"/>
    <s v="89571"/>
    <s v="29H10644"/>
    <s v="029HO10644"/>
    <s v="111"/>
    <d v="2007-10-08T00:00:00"/>
    <d v="2016-05-21T00:00:00"/>
    <n v="0"/>
    <n v="54"/>
    <n v="8063"/>
    <n v="134.1"/>
    <n v="79"/>
    <n v="55.341000000000001"/>
    <n v="6"/>
    <n v="298"/>
    <n v="17.399999999999999"/>
    <n v="45.39"/>
    <n v="2"/>
    <n v="251"/>
    <n v="5.5"/>
    <n v="40.375"/>
    <n v="2"/>
    <n v="974"/>
    <n v="21.7"/>
    <n v="29.495000000000001"/>
    <n v="2"/>
    <n v="4.83980952380952"/>
    <n v="0.11"/>
    <n v="40.799999999999997"/>
    <n v="21"/>
    <n v="137"/>
    <n v="-0.4"/>
    <n v="31.187999999999999"/>
    <n v="6"/>
    <n v="70.8"/>
    <n v="-2.8"/>
    <n v="23.402999999999999"/>
    <n v="254.7"/>
  </r>
  <r>
    <x v="2"/>
    <x v="2"/>
    <s v="H8"/>
    <x v="38"/>
    <x v="195"/>
    <m/>
    <s v="1000"/>
    <m/>
    <s v="109"/>
    <d v="2010-03-19T00:00:00"/>
    <d v="2016-04-15T00:00:00"/>
    <n v="0"/>
    <n v="100"/>
    <n v="8915"/>
    <n v="124.8"/>
    <n v="77"/>
    <n v="38.015999999999998"/>
    <n v="3"/>
    <n v="297"/>
    <n v="10.8"/>
    <n v="32.223999999999997"/>
    <n v="3"/>
    <n v="287"/>
    <n v="9.1"/>
    <n v="22.344000000000001"/>
    <n v="3"/>
    <n v="1055"/>
    <n v="22.6"/>
    <n v="18.391999999999999"/>
    <n v="3"/>
    <n v="1.94915789473684"/>
    <n v="-0.16"/>
    <n v="27.7"/>
    <n v="19"/>
    <n v="148"/>
    <n v="-2.2000000000000002"/>
    <n v="10.199999999999999"/>
    <n v="3"/>
    <n v="48.2"/>
    <n v="0.5"/>
    <n v="5.8559999999999999"/>
    <n v="252.5"/>
  </r>
  <r>
    <x v="1"/>
    <x v="2"/>
    <s v="H8"/>
    <x v="33"/>
    <x v="196"/>
    <s v="85780"/>
    <s v="11H6414"/>
    <s v="011HO06414"/>
    <s v="1665"/>
    <d v="2006-06-13T00:00:00"/>
    <d v="2015-12-20T00:00:00"/>
    <n v="0"/>
    <n v="214"/>
    <n v="9246"/>
    <n v="406.7"/>
    <n v="99"/>
    <n v="61.911999999999999"/>
    <n v="7"/>
    <n v="307"/>
    <n v="10"/>
    <n v="51.688000000000002"/>
    <n v="7"/>
    <n v="285"/>
    <n v="11.6"/>
    <n v="43.406999999999996"/>
    <n v="7"/>
    <n v="1090"/>
    <n v="31.3"/>
    <n v="33.67"/>
    <n v="7"/>
    <n v="4.2457551020408202"/>
    <n v="0.27"/>
    <n v="39.1"/>
    <n v="49"/>
    <n v="165"/>
    <n v="2.9"/>
    <n v="31.184999999999999"/>
    <n v="7"/>
    <n v="156.69999999999999"/>
    <n v="3.9"/>
    <n v="22.263999999999999"/>
    <n v="252"/>
  </r>
  <r>
    <x v="3"/>
    <x v="2"/>
    <s v="H8"/>
    <x v="15"/>
    <x v="26"/>
    <s v="86823"/>
    <s v="29H9436"/>
    <s v="029HO09436"/>
    <s v="221"/>
    <d v="2006-09-22T00:00:00"/>
    <d v="2015-05-04T00:00:00"/>
    <n v="0"/>
    <n v="246"/>
    <n v="9924"/>
    <n v="288.60000000000002"/>
    <n v="94"/>
    <n v="63.91"/>
    <n v="6"/>
    <n v="400"/>
    <n v="14.4"/>
    <n v="45.65"/>
    <n v="3"/>
    <n v="335"/>
    <n v="7.4"/>
    <n v="42.57"/>
    <n v="3"/>
    <n v="1352"/>
    <n v="33"/>
    <n v="30.788"/>
    <n v="3"/>
    <n v="2.7099375000000001"/>
    <n v="-0.01"/>
    <n v="39.799999999999997"/>
    <n v="16"/>
    <n v="184"/>
    <n v="4.5999999999999996"/>
    <n v="38.5"/>
    <n v="6"/>
    <n v="134.6"/>
    <n v="1.5"/>
    <n v="28.187999999999999"/>
    <n v="249.3"/>
  </r>
  <r>
    <x v="3"/>
    <x v="2"/>
    <s v="H8"/>
    <x v="32"/>
    <x v="197"/>
    <m/>
    <s v="7H6417"/>
    <s v="007HO06417"/>
    <s v="457"/>
    <d v="2010-08-01T00:00:00"/>
    <d v="2015-08-17T00:00:00"/>
    <n v="0"/>
    <n v="254"/>
    <n v="8017"/>
    <n v="34.9"/>
    <n v="60"/>
    <n v="54.774000000000001"/>
    <n v="4"/>
    <n v="316"/>
    <n v="15.9"/>
    <n v="42.167999999999999"/>
    <n v="2"/>
    <n v="266"/>
    <n v="7.1"/>
    <n v="38.136000000000003"/>
    <n v="2"/>
    <n v="1045"/>
    <n v="16.899999999999999"/>
    <n v="26.292000000000002"/>
    <n v="2"/>
    <n v="2.9621249999999999"/>
    <n v="-0.19"/>
    <n v="39"/>
    <n v="16"/>
    <n v="83"/>
    <n v="-4.5999999999999996"/>
    <n v="33.299999999999997"/>
    <n v="4"/>
    <n v="68.099999999999994"/>
    <n v="-6.7"/>
    <n v="21.867999999999999"/>
    <n v="248.4"/>
  </r>
  <r>
    <x v="3"/>
    <x v="2"/>
    <s v="H8"/>
    <x v="24"/>
    <x v="198"/>
    <m/>
    <s v="7H8094"/>
    <s v="507HO08094"/>
    <s v="337"/>
    <d v="2009-12-05T00:00:00"/>
    <d v="2015-09-17T00:00:00"/>
    <n v="0.19"/>
    <n v="77"/>
    <n v="6109"/>
    <n v="37.200000000000003"/>
    <n v="61"/>
    <n v="50.052"/>
    <n v="4"/>
    <n v="289"/>
    <n v="16.399999999999999"/>
    <n v="27.084"/>
    <n v="1"/>
    <n v="206"/>
    <n v="7.1"/>
    <n v="25.437000000000001"/>
    <n v="1"/>
    <n v="807"/>
    <n v="13"/>
    <n v="13.907999999999999"/>
    <n v="1"/>
    <n v="3.28314285714286"/>
    <n v="-7.0000000000000007E-2"/>
    <n v="35.4"/>
    <n v="14"/>
    <n v="96"/>
    <n v="0.9"/>
    <n v="28.2"/>
    <n v="4"/>
    <n v="42.3"/>
    <n v="-3.9"/>
    <n v="17.04"/>
    <n v="248.1"/>
  </r>
  <r>
    <x v="1"/>
    <x v="2"/>
    <s v="H8"/>
    <x v="33"/>
    <x v="199"/>
    <s v="98123"/>
    <s v="11H6116"/>
    <s v="011HO06116"/>
    <s v="224"/>
    <d v="2010-04-05T00:00:00"/>
    <d v="2016-03-26T00:00:00"/>
    <n v="0"/>
    <n v="117"/>
    <n v="8895"/>
    <n v="342.7"/>
    <n v="97"/>
    <n v="59.945999999999998"/>
    <n v="5"/>
    <n v="290"/>
    <n v="10"/>
    <n v="51.567999999999998"/>
    <n v="5"/>
    <n v="267"/>
    <n v="10.6"/>
    <n v="44.088000000000001"/>
    <n v="5"/>
    <n v="1022"/>
    <n v="26.2"/>
    <n v="33.968000000000004"/>
    <n v="5"/>
    <n v="2.7908043478260902"/>
    <n v="-0.03"/>
    <n v="42.1"/>
    <n v="46"/>
    <n v="100"/>
    <n v="-6.7"/>
    <n v="30.643999999999998"/>
    <n v="5"/>
    <n v="76.400000000000006"/>
    <n v="-2.2000000000000002"/>
    <n v="21.28"/>
    <n v="247.2"/>
  </r>
  <r>
    <x v="1"/>
    <x v="2"/>
    <s v="H8"/>
    <x v="33"/>
    <x v="200"/>
    <s v="96195"/>
    <s v="53951308"/>
    <m/>
    <s v="186"/>
    <d v="2009-04-25T00:00:00"/>
    <d v="2016-06-11T00:00:00"/>
    <n v="0"/>
    <n v="40"/>
    <n v="8436"/>
    <n v="124.1"/>
    <n v="77"/>
    <n v="52.923999999999999"/>
    <n v="6"/>
    <n v="322"/>
    <n v="15"/>
    <n v="46.283999999999999"/>
    <n v="6"/>
    <n v="267"/>
    <n v="4"/>
    <n v="36.287999999999997"/>
    <n v="6"/>
    <n v="1057"/>
    <n v="22.2"/>
    <n v="31.667999999999999"/>
    <n v="6"/>
    <n v="2.8797234042553201"/>
    <n v="-0.02"/>
    <n v="36.9"/>
    <n v="47"/>
    <n v="126"/>
    <n v="0.3"/>
    <n v="22.172000000000001"/>
    <n v="6"/>
    <n v="89.4"/>
    <n v="1"/>
    <n v="14.355"/>
    <n v="244.5"/>
  </r>
  <r>
    <x v="1"/>
    <x v="2"/>
    <s v="H8"/>
    <x v="33"/>
    <x v="201"/>
    <s v="99533"/>
    <s v="11H9497"/>
    <s v="011HO09497"/>
    <s v="221"/>
    <d v="2010-12-15T00:00:00"/>
    <d v="2015-12-30T00:00:00"/>
    <n v="0"/>
    <n v="204"/>
    <n v="10355"/>
    <n v="515.4"/>
    <n v="100"/>
    <n v="51.466999999999999"/>
    <n v="3"/>
    <n v="326"/>
    <n v="10.6"/>
    <n v="46.045999999999999"/>
    <n v="3"/>
    <n v="315"/>
    <n v="15.2"/>
    <n v="36.673000000000002"/>
    <n v="3"/>
    <n v="1225"/>
    <n v="51.9"/>
    <n v="30.212"/>
    <n v="3"/>
    <n v="3.2043225806451598"/>
    <n v="0.02"/>
    <n v="36.1"/>
    <n v="31"/>
    <n v="187"/>
    <n v="-0.2"/>
    <n v="21.922000000000001"/>
    <n v="3"/>
    <n v="55.2"/>
    <n v="-4.3"/>
    <n v="12.688000000000001"/>
    <n v="242.5"/>
  </r>
  <r>
    <x v="2"/>
    <x v="2"/>
    <s v="H8"/>
    <x v="39"/>
    <x v="202"/>
    <m/>
    <s v="200H4973"/>
    <s v="200HO04973"/>
    <s v="844"/>
    <d v="2009-09-14T00:00:00"/>
    <d v="2016-04-20T00:00:00"/>
    <n v="0"/>
    <n v="86"/>
    <n v="9934"/>
    <n v="306.39999999999998"/>
    <n v="95"/>
    <n v="54.741999999999997"/>
    <n v="5"/>
    <n v="293"/>
    <n v="17"/>
    <n v="32.56"/>
    <n v="1"/>
    <n v="213"/>
    <n v="5"/>
    <n v="34.64"/>
    <n v="1"/>
    <n v="915"/>
    <n v="3.1"/>
    <n v="16.32"/>
    <n v="1"/>
    <n v="2.9209999999999998"/>
    <n v="0.13"/>
    <n v="35.1"/>
    <n v="4"/>
    <n v="117"/>
    <n v="-0.4"/>
    <n v="31.096"/>
    <n v="5"/>
    <n v="76.3"/>
    <n v="-3.2"/>
    <n v="22.4"/>
    <n v="237.3"/>
  </r>
  <r>
    <x v="1"/>
    <x v="2"/>
    <s v="H8"/>
    <x v="33"/>
    <x v="203"/>
    <s v="104595"/>
    <s v="14H5394"/>
    <s v="014HO05394"/>
    <s v="125"/>
    <d v="2012-12-02T00:00:00"/>
    <d v="2015-11-06T00:00:00"/>
    <n v="0"/>
    <n v="258"/>
    <n v="8852"/>
    <n v="474.7"/>
    <n v="100"/>
    <n v="46.433999999999997"/>
    <n v="2"/>
    <n v="273"/>
    <n v="9"/>
    <n v="41.029000000000003"/>
    <n v="2"/>
    <n v="272"/>
    <n v="13.2"/>
    <n v="33.463999999999999"/>
    <n v="2"/>
    <n v="1006"/>
    <n v="36.4"/>
    <n v="27.73"/>
    <n v="2"/>
    <n v="2.80005263157895"/>
    <n v="0.03"/>
    <n v="33.9"/>
    <n v="19"/>
    <n v="93"/>
    <n v="-2.2999999999999998"/>
    <n v="19.2"/>
    <n v="2"/>
    <n v="43.4"/>
    <n v="-1.7"/>
    <n v="8.5259999999999998"/>
    <n v="237"/>
  </r>
  <r>
    <x v="1"/>
    <x v="2"/>
    <s v="H8"/>
    <x v="40"/>
    <x v="204"/>
    <m/>
    <s v="11H5153"/>
    <s v="011HO05153"/>
    <s v="580"/>
    <d v="2011-02-03T00:00:00"/>
    <d v="2015-04-15T00:00:00"/>
    <n v="0.78"/>
    <n v="305"/>
    <n v="7969"/>
    <n v="178.2"/>
    <n v="85"/>
    <n v="57.09"/>
    <n v="3"/>
    <n v="240"/>
    <n v="14.5"/>
    <n v="34.72"/>
    <n v="1"/>
    <n v="235"/>
    <n v="7.1"/>
    <n v="34.4"/>
    <n v="1"/>
    <n v="875"/>
    <n v="8.1999999999999993"/>
    <n v="19.440000000000001"/>
    <n v="1"/>
    <n v="3.0852499999999998"/>
    <n v="-0.19"/>
    <n v="35.299999999999997"/>
    <n v="4"/>
    <n v="156"/>
    <n v="6.2"/>
    <n v="31.6"/>
    <n v="3"/>
    <n v="39.799999999999997"/>
    <n v="0.3"/>
    <n v="17.446000000000002"/>
    <n v="236.2"/>
  </r>
  <r>
    <x v="3"/>
    <x v="2"/>
    <s v="H8"/>
    <x v="15"/>
    <x v="205"/>
    <s v="106127"/>
    <s v="29H13226"/>
    <s v="029HO13226"/>
    <s v="473"/>
    <d v="2012-11-07T00:00:00"/>
    <d v="2014-10-08T00:00:00"/>
    <n v="2.2999999999999998"/>
    <n v="305"/>
    <n v="10761"/>
    <n v="301.60000000000002"/>
    <n v="95"/>
    <n v="45.54"/>
    <n v="1"/>
    <n v="364"/>
    <n v="14.3"/>
    <n v="36"/>
    <n v="1"/>
    <n v="323"/>
    <n v="9.3000000000000007"/>
    <n v="30.6"/>
    <n v="1"/>
    <n v="1284"/>
    <n v="14.6"/>
    <n v="18.54"/>
    <n v="1"/>
    <n v="3.3690000000000002"/>
    <n v="-0.16"/>
    <n v="30.2"/>
    <n v="11"/>
    <n v="267"/>
    <n v="-1"/>
    <n v="18"/>
    <n v="1"/>
    <n v="38.799999999999997"/>
    <n v="-5.8"/>
    <n v="7.02"/>
    <n v="233.2"/>
  </r>
  <r>
    <x v="0"/>
    <x v="2"/>
    <s v="H8"/>
    <x v="36"/>
    <x v="206"/>
    <m/>
    <s v="1H6827"/>
    <s v="001HO06827"/>
    <s v="120"/>
    <d v="2011-12-16T00:00:00"/>
    <d v="2015-10-19T00:00:00"/>
    <n v="0"/>
    <n v="278"/>
    <n v="7843"/>
    <n v="476.7"/>
    <n v="100"/>
    <n v="50.505000000000003"/>
    <n v="2"/>
    <n v="266"/>
    <n v="15.2"/>
    <n v="32.08"/>
    <n v="1"/>
    <n v="248"/>
    <n v="8.1999999999999993"/>
    <n v="30.96"/>
    <n v="1"/>
    <n v="977"/>
    <n v="18.3"/>
    <n v="15.6"/>
    <n v="1"/>
    <n v="1.59814285714286"/>
    <n v="-0.35"/>
    <n v="32.299999999999997"/>
    <n v="7"/>
    <n v="189"/>
    <n v="3.1"/>
    <n v="26.3"/>
    <n v="2"/>
    <n v="30.2"/>
    <n v="-4.3"/>
    <n v="12.005000000000001"/>
    <n v="230.6"/>
  </r>
  <r>
    <x v="1"/>
    <x v="2"/>
    <s v="H8"/>
    <x v="33"/>
    <x v="207"/>
    <s v="99547"/>
    <s v="14H4481"/>
    <s v="014HO04481"/>
    <s v="53"/>
    <d v="2010-10-04T00:00:00"/>
    <d v="2016-02-06T00:00:00"/>
    <n v="0"/>
    <n v="166"/>
    <n v="9649"/>
    <n v="619.29999999999995"/>
    <n v="100"/>
    <n v="52.395000000000003"/>
    <n v="3"/>
    <n v="319"/>
    <n v="15.8"/>
    <n v="47.012"/>
    <n v="3"/>
    <n v="268"/>
    <n v="8.6"/>
    <n v="38.548000000000002"/>
    <n v="3"/>
    <n v="1059"/>
    <n v="35.799999999999997"/>
    <n v="30.268000000000001"/>
    <n v="3"/>
    <n v="3.0394516129032301"/>
    <n v="-0.04"/>
    <n v="37.700000000000003"/>
    <n v="31"/>
    <n v="206"/>
    <n v="2.7"/>
    <n v="23.327999999999999"/>
    <n v="3"/>
    <n v="52.8"/>
    <n v="-4.4000000000000004"/>
    <n v="12.81"/>
    <n v="230.5"/>
  </r>
  <r>
    <x v="0"/>
    <x v="2"/>
    <s v="H8"/>
    <x v="36"/>
    <x v="208"/>
    <m/>
    <s v="1H6827"/>
    <s v="001HO06827"/>
    <s v="1137"/>
    <d v="2012-03-20T00:00:00"/>
    <d v="2015-11-13T00:00:00"/>
    <n v="0"/>
    <n v="253"/>
    <n v="6624"/>
    <n v="67.599999999999994"/>
    <n v="67"/>
    <n v="47.305999999999997"/>
    <n v="1"/>
    <n v="280"/>
    <n v="16.3"/>
    <n v="30.099"/>
    <n v="1"/>
    <n v="243"/>
    <n v="7.3"/>
    <n v="27.887"/>
    <n v="1"/>
    <n v="873"/>
    <n v="9.6"/>
    <n v="14.694000000000001"/>
    <n v="1"/>
    <n v="4.2184285714285696"/>
    <n v="-0.1"/>
    <n v="32.5"/>
    <n v="7"/>
    <n v="136"/>
    <n v="2"/>
    <n v="22.9"/>
    <n v="1"/>
    <n v="14.7"/>
    <n v="-5.3"/>
    <n v="8.2439999999999998"/>
    <n v="230.5"/>
  </r>
  <r>
    <x v="3"/>
    <x v="2"/>
    <s v="H8"/>
    <x v="15"/>
    <x v="209"/>
    <s v="102114"/>
    <s v="29H11631"/>
    <s v="029HO11631"/>
    <s v="618"/>
    <d v="2011-11-26T00:00:00"/>
    <d v="2014-01-23T00:00:00"/>
    <n v="3.52"/>
    <n v="305"/>
    <n v="10324"/>
    <n v="387.5"/>
    <n v="98"/>
    <n v="46.75"/>
    <n v="1"/>
    <n v="359"/>
    <n v="13.2"/>
    <n v="39.42"/>
    <n v="1"/>
    <n v="306"/>
    <n v="9.9"/>
    <n v="33.21"/>
    <n v="1"/>
    <n v="1203"/>
    <n v="12.9"/>
    <n v="24.66"/>
    <n v="1"/>
    <n v="3.5987272727272699"/>
    <n v="-0.12"/>
    <n v="36"/>
    <n v="11"/>
    <n v="294"/>
    <n v="-0.8"/>
    <n v="22.5"/>
    <n v="1"/>
    <n v="35.9"/>
    <n v="-5"/>
    <n v="8.1359999999999992"/>
    <n v="228.2"/>
  </r>
  <r>
    <x v="1"/>
    <x v="2"/>
    <s v="H8"/>
    <x v="33"/>
    <x v="210"/>
    <s v="102341"/>
    <s v="7H6759"/>
    <s v="007HO06759"/>
    <s v="279"/>
    <d v="2011-12-05T00:00:00"/>
    <d v="2016-05-10T00:00:00"/>
    <n v="0"/>
    <n v="72"/>
    <n v="5793"/>
    <n v="177.9"/>
    <n v="84"/>
    <n v="46.17"/>
    <n v="3"/>
    <n v="249"/>
    <n v="14.5"/>
    <n v="40.479999999999997"/>
    <n v="3"/>
    <n v="200"/>
    <n v="8.8000000000000007"/>
    <n v="32.880000000000003"/>
    <n v="3"/>
    <n v="767"/>
    <n v="27"/>
    <n v="26.16"/>
    <n v="3"/>
    <n v="2.6251304347826099"/>
    <n v="0.01"/>
    <n v="36.1"/>
    <n v="23"/>
    <n v="148"/>
    <n v="-1.6"/>
    <n v="20.88"/>
    <n v="3"/>
    <n v="32.9"/>
    <n v="-6.1"/>
    <n v="12.505000000000001"/>
    <n v="227.3"/>
  </r>
  <r>
    <x v="1"/>
    <x v="2"/>
    <s v="H8"/>
    <x v="33"/>
    <x v="211"/>
    <s v="104606"/>
    <s v="11H9497"/>
    <s v="011HO09497"/>
    <s v="347"/>
    <d v="2013-02-01T00:00:00"/>
    <d v="2016-05-31T00:00:00"/>
    <n v="0"/>
    <n v="51"/>
    <n v="7640"/>
    <n v="287"/>
    <n v="94"/>
    <n v="35.883000000000003"/>
    <n v="2"/>
    <n v="280"/>
    <n v="12.2"/>
    <n v="35.15"/>
    <n v="2"/>
    <n v="246"/>
    <n v="9.6999999999999993"/>
    <n v="27.602"/>
    <n v="2"/>
    <n v="946"/>
    <n v="26.3"/>
    <n v="22.643999999999998"/>
    <n v="2"/>
    <n v="2.2774999999999999"/>
    <n v="-0.09"/>
    <n v="34"/>
    <n v="12"/>
    <n v="94"/>
    <n v="-3.3"/>
    <n v="14.625"/>
    <n v="2"/>
    <n v="26.3"/>
    <n v="-5.0999999999999996"/>
    <n v="9.5549999999999997"/>
    <n v="225.7"/>
  </r>
  <r>
    <x v="0"/>
    <x v="2"/>
    <s v="H8"/>
    <x v="36"/>
    <x v="77"/>
    <m/>
    <s v="MN84046"/>
    <m/>
    <s v="71"/>
    <d v="2009-07-25T00:00:00"/>
    <d v="2015-10-11T00:00:00"/>
    <n v="0"/>
    <n v="286"/>
    <n v="7957"/>
    <n v="178.2"/>
    <n v="85"/>
    <n v="50.085000000000001"/>
    <n v="4"/>
    <n v="314"/>
    <n v="15.8"/>
    <n v="31.28"/>
    <n v="1"/>
    <n v="285"/>
    <n v="3.1"/>
    <n v="29.2"/>
    <n v="1"/>
    <n v="1121"/>
    <n v="8.4"/>
    <n v="13.92"/>
    <n v="1"/>
    <n v="5.3065714285714298"/>
    <n v="0.18"/>
    <n v="26.7"/>
    <n v="7"/>
    <n v="211"/>
    <n v="2.9"/>
    <n v="20.3"/>
    <n v="4"/>
    <n v="53"/>
    <n v="1.1000000000000001"/>
    <n v="11.502000000000001"/>
    <n v="225.7"/>
  </r>
  <r>
    <x v="1"/>
    <x v="2"/>
    <s v="H8"/>
    <x v="33"/>
    <x v="212"/>
    <s v="85776"/>
    <s v="29H7732"/>
    <s v="029HO07732"/>
    <s v="1813"/>
    <d v="2005-12-28T00:00:00"/>
    <d v="2015-12-03T00:00:00"/>
    <n v="0"/>
    <n v="231"/>
    <n v="7947"/>
    <n v="135"/>
    <n v="79"/>
    <n v="61.451999999999998"/>
    <n v="8"/>
    <n v="279"/>
    <n v="9.4"/>
    <n v="52.38"/>
    <n v="8"/>
    <n v="253"/>
    <n v="7"/>
    <n v="43.56"/>
    <n v="8"/>
    <n v="963"/>
    <n v="19.100000000000001"/>
    <n v="36.450000000000003"/>
    <n v="8"/>
    <n v="2.9095918367346898"/>
    <n v="0.05"/>
    <n v="39.200000000000003"/>
    <n v="49"/>
    <n v="128"/>
    <n v="-0.4"/>
    <n v="34.299999999999997"/>
    <n v="8"/>
    <n v="168"/>
    <n v="3.3"/>
    <n v="24.672000000000001"/>
    <n v="222.4"/>
  </r>
  <r>
    <x v="1"/>
    <x v="2"/>
    <s v="H8"/>
    <x v="35"/>
    <x v="213"/>
    <s v="95029"/>
    <s v="7H7921"/>
    <s v="007HO07921"/>
    <s v="5172"/>
    <d v="2009-04-30T00:00:00"/>
    <d v="2014-07-16T00:00:00"/>
    <n v="0"/>
    <n v="290"/>
    <n v="8885"/>
    <n v="483.4"/>
    <n v="100"/>
    <n v="52.323999999999998"/>
    <n v="3"/>
    <n v="324"/>
    <n v="14.8"/>
    <n v="34.799999999999997"/>
    <n v="1"/>
    <n v="244"/>
    <n v="7.2"/>
    <n v="33.44"/>
    <n v="1"/>
    <n v="1019"/>
    <n v="11.2"/>
    <n v="18.64"/>
    <n v="1"/>
    <n v="1.7190000000000001"/>
    <n v="-0.21"/>
    <n v="32.6"/>
    <n v="4"/>
    <n v="172"/>
    <n v="2.8"/>
    <n v="30"/>
    <n v="3"/>
    <n v="57.8"/>
    <n v="-3.2"/>
    <n v="16.774999999999999"/>
    <n v="222.2"/>
  </r>
  <r>
    <x v="1"/>
    <x v="2"/>
    <s v="H8"/>
    <x v="31"/>
    <x v="214"/>
    <s v="101433"/>
    <s v="11H4272"/>
    <s v="011HO04272"/>
    <s v="1231"/>
    <d v="2011-07-26T00:00:00"/>
    <d v="2016-02-12T00:00:00"/>
    <n v="0"/>
    <n v="180"/>
    <n v="10546"/>
    <n v="532.4"/>
    <n v="100"/>
    <n v="52.08"/>
    <n v="3"/>
    <n v="333"/>
    <n v="9.6"/>
    <n v="42.579000000000001"/>
    <n v="3"/>
    <n v="310"/>
    <n v="12.5"/>
    <n v="36.206000000000003"/>
    <n v="3"/>
    <n v="1269"/>
    <n v="47.8"/>
    <n v="29.068000000000001"/>
    <n v="3"/>
    <n v="1.941125"/>
    <n v="-0.22"/>
    <n v="37.299999999999997"/>
    <n v="24"/>
    <n v="130"/>
    <n v="0.7"/>
    <n v="25.152000000000001"/>
    <n v="3"/>
    <n v="53.2"/>
    <n v="-2.9"/>
    <n v="14.151999999999999"/>
    <n v="219.1"/>
  </r>
  <r>
    <x v="3"/>
    <x v="2"/>
    <s v="H8"/>
    <x v="32"/>
    <x v="215"/>
    <m/>
    <s v="7H7536"/>
    <s v="007HO07536"/>
    <s v="363"/>
    <d v="2008-04-22T00:00:00"/>
    <d v="2016-05-08T00:00:00"/>
    <n v="0"/>
    <n v="71"/>
    <n v="9365"/>
    <n v="109.3"/>
    <n v="75"/>
    <n v="55.347999999999999"/>
    <n v="6"/>
    <n v="349"/>
    <n v="16.100000000000001"/>
    <n v="35.351999999999997"/>
    <n v="2"/>
    <n v="329"/>
    <n v="7.5"/>
    <n v="32.688000000000002"/>
    <n v="2"/>
    <n v="1225"/>
    <n v="25.2"/>
    <n v="21.6"/>
    <n v="2"/>
    <n v="4.3287500000000003"/>
    <n v="0.06"/>
    <n v="37.299999999999997"/>
    <n v="20"/>
    <n v="174"/>
    <n v="5.6"/>
    <n v="31.207999999999998"/>
    <n v="6"/>
    <n v="103.9"/>
    <n v="-3.9"/>
    <n v="24.446999999999999"/>
    <n v="217.8"/>
  </r>
  <r>
    <x v="1"/>
    <x v="2"/>
    <s v="H8"/>
    <x v="31"/>
    <x v="216"/>
    <s v="105417"/>
    <s v="7H9165"/>
    <s v="007HO09165"/>
    <s v="1228"/>
    <d v="2013-06-20T00:00:00"/>
    <d v="2015-10-02T00:00:00"/>
    <n v="0"/>
    <n v="284"/>
    <n v="11558"/>
    <n v="545.29999999999995"/>
    <n v="100"/>
    <n v="45.65"/>
    <n v="1"/>
    <n v="389"/>
    <n v="14.5"/>
    <n v="37.979999999999997"/>
    <n v="1"/>
    <n v="333"/>
    <n v="11.5"/>
    <n v="31.5"/>
    <n v="1"/>
    <n v="1336"/>
    <n v="39.299999999999997"/>
    <n v="22.23"/>
    <n v="1"/>
    <n v="1.645375"/>
    <n v="-0.22"/>
    <n v="33.9"/>
    <n v="8"/>
    <n v="75"/>
    <n v="-1.3"/>
    <n v="18.8"/>
    <n v="1"/>
    <n v="32.299999999999997"/>
    <n v="-10.1"/>
    <n v="7.056"/>
    <n v="217.4"/>
  </r>
  <r>
    <x v="3"/>
    <x v="2"/>
    <s v="H8"/>
    <x v="32"/>
    <x v="217"/>
    <m/>
    <s v="7H6417"/>
    <s v="007HO06417"/>
    <s v="217"/>
    <d v="2009-05-01T00:00:00"/>
    <d v="2015-12-15T00:00:00"/>
    <n v="0"/>
    <n v="216"/>
    <n v="10118"/>
    <n v="246.8"/>
    <n v="91"/>
    <n v="62.701999999999998"/>
    <n v="6"/>
    <n v="346"/>
    <n v="7.2"/>
    <n v="51.06"/>
    <n v="3"/>
    <n v="345"/>
    <n v="8.8000000000000007"/>
    <n v="46"/>
    <n v="3"/>
    <n v="1261"/>
    <n v="19.100000000000001"/>
    <n v="32.567999999999998"/>
    <n v="3"/>
    <n v="1.7615000000000001"/>
    <n v="-0.33"/>
    <n v="41.7"/>
    <n v="20"/>
    <n v="86"/>
    <n v="-9.3000000000000007"/>
    <n v="37"/>
    <n v="6"/>
    <n v="105.8"/>
    <n v="-2.7"/>
    <n v="27.84"/>
    <n v="213.3"/>
  </r>
  <r>
    <x v="1"/>
    <x v="2"/>
    <s v="H8"/>
    <x v="33"/>
    <x v="218"/>
    <s v="102349"/>
    <s v="14H5394"/>
    <s v="014HO05394"/>
    <s v="369"/>
    <d v="2012-01-12T00:00:00"/>
    <d v="2016-04-13T00:00:00"/>
    <n v="0"/>
    <n v="99"/>
    <n v="8120"/>
    <n v="474.8"/>
    <n v="100"/>
    <n v="46.134"/>
    <n v="3"/>
    <n v="273"/>
    <n v="12.7"/>
    <n v="43.412999999999997"/>
    <n v="3"/>
    <n v="237"/>
    <n v="9.9"/>
    <n v="33.93"/>
    <n v="3"/>
    <n v="959"/>
    <n v="30.3"/>
    <n v="28.013999999999999"/>
    <n v="3"/>
    <n v="4.6082962962962997"/>
    <n v="0.09"/>
    <n v="36.9"/>
    <n v="27"/>
    <n v="123"/>
    <n v="-2.2000000000000002"/>
    <n v="19.079999999999998"/>
    <n v="3"/>
    <n v="34.9"/>
    <n v="-6.3"/>
    <n v="11.468"/>
    <n v="208.1"/>
  </r>
  <r>
    <x v="5"/>
    <x v="2"/>
    <s v="H8"/>
    <x v="6"/>
    <x v="219"/>
    <s v="96730"/>
    <s v="29H11355"/>
    <s v="029HO11355"/>
    <s v="2757"/>
    <d v="2010-03-31T00:00:00"/>
    <d v="2015-08-18T00:00:00"/>
    <n v="1.07"/>
    <n v="305"/>
    <n v="10295"/>
    <n v="329"/>
    <n v="96"/>
    <n v="58.08"/>
    <n v="4"/>
    <n v="347"/>
    <n v="12"/>
    <n v="43.56"/>
    <n v="1"/>
    <n v="321"/>
    <n v="10.9"/>
    <n v="40.32"/>
    <n v="1"/>
    <n v="1201"/>
    <n v="22.8"/>
    <n v="26.01"/>
    <n v="1"/>
    <n v="1.0864166666666699"/>
    <n v="-0.41"/>
    <n v="38.6"/>
    <n v="12"/>
    <n v="134"/>
    <n v="1.1000000000000001"/>
    <n v="31"/>
    <n v="4"/>
    <n v="80"/>
    <n v="-6.8"/>
    <n v="19.170000000000002"/>
    <n v="206.6"/>
  </r>
  <r>
    <x v="5"/>
    <x v="2"/>
    <s v="H8"/>
    <x v="6"/>
    <x v="220"/>
    <s v="96727"/>
    <s v="29H856"/>
    <s v="029HO00856"/>
    <s v="2647"/>
    <d v="2010-03-07T00:00:00"/>
    <d v="2016-03-22T00:00:00"/>
    <n v="1.17"/>
    <n v="156"/>
    <n v="12486"/>
    <n v="438.1"/>
    <n v="99"/>
    <n v="52.363999999999997"/>
    <n v="4"/>
    <n v="340"/>
    <n v="6.5"/>
    <n v="35.68"/>
    <n v="1"/>
    <n v="398"/>
    <n v="14.5"/>
    <n v="36.450000000000003"/>
    <n v="1"/>
    <n v="1464"/>
    <n v="35.299999999999997"/>
    <n v="22.05"/>
    <n v="1"/>
    <n v="3.2972857142857102"/>
    <n v="-0.04"/>
    <n v="32.700000000000003"/>
    <n v="7"/>
    <n v="152"/>
    <n v="0.3"/>
    <n v="24.347000000000001"/>
    <n v="4"/>
    <n v="71.8"/>
    <n v="-1.7"/>
    <n v="14.271000000000001"/>
    <n v="206.2"/>
  </r>
  <r>
    <x v="0"/>
    <x v="2"/>
    <s v="H8"/>
    <x v="34"/>
    <x v="221"/>
    <s v="93440"/>
    <s v="97H3318"/>
    <s v="097HO03318"/>
    <s v="515"/>
    <d v="2008-12-07T00:00:00"/>
    <d v="2015-10-18T00:00:00"/>
    <n v="1.54"/>
    <n v="241"/>
    <n v="10000"/>
    <n v="98.8"/>
    <n v="73"/>
    <n v="61.149000000000001"/>
    <n v="5"/>
    <n v="290"/>
    <n v="13.7"/>
    <n v="45.305"/>
    <n v="2"/>
    <n v="332"/>
    <n v="9.8000000000000007"/>
    <n v="40.375"/>
    <n v="2"/>
    <n v="1148"/>
    <n v="19.399999999999999"/>
    <n v="28.9"/>
    <n v="2"/>
    <n v="3.6629999999999998"/>
    <n v="0.03"/>
    <n v="44.2"/>
    <n v="46"/>
    <n v="175"/>
    <n v="5.0999999999999996"/>
    <n v="31.184999999999999"/>
    <n v="5"/>
    <n v="93.8"/>
    <n v="-4.7"/>
    <n v="22.16"/>
    <n v="205.1"/>
  </r>
  <r>
    <x v="1"/>
    <x v="2"/>
    <s v="H8"/>
    <x v="33"/>
    <x v="222"/>
    <s v="102877"/>
    <s v="29H11931"/>
    <s v="029HO11931"/>
    <s v="139"/>
    <d v="2012-02-05T00:00:00"/>
    <d v="2016-06-18T00:00:00"/>
    <n v="0"/>
    <n v="33"/>
    <n v="7929"/>
    <n v="315.89999999999998"/>
    <n v="96"/>
    <n v="45.045000000000002"/>
    <n v="3"/>
    <n v="258"/>
    <n v="10.8"/>
    <n v="43.698999999999998"/>
    <n v="2"/>
    <n v="220"/>
    <n v="8.9"/>
    <n v="36.845999999999997"/>
    <n v="2"/>
    <n v="876"/>
    <n v="13.7"/>
    <n v="26.878"/>
    <n v="2"/>
    <n v="2.5995499999999998"/>
    <n v="-0.06"/>
    <n v="35"/>
    <n v="20"/>
    <n v="136"/>
    <n v="-5.4"/>
    <n v="20.417999999999999"/>
    <n v="3"/>
    <n v="32.700000000000003"/>
    <n v="-5.5"/>
    <n v="12.993"/>
    <n v="205"/>
  </r>
  <r>
    <x v="4"/>
    <x v="2"/>
    <s v="H8"/>
    <x v="18"/>
    <x v="223"/>
    <s v="103320"/>
    <s v="29H10793"/>
    <s v="029HO10793"/>
    <s v="619"/>
    <d v="2012-05-04T00:00:00"/>
    <d v="2015-10-25T00:00:00"/>
    <n v="3.71"/>
    <n v="291"/>
    <n v="7292"/>
    <n v="554.79999999999995"/>
    <n v="100"/>
    <n v="53.24"/>
    <n v="2"/>
    <n v="234"/>
    <n v="7"/>
    <n v="36.799999999999997"/>
    <n v="1"/>
    <n v="258"/>
    <n v="14.7"/>
    <n v="32.64"/>
    <n v="1"/>
    <n v="930"/>
    <n v="27.6"/>
    <n v="21.44"/>
    <n v="1"/>
    <n v="3.3374999999999999"/>
    <n v="-0.04"/>
    <n v="30.4"/>
    <n v="2"/>
    <n v="150"/>
    <n v="1.4"/>
    <n v="25.5"/>
    <n v="2"/>
    <n v="29.8"/>
    <n v="-2.1"/>
    <n v="11.907"/>
    <n v="203.5"/>
  </r>
  <r>
    <x v="4"/>
    <x v="2"/>
    <s v="H8"/>
    <x v="18"/>
    <x v="185"/>
    <s v="102808"/>
    <s v="8"/>
    <m/>
    <s v="446.01"/>
    <d v="2011-07-18T00:00:00"/>
    <d v="2015-05-21T00:00:00"/>
    <n v="3.01"/>
    <n v="305"/>
    <n v="7370"/>
    <n v="391.3"/>
    <n v="98"/>
    <n v="47.3"/>
    <n v="2"/>
    <n v="225"/>
    <n v="8.4"/>
    <n v="38.700000000000003"/>
    <n v="1"/>
    <n v="238"/>
    <n v="12.9"/>
    <n v="32.130000000000003"/>
    <n v="1"/>
    <n v="843"/>
    <n v="20.5"/>
    <n v="23.31"/>
    <n v="1"/>
    <n v="2.4001999999999999"/>
    <n v="-0.22"/>
    <n v="29.6"/>
    <n v="5"/>
    <n v="199"/>
    <n v="1.9"/>
    <n v="17.100000000000001"/>
    <n v="2"/>
    <n v="30.4"/>
    <n v="-2.9"/>
    <n v="7.5460000000000003"/>
    <n v="203.1"/>
  </r>
  <r>
    <x v="3"/>
    <x v="2"/>
    <s v="H8"/>
    <x v="41"/>
    <x v="224"/>
    <s v="79978"/>
    <s v="LT26"/>
    <m/>
    <s v="120"/>
    <d v="2002-11-02T00:00:00"/>
    <d v="2013-07-07T00:00:00"/>
    <n v="0"/>
    <n v="305"/>
    <n v="7687"/>
    <n v="105.3"/>
    <n v="74"/>
    <n v="62.48"/>
    <n v="9"/>
    <n v="278"/>
    <n v="5.2"/>
    <n v="44.1"/>
    <n v="2"/>
    <n v="267"/>
    <n v="9.3000000000000007"/>
    <n v="40.14"/>
    <n v="2"/>
    <n v="977"/>
    <n v="21.3"/>
    <n v="22.68"/>
    <n v="2"/>
    <n v="1.385"/>
    <n v="-0.22"/>
    <n v="18"/>
    <n v="2"/>
    <n v="118"/>
    <n v="-3"/>
    <n v="28.1"/>
    <n v="9"/>
    <n v="152.6"/>
    <n v="2.2000000000000002"/>
    <n v="17.82"/>
    <n v="202.8"/>
  </r>
  <r>
    <x v="1"/>
    <x v="2"/>
    <s v="H8"/>
    <x v="35"/>
    <x v="225"/>
    <s v="98290"/>
    <s v="5140"/>
    <m/>
    <s v="5228"/>
    <d v="2010-04-18T00:00:00"/>
    <d v="2014-06-15T00:00:00"/>
    <n v="0"/>
    <n v="305"/>
    <n v="9342"/>
    <n v="246.7"/>
    <n v="91"/>
    <n v="47.8"/>
    <n v="3"/>
    <n v="270"/>
    <n v="6"/>
    <n v="31.12"/>
    <n v="1"/>
    <n v="300"/>
    <n v="10.6"/>
    <n v="29.36"/>
    <n v="1"/>
    <n v="1054"/>
    <n v="3"/>
    <n v="13.52"/>
    <n v="1"/>
    <n v="2.6103333333333301"/>
    <n v="0.04"/>
    <n v="25.3"/>
    <n v="3"/>
    <n v="96"/>
    <n v="-5.3"/>
    <n v="20.2"/>
    <n v="3"/>
    <n v="58.2"/>
    <n v="-0.6"/>
    <n v="12.138999999999999"/>
    <n v="200.9"/>
  </r>
  <r>
    <x v="1"/>
    <x v="2"/>
    <s v="H8"/>
    <x v="31"/>
    <x v="226"/>
    <s v="104355"/>
    <s v="29H13426"/>
    <s v="029HO13426"/>
    <s v="1112"/>
    <d v="2013-01-07T00:00:00"/>
    <d v="2016-03-02T00:00:00"/>
    <n v="0.17"/>
    <n v="161"/>
    <n v="10543"/>
    <n v="493.1"/>
    <n v="100"/>
    <n v="49.646000000000001"/>
    <n v="2"/>
    <n v="367"/>
    <n v="17.7"/>
    <n v="40.823999999999998"/>
    <n v="2"/>
    <n v="295"/>
    <n v="6.9"/>
    <n v="34.271999999999998"/>
    <n v="2"/>
    <n v="1201"/>
    <n v="23"/>
    <n v="25.116"/>
    <n v="2"/>
    <n v="3.55318181818182"/>
    <n v="0"/>
    <n v="33.700000000000003"/>
    <n v="11"/>
    <n v="119"/>
    <n v="0.4"/>
    <n v="21.62"/>
    <n v="2"/>
    <n v="39.799999999999997"/>
    <n v="-9.9"/>
    <n v="11.465999999999999"/>
    <n v="200.4"/>
  </r>
  <r>
    <x v="1"/>
    <x v="2"/>
    <s v="H8"/>
    <x v="33"/>
    <x v="227"/>
    <s v="85774"/>
    <s v="29H9155"/>
    <s v="029HO09155"/>
    <s v="1750"/>
    <d v="2005-12-16T00:00:00"/>
    <d v="2016-04-20T00:00:00"/>
    <n v="0"/>
    <n v="92"/>
    <n v="7519"/>
    <n v="83.4"/>
    <n v="70"/>
    <n v="60.9"/>
    <n v="7"/>
    <n v="298"/>
    <n v="13.5"/>
    <n v="50.567999999999998"/>
    <n v="6"/>
    <n v="248"/>
    <n v="5.6"/>
    <n v="42.57"/>
    <n v="6"/>
    <n v="953"/>
    <n v="14.4"/>
    <n v="34.744"/>
    <n v="6"/>
    <n v="3.0296226415094298"/>
    <n v="-0.02"/>
    <n v="40.200000000000003"/>
    <n v="53"/>
    <n v="203"/>
    <n v="5.0999999999999996"/>
    <n v="33.024000000000001"/>
    <n v="7"/>
    <n v="96.4"/>
    <n v="-0.8"/>
    <n v="24.748000000000001"/>
    <n v="199.3"/>
  </r>
  <r>
    <x v="3"/>
    <x v="2"/>
    <s v="H8"/>
    <x v="24"/>
    <x v="228"/>
    <m/>
    <s v="7H8094"/>
    <s v="507HO08094"/>
    <s v="149"/>
    <d v="2009-11-08T00:00:00"/>
    <d v="2015-09-27T00:00:00"/>
    <n v="1.7"/>
    <n v="67"/>
    <n v="7351"/>
    <n v="287"/>
    <n v="94"/>
    <n v="48.316000000000003"/>
    <n v="4"/>
    <n v="268"/>
    <n v="12.8"/>
    <n v="38.43"/>
    <n v="1"/>
    <n v="215"/>
    <n v="6.8"/>
    <n v="36.99"/>
    <n v="1"/>
    <n v="881"/>
    <n v="19"/>
    <n v="18.72"/>
    <n v="1"/>
    <n v="2.8491666666666702"/>
    <n v="-0.12"/>
    <n v="34.799999999999997"/>
    <n v="12"/>
    <n v="96"/>
    <n v="1.3"/>
    <n v="25.02"/>
    <n v="4"/>
    <n v="42.7"/>
    <n v="-3.4"/>
    <n v="17.395"/>
    <n v="197.8"/>
  </r>
  <r>
    <x v="0"/>
    <x v="2"/>
    <s v="H8"/>
    <x v="8"/>
    <x v="229"/>
    <m/>
    <s v="97H3318"/>
    <s v="097HO03318"/>
    <s v="815"/>
    <d v="2011-03-22T00:00:00"/>
    <d v="2015-07-23T00:00:00"/>
    <n v="0"/>
    <n v="260"/>
    <n v="8341"/>
    <n v="106.5"/>
    <n v="74"/>
    <n v="54.064"/>
    <n v="3"/>
    <n v="313"/>
    <n v="9.6999999999999993"/>
    <n v="44.204000000000001"/>
    <n v="3"/>
    <n v="302"/>
    <n v="10.6"/>
    <n v="37.646999999999998"/>
    <n v="3"/>
    <n v="1056"/>
    <n v="16.7"/>
    <n v="30.26"/>
    <n v="3"/>
    <n v="3.6602380952381002"/>
    <n v="0.2"/>
    <n v="40.299999999999997"/>
    <n v="21"/>
    <n v="72"/>
    <n v="-1.9"/>
    <n v="25.7"/>
    <n v="3"/>
    <n v="54.5"/>
    <n v="-4.0999999999999996"/>
    <n v="15.016500000000001"/>
    <n v="196.2"/>
  </r>
  <r>
    <x v="2"/>
    <x v="2"/>
    <s v="H8"/>
    <x v="19"/>
    <x v="230"/>
    <m/>
    <s v="11H7094"/>
    <s v="011HO07094"/>
    <s v="851"/>
    <d v="2008-05-31T00:00:00"/>
    <d v="2015-11-14T00:00:00"/>
    <n v="0.38"/>
    <n v="248"/>
    <n v="7697"/>
    <n v="414.1"/>
    <n v="99"/>
    <n v="63.91"/>
    <n v="5"/>
    <n v="253"/>
    <n v="5.7"/>
    <n v="54.332000000000001"/>
    <n v="5"/>
    <n v="252"/>
    <n v="11.6"/>
    <n v="46.718000000000004"/>
    <n v="5"/>
    <n v="937"/>
    <n v="36"/>
    <n v="35.625999999999998"/>
    <n v="5"/>
    <n v="1.8638947368421099"/>
    <n v="-0.24"/>
    <n v="41.4"/>
    <n v="57"/>
    <n v="172"/>
    <n v="-2.2000000000000002"/>
    <n v="34.200000000000003"/>
    <n v="5"/>
    <n v="63.6"/>
    <n v="-0.9"/>
    <n v="23.04"/>
    <n v="194.9"/>
  </r>
  <r>
    <x v="2"/>
    <x v="2"/>
    <s v="H8"/>
    <x v="19"/>
    <x v="231"/>
    <m/>
    <s v="11H7094"/>
    <s v="011HO07094"/>
    <s v="1041"/>
    <d v="2010-06-20T00:00:00"/>
    <d v="2015-01-17T00:00:00"/>
    <n v="1.47"/>
    <n v="305"/>
    <n v="6931"/>
    <n v="252.8"/>
    <n v="92"/>
    <n v="55.88"/>
    <n v="2"/>
    <n v="247"/>
    <n v="10.5"/>
    <n v="50.1"/>
    <n v="2"/>
    <n v="219"/>
    <n v="9.8000000000000007"/>
    <n v="43.6"/>
    <n v="2"/>
    <n v="819"/>
    <n v="24.9"/>
    <n v="30.5"/>
    <n v="2"/>
    <n v="2.7653333333333299"/>
    <n v="-0.03"/>
    <n v="36.700000000000003"/>
    <n v="27"/>
    <n v="220"/>
    <n v="2.5"/>
    <n v="30.8"/>
    <n v="2"/>
    <n v="28.8"/>
    <n v="-2.8"/>
    <n v="14.161"/>
    <n v="193.7"/>
  </r>
  <r>
    <x v="1"/>
    <x v="2"/>
    <s v="H8"/>
    <x v="33"/>
    <x v="232"/>
    <s v="99554"/>
    <s v="11H8600"/>
    <s v="011HO08600"/>
    <s v="38"/>
    <d v="2010-11-12T00:00:00"/>
    <d v="2015-12-10T00:00:00"/>
    <n v="0"/>
    <n v="224"/>
    <n v="7506"/>
    <n v="266.89999999999998"/>
    <n v="93"/>
    <n v="54.173000000000002"/>
    <n v="4"/>
    <n v="292"/>
    <n v="12.9"/>
    <n v="49.256"/>
    <n v="4"/>
    <n v="225"/>
    <n v="5.3"/>
    <n v="39.744"/>
    <n v="4"/>
    <n v="899"/>
    <n v="24.4"/>
    <n v="34.56"/>
    <n v="4"/>
    <n v="2.9176410256410299"/>
    <n v="-0.03"/>
    <n v="36.799999999999997"/>
    <n v="39"/>
    <n v="127"/>
    <n v="1.3"/>
    <n v="25.5"/>
    <n v="4"/>
    <n v="46.7"/>
    <n v="-2.1"/>
    <n v="15.407"/>
    <n v="193.5"/>
  </r>
  <r>
    <x v="3"/>
    <x v="2"/>
    <s v="H8"/>
    <x v="25"/>
    <x v="233"/>
    <m/>
    <s v="7H8256"/>
    <s v="007HO08256"/>
    <s v="1137"/>
    <d v="2010-07-20T00:00:00"/>
    <d v="2015-05-06T00:00:00"/>
    <n v="0"/>
    <n v="261"/>
    <n v="7254"/>
    <n v="-48.8"/>
    <n v="42"/>
    <n v="54.997999999999998"/>
    <n v="4"/>
    <n v="328"/>
    <n v="16"/>
    <n v="30.888999999999999"/>
    <n v="1"/>
    <n v="262"/>
    <n v="1.4"/>
    <n v="30.888999999999999"/>
    <n v="1"/>
    <n v="1057"/>
    <n v="12.3"/>
    <n v="13.272"/>
    <n v="1"/>
    <n v="2.7778571428571399"/>
    <n v="0.02"/>
    <n v="27.8"/>
    <n v="7"/>
    <n v="90"/>
    <n v="-1.5"/>
    <n v="25.9"/>
    <n v="4"/>
    <n v="46.4"/>
    <n v="-4.4000000000000004"/>
    <n v="16.117000000000001"/>
    <n v="192.6"/>
  </r>
  <r>
    <x v="1"/>
    <x v="2"/>
    <s v="H8"/>
    <x v="33"/>
    <x v="234"/>
    <s v="88171"/>
    <s v="94H11395"/>
    <s v="094HO11395"/>
    <s v="128"/>
    <d v="2006-09-08T00:00:00"/>
    <d v="2016-02-24T00:00:00"/>
    <n v="0"/>
    <n v="148"/>
    <n v="8029"/>
    <n v="91.2"/>
    <n v="71"/>
    <n v="59.384999999999998"/>
    <n v="7"/>
    <n v="307"/>
    <n v="10.3"/>
    <n v="51.84"/>
    <n v="7"/>
    <n v="258"/>
    <n v="6.5"/>
    <n v="42.12"/>
    <n v="7"/>
    <n v="987"/>
    <n v="26.2"/>
    <n v="36.18"/>
    <n v="7"/>
    <n v="4.2501063829787196"/>
    <n v="0.2"/>
    <n v="40.299999999999997"/>
    <n v="47"/>
    <n v="161"/>
    <n v="1.2"/>
    <n v="28.5"/>
    <n v="7"/>
    <n v="137"/>
    <n v="0.6"/>
    <n v="19.872"/>
    <n v="191.4"/>
  </r>
  <r>
    <x v="1"/>
    <x v="2"/>
    <s v="H8"/>
    <x v="33"/>
    <x v="235"/>
    <s v="96215"/>
    <s v="29H11631"/>
    <s v="029HO11631"/>
    <s v="213"/>
    <d v="2009-11-13T00:00:00"/>
    <d v="2015-05-15T00:00:00"/>
    <n v="0"/>
    <n v="194"/>
    <n v="7456"/>
    <n v="174.4"/>
    <n v="84"/>
    <n v="56.052"/>
    <n v="4"/>
    <n v="285"/>
    <n v="10.8"/>
    <n v="50.033999999999999"/>
    <n v="4"/>
    <n v="245"/>
    <n v="9.3000000000000007"/>
    <n v="41.012999999999998"/>
    <n v="4"/>
    <n v="922"/>
    <n v="14.9"/>
    <n v="33.479999999999997"/>
    <n v="4"/>
    <n v="2.9126153846153802"/>
    <n v="0.05"/>
    <n v="38.1"/>
    <n v="39"/>
    <n v="138"/>
    <n v="0.1"/>
    <n v="26.9"/>
    <n v="4"/>
    <n v="45.5"/>
    <n v="-4.4000000000000004"/>
    <n v="15.768000000000001"/>
    <n v="188.8"/>
  </r>
  <r>
    <x v="2"/>
    <x v="2"/>
    <s v="H8"/>
    <x v="38"/>
    <x v="236"/>
    <s v="84820"/>
    <s v="1H5583"/>
    <s v="001HO05583"/>
    <s v="908"/>
    <d v="2005-11-03T00:00:00"/>
    <d v="2014-09-03T00:00:00"/>
    <n v="0.85"/>
    <n v="305"/>
    <n v="9388"/>
    <n v="270.7"/>
    <n v="93"/>
    <n v="55.225999999999999"/>
    <n v="5"/>
    <n v="271"/>
    <n v="5.9"/>
    <n v="41.997999999999998"/>
    <n v="3"/>
    <n v="272"/>
    <n v="9"/>
    <n v="35.524000000000001"/>
    <n v="3"/>
    <n v="1019"/>
    <n v="18.5"/>
    <n v="25.315000000000001"/>
    <n v="3"/>
    <n v="2.9266800000000002"/>
    <n v="-0.12"/>
    <n v="35.700000000000003"/>
    <n v="25"/>
    <n v="240"/>
    <n v="0.4"/>
    <n v="25.5"/>
    <n v="5"/>
    <n v="116.5"/>
    <n v="2.5"/>
    <n v="16.2864"/>
    <n v="188"/>
  </r>
  <r>
    <x v="1"/>
    <x v="2"/>
    <s v="H8"/>
    <x v="33"/>
    <x v="237"/>
    <s v="99538"/>
    <s v="11H9497"/>
    <s v="011HO09497"/>
    <s v="1807"/>
    <d v="2011-01-04T00:00:00"/>
    <d v="2015-06-28T00:00:00"/>
    <n v="0"/>
    <n v="305"/>
    <n v="7660"/>
    <n v="203.2"/>
    <n v="87"/>
    <n v="53.13"/>
    <n v="3"/>
    <n v="274"/>
    <n v="8.4"/>
    <n v="45.99"/>
    <n v="3"/>
    <n v="248"/>
    <n v="9.5"/>
    <n v="36.450000000000003"/>
    <n v="3"/>
    <n v="936"/>
    <n v="24"/>
    <n v="30.78"/>
    <n v="3"/>
    <n v="2.2145000000000001"/>
    <n v="-0.22"/>
    <n v="35.9"/>
    <n v="34"/>
    <n v="137"/>
    <n v="-2.5"/>
    <n v="22.1"/>
    <n v="3"/>
    <n v="40.799999999999997"/>
    <n v="-3.8"/>
    <n v="11.956"/>
    <n v="187.2"/>
  </r>
  <r>
    <x v="1"/>
    <x v="2"/>
    <s v="H8"/>
    <x v="33"/>
    <x v="238"/>
    <s v="99545"/>
    <s v="11H9497"/>
    <s v="011HO09497"/>
    <s v="151"/>
    <d v="2010-09-16T00:00:00"/>
    <d v="2015-05-05T00:00:00"/>
    <n v="0"/>
    <n v="305"/>
    <n v="9597"/>
    <n v="463.8"/>
    <n v="99"/>
    <n v="53.79"/>
    <n v="3"/>
    <n v="309"/>
    <n v="9"/>
    <n v="47.895000000000003"/>
    <n v="3"/>
    <n v="279"/>
    <n v="10.4"/>
    <n v="38.502000000000002"/>
    <n v="3"/>
    <n v="1118"/>
    <n v="32.5"/>
    <n v="32.177999999999997"/>
    <n v="3"/>
    <n v="3.1888055555555601"/>
    <n v="-0.13"/>
    <n v="37"/>
    <n v="36"/>
    <n v="221"/>
    <n v="0.8"/>
    <n v="24.4"/>
    <n v="3"/>
    <n v="62.2"/>
    <n v="-3.1"/>
    <n v="13.176"/>
    <n v="186"/>
  </r>
  <r>
    <x v="1"/>
    <x v="2"/>
    <s v="H8"/>
    <x v="29"/>
    <x v="239"/>
    <m/>
    <s v="200H4624"/>
    <s v="200HO04624"/>
    <s v="139.01"/>
    <d v="2010-11-10T00:00:00"/>
    <d v="2016-02-26T00:00:00"/>
    <n v="0"/>
    <n v="138"/>
    <n v="9519"/>
    <n v="346.4"/>
    <n v="97"/>
    <n v="56.49"/>
    <n v="4"/>
    <n v="262"/>
    <n v="11"/>
    <n v="44.073"/>
    <n v="3"/>
    <n v="250"/>
    <n v="8"/>
    <n v="37.433"/>
    <n v="3"/>
    <n v="990"/>
    <n v="24.5"/>
    <n v="27.971"/>
    <n v="3"/>
    <n v="2.34280555555556"/>
    <n v="-0.36"/>
    <n v="40.5"/>
    <n v="36"/>
    <n v="112"/>
    <n v="2.2000000000000002"/>
    <n v="28.1"/>
    <n v="4"/>
    <n v="64.7"/>
    <n v="-3.7"/>
    <n v="18.175999999999998"/>
    <n v="185.7"/>
  </r>
  <r>
    <x v="1"/>
    <x v="2"/>
    <s v="H8"/>
    <x v="33"/>
    <x v="240"/>
    <s v="104593"/>
    <s v="14H5560"/>
    <s v="014HO05560"/>
    <s v="224"/>
    <d v="2012-11-14T00:00:00"/>
    <d v="2016-05-01T00:00:00"/>
    <n v="0"/>
    <n v="81"/>
    <n v="7190"/>
    <n v="48"/>
    <n v="63"/>
    <n v="42.453000000000003"/>
    <n v="2"/>
    <n v="284"/>
    <n v="12.7"/>
    <n v="35.872"/>
    <n v="2"/>
    <n v="229"/>
    <n v="3.4"/>
    <n v="30.02"/>
    <n v="2"/>
    <n v="881"/>
    <n v="13"/>
    <n v="20.9"/>
    <n v="2"/>
    <n v="1.3064615384615399"/>
    <n v="-0.22"/>
    <n v="35.5"/>
    <n v="13"/>
    <n v="101"/>
    <n v="-4.3"/>
    <n v="18.143999999999998"/>
    <n v="2"/>
    <n v="26.4"/>
    <n v="-4.9000000000000004"/>
    <n v="9.5549999999999997"/>
    <n v="185.5"/>
  </r>
  <r>
    <x v="3"/>
    <x v="2"/>
    <s v="H8"/>
    <x v="15"/>
    <x v="241"/>
    <s v="90647"/>
    <s v="29H10799"/>
    <s v="029HO10799"/>
    <s v="387"/>
    <d v="2007-08-17T00:00:00"/>
    <d v="2015-02-04T00:00:00"/>
    <n v="0"/>
    <n v="305"/>
    <n v="9356"/>
    <n v="399"/>
    <n v="98"/>
    <n v="64.349999999999994"/>
    <n v="6"/>
    <n v="312"/>
    <n v="9.1"/>
    <n v="48.198"/>
    <n v="3"/>
    <n v="302"/>
    <n v="7.1"/>
    <n v="43.064999999999998"/>
    <n v="3"/>
    <n v="1169"/>
    <n v="23.9"/>
    <n v="30.623999999999999"/>
    <n v="3"/>
    <n v="3.4597894736842099"/>
    <n v="-0.21"/>
    <n v="42"/>
    <n v="19"/>
    <n v="130"/>
    <n v="-0.1"/>
    <n v="34.4"/>
    <n v="6"/>
    <n v="124.3"/>
    <n v="-0.9"/>
    <n v="25.751999999999999"/>
    <n v="183.7"/>
  </r>
  <r>
    <x v="3"/>
    <x v="2"/>
    <s v="H8"/>
    <x v="15"/>
    <x v="61"/>
    <s v="96859"/>
    <s v="29H11355"/>
    <s v="029HO11355"/>
    <s v="498"/>
    <d v="2010-04-12T00:00:00"/>
    <d v="2015-01-06T00:00:00"/>
    <n v="0"/>
    <n v="305"/>
    <n v="11172"/>
    <n v="613.6"/>
    <n v="100"/>
    <n v="58.85"/>
    <n v="3"/>
    <n v="357"/>
    <n v="9.5"/>
    <n v="43.491999999999997"/>
    <n v="3"/>
    <n v="321"/>
    <n v="12.9"/>
    <n v="39.759"/>
    <n v="3"/>
    <n v="1279"/>
    <n v="33.200000000000003"/>
    <n v="28.013999999999999"/>
    <n v="3"/>
    <n v="3.2970952380952401"/>
    <n v="-0.11"/>
    <n v="39.6"/>
    <n v="21"/>
    <n v="160"/>
    <n v="1.5"/>
    <n v="30.9"/>
    <n v="3"/>
    <n v="61"/>
    <n v="-6.2"/>
    <n v="16.957999999999998"/>
    <n v="181.7"/>
  </r>
  <r>
    <x v="1"/>
    <x v="2"/>
    <s v="H8"/>
    <x v="33"/>
    <x v="97"/>
    <s v="89623"/>
    <s v="29H10799"/>
    <s v="029HO10799"/>
    <s v="115"/>
    <d v="2007-06-18T00:00:00"/>
    <d v="2015-05-12T00:00:00"/>
    <n v="0"/>
    <n v="305"/>
    <n v="10089"/>
    <n v="253.2"/>
    <n v="92"/>
    <n v="64.13"/>
    <n v="5"/>
    <n v="348"/>
    <n v="12.5"/>
    <n v="55.554000000000002"/>
    <n v="5"/>
    <n v="305"/>
    <n v="6.1"/>
    <n v="47.47"/>
    <n v="5"/>
    <n v="1186"/>
    <n v="36.299999999999997"/>
    <n v="38.07"/>
    <n v="5"/>
    <n v="3.2871176470588201"/>
    <n v="0.08"/>
    <n v="45.8"/>
    <n v="51"/>
    <n v="231"/>
    <n v="7"/>
    <n v="33.6"/>
    <n v="5"/>
    <n v="111.5"/>
    <n v="-0.1"/>
    <n v="23.28"/>
    <n v="181.3"/>
  </r>
  <r>
    <x v="1"/>
    <x v="2"/>
    <s v="H8"/>
    <x v="33"/>
    <x v="106"/>
    <s v="96221"/>
    <s v="29H11631"/>
    <s v="029HO11631"/>
    <s v="247"/>
    <d v="2009-12-10T00:00:00"/>
    <d v="2015-08-16T00:00:00"/>
    <n v="0"/>
    <n v="305"/>
    <n v="8149"/>
    <n v="425.2"/>
    <n v="99"/>
    <n v="56.98"/>
    <n v="4"/>
    <n v="277"/>
    <n v="9.9"/>
    <n v="48.33"/>
    <n v="4"/>
    <n v="247"/>
    <n v="11.2"/>
    <n v="39.51"/>
    <n v="4"/>
    <n v="948"/>
    <n v="21.3"/>
    <n v="32.22"/>
    <n v="4"/>
    <n v="2.19315217391304"/>
    <n v="-0.17"/>
    <n v="38.299999999999997"/>
    <n v="46"/>
    <n v="141"/>
    <n v="1.2"/>
    <n v="26.6"/>
    <n v="4"/>
    <n v="51.2"/>
    <n v="-5.8"/>
    <n v="15.833"/>
    <n v="180.6"/>
  </r>
  <r>
    <x v="0"/>
    <x v="2"/>
    <s v="H8"/>
    <x v="8"/>
    <x v="242"/>
    <m/>
    <s v="97H3318"/>
    <s v="097HO03318"/>
    <s v="819"/>
    <d v="2010-03-04T00:00:00"/>
    <d v="2016-04-20T00:00:00"/>
    <n v="0.85"/>
    <n v="72"/>
    <n v="10115"/>
    <n v="247.2"/>
    <n v="91"/>
    <n v="50.49"/>
    <n v="4"/>
    <n v="358"/>
    <n v="10.5"/>
    <n v="45.066000000000003"/>
    <n v="3"/>
    <n v="328"/>
    <n v="11.1"/>
    <n v="37.844999999999999"/>
    <n v="3"/>
    <n v="1253"/>
    <n v="28.8"/>
    <n v="30.102"/>
    <n v="3"/>
    <n v="4.4671153846153802"/>
    <n v="0.33"/>
    <n v="41.1"/>
    <n v="26"/>
    <n v="183"/>
    <n v="2.8"/>
    <n v="24.48"/>
    <n v="4"/>
    <n v="61.5"/>
    <n v="-4.2"/>
    <n v="16.045999999999999"/>
    <n v="179.4"/>
  </r>
  <r>
    <x v="2"/>
    <x v="2"/>
    <s v="H8"/>
    <x v="13"/>
    <x v="243"/>
    <s v="97132"/>
    <s v="97H1650"/>
    <s v="097HO01650"/>
    <s v="336"/>
    <d v="2008-01-07T00:00:00"/>
    <d v="2016-04-20T00:00:00"/>
    <n v="0"/>
    <n v="55"/>
    <n v="7525"/>
    <n v="-61.9"/>
    <n v="39"/>
    <n v="54.7"/>
    <n v="6"/>
    <n v="276"/>
    <n v="12.3"/>
    <n v="39.68"/>
    <n v="2"/>
    <n v="211"/>
    <n v="2.8"/>
    <n v="35.76"/>
    <n v="2"/>
    <n v="810"/>
    <n v="-5.4"/>
    <n v="22.4"/>
    <n v="2"/>
    <n v="2.3454000000000002"/>
    <n v="0.06"/>
    <n v="38.200000000000003"/>
    <n v="10"/>
    <n v="136"/>
    <n v="0.4"/>
    <n v="29.256"/>
    <n v="6"/>
    <n v="69.599999999999994"/>
    <n v="-0.9"/>
    <n v="21.315000000000001"/>
    <n v="178.9"/>
  </r>
  <r>
    <x v="1"/>
    <x v="2"/>
    <s v="H8"/>
    <x v="33"/>
    <x v="244"/>
    <s v="104617"/>
    <s v="7H6759"/>
    <s v="007HO06759"/>
    <s v="60"/>
    <d v="2013-03-11T00:00:00"/>
    <d v="2015-07-31T00:00:00"/>
    <n v="0"/>
    <n v="305"/>
    <n v="6463"/>
    <n v="289.8"/>
    <n v="94"/>
    <n v="45.1"/>
    <n v="1"/>
    <n v="251"/>
    <n v="12.9"/>
    <n v="38.880000000000003"/>
    <n v="1"/>
    <n v="198"/>
    <n v="6.7"/>
    <n v="31.77"/>
    <n v="1"/>
    <n v="800"/>
    <n v="20"/>
    <n v="24.66"/>
    <n v="1"/>
    <n v="1.7322500000000001"/>
    <n v="-0.17"/>
    <n v="34.6"/>
    <n v="12"/>
    <n v="139"/>
    <n v="1.4"/>
    <n v="20.6"/>
    <n v="1"/>
    <n v="22.5"/>
    <n v="-5.6"/>
    <n v="7.3079999999999998"/>
    <n v="178.8"/>
  </r>
  <r>
    <x v="1"/>
    <x v="2"/>
    <s v="H8"/>
    <x v="33"/>
    <x v="245"/>
    <s v="96187"/>
    <s v="IT360403"/>
    <m/>
    <s v="110"/>
    <d v="2009-03-17T00:00:00"/>
    <d v="2015-03-08T00:00:00"/>
    <n v="0"/>
    <n v="305"/>
    <n v="9368"/>
    <n v="351.3"/>
    <n v="97"/>
    <n v="48.95"/>
    <n v="4"/>
    <n v="318"/>
    <n v="8.9"/>
    <n v="43.11"/>
    <n v="4"/>
    <n v="277"/>
    <n v="5.7"/>
    <n v="32.921999999999997"/>
    <n v="4"/>
    <n v="1095"/>
    <n v="21.3"/>
    <n v="27.992999999999999"/>
    <n v="4"/>
    <n v="2.2982195121951201"/>
    <n v="-0.18"/>
    <n v="32.1"/>
    <n v="41"/>
    <n v="233"/>
    <n v="3.6"/>
    <n v="18.3"/>
    <n v="4"/>
    <n v="83.3"/>
    <n v="2.2999999999999998"/>
    <n v="9.7270000000000003"/>
    <n v="177.3"/>
  </r>
  <r>
    <x v="1"/>
    <x v="2"/>
    <s v="H8"/>
    <x v="29"/>
    <x v="246"/>
    <m/>
    <s v="29H1009"/>
    <m/>
    <s v="54.01"/>
    <d v="2005-08-28T00:00:00"/>
    <d v="2016-02-18T00:00:00"/>
    <n v="0"/>
    <n v="146"/>
    <n v="8748"/>
    <n v="181.9"/>
    <n v="85"/>
    <n v="56.389000000000003"/>
    <n v="7"/>
    <n v="273"/>
    <n v="5.5"/>
    <n v="45.24"/>
    <n v="3"/>
    <n v="268"/>
    <n v="6.7"/>
    <n v="37.149000000000001"/>
    <n v="3"/>
    <n v="1006"/>
    <n v="9.6"/>
    <n v="27.492000000000001"/>
    <n v="3"/>
    <n v="3.3161395348837202"/>
    <n v="-0.12"/>
    <n v="39.200000000000003"/>
    <n v="43"/>
    <n v="125"/>
    <n v="0.1"/>
    <n v="23.376999999999999"/>
    <n v="7"/>
    <n v="168"/>
    <n v="4"/>
    <n v="13.478400000000001"/>
    <n v="176.9"/>
  </r>
  <r>
    <x v="3"/>
    <x v="2"/>
    <s v="H8"/>
    <x v="25"/>
    <x v="247"/>
    <m/>
    <s v="11H7473"/>
    <s v="011HO07473"/>
    <s v="846"/>
    <d v="2007-04-09T00:00:00"/>
    <d v="2015-11-17T00:00:00"/>
    <n v="0"/>
    <n v="66"/>
    <n v="8763"/>
    <n v="306.60000000000002"/>
    <n v="95"/>
    <n v="52.728000000000002"/>
    <n v="7"/>
    <n v="209"/>
    <n v="9.6999999999999993"/>
    <n v="30.72"/>
    <n v="1"/>
    <n v="264"/>
    <n v="2.2000000000000002"/>
    <n v="31.2"/>
    <n v="2"/>
    <n v="975"/>
    <n v="-5.8"/>
    <n v="16.239999999999998"/>
    <n v="2"/>
    <n v="0.74744444444444402"/>
    <n v="-0.13"/>
    <n v="27.1"/>
    <n v="9"/>
    <n v="118"/>
    <n v="-0.8"/>
    <n v="23.5"/>
    <n v="7"/>
    <n v="119.7"/>
    <n v="2.2999999999999998"/>
    <n v="15.456"/>
    <n v="175.3"/>
  </r>
  <r>
    <x v="3"/>
    <x v="2"/>
    <s v="H8"/>
    <x v="24"/>
    <x v="248"/>
    <m/>
    <s v="7H6758"/>
    <s v="007HO06758"/>
    <s v="252"/>
    <d v="2007-10-25T00:00:00"/>
    <d v="2015-10-24T00:00:00"/>
    <n v="1.76"/>
    <n v="40"/>
    <n v="6009"/>
    <n v="-36.5"/>
    <n v="44"/>
    <n v="50.73"/>
    <n v="6"/>
    <n v="248"/>
    <n v="12"/>
    <n v="38.304000000000002"/>
    <n v="2"/>
    <n v="194"/>
    <n v="3.3"/>
    <n v="33.896000000000001"/>
    <n v="2"/>
    <n v="756"/>
    <n v="1.4"/>
    <n v="24.015999999999998"/>
    <n v="2"/>
    <n v="3.7925555555555599"/>
    <n v="0.13"/>
    <n v="38.799999999999997"/>
    <n v="27"/>
    <n v="119"/>
    <n v="0.2"/>
    <n v="30.728000000000002"/>
    <n v="6"/>
    <n v="64.599999999999994"/>
    <n v="-1.2"/>
    <n v="24.620999999999999"/>
    <n v="175.3"/>
  </r>
  <r>
    <x v="5"/>
    <x v="2"/>
    <s v="H8"/>
    <x v="6"/>
    <x v="249"/>
    <s v="86906"/>
    <s v="7H6960"/>
    <s v="007HO06960"/>
    <s v="2268"/>
    <d v="2006-12-26T00:00:00"/>
    <d v="2015-12-24T00:00:00"/>
    <n v="1.7"/>
    <n v="245"/>
    <n v="12365"/>
    <n v="372.7"/>
    <n v="98"/>
    <n v="62.48"/>
    <n v="7"/>
    <n v="337"/>
    <n v="3.9"/>
    <n v="48.51"/>
    <n v="3"/>
    <n v="378"/>
    <n v="10.8"/>
    <n v="42.66"/>
    <n v="3"/>
    <n v="1388"/>
    <n v="47.5"/>
    <n v="30.15"/>
    <n v="3"/>
    <n v="4.8264285714285702"/>
    <n v="0.08"/>
    <n v="38.799999999999997"/>
    <n v="28"/>
    <n v="136"/>
    <n v="0.3"/>
    <n v="32.799999999999997"/>
    <n v="7"/>
    <n v="163.69999999999999"/>
    <n v="2.9"/>
    <n v="24.564"/>
    <n v="174.9"/>
  </r>
  <r>
    <x v="3"/>
    <x v="2"/>
    <s v="H8"/>
    <x v="42"/>
    <x v="250"/>
    <m/>
    <s v="7H6302"/>
    <s v="007HO06302"/>
    <s v="7"/>
    <d v="2007-04-15T00:00:00"/>
    <d v="2014-06-02T00:00:00"/>
    <n v="0"/>
    <n v="281"/>
    <n v="5738"/>
    <n v="-1"/>
    <n v="52"/>
    <n v="56.54"/>
    <n v="4"/>
    <n v="248"/>
    <n v="9.3000000000000007"/>
    <n v="34.159999999999997"/>
    <n v="1"/>
    <n v="220"/>
    <n v="3.5"/>
    <n v="33.36"/>
    <n v="1"/>
    <n v="838"/>
    <n v="13.4"/>
    <n v="18.399999999999999"/>
    <n v="1"/>
    <n v="2.3946999999999998"/>
    <n v="-0.06"/>
    <n v="33.5"/>
    <n v="10"/>
    <n v="134"/>
    <n v="-1.3"/>
    <n v="28.6"/>
    <n v="4"/>
    <n v="51.3"/>
    <n v="0.9"/>
    <n v="17.608000000000001"/>
    <n v="174.9"/>
  </r>
  <r>
    <x v="3"/>
    <x v="2"/>
    <s v="H8"/>
    <x v="15"/>
    <x v="251"/>
    <s v="100607"/>
    <s v="29H11355"/>
    <s v="029HO11355"/>
    <s v="333.01"/>
    <d v="2010-10-10T00:00:00"/>
    <d v="2014-11-16T00:00:00"/>
    <n v="0"/>
    <n v="305"/>
    <n v="7156"/>
    <n v="37.5"/>
    <n v="61"/>
    <n v="59.62"/>
    <n v="3"/>
    <n v="299"/>
    <n v="9.3000000000000007"/>
    <n v="45.674999999999997"/>
    <n v="3"/>
    <n v="277"/>
    <n v="11.2"/>
    <n v="40.454999999999998"/>
    <n v="3"/>
    <n v="952"/>
    <n v="12.6"/>
    <n v="28.187999999999999"/>
    <n v="3"/>
    <n v="4.3430454545454502"/>
    <n v="-0.01"/>
    <n v="38.700000000000003"/>
    <n v="22"/>
    <n v="113"/>
    <n v="-0.1"/>
    <n v="32"/>
    <n v="3"/>
    <n v="40.1"/>
    <n v="-6.4"/>
    <n v="17.018999999999998"/>
    <n v="174.5"/>
  </r>
  <r>
    <x v="3"/>
    <x v="2"/>
    <s v="H8"/>
    <x v="15"/>
    <x v="252"/>
    <s v="83264"/>
    <s v="14H2696"/>
    <s v="014HO02696"/>
    <s v="93"/>
    <d v="2004-11-19T00:00:00"/>
    <d v="2014-12-18T00:00:00"/>
    <n v="0"/>
    <n v="305"/>
    <n v="9203"/>
    <n v="385.3"/>
    <n v="98"/>
    <n v="66.44"/>
    <n v="8"/>
    <n v="295"/>
    <n v="9.4"/>
    <n v="46.664999999999999"/>
    <n v="2"/>
    <n v="258"/>
    <n v="4.0999999999999996"/>
    <n v="43.35"/>
    <n v="2"/>
    <n v="1040"/>
    <n v="4.8"/>
    <n v="29.664999999999999"/>
    <n v="2"/>
    <n v="3.4330555555555602"/>
    <n v="-0.13"/>
    <n v="39.700000000000003"/>
    <n v="18"/>
    <n v="136"/>
    <n v="2.5"/>
    <n v="38.200000000000003"/>
    <n v="8"/>
    <n v="168"/>
    <n v="2.6"/>
    <n v="29.184000000000001"/>
    <n v="174.4"/>
  </r>
  <r>
    <x v="1"/>
    <x v="2"/>
    <s v="H8"/>
    <x v="33"/>
    <x v="253"/>
    <s v="99534"/>
    <s v="14H4481"/>
    <s v="014HO04481"/>
    <s v="170"/>
    <d v="2010-12-15T00:00:00"/>
    <d v="2016-04-15T00:00:00"/>
    <n v="0"/>
    <n v="97"/>
    <n v="8911"/>
    <n v="241.2"/>
    <n v="91"/>
    <n v="49.796999999999997"/>
    <n v="3"/>
    <n v="335"/>
    <n v="15.1"/>
    <n v="44.718000000000004"/>
    <n v="3"/>
    <n v="269"/>
    <n v="5.6"/>
    <n v="36.975000000000001"/>
    <n v="3"/>
    <n v="1073"/>
    <n v="22.5"/>
    <n v="28.797000000000001"/>
    <n v="3"/>
    <n v="2.35689655172414"/>
    <n v="-0.04"/>
    <n v="37.700000000000003"/>
    <n v="29"/>
    <n v="179"/>
    <n v="4"/>
    <n v="26.2"/>
    <n v="3"/>
    <n v="48"/>
    <n v="-6.2"/>
    <n v="14.090999999999999"/>
    <n v="174.2"/>
  </r>
  <r>
    <x v="3"/>
    <x v="2"/>
    <s v="H8"/>
    <x v="15"/>
    <x v="254"/>
    <s v="96852"/>
    <s v="29H11214"/>
    <s v="029HO11214"/>
    <s v="274"/>
    <d v="2010-02-24T00:00:00"/>
    <d v="2014-09-29T00:00:00"/>
    <n v="0"/>
    <n v="305"/>
    <n v="10372"/>
    <n v="437.7"/>
    <n v="99"/>
    <n v="55.77"/>
    <n v="3"/>
    <n v="343"/>
    <n v="6.5"/>
    <n v="39.78"/>
    <n v="1"/>
    <n v="333"/>
    <n v="10.1"/>
    <n v="37.71"/>
    <n v="2"/>
    <n v="1359"/>
    <n v="21.9"/>
    <n v="24.75"/>
    <n v="2"/>
    <n v="3.1387272727272699"/>
    <n v="-0.09"/>
    <n v="35.200000000000003"/>
    <n v="22"/>
    <n v="191"/>
    <n v="-1"/>
    <n v="26.3"/>
    <n v="3"/>
    <n v="63.1"/>
    <n v="-1.5"/>
    <n v="13.42"/>
    <n v="173.2"/>
  </r>
  <r>
    <x v="1"/>
    <x v="2"/>
    <s v="H8"/>
    <x v="31"/>
    <x v="255"/>
    <s v="102932"/>
    <s v="7H8221"/>
    <s v="007HO08221"/>
    <s v="1049"/>
    <d v="2012-02-07T00:00:00"/>
    <d v="2016-06-22T00:00:00"/>
    <n v="2.14"/>
    <n v="49"/>
    <n v="9382"/>
    <n v="270.3"/>
    <n v="93"/>
    <n v="45.954999999999998"/>
    <n v="3"/>
    <n v="320"/>
    <n v="13.9"/>
    <n v="45.36"/>
    <n v="2"/>
    <n v="267"/>
    <n v="5.6"/>
    <n v="38.43"/>
    <n v="2"/>
    <n v="1063"/>
    <n v="22"/>
    <n v="28.62"/>
    <n v="2"/>
    <n v="5.1004761904761899"/>
    <n v="0.09"/>
    <n v="36.5"/>
    <n v="21"/>
    <n v="186"/>
    <n v="2.7"/>
    <n v="20.75"/>
    <n v="3"/>
    <n v="45.6"/>
    <n v="-4.8"/>
    <n v="13.054"/>
    <n v="173.1"/>
  </r>
  <r>
    <x v="3"/>
    <x v="2"/>
    <s v="H8"/>
    <x v="42"/>
    <x v="256"/>
    <m/>
    <s v="7H6823"/>
    <s v="007HO06823"/>
    <s v="74"/>
    <d v="2007-03-13T00:00:00"/>
    <d v="2014-12-10T00:00:00"/>
    <n v="0"/>
    <n v="159"/>
    <n v="8055"/>
    <n v="586.6"/>
    <n v="100"/>
    <n v="54.890999999999998"/>
    <n v="5"/>
    <n v="88"/>
    <n v="1.6"/>
    <n v="32.08"/>
    <n v="1"/>
    <n v="250"/>
    <n v="14.1"/>
    <n v="30.6"/>
    <n v="2"/>
    <n v="767"/>
    <n v="29.1"/>
    <n v="17.925000000000001"/>
    <n v="2"/>
    <n v="6.04615384615384E-2"/>
    <n v="-0.28999999999999998"/>
    <n v="29.5"/>
    <n v="13"/>
    <n v="139"/>
    <n v="0.1"/>
    <n v="27.5"/>
    <n v="5"/>
    <n v="92"/>
    <n v="0.9"/>
    <n v="18.88"/>
    <n v="169"/>
  </r>
  <r>
    <x v="5"/>
    <x v="2"/>
    <s v="H8"/>
    <x v="43"/>
    <x v="97"/>
    <m/>
    <s v="507H8120"/>
    <s v="007HO08120"/>
    <s v="120"/>
    <d v="2010-12-25T00:00:00"/>
    <d v="2016-04-28T00:00:00"/>
    <n v="0"/>
    <n v="90"/>
    <n v="8405"/>
    <n v="187.3"/>
    <n v="86"/>
    <n v="43.295999999999999"/>
    <n v="3"/>
    <n v="343"/>
    <n v="13.6"/>
    <n v="25.44"/>
    <n v="1"/>
    <n v="285"/>
    <n v="6"/>
    <n v="28.24"/>
    <n v="1"/>
    <n v="1190"/>
    <n v="23.3"/>
    <n v="12.72"/>
    <n v="1"/>
    <n v="2.2046666666666699"/>
    <n v="-0.25"/>
    <n v="27.5"/>
    <n v="3"/>
    <n v="217"/>
    <n v="4.4000000000000004"/>
    <n v="19.401"/>
    <n v="3"/>
    <n v="34.799999999999997"/>
    <n v="-5.8"/>
    <n v="12.260999999999999"/>
    <n v="168.1"/>
  </r>
  <r>
    <x v="1"/>
    <x v="2"/>
    <s v="H8"/>
    <x v="33"/>
    <x v="257"/>
    <s v="101201"/>
    <s v="7H6759"/>
    <s v="007HO06759"/>
    <s v="333"/>
    <d v="2011-07-15T00:00:00"/>
    <d v="2015-08-04T00:00:00"/>
    <n v="0"/>
    <n v="305"/>
    <n v="9219"/>
    <n v="620.29999999999995"/>
    <n v="100"/>
    <n v="52.69"/>
    <n v="3"/>
    <n v="260"/>
    <n v="7.6"/>
    <n v="50.1"/>
    <n v="3"/>
    <n v="251"/>
    <n v="9.6"/>
    <n v="40.200000000000003"/>
    <n v="3"/>
    <n v="1012"/>
    <n v="35.9"/>
    <n v="32"/>
    <n v="3"/>
    <n v="2.5709444444444398"/>
    <n v="-0.12"/>
    <n v="35.799999999999997"/>
    <n v="36"/>
    <n v="117"/>
    <n v="-5.2"/>
    <n v="22.3"/>
    <n v="3"/>
    <n v="59.1"/>
    <n v="-5.3"/>
    <n v="11.529"/>
    <n v="167.6"/>
  </r>
  <r>
    <x v="3"/>
    <x v="2"/>
    <s v="H8"/>
    <x v="25"/>
    <x v="258"/>
    <m/>
    <s v="7H7544"/>
    <s v="007HO07544"/>
    <s v="888"/>
    <d v="2009-06-02T00:00:00"/>
    <d v="2015-03-22T00:00:00"/>
    <n v="0"/>
    <n v="305"/>
    <n v="9237"/>
    <n v="168.3"/>
    <n v="83"/>
    <n v="53.46"/>
    <n v="4"/>
    <n v="368"/>
    <n v="13.4"/>
    <n v="30.88"/>
    <n v="1"/>
    <n v="307"/>
    <n v="6.3"/>
    <n v="30.4"/>
    <n v="1"/>
    <n v="1212"/>
    <n v="7.6"/>
    <n v="15.6"/>
    <n v="1"/>
    <n v="3.3984285714285698"/>
    <n v="0"/>
    <n v="28.3"/>
    <n v="7"/>
    <n v="158"/>
    <n v="6.6"/>
    <n v="23.5"/>
    <n v="4"/>
    <n v="77.3"/>
    <n v="-3.8"/>
    <n v="13.702999999999999"/>
    <n v="167.1"/>
  </r>
  <r>
    <x v="2"/>
    <x v="2"/>
    <s v="H8"/>
    <x v="38"/>
    <x v="259"/>
    <m/>
    <s v="1H2730"/>
    <s v="001HO02730"/>
    <s v="101"/>
    <d v="2011-05-09T00:00:00"/>
    <d v="2015-03-27T00:00:00"/>
    <n v="0"/>
    <n v="305"/>
    <n v="8373"/>
    <n v="160.6"/>
    <n v="82"/>
    <n v="49.06"/>
    <n v="2"/>
    <n v="280"/>
    <n v="9.3000000000000007"/>
    <n v="35.520000000000003"/>
    <n v="2"/>
    <n v="261"/>
    <n v="7.3"/>
    <n v="29.12"/>
    <n v="2"/>
    <n v="992"/>
    <n v="19.600000000000001"/>
    <n v="19.36"/>
    <n v="2"/>
    <n v="1.7287692307692299"/>
    <n v="-0.39"/>
    <n v="33"/>
    <n v="13"/>
    <n v="217"/>
    <n v="0.3"/>
    <n v="19.399999999999999"/>
    <n v="2"/>
    <n v="30.9"/>
    <n v="-4.0999999999999996"/>
    <n v="8.9179999999999993"/>
    <n v="166.6"/>
  </r>
  <r>
    <x v="1"/>
    <x v="2"/>
    <s v="H8"/>
    <x v="31"/>
    <x v="260"/>
    <s v="98898"/>
    <s v="29H13110"/>
    <s v="029HO13110"/>
    <s v="1192"/>
    <d v="2010-10-10T00:00:00"/>
    <d v="2015-05-15T00:00:00"/>
    <n v="0"/>
    <n v="305"/>
    <n v="9529"/>
    <n v="191.7"/>
    <n v="86"/>
    <n v="55.66"/>
    <n v="3"/>
    <n v="344"/>
    <n v="10.7"/>
    <n v="47.34"/>
    <n v="3"/>
    <n v="309"/>
    <n v="11.1"/>
    <n v="38.880000000000003"/>
    <n v="3"/>
    <n v="1175"/>
    <n v="33.200000000000003"/>
    <n v="31.05"/>
    <n v="3"/>
    <n v="4.0458800000000004"/>
    <n v="-0.01"/>
    <n v="37.6"/>
    <n v="25"/>
    <n v="168"/>
    <n v="0.7"/>
    <n v="24.5"/>
    <n v="3"/>
    <n v="61.5"/>
    <n v="-8.5"/>
    <n v="14.396000000000001"/>
    <n v="165.9"/>
  </r>
  <r>
    <x v="4"/>
    <x v="2"/>
    <s v="H8"/>
    <x v="18"/>
    <x v="261"/>
    <s v="91822"/>
    <s v="7H6302"/>
    <s v="007HO06302"/>
    <s v="1151"/>
    <d v="2007-10-03T00:00:00"/>
    <d v="2016-05-13T00:00:00"/>
    <n v="0"/>
    <n v="90"/>
    <n v="6881"/>
    <n v="115.9"/>
    <n v="76"/>
    <n v="57.576999999999998"/>
    <n v="7"/>
    <n v="238"/>
    <n v="5.6"/>
    <n v="50.106999999999999"/>
    <n v="5"/>
    <n v="238"/>
    <n v="6.9"/>
    <n v="41.918999999999997"/>
    <n v="5"/>
    <n v="864"/>
    <n v="13.2"/>
    <n v="33.197000000000003"/>
    <n v="5"/>
    <n v="3.3884705882352901"/>
    <n v="-0.03"/>
    <n v="39.799999999999997"/>
    <n v="34"/>
    <n v="102"/>
    <n v="-3.6"/>
    <n v="30.173999999999999"/>
    <n v="7"/>
    <n v="78.599999999999994"/>
    <n v="0.6"/>
    <n v="22.448"/>
    <n v="165.8"/>
  </r>
  <r>
    <x v="5"/>
    <x v="2"/>
    <s v="H8"/>
    <x v="6"/>
    <x v="262"/>
    <s v="100081"/>
    <s v="29H11355"/>
    <s v="029HO11355"/>
    <s v="2646"/>
    <d v="2011-02-10T00:00:00"/>
    <d v="2015-10-07T00:00:00"/>
    <n v="2.25"/>
    <n v="305"/>
    <n v="11393"/>
    <n v="404"/>
    <n v="98"/>
    <n v="56.87"/>
    <n v="3"/>
    <n v="337"/>
    <n v="9"/>
    <n v="38.56"/>
    <n v="1"/>
    <n v="383"/>
    <n v="12.1"/>
    <n v="35.28"/>
    <n v="1"/>
    <n v="1392"/>
    <n v="27.8"/>
    <n v="23.28"/>
    <n v="1"/>
    <n v="4.2930000000000001"/>
    <n v="-0.02"/>
    <n v="34.9"/>
    <n v="3"/>
    <n v="187"/>
    <n v="1.9"/>
    <n v="30.3"/>
    <n v="3"/>
    <n v="60.9"/>
    <n v="-6.2"/>
    <n v="16.347999999999999"/>
    <n v="165.3"/>
  </r>
  <r>
    <x v="1"/>
    <x v="2"/>
    <s v="H8"/>
    <x v="31"/>
    <x v="263"/>
    <s v="101435"/>
    <s v="200H5592"/>
    <s v="200HO05592"/>
    <s v="1064"/>
    <d v="2011-08-14T00:00:00"/>
    <d v="2015-10-20T00:00:00"/>
    <n v="0"/>
    <n v="295"/>
    <n v="10338"/>
    <n v="271.10000000000002"/>
    <n v="93"/>
    <n v="55.77"/>
    <n v="3"/>
    <n v="353"/>
    <n v="11.2"/>
    <n v="42.414999999999999"/>
    <n v="2"/>
    <n v="343"/>
    <n v="9.1"/>
    <n v="38.340000000000003"/>
    <n v="2"/>
    <n v="1294"/>
    <n v="29.7"/>
    <n v="27.9"/>
    <n v="2"/>
    <n v="1.8558749999999999"/>
    <n v="-0.33"/>
    <n v="37.299999999999997"/>
    <n v="24"/>
    <n v="105"/>
    <n v="-1.1000000000000001"/>
    <n v="26.3"/>
    <n v="3"/>
    <n v="58.2"/>
    <n v="-9.3000000000000007"/>
    <n v="14.396000000000001"/>
    <n v="164.6"/>
  </r>
  <r>
    <x v="1"/>
    <x v="2"/>
    <s v="H8"/>
    <x v="33"/>
    <x v="264"/>
    <s v="103618"/>
    <s v="11H8477"/>
    <s v="011HO08477"/>
    <s v="247"/>
    <d v="2012-08-03T00:00:00"/>
    <d v="2016-01-06T00:00:00"/>
    <n v="0"/>
    <n v="197"/>
    <n v="8024"/>
    <n v="475.7"/>
    <n v="100"/>
    <n v="44.731999999999999"/>
    <n v="2"/>
    <n v="279"/>
    <n v="11.6"/>
    <n v="38.356000000000002"/>
    <n v="2"/>
    <n v="219"/>
    <n v="7.1"/>
    <n v="29.411999999999999"/>
    <n v="2"/>
    <n v="921"/>
    <n v="21.3"/>
    <n v="23.22"/>
    <n v="2"/>
    <n v="2.93742105263158"/>
    <n v="-0.13"/>
    <n v="32.4"/>
    <n v="19"/>
    <n v="182"/>
    <n v="4.2"/>
    <n v="17.7"/>
    <n v="2"/>
    <n v="29.4"/>
    <n v="-4"/>
    <n v="8.4770000000000003"/>
    <n v="161.5"/>
  </r>
  <r>
    <x v="5"/>
    <x v="2"/>
    <s v="H8"/>
    <x v="6"/>
    <x v="265"/>
    <s v="94774"/>
    <s v="29H11138"/>
    <s v="029HO11138"/>
    <s v="2595"/>
    <d v="2009-02-16T00:00:00"/>
    <d v="2016-06-22T00:00:00"/>
    <n v="2.19"/>
    <n v="64"/>
    <n v="11442"/>
    <n v="210.1"/>
    <n v="88"/>
    <n v="59.018999999999998"/>
    <n v="6"/>
    <n v="340"/>
    <n v="3.7"/>
    <n v="48.42"/>
    <n v="2"/>
    <n v="373"/>
    <n v="9.6999999999999993"/>
    <n v="44.01"/>
    <n v="2"/>
    <n v="1345"/>
    <n v="28.3"/>
    <n v="29.97"/>
    <n v="2"/>
    <n v="2.84422222222222"/>
    <n v="-0.2"/>
    <n v="39.799999999999997"/>
    <n v="18"/>
    <n v="100"/>
    <n v="-6"/>
    <n v="33.088000000000001"/>
    <n v="6"/>
    <n v="97.5"/>
    <n v="-2"/>
    <n v="25.577999999999999"/>
    <n v="161.19999999999999"/>
  </r>
  <r>
    <x v="1"/>
    <x v="2"/>
    <s v="H8"/>
    <x v="35"/>
    <x v="266"/>
    <s v="94940"/>
    <s v="7H7921"/>
    <s v="007HO07921"/>
    <s v="5169"/>
    <d v="2009-03-10T00:00:00"/>
    <d v="2014-09-03T00:00:00"/>
    <n v="0"/>
    <n v="241"/>
    <n v="9850"/>
    <n v="378.4"/>
    <n v="98"/>
    <n v="52.073999999999998"/>
    <n v="4"/>
    <n v="333"/>
    <n v="7.7"/>
    <n v="35.76"/>
    <n v="1"/>
    <n v="330"/>
    <n v="9.1999999999999993"/>
    <n v="34.24"/>
    <n v="1"/>
    <n v="1251"/>
    <n v="3.8"/>
    <n v="18.8"/>
    <n v="1"/>
    <n v="1.6175999999999999"/>
    <n v="-0.18"/>
    <n v="32.5"/>
    <n v="5"/>
    <n v="152"/>
    <n v="0.1"/>
    <n v="30"/>
    <n v="4"/>
    <n v="71"/>
    <n v="-3.4"/>
    <n v="18.247"/>
    <n v="160.9"/>
  </r>
  <r>
    <x v="2"/>
    <x v="2"/>
    <s v="H8"/>
    <x v="19"/>
    <x v="267"/>
    <m/>
    <s v="11H7119"/>
    <s v="011HO07119"/>
    <s v="991"/>
    <d v="2009-02-25T00:00:00"/>
    <d v="2015-12-12T00:00:00"/>
    <n v="4.32"/>
    <n v="220"/>
    <n v="7798"/>
    <n v="523.9"/>
    <n v="100"/>
    <n v="60.386000000000003"/>
    <n v="4"/>
    <n v="229"/>
    <n v="6.3"/>
    <n v="54.648000000000003"/>
    <n v="4"/>
    <n v="225"/>
    <n v="9.6"/>
    <n v="46.53"/>
    <n v="4"/>
    <n v="856"/>
    <n v="30"/>
    <n v="35.145000000000003"/>
    <n v="4"/>
    <n v="3.5661111111111099"/>
    <n v="-0.1"/>
    <n v="39"/>
    <n v="54"/>
    <n v="191"/>
    <n v="5"/>
    <n v="31.481999999999999"/>
    <n v="4"/>
    <n v="49"/>
    <n v="1.4"/>
    <n v="19.454000000000001"/>
    <n v="160.19999999999999"/>
  </r>
  <r>
    <x v="5"/>
    <x v="2"/>
    <s v="H8"/>
    <x v="6"/>
    <x v="268"/>
    <s v="99232"/>
    <s v="29H11355"/>
    <s v="029HO11355"/>
    <s v="2776"/>
    <d v="2010-08-18T00:00:00"/>
    <d v="2015-12-05T00:00:00"/>
    <n v="2"/>
    <n v="264"/>
    <n v="10431"/>
    <n v="452.5"/>
    <n v="99"/>
    <n v="60.72"/>
    <n v="4"/>
    <n v="295"/>
    <n v="7.1"/>
    <n v="44.28"/>
    <n v="1"/>
    <n v="337"/>
    <n v="14.5"/>
    <n v="41.94"/>
    <n v="1"/>
    <n v="1195"/>
    <n v="28.7"/>
    <n v="25.74"/>
    <n v="1"/>
    <n v="2.4725999999999999"/>
    <n v="-0.08"/>
    <n v="38.799999999999997"/>
    <n v="10"/>
    <n v="136"/>
    <n v="1.6"/>
    <n v="31.3"/>
    <n v="4"/>
    <n v="74"/>
    <n v="-7"/>
    <n v="20.164000000000001"/>
    <n v="159.30000000000001"/>
  </r>
  <r>
    <x v="7"/>
    <x v="2"/>
    <s v="H8"/>
    <x v="44"/>
    <x v="269"/>
    <s v="80532"/>
    <s v="39H750"/>
    <s v="039HO00750"/>
    <s v="931"/>
    <d v="2003-12-22T00:00:00"/>
    <d v="2006-07-15T00:00:00"/>
    <n v="0"/>
    <n v="209"/>
    <n v="7928"/>
    <n v="7.7"/>
    <n v="54"/>
    <n v="45.045999999999999"/>
    <n v="1"/>
    <n v="350"/>
    <n v="13.7"/>
    <n v="37.765000000000001"/>
    <n v="1"/>
    <n v="252"/>
    <n v="2.8"/>
    <n v="36.616"/>
    <n v="1"/>
    <n v="1098"/>
    <n v="13.1"/>
    <n v="28.335999999999999"/>
    <n v="1"/>
    <n v="4.851375"/>
    <n v="0.16"/>
    <n v="39.1"/>
    <n v="8"/>
    <n v="203"/>
    <n v="1.5"/>
    <n v="30.4"/>
    <n v="1"/>
    <n v="20.6"/>
    <n v="-3.9"/>
    <n v="11.124000000000001"/>
    <n v="159.19999999999999"/>
  </r>
  <r>
    <x v="1"/>
    <x v="2"/>
    <s v="H8"/>
    <x v="33"/>
    <x v="1"/>
    <s v="101200"/>
    <s v="29H11631"/>
    <s v="029HO11631"/>
    <s v="339"/>
    <d v="2011-07-15T00:00:00"/>
    <d v="2015-12-21T00:00:00"/>
    <n v="0"/>
    <n v="213"/>
    <n v="8779"/>
    <n v="453.6"/>
    <n v="99"/>
    <n v="54.142000000000003"/>
    <n v="3"/>
    <n v="263"/>
    <n v="4.7"/>
    <n v="47.774999999999999"/>
    <n v="3"/>
    <n v="270"/>
    <n v="13"/>
    <n v="39.494"/>
    <n v="3"/>
    <n v="1008"/>
    <n v="23.3"/>
    <n v="32.122999999999998"/>
    <n v="3"/>
    <n v="1.931"/>
    <n v="-7.0000000000000007E-2"/>
    <n v="38.4"/>
    <n v="29"/>
    <n v="94"/>
    <n v="-3.9"/>
    <n v="26.5"/>
    <n v="3"/>
    <n v="54.1"/>
    <n v="-5.0999999999999996"/>
    <n v="14.090999999999999"/>
    <n v="158.80000000000001"/>
  </r>
  <r>
    <x v="1"/>
    <x v="2"/>
    <s v="H8"/>
    <x v="29"/>
    <x v="270"/>
    <m/>
    <s v="200H4608"/>
    <s v="200HO04608"/>
    <s v="241.01"/>
    <d v="2008-02-02T00:00:00"/>
    <d v="2015-11-16T00:00:00"/>
    <n v="0"/>
    <n v="240"/>
    <n v="8696"/>
    <n v="329.2"/>
    <n v="96"/>
    <n v="62.674999999999997"/>
    <n v="5"/>
    <n v="273"/>
    <n v="8.9"/>
    <n v="48.06"/>
    <n v="2"/>
    <n v="241"/>
    <n v="5.2"/>
    <n v="43.83"/>
    <n v="2"/>
    <n v="963"/>
    <n v="14.2"/>
    <n v="29.61"/>
    <n v="2"/>
    <n v="3.2284081632653101"/>
    <n v="-0.13"/>
    <n v="43.5"/>
    <n v="49"/>
    <n v="201"/>
    <n v="2.6"/>
    <n v="36.799999999999997"/>
    <n v="5"/>
    <n v="99"/>
    <n v="0.3"/>
    <n v="26.16"/>
    <n v="157.6"/>
  </r>
  <r>
    <x v="1"/>
    <x v="2"/>
    <s v="H8"/>
    <x v="33"/>
    <x v="271"/>
    <s v="88169"/>
    <s v="29H9436"/>
    <s v="029HO09436"/>
    <s v="100"/>
    <d v="2006-08-17T00:00:00"/>
    <d v="2016-03-12T00:00:00"/>
    <n v="0"/>
    <n v="131"/>
    <n v="8079"/>
    <n v="308.2"/>
    <n v="95"/>
    <n v="66.233000000000004"/>
    <n v="8"/>
    <n v="287"/>
    <n v="7.5"/>
    <n v="57.238999999999997"/>
    <n v="7"/>
    <n v="248"/>
    <n v="6.1"/>
    <n v="50.313000000000002"/>
    <n v="7"/>
    <n v="955"/>
    <n v="19.2"/>
    <n v="42.314999999999998"/>
    <n v="7"/>
    <n v="3.4410784313725502"/>
    <n v="0.1"/>
    <n v="46.6"/>
    <n v="51"/>
    <n v="107"/>
    <n v="0.7"/>
    <n v="37.828000000000003"/>
    <n v="8"/>
    <n v="153.5"/>
    <n v="1.1000000000000001"/>
    <n v="31.584"/>
    <n v="157.6"/>
  </r>
  <r>
    <x v="1"/>
    <x v="2"/>
    <s v="H8"/>
    <x v="33"/>
    <x v="272"/>
    <s v="103607"/>
    <s v="14H5394"/>
    <s v="014HO05394"/>
    <s v="297"/>
    <d v="2012-06-08T00:00:00"/>
    <d v="2015-08-21T00:00:00"/>
    <n v="0"/>
    <n v="305"/>
    <n v="7536"/>
    <n v="235.2"/>
    <n v="90"/>
    <n v="46.64"/>
    <n v="2"/>
    <n v="259"/>
    <n v="9.1"/>
    <n v="45.8"/>
    <n v="2"/>
    <n v="241"/>
    <n v="9"/>
    <n v="35.5"/>
    <n v="2"/>
    <n v="908"/>
    <n v="23.6"/>
    <n v="29.1"/>
    <n v="2"/>
    <n v="3.2754166666666702"/>
    <n v="-0.04"/>
    <n v="35"/>
    <n v="24"/>
    <n v="150"/>
    <n v="-2"/>
    <n v="19.8"/>
    <n v="2"/>
    <n v="31.6"/>
    <n v="-6.8"/>
    <n v="9.6530000000000005"/>
    <n v="154.19999999999999"/>
  </r>
  <r>
    <x v="3"/>
    <x v="2"/>
    <s v="H8"/>
    <x v="15"/>
    <x v="273"/>
    <s v="83263"/>
    <s v="14H2696"/>
    <s v="014HO02696"/>
    <s v="316"/>
    <d v="2004-10-17T00:00:00"/>
    <d v="2015-04-04T00:00:00"/>
    <n v="0"/>
    <n v="276"/>
    <n v="10863"/>
    <n v="564.1"/>
    <n v="100"/>
    <n v="61.93"/>
    <n v="8"/>
    <n v="336"/>
    <n v="9.1"/>
    <n v="46.44"/>
    <n v="2"/>
    <n v="283"/>
    <n v="4.2"/>
    <n v="42.21"/>
    <n v="2"/>
    <n v="1212"/>
    <n v="12.9"/>
    <n v="29.16"/>
    <n v="2"/>
    <n v="4.2831250000000001"/>
    <n v="-0.01"/>
    <n v="37"/>
    <n v="16"/>
    <n v="148"/>
    <n v="2.2000000000000002"/>
    <n v="35.299999999999997"/>
    <n v="8"/>
    <n v="168"/>
    <n v="1.2"/>
    <n v="27.456"/>
    <n v="152.9"/>
  </r>
  <r>
    <x v="3"/>
    <x v="2"/>
    <s v="H8"/>
    <x v="15"/>
    <x v="274"/>
    <s v="103451"/>
    <s v="29H13226"/>
    <s v="029HO13226"/>
    <s v="643"/>
    <d v="2012-06-04T00:00:00"/>
    <d v="2015-06-09T00:00:00"/>
    <n v="0"/>
    <n v="210"/>
    <n v="11773"/>
    <n v="708"/>
    <n v="100"/>
    <n v="41.511000000000003"/>
    <n v="1"/>
    <n v="289"/>
    <n v="8.9"/>
    <n v="33.448999999999998"/>
    <n v="1"/>
    <n v="310"/>
    <n v="14.4"/>
    <n v="28.22"/>
    <n v="1"/>
    <n v="1218"/>
    <n v="24.7"/>
    <n v="18.094000000000001"/>
    <n v="1"/>
    <n v="4.5882500000000004"/>
    <n v="-0.06"/>
    <n v="27.7"/>
    <n v="4"/>
    <n v="101"/>
    <n v="1.9"/>
    <n v="18.3"/>
    <n v="1"/>
    <n v="43.2"/>
    <n v="-9.5"/>
    <n v="9.2169000000000008"/>
    <n v="152.6"/>
  </r>
  <r>
    <x v="3"/>
    <x v="2"/>
    <s v="H8"/>
    <x v="15"/>
    <x v="137"/>
    <s v="100615"/>
    <s v="29H11677"/>
    <s v="029HO11677"/>
    <s v="447"/>
    <d v="2010-12-22T00:00:00"/>
    <d v="2014-10-22T00:00:00"/>
    <n v="0.48"/>
    <n v="305"/>
    <n v="9745"/>
    <n v="269.8"/>
    <n v="93"/>
    <n v="51.48"/>
    <n v="2"/>
    <n v="331"/>
    <n v="6.9"/>
    <n v="32.72"/>
    <n v="1"/>
    <n v="331"/>
    <n v="11.2"/>
    <n v="30.24"/>
    <n v="1"/>
    <n v="1192"/>
    <n v="15.6"/>
    <n v="16.64"/>
    <n v="1"/>
    <n v="6.0838823529411803"/>
    <n v="0.2"/>
    <n v="33.799999999999997"/>
    <n v="17"/>
    <n v="239"/>
    <n v="2.2000000000000002"/>
    <n v="22.8"/>
    <n v="2"/>
    <n v="46.2"/>
    <n v="-2.9"/>
    <n v="11.122999999999999"/>
    <n v="152.19999999999999"/>
  </r>
  <r>
    <x v="1"/>
    <x v="2"/>
    <s v="H8"/>
    <x v="31"/>
    <x v="275"/>
    <s v="103380"/>
    <s v="200H5592"/>
    <s v="200HO05592"/>
    <s v="969"/>
    <d v="2012-06-27T00:00:00"/>
    <d v="2015-08-15T00:00:00"/>
    <n v="0.85"/>
    <n v="305"/>
    <n v="8395"/>
    <n v="19.600000000000001"/>
    <n v="57"/>
    <n v="53.35"/>
    <n v="2"/>
    <n v="329"/>
    <n v="12.8"/>
    <n v="44.28"/>
    <n v="2"/>
    <n v="262"/>
    <n v="3.2"/>
    <n v="37.08"/>
    <n v="2"/>
    <n v="1032"/>
    <n v="10.199999999999999"/>
    <n v="27.9"/>
    <n v="2"/>
    <n v="1.49631578947368"/>
    <n v="-0.23"/>
    <n v="36.700000000000003"/>
    <n v="19"/>
    <n v="120"/>
    <n v="-4.0999999999999996"/>
    <n v="24.3"/>
    <n v="2"/>
    <n v="32.200000000000003"/>
    <n v="-8.4"/>
    <n v="11.221"/>
    <n v="152.1"/>
  </r>
  <r>
    <x v="0"/>
    <x v="2"/>
    <s v="H8"/>
    <x v="34"/>
    <x v="276"/>
    <s v="96367"/>
    <s v="14H5434"/>
    <s v="014HO05434"/>
    <s v="515"/>
    <d v="2010-01-20T00:00:00"/>
    <d v="2015-09-19T00:00:00"/>
    <n v="2.31"/>
    <n v="270"/>
    <n v="9412"/>
    <n v="239.3"/>
    <n v="91"/>
    <n v="55"/>
    <n v="4"/>
    <n v="282"/>
    <n v="18.8"/>
    <n v="36.159999999999997"/>
    <n v="1"/>
    <n v="251"/>
    <n v="-1.8"/>
    <n v="32.64"/>
    <n v="1"/>
    <n v="978"/>
    <n v="14.3"/>
    <n v="20.239999999999998"/>
    <n v="1"/>
    <n v="3.1781315789473701"/>
    <n v="-0.32"/>
    <n v="37.299999999999997"/>
    <n v="38"/>
    <n v="131"/>
    <n v="0"/>
    <n v="24.1"/>
    <n v="4"/>
    <n v="73.900000000000006"/>
    <n v="-9.3000000000000007"/>
    <n v="14.981"/>
    <n v="152"/>
  </r>
  <r>
    <x v="2"/>
    <x v="2"/>
    <s v="H8"/>
    <x v="19"/>
    <x v="277"/>
    <m/>
    <s v="73"/>
    <m/>
    <s v="1065"/>
    <d v="2011-04-16T00:00:00"/>
    <d v="2015-10-19T00:00:00"/>
    <n v="1.33"/>
    <n v="274"/>
    <n v="6834"/>
    <n v="274"/>
    <n v="93"/>
    <n v="48.4"/>
    <n v="3"/>
    <n v="227"/>
    <n v="7.6"/>
    <n v="45.3"/>
    <n v="2"/>
    <n v="216"/>
    <n v="8.1999999999999993"/>
    <n v="35.6"/>
    <n v="2"/>
    <n v="804"/>
    <n v="13.5"/>
    <n v="27"/>
    <n v="2"/>
    <n v="2.9911764705882402"/>
    <n v="-0.14000000000000001"/>
    <n v="33.799999999999997"/>
    <n v="34"/>
    <n v="170"/>
    <n v="3.3"/>
    <n v="17.600000000000001"/>
    <n v="3"/>
    <n v="38.5"/>
    <n v="-1.4"/>
    <n v="9.2110000000000003"/>
    <n v="151.80000000000001"/>
  </r>
  <r>
    <x v="1"/>
    <x v="2"/>
    <s v="H8"/>
    <x v="31"/>
    <x v="278"/>
    <s v="96585"/>
    <s v="1H7235"/>
    <s v="001HO07235"/>
    <s v="1112"/>
    <d v="2010-02-07T00:00:00"/>
    <d v="2016-06-13T00:00:00"/>
    <n v="0"/>
    <n v="58"/>
    <n v="10092"/>
    <n v="458.1"/>
    <n v="99"/>
    <n v="54.527999999999999"/>
    <n v="4"/>
    <n v="337"/>
    <n v="12.9"/>
    <n v="45.661999999999999"/>
    <n v="4"/>
    <n v="294"/>
    <n v="10.3"/>
    <n v="39.262999999999998"/>
    <n v="4"/>
    <n v="1166"/>
    <n v="36.4"/>
    <n v="31.995000000000001"/>
    <n v="4"/>
    <n v="4.3445357142857102"/>
    <n v="0.15"/>
    <n v="44.2"/>
    <n v="28"/>
    <n v="226"/>
    <n v="5.7"/>
    <n v="30.363"/>
    <n v="4"/>
    <n v="62.3"/>
    <n v="-8.5"/>
    <n v="22.364999999999998"/>
    <n v="151.1"/>
  </r>
  <r>
    <x v="2"/>
    <x v="2"/>
    <s v="H8"/>
    <x v="19"/>
    <x v="279"/>
    <m/>
    <s v="14H5434"/>
    <s v="014HO05434"/>
    <s v="1041"/>
    <d v="2011-10-15T00:00:00"/>
    <d v="2015-08-31T00:00:00"/>
    <n v="0.92"/>
    <n v="305"/>
    <n v="6480"/>
    <n v="249.4"/>
    <n v="91"/>
    <n v="51.81"/>
    <n v="2"/>
    <n v="241"/>
    <n v="12.9"/>
    <n v="43.56"/>
    <n v="2"/>
    <n v="210"/>
    <n v="6.5"/>
    <n v="35.729999999999997"/>
    <n v="2"/>
    <n v="812"/>
    <n v="27.6"/>
    <n v="27"/>
    <n v="2"/>
    <n v="1.86764"/>
    <n v="-0.33"/>
    <n v="37.700000000000003"/>
    <n v="25"/>
    <n v="235"/>
    <n v="1.7"/>
    <n v="22.6"/>
    <n v="2"/>
    <n v="29.7"/>
    <n v="-9"/>
    <n v="10.976000000000001"/>
    <n v="149.9"/>
  </r>
  <r>
    <x v="5"/>
    <x v="2"/>
    <s v="H8"/>
    <x v="6"/>
    <x v="280"/>
    <s v="91184"/>
    <s v="29H11138"/>
    <s v="029HO11138"/>
    <s v="2595"/>
    <d v="2008-02-23T00:00:00"/>
    <d v="2015-10-14T00:00:00"/>
    <n v="2.19"/>
    <n v="305"/>
    <n v="11905"/>
    <n v="317.10000000000002"/>
    <n v="96"/>
    <n v="67.650000000000006"/>
    <n v="7"/>
    <n v="311"/>
    <n v="0.2"/>
    <n v="52.624000000000002"/>
    <n v="4"/>
    <n v="364"/>
    <n v="11.3"/>
    <n v="46.816000000000003"/>
    <n v="4"/>
    <n v="1292"/>
    <n v="30.4"/>
    <n v="34.32"/>
    <n v="4"/>
    <n v="2.1900769230769201"/>
    <n v="-0.3"/>
    <n v="44.1"/>
    <n v="26"/>
    <n v="87"/>
    <n v="-6.4"/>
    <n v="37.6"/>
    <n v="7"/>
    <n v="145.80000000000001"/>
    <n v="-0.4"/>
    <n v="28.335999999999999"/>
    <n v="149.4"/>
  </r>
  <r>
    <x v="4"/>
    <x v="2"/>
    <s v="H8"/>
    <x v="18"/>
    <x v="281"/>
    <s v="100058"/>
    <s v="8"/>
    <m/>
    <s v="406"/>
    <d v="2011-03-04T00:00:00"/>
    <d v="2015-10-08T00:00:00"/>
    <n v="0"/>
    <n v="305"/>
    <n v="8122"/>
    <n v="465.6"/>
    <n v="99"/>
    <n v="53.57"/>
    <n v="3"/>
    <n v="216"/>
    <n v="2.5"/>
    <n v="41.65"/>
    <n v="2"/>
    <n v="257"/>
    <n v="13.3"/>
    <n v="34.594999999999999"/>
    <n v="2"/>
    <n v="949"/>
    <n v="27.3"/>
    <n v="26.01"/>
    <n v="2"/>
    <n v="2.7387000000000001"/>
    <n v="-0.2"/>
    <n v="32.5"/>
    <n v="10"/>
    <n v="128"/>
    <n v="-2.8"/>
    <n v="21.2"/>
    <n v="3"/>
    <n v="56.4"/>
    <n v="-3.2"/>
    <n v="10.675000000000001"/>
    <n v="148.9"/>
  </r>
  <r>
    <x v="0"/>
    <x v="2"/>
    <s v="H8"/>
    <x v="36"/>
    <x v="282"/>
    <m/>
    <s v="11H7871"/>
    <s v="011HO07871"/>
    <s v="115.01"/>
    <d v="2011-07-18T00:00:00"/>
    <d v="2016-01-14T00:00:00"/>
    <n v="0"/>
    <n v="191"/>
    <n v="8695"/>
    <n v="524.1"/>
    <n v="100"/>
    <n v="46.8"/>
    <n v="3"/>
    <n v="250"/>
    <n v="7.4"/>
    <n v="32.037999999999997"/>
    <n v="1"/>
    <n v="252"/>
    <n v="7.3"/>
    <n v="30.378"/>
    <n v="1"/>
    <n v="997"/>
    <n v="13.3"/>
    <n v="15.77"/>
    <n v="1"/>
    <n v="2.1363333333333299"/>
    <n v="-0.32"/>
    <n v="30.7"/>
    <n v="9"/>
    <n v="105"/>
    <n v="-2.2000000000000002"/>
    <n v="21.8"/>
    <n v="3"/>
    <n v="52.8"/>
    <n v="-3.9"/>
    <n v="11.59"/>
    <n v="148.1"/>
  </r>
  <r>
    <x v="1"/>
    <x v="2"/>
    <s v="H8"/>
    <x v="29"/>
    <x v="283"/>
    <m/>
    <s v="7H7536"/>
    <s v="007HO07536"/>
    <s v="239"/>
    <d v="2008-10-25T00:00:00"/>
    <d v="2015-04-20T00:00:00"/>
    <n v="0"/>
    <n v="305"/>
    <n v="8981"/>
    <n v="277.89999999999998"/>
    <n v="93"/>
    <n v="63.69"/>
    <n v="5"/>
    <n v="247"/>
    <n v="7.1"/>
    <n v="47.558999999999997"/>
    <n v="3"/>
    <n v="246"/>
    <n v="8.1"/>
    <n v="41.749000000000002"/>
    <n v="3"/>
    <n v="923"/>
    <n v="37.700000000000003"/>
    <n v="32.868000000000002"/>
    <n v="3"/>
    <n v="2.1945192307692301"/>
    <n v="-0.31"/>
    <n v="46.3"/>
    <n v="52"/>
    <n v="134"/>
    <n v="3.2"/>
    <n v="36"/>
    <n v="5"/>
    <n v="102.5"/>
    <n v="-1.7"/>
    <n v="25.04"/>
    <n v="147.80000000000001"/>
  </r>
  <r>
    <x v="3"/>
    <x v="2"/>
    <s v="H8"/>
    <x v="32"/>
    <x v="284"/>
    <m/>
    <s v="7H6758"/>
    <s v="007HO06758"/>
    <s v="183"/>
    <d v="2006-06-09T00:00:00"/>
    <d v="2015-06-14T00:00:00"/>
    <n v="0"/>
    <n v="305"/>
    <n v="9847"/>
    <n v="313.5"/>
    <n v="95"/>
    <n v="63.936"/>
    <n v="7"/>
    <n v="306"/>
    <n v="4.5999999999999996"/>
    <n v="46.89"/>
    <n v="2"/>
    <n v="318"/>
    <n v="8.1"/>
    <n v="44.46"/>
    <n v="2"/>
    <n v="1208"/>
    <n v="12.8"/>
    <n v="27.81"/>
    <n v="2"/>
    <n v="2.7595333333333301"/>
    <n v="-0.01"/>
    <n v="36.799999999999997"/>
    <n v="15"/>
    <n v="143"/>
    <n v="0.8"/>
    <n v="37.6"/>
    <n v="7"/>
    <n v="163.9"/>
    <n v="1.6"/>
    <n v="26.783999999999999"/>
    <n v="146.9"/>
  </r>
  <r>
    <x v="1"/>
    <x v="2"/>
    <s v="H8"/>
    <x v="35"/>
    <x v="285"/>
    <m/>
    <s v="MN4937"/>
    <m/>
    <s v="4246.01"/>
    <d v="2008-02-24T00:00:00"/>
    <d v="2014-07-06T00:00:00"/>
    <n v="0"/>
    <n v="300"/>
    <n v="7012"/>
    <n v="-180"/>
    <n v="17"/>
    <n v="54.161999999999999"/>
    <n v="5"/>
    <n v="315"/>
    <n v="6.9"/>
    <n v="35.68"/>
    <n v="1"/>
    <n v="262"/>
    <n v="0.3"/>
    <n v="33.840000000000003"/>
    <n v="1"/>
    <n v="1002"/>
    <n v="-12.9"/>
    <n v="17.600000000000001"/>
    <n v="1"/>
    <n v="2.49183333333333"/>
    <n v="-0.02"/>
    <n v="30.8"/>
    <n v="6"/>
    <n v="105"/>
    <n v="-6.9"/>
    <n v="27.3"/>
    <n v="5"/>
    <n v="59.6"/>
    <n v="1.4"/>
    <n v="18.16"/>
    <n v="146.9"/>
  </r>
  <r>
    <x v="0"/>
    <x v="3"/>
    <s v="G8"/>
    <x v="45"/>
    <x v="286"/>
    <s v="4413"/>
    <s v="14G292"/>
    <s v="014GU00292"/>
    <s v="227"/>
    <d v="2006-12-22T00:00:00"/>
    <d v="2015-11-14T00:00:00"/>
    <n v="0.02"/>
    <n v="214"/>
    <n v="7070"/>
    <n v="132.38999999999999"/>
    <n v="87"/>
    <n v="58.206000000000003"/>
    <n v="7"/>
    <n v="269"/>
    <n v="10.44"/>
    <n v="47.970999999999997"/>
    <n v="5"/>
    <n v="236"/>
    <n v="5.58"/>
    <n v="39.515999999999998"/>
    <n v="5"/>
    <n v="899"/>
    <n v="29.79"/>
    <n v="31.773"/>
    <n v="5"/>
    <n v="2.2689130434782601"/>
    <n v="-9.5000000000000001E-2"/>
    <n v="36.200000000000003"/>
    <n v="46"/>
    <n v="109"/>
    <n v="-4.25"/>
    <n v="25.6"/>
    <n v="7"/>
    <n v="168"/>
    <n v="4.3"/>
    <n v="15.916"/>
    <n v="256.60000000000002"/>
  </r>
  <r>
    <x v="0"/>
    <x v="3"/>
    <s v="G8"/>
    <x v="45"/>
    <x v="287"/>
    <s v="4442"/>
    <s v="12"/>
    <m/>
    <s v="301"/>
    <d v="2007-07-12T00:00:00"/>
    <d v="2016-05-05T00:00:00"/>
    <n v="6.71"/>
    <n v="41"/>
    <n v="5887"/>
    <n v="-134.91"/>
    <n v="29"/>
    <n v="53.045000000000002"/>
    <n v="8"/>
    <n v="246"/>
    <n v="8.82"/>
    <n v="48.222000000000001"/>
    <n v="5"/>
    <n v="207"/>
    <n v="2.52"/>
    <n v="39.292000000000002"/>
    <n v="5"/>
    <n v="775"/>
    <n v="12.15"/>
    <n v="29.515999999999998"/>
    <n v="5"/>
    <n v="2.29768888888889"/>
    <n v="-9.5000000000000001E-2"/>
    <n v="30.5"/>
    <n v="45"/>
    <n v="95"/>
    <n v="-5.44"/>
    <n v="22.277999999999999"/>
    <n v="8"/>
    <n v="129.6"/>
    <n v="1.4"/>
    <n v="13.44"/>
    <n v="188.5"/>
  </r>
  <r>
    <x v="0"/>
    <x v="3"/>
    <s v="G8"/>
    <x v="45"/>
    <x v="203"/>
    <s v="4419"/>
    <s v="12"/>
    <m/>
    <s v="349"/>
    <d v="2007-04-01T00:00:00"/>
    <d v="2015-05-17T00:00:00"/>
    <n v="2.2200000000000002"/>
    <n v="305"/>
    <n v="7371"/>
    <n v="52.02"/>
    <n v="75"/>
    <n v="55.33"/>
    <n v="6"/>
    <n v="276"/>
    <n v="6.93"/>
    <n v="45.143999999999998"/>
    <n v="5"/>
    <n v="250"/>
    <n v="6.84"/>
    <n v="36.81"/>
    <n v="5"/>
    <n v="934"/>
    <n v="10.08"/>
    <n v="28.62"/>
    <n v="5"/>
    <n v="2.7955897435897401"/>
    <n v="6.6500000000000004E-2"/>
    <n v="31.6"/>
    <n v="39"/>
    <n v="143"/>
    <n v="-2.6349999999999998"/>
    <n v="21.5"/>
    <n v="6"/>
    <n v="168"/>
    <n v="0.7"/>
    <n v="12.266999999999999"/>
    <n v="176.4"/>
  </r>
  <r>
    <x v="0"/>
    <x v="3"/>
    <s v="G8"/>
    <x v="45"/>
    <x v="288"/>
    <s v="78949"/>
    <s v="14G311"/>
    <s v="014GU00311"/>
    <s v="497"/>
    <d v="2010-02-18T00:00:00"/>
    <d v="2015-09-02T00:00:00"/>
    <n v="1.19"/>
    <n v="287"/>
    <n v="8276"/>
    <n v="280.26"/>
    <n v="96"/>
    <n v="45.32"/>
    <n v="3"/>
    <n v="319"/>
    <n v="6.93"/>
    <n v="37.619999999999997"/>
    <n v="2"/>
    <n v="242"/>
    <n v="3.24"/>
    <n v="28.797000000000001"/>
    <n v="3"/>
    <n v="935"/>
    <n v="24.93"/>
    <n v="22.968"/>
    <n v="3"/>
    <n v="1.25129166666667"/>
    <n v="-0.28499999999999998"/>
    <n v="29.1"/>
    <n v="24"/>
    <n v="305"/>
    <n v="2.9750000000000001"/>
    <n v="14.4"/>
    <n v="3"/>
    <n v="87.4"/>
    <n v="3.6"/>
    <n v="6.7709999999999999"/>
    <n v="147.1"/>
  </r>
  <r>
    <x v="0"/>
    <x v="3"/>
    <s v="G8"/>
    <x v="45"/>
    <x v="289"/>
    <s v="94557"/>
    <s v="14G311"/>
    <s v="014GU00311"/>
    <s v="503"/>
    <d v="2011-11-08T00:00:00"/>
    <d v="2016-03-16T00:00:00"/>
    <n v="0.89"/>
    <n v="91"/>
    <n v="7388"/>
    <n v="170.82"/>
    <n v="90"/>
    <n v="41.088000000000001"/>
    <n v="3"/>
    <n v="320"/>
    <n v="7.83"/>
    <n v="36.9"/>
    <n v="3"/>
    <n v="228"/>
    <n v="0.36"/>
    <n v="28.536000000000001"/>
    <n v="3"/>
    <n v="949"/>
    <n v="18.09"/>
    <n v="22.713999999999999"/>
    <n v="3"/>
    <n v="3.6147916666666702"/>
    <n v="3.7999999999999999E-2"/>
    <n v="30.9"/>
    <n v="24"/>
    <n v="84"/>
    <n v="-5.3550000000000004"/>
    <n v="15"/>
    <n v="3"/>
    <n v="61.9"/>
    <n v="0.6"/>
    <n v="6.8319999999999999"/>
    <n v="136.69999999999999"/>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r>
    <x v="8"/>
    <x v="4"/>
    <m/>
    <x v="46"/>
    <x v="290"/>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987">
  <r>
    <x v="0"/>
    <x v="0"/>
    <s v="J8"/>
    <x v="0"/>
    <x v="0"/>
    <s v="90884"/>
    <s v="14J533"/>
    <s v="014JE00533"/>
    <s v="497"/>
    <d v="2013-04-20T00:00:00"/>
    <d v="2016-06-16T00:00:00"/>
    <n v="2.1800000000000002"/>
    <n v="34"/>
    <n v="7236"/>
    <n v="542.13"/>
    <n v="100"/>
    <n v="35.095999999999997"/>
    <n v="2"/>
  </r>
  <r>
    <x v="1"/>
    <x v="0"/>
    <s v="J8"/>
    <x v="1"/>
    <x v="1"/>
    <s v="71490"/>
    <s v="29J3252"/>
    <s v="029JE03252"/>
    <s v="167"/>
    <d v="2008-02-02T00:00:00"/>
    <d v="2015-07-12T00:00:00"/>
    <n v="0"/>
    <n v="183"/>
    <n v="6317"/>
    <n v="531.92999999999995"/>
    <n v="100"/>
    <n v="60.155999999999999"/>
    <n v="6"/>
  </r>
  <r>
    <x v="2"/>
    <x v="0"/>
    <s v="J8"/>
    <x v="2"/>
    <x v="2"/>
    <s v="76843"/>
    <s v="1J604"/>
    <s v="001JE00604"/>
    <s v="1041.01"/>
    <d v="2009-09-01T00:00:00"/>
    <d v="2014-12-11T00:00:00"/>
    <n v="1.66"/>
    <n v="305"/>
    <n v="7557"/>
    <n v="490.53500000000003"/>
    <n v="100"/>
    <n v="61.005000000000003"/>
    <n v="4"/>
  </r>
  <r>
    <x v="0"/>
    <x v="0"/>
    <s v="J8"/>
    <x v="0"/>
    <x v="3"/>
    <s v="89143"/>
    <s v="14J533"/>
    <s v="014JE00533"/>
    <s v="530.01"/>
    <d v="2012-07-31T00:00:00"/>
    <d v="2015-06-07T00:00:00"/>
    <n v="0.54"/>
    <n v="305"/>
    <n v="7783"/>
    <n v="475.32"/>
    <n v="100"/>
    <n v="41.14"/>
    <n v="1"/>
  </r>
  <r>
    <x v="3"/>
    <x v="0"/>
    <s v="J8"/>
    <x v="3"/>
    <x v="4"/>
    <s v="72108"/>
    <s v="7J563"/>
    <s v="007JE00563"/>
    <s v="241"/>
    <d v="2008-10-11T00:00:00"/>
    <d v="2014-10-28T00:00:00"/>
    <n v="0"/>
    <n v="305"/>
    <n v="8679"/>
    <n v="462.91"/>
    <n v="100"/>
    <n v="63.36"/>
    <n v="5"/>
  </r>
  <r>
    <x v="0"/>
    <x v="0"/>
    <s v="J8"/>
    <x v="0"/>
    <x v="5"/>
    <s v="89181"/>
    <s v="14J533"/>
    <s v="014JE00533"/>
    <s v="397"/>
    <d v="2012-11-04T00:00:00"/>
    <d v="2015-03-04T00:00:00"/>
    <n v="1.02"/>
    <n v="305"/>
    <n v="7664"/>
    <n v="450.33"/>
    <n v="100"/>
    <n v="42.24"/>
    <n v="1"/>
  </r>
  <r>
    <x v="4"/>
    <x v="0"/>
    <s v="J8"/>
    <x v="4"/>
    <x v="6"/>
    <m/>
    <s v="29J3252"/>
    <s v="029JE03252"/>
    <s v="506.01"/>
    <d v="2007-02-23T00:00:00"/>
    <d v="2016-04-02T00:00:00"/>
    <n v="2.5"/>
    <n v="90"/>
    <n v="6709"/>
    <n v="434.09500000000003"/>
    <n v="100"/>
    <n v="56.264000000000003"/>
    <n v="7"/>
  </r>
  <r>
    <x v="2"/>
    <x v="0"/>
    <s v="J8"/>
    <x v="5"/>
    <x v="7"/>
    <m/>
    <s v="7J1067"/>
    <s v="007JE01067"/>
    <s v="2636"/>
    <d v="2012-09-13T00:00:00"/>
    <d v="2015-08-23T00:00:00"/>
    <n v="0"/>
    <n v="182"/>
    <n v="9423"/>
    <n v="423.3"/>
    <n v="100"/>
    <n v="48.100999999999999"/>
    <n v="2"/>
  </r>
  <r>
    <x v="0"/>
    <x v="0"/>
    <s v="J8"/>
    <x v="0"/>
    <x v="8"/>
    <s v="89108"/>
    <s v="1J672"/>
    <s v="001JE00672"/>
    <s v="442"/>
    <d v="2012-08-31T00:00:00"/>
    <d v="2016-04-01T00:00:00"/>
    <n v="2.52"/>
    <n v="110"/>
    <n v="7476"/>
    <n v="421.51499999999999"/>
    <n v="100"/>
    <n v="43.71"/>
    <n v="2"/>
  </r>
  <r>
    <x v="0"/>
    <x v="0"/>
    <s v="J8"/>
    <x v="0"/>
    <x v="9"/>
    <s v="77118"/>
    <s v="1J576"/>
    <s v="001JE00576"/>
    <s v="17"/>
    <d v="2009-03-27T00:00:00"/>
    <d v="2015-03-22T00:00:00"/>
    <n v="0.48"/>
    <n v="305"/>
    <n v="7759"/>
    <n v="413.185"/>
    <n v="100"/>
    <n v="57.2"/>
    <n v="4"/>
  </r>
  <r>
    <x v="0"/>
    <x v="0"/>
    <s v="J8"/>
    <x v="0"/>
    <x v="10"/>
    <s v="81042"/>
    <s v="1J604"/>
    <s v="001JE00604"/>
    <s v="17"/>
    <d v="2010-05-05T00:00:00"/>
    <d v="2015-10-05T00:00:00"/>
    <n v="0.12"/>
    <n v="289"/>
    <n v="7544"/>
    <n v="410.38"/>
    <n v="100"/>
    <n v="58.96"/>
    <n v="4"/>
  </r>
  <r>
    <x v="2"/>
    <x v="0"/>
    <s v="J8"/>
    <x v="5"/>
    <x v="11"/>
    <s v="74252"/>
    <s v="7J670"/>
    <s v="007JE00670"/>
    <s v="2437"/>
    <d v="2009-03-03T00:00:00"/>
    <d v="2015-03-07T00:00:00"/>
    <n v="0"/>
    <n v="305"/>
    <n v="8163"/>
    <n v="403.75"/>
    <n v="100"/>
    <n v="59.51"/>
    <n v="5"/>
  </r>
  <r>
    <x v="3"/>
    <x v="0"/>
    <s v="J8"/>
    <x v="6"/>
    <x v="12"/>
    <s v="81413"/>
    <s v="200J103"/>
    <s v="200JE00103"/>
    <s v="2349"/>
    <d v="2004-07-13T00:00:00"/>
    <d v="2015-07-16T00:00:00"/>
    <n v="0"/>
    <n v="169"/>
    <n v="7777"/>
    <n v="400.09500000000003"/>
    <n v="100"/>
    <n v="64.475999999999999"/>
    <n v="8"/>
  </r>
  <r>
    <x v="0"/>
    <x v="0"/>
    <s v="J8"/>
    <x v="0"/>
    <x v="13"/>
    <s v="81030"/>
    <s v="1J604"/>
    <s v="001JE00604"/>
    <s v="365"/>
    <d v="2010-03-16T00:00:00"/>
    <d v="2015-05-09T00:00:00"/>
    <n v="1.27"/>
    <n v="305"/>
    <n v="7275"/>
    <n v="398.90499999999997"/>
    <n v="100"/>
    <n v="57.97"/>
    <n v="4"/>
  </r>
  <r>
    <x v="0"/>
    <x v="0"/>
    <s v="J8"/>
    <x v="0"/>
    <x v="14"/>
    <s v="81466"/>
    <s v="1J604"/>
    <s v="001JE00604"/>
    <s v="365"/>
    <d v="2011-02-09T00:00:00"/>
    <d v="2016-03-23T00:00:00"/>
    <n v="1.27"/>
    <n v="119"/>
    <n v="6891"/>
    <n v="397.12"/>
    <n v="100"/>
    <n v="54.875999999999998"/>
    <n v="4"/>
  </r>
  <r>
    <x v="5"/>
    <x v="0"/>
    <s v="J8"/>
    <x v="7"/>
    <x v="15"/>
    <m/>
    <s v="1"/>
    <m/>
    <s v="727"/>
    <d v="2009-04-27T00:00:00"/>
    <d v="2015-11-02T00:00:00"/>
    <n v="0"/>
    <n v="232"/>
    <n v="5982"/>
    <n v="396.78"/>
    <n v="100"/>
    <n v="50.030999999999999"/>
    <n v="4"/>
  </r>
  <r>
    <x v="0"/>
    <x v="0"/>
    <s v="J8"/>
    <x v="0"/>
    <x v="4"/>
    <s v="73142"/>
    <s v="101"/>
    <m/>
    <s v="842"/>
    <d v="2007-12-29T00:00:00"/>
    <d v="2016-06-09T00:00:00"/>
    <n v="2.17"/>
    <n v="41"/>
    <n v="7209"/>
    <n v="393.46499999999997"/>
    <n v="100"/>
    <n v="53.5"/>
    <n v="6"/>
  </r>
  <r>
    <x v="4"/>
    <x v="0"/>
    <s v="J8"/>
    <x v="8"/>
    <x v="16"/>
    <m/>
    <s v="J2"/>
    <m/>
    <s v="941"/>
    <d v="2005-07-28T00:00:00"/>
    <d v="2013-12-24T00:00:00"/>
    <n v="0"/>
    <n v="305"/>
    <n v="4391"/>
    <n v="392.95499999999998"/>
    <n v="100"/>
    <n v="45.689"/>
    <n v="7"/>
  </r>
  <r>
    <x v="0"/>
    <x v="0"/>
    <s v="J8"/>
    <x v="0"/>
    <x v="17"/>
    <s v="89074"/>
    <s v="1J672"/>
    <s v="001JE00672"/>
    <s v="497"/>
    <d v="2012-04-07T00:00:00"/>
    <d v="2016-05-21T00:00:00"/>
    <n v="9.07"/>
    <n v="60"/>
    <n v="7090"/>
    <n v="388.11"/>
    <n v="100"/>
    <n v="45.136000000000003"/>
    <n v="3"/>
  </r>
  <r>
    <x v="1"/>
    <x v="0"/>
    <s v="J8"/>
    <x v="9"/>
    <x v="18"/>
    <s v="70224"/>
    <s v="J5050"/>
    <m/>
    <s v="3040"/>
    <d v="2006-07-06T00:00:00"/>
    <d v="2015-09-07T00:00:00"/>
    <n v="0"/>
    <n v="190"/>
    <n v="6454"/>
    <n v="386.92"/>
    <n v="100"/>
    <n v="58.103999999999999"/>
    <n v="8"/>
  </r>
  <r>
    <x v="3"/>
    <x v="0"/>
    <s v="J8"/>
    <x v="6"/>
    <x v="19"/>
    <s v="85349"/>
    <s v="7J670"/>
    <s v="007JE00670"/>
    <s v="2720"/>
    <d v="2008-10-27T00:00:00"/>
    <d v="2014-12-08T00:00:00"/>
    <n v="0"/>
    <n v="305"/>
    <n v="7211"/>
    <n v="374.68"/>
    <n v="100"/>
    <n v="53.136000000000003"/>
    <n v="4"/>
  </r>
  <r>
    <x v="2"/>
    <x v="0"/>
    <s v="J8"/>
    <x v="10"/>
    <x v="20"/>
    <m/>
    <s v="1J604"/>
    <s v="001JE00604"/>
    <s v="823"/>
    <d v="2010-11-13T00:00:00"/>
    <d v="2016-02-19T00:00:00"/>
    <n v="0"/>
    <n v="150"/>
    <n v="7652"/>
    <n v="374.42500000000001"/>
    <n v="100"/>
    <n v="58.037999999999997"/>
    <n v="4"/>
  </r>
  <r>
    <x v="0"/>
    <x v="0"/>
    <s v="J8"/>
    <x v="0"/>
    <x v="21"/>
    <s v="90880"/>
    <s v="14J533"/>
    <s v="014JE00533"/>
    <s v="134"/>
    <d v="2013-04-01T00:00:00"/>
    <d v="2015-07-10T00:00:00"/>
    <n v="2.68"/>
    <n v="305"/>
    <n v="6965"/>
    <n v="373.745"/>
    <n v="100"/>
    <n v="42.35"/>
    <n v="1"/>
  </r>
  <r>
    <x v="5"/>
    <x v="0"/>
    <s v="J8"/>
    <x v="11"/>
    <x v="22"/>
    <s v="90975"/>
    <s v="14J576"/>
    <s v="014JE00576"/>
    <s v="386"/>
    <d v="2013-07-21T00:00:00"/>
    <d v="2015-07-25T00:00:00"/>
    <n v="2.9"/>
    <n v="295"/>
    <n v="9136"/>
    <n v="369.32499999999999"/>
    <n v="100"/>
    <n v="48.95"/>
    <n v="1"/>
  </r>
  <r>
    <x v="2"/>
    <x v="0"/>
    <s v="J8"/>
    <x v="5"/>
    <x v="23"/>
    <m/>
    <s v="7J670"/>
    <s v="007JE00670"/>
    <s v="2617"/>
    <d v="2010-12-13T00:00:00"/>
    <d v="2015-12-19T00:00:00"/>
    <n v="1.22"/>
    <n v="64"/>
    <n v="8067"/>
    <n v="366.60500000000002"/>
    <n v="100"/>
    <n v="50.094000000000001"/>
    <n v="4"/>
  </r>
  <r>
    <x v="0"/>
    <x v="0"/>
    <s v="J8"/>
    <x v="12"/>
    <x v="24"/>
    <m/>
    <s v="OAM19"/>
    <m/>
    <s v="2241"/>
    <d v="2010-06-24T00:00:00"/>
    <d v="2015-12-08T00:00:00"/>
    <n v="3.62"/>
    <n v="58"/>
    <n v="7634"/>
    <n v="363.63"/>
    <n v="100"/>
    <n v="37.503"/>
    <n v="3"/>
  </r>
  <r>
    <x v="5"/>
    <x v="0"/>
    <s v="J8"/>
    <x v="11"/>
    <x v="25"/>
    <s v="90971"/>
    <s v="14J576"/>
    <s v="014JE00576"/>
    <s v="334"/>
    <d v="2013-06-11T00:00:00"/>
    <d v="2015-08-21T00:00:00"/>
    <n v="5.09"/>
    <n v="299"/>
    <n v="8234"/>
    <n v="361.67500000000001"/>
    <n v="100"/>
    <n v="49.06"/>
    <n v="1"/>
  </r>
  <r>
    <x v="0"/>
    <x v="0"/>
    <s v="J8"/>
    <x v="0"/>
    <x v="26"/>
    <s v="77180"/>
    <s v="300534"/>
    <m/>
    <s v="109"/>
    <d v="2006-09-14T00:00:00"/>
    <d v="2016-01-08T00:00:00"/>
    <n v="0"/>
    <n v="194"/>
    <n v="7607"/>
    <n v="360.91"/>
    <n v="100"/>
    <n v="54.936"/>
    <n v="7"/>
  </r>
  <r>
    <x v="2"/>
    <x v="0"/>
    <s v="J8"/>
    <x v="5"/>
    <x v="27"/>
    <s v="66743"/>
    <s v="7J590"/>
    <s v="007JE00590"/>
    <s v="2178"/>
    <d v="2007-02-23T00:00:00"/>
    <d v="2015-09-23T00:00:00"/>
    <n v="0"/>
    <n v="151"/>
    <n v="7521"/>
    <n v="359.04"/>
    <n v="100"/>
    <n v="66.768000000000001"/>
    <n v="7"/>
  </r>
  <r>
    <x v="5"/>
    <x v="0"/>
    <s v="J8"/>
    <x v="13"/>
    <x v="28"/>
    <s v="90965"/>
    <s v="14J576"/>
    <s v="014JE00576"/>
    <s v="421"/>
    <d v="2013-08-11T00:00:00"/>
    <d v="2015-10-30T00:00:00"/>
    <n v="1.24"/>
    <n v="228"/>
    <n v="8869"/>
    <n v="355.3"/>
    <n v="100"/>
    <n v="45.262"/>
    <n v="1"/>
  </r>
  <r>
    <x v="0"/>
    <x v="0"/>
    <s v="J8"/>
    <x v="0"/>
    <x v="29"/>
    <s v="90937"/>
    <s v="14J533"/>
    <s v="014JE00533"/>
    <s v="544"/>
    <d v="2013-08-11T00:00:00"/>
    <d v="2015-12-11T00:00:00"/>
    <n v="0.44"/>
    <n v="222"/>
    <n v="6488"/>
    <n v="354.62"/>
    <n v="100"/>
    <n v="39.22"/>
    <n v="1"/>
  </r>
  <r>
    <x v="2"/>
    <x v="0"/>
    <s v="J8"/>
    <x v="5"/>
    <x v="30"/>
    <s v="63735"/>
    <s v="1J480"/>
    <s v="001JE00480"/>
    <s v="2328"/>
    <d v="2005-11-15T00:00:00"/>
    <d v="2016-01-01T00:00:00"/>
    <n v="0"/>
    <n v="51"/>
    <n v="8455"/>
    <n v="352.32499999999999"/>
    <n v="100"/>
    <n v="59.328000000000003"/>
    <n v="8"/>
  </r>
  <r>
    <x v="0"/>
    <x v="0"/>
    <s v="J8"/>
    <x v="0"/>
    <x v="31"/>
    <s v="84750"/>
    <s v="1J604"/>
    <s v="001JE00604"/>
    <s v="261"/>
    <d v="2011-12-24T00:00:00"/>
    <d v="2016-03-26T00:00:00"/>
    <n v="1.2"/>
    <n v="116"/>
    <n v="6923"/>
    <n v="349.86"/>
    <n v="100"/>
    <n v="50.786999999999999"/>
    <n v="3"/>
  </r>
  <r>
    <x v="0"/>
    <x v="0"/>
    <s v="J8"/>
    <x v="0"/>
    <x v="32"/>
    <m/>
    <s v="1J604"/>
    <s v="001JE00604"/>
    <s v="92"/>
    <d v="2009-11-21T00:00:00"/>
    <d v="2015-07-24T00:00:00"/>
    <n v="1.26"/>
    <n v="305"/>
    <n v="6998"/>
    <n v="349.69"/>
    <n v="100"/>
    <n v="63.25"/>
    <n v="4"/>
  </r>
  <r>
    <x v="1"/>
    <x v="0"/>
    <s v="J8"/>
    <x v="14"/>
    <x v="33"/>
    <m/>
    <s v="1J604"/>
    <s v="001JE00604"/>
    <s v="1003"/>
    <d v="2010-07-13T00:00:00"/>
    <d v="2015-12-29T00:00:00"/>
    <n v="1.49"/>
    <n v="199"/>
    <n v="8630"/>
    <n v="343.74"/>
    <n v="100"/>
    <n v="55.207999999999998"/>
    <n v="4"/>
  </r>
  <r>
    <x v="0"/>
    <x v="0"/>
    <s v="J8"/>
    <x v="15"/>
    <x v="34"/>
    <s v="93231"/>
    <s v="14J533"/>
    <s v="014JE00533"/>
    <s v="235"/>
    <d v="2013-11-11T00:00:00"/>
    <d v="2015-12-01T00:00:00"/>
    <n v="0"/>
    <n v="219"/>
    <n v="9779"/>
    <n v="343.65499999999997"/>
    <n v="100"/>
    <n v="36.887999999999998"/>
    <n v="1"/>
  </r>
  <r>
    <x v="0"/>
    <x v="0"/>
    <s v="J8"/>
    <x v="16"/>
    <x v="35"/>
    <s v="90163"/>
    <s v="14J484"/>
    <s v="014JE00484"/>
    <s v="384"/>
    <d v="2012-07-19T00:00:00"/>
    <d v="2015-08-07T00:00:00"/>
    <n v="2.35"/>
    <n v="203"/>
    <n v="9461"/>
    <n v="342.21"/>
    <n v="100"/>
    <n v="52.152000000000001"/>
    <n v="2"/>
  </r>
  <r>
    <x v="0"/>
    <x v="0"/>
    <s v="J8"/>
    <x v="0"/>
    <x v="36"/>
    <s v="81493"/>
    <s v="1J604"/>
    <s v="001JE00604"/>
    <s v="447"/>
    <d v="2011-06-12T00:00:00"/>
    <d v="2015-11-27T00:00:00"/>
    <n v="1.22"/>
    <n v="236"/>
    <n v="6954"/>
    <n v="341.53"/>
    <n v="100"/>
    <n v="56.789000000000001"/>
    <n v="3"/>
  </r>
  <r>
    <x v="5"/>
    <x v="0"/>
    <s v="J8"/>
    <x v="11"/>
    <x v="37"/>
    <s v="90976"/>
    <s v="14J576"/>
    <s v="014JE00576"/>
    <s v="546"/>
    <d v="2013-07-29T00:00:00"/>
    <d v="2015-07-25T00:00:00"/>
    <n v="2.0299999999999998"/>
    <n v="281"/>
    <n v="9823"/>
    <n v="340.255"/>
    <n v="100"/>
    <n v="46.64"/>
    <n v="1"/>
  </r>
  <r>
    <x v="0"/>
    <x v="0"/>
    <s v="J8"/>
    <x v="0"/>
    <x v="38"/>
    <s v="81480"/>
    <s v="1J604"/>
    <s v="001JE00604"/>
    <s v="150"/>
    <d v="2011-04-27T00:00:00"/>
    <d v="2016-06-07T00:00:00"/>
    <n v="1.27"/>
    <n v="43"/>
    <n v="6877"/>
    <n v="338.72500000000002"/>
    <n v="100"/>
    <n v="52.415999999999997"/>
    <n v="4"/>
  </r>
  <r>
    <x v="1"/>
    <x v="0"/>
    <s v="J8"/>
    <x v="9"/>
    <x v="39"/>
    <m/>
    <s v="J5050"/>
    <m/>
    <s v="3178"/>
    <d v="2006-06-05T00:00:00"/>
    <d v="2015-10-30T00:00:00"/>
    <n v="0"/>
    <n v="137"/>
    <n v="6300"/>
    <n v="337.875"/>
    <n v="100"/>
    <n v="53.286000000000001"/>
    <n v="7"/>
  </r>
  <r>
    <x v="0"/>
    <x v="0"/>
    <s v="J8"/>
    <x v="0"/>
    <x v="40"/>
    <s v="90876"/>
    <s v="14J533"/>
    <s v="014JE00533"/>
    <s v="496"/>
    <d v="2013-03-08T00:00:00"/>
    <d v="2015-08-18T00:00:00"/>
    <n v="1.33"/>
    <n v="280"/>
    <n v="7129"/>
    <n v="337.36500000000001"/>
    <n v="100"/>
    <n v="40.590000000000003"/>
    <n v="1"/>
  </r>
  <r>
    <x v="2"/>
    <x v="0"/>
    <s v="J8"/>
    <x v="10"/>
    <x v="41"/>
    <m/>
    <s v="7J605"/>
    <s v="007JE00605"/>
    <s v="668"/>
    <d v="2009-07-13T00:00:00"/>
    <d v="2016-02-02T00:00:00"/>
    <n v="0"/>
    <n v="167"/>
    <n v="7768"/>
    <n v="335.75"/>
    <n v="100"/>
    <n v="60.27"/>
    <n v="5"/>
  </r>
  <r>
    <x v="0"/>
    <x v="0"/>
    <s v="J8"/>
    <x v="0"/>
    <x v="42"/>
    <s v="90922"/>
    <s v="1J711"/>
    <s v="001JE00711"/>
    <s v="626.01"/>
    <d v="2013-06-25T00:00:00"/>
    <d v="2015-08-04T00:00:00"/>
    <n v="0.62"/>
    <n v="179"/>
    <n v="7858"/>
    <n v="334.9"/>
    <n v="100"/>
    <n v="42.335999999999999"/>
    <n v="1"/>
  </r>
  <r>
    <x v="5"/>
    <x v="0"/>
    <s v="J8"/>
    <x v="11"/>
    <x v="43"/>
    <s v="65981"/>
    <s v="9J202"/>
    <s v="009JE00202"/>
    <s v="197"/>
    <d v="2006-12-11T00:00:00"/>
    <d v="2015-09-18T00:00:00"/>
    <n v="3.45"/>
    <n v="271"/>
    <n v="8346"/>
    <n v="332.52"/>
    <n v="100"/>
    <n v="66.88"/>
    <n v="7"/>
  </r>
  <r>
    <x v="0"/>
    <x v="0"/>
    <s v="J8"/>
    <x v="17"/>
    <x v="44"/>
    <m/>
    <s v="302614"/>
    <m/>
    <s v="1568"/>
    <d v="2008-06-04T00:00:00"/>
    <d v="2015-07-13T00:00:00"/>
    <n v="0"/>
    <n v="246"/>
    <n v="7879"/>
    <n v="331.92500000000001"/>
    <n v="100"/>
    <n v="53.35"/>
    <n v="5"/>
  </r>
  <r>
    <x v="2"/>
    <x v="0"/>
    <s v="J8"/>
    <x v="10"/>
    <x v="45"/>
    <m/>
    <s v="1J604"/>
    <s v="001JE00604"/>
    <s v="817"/>
    <d v="2010-11-17T00:00:00"/>
    <d v="2016-02-03T00:00:00"/>
    <n v="0"/>
    <n v="166"/>
    <n v="7175"/>
    <n v="331.67"/>
    <n v="100"/>
    <n v="59.072000000000003"/>
    <n v="4"/>
  </r>
  <r>
    <x v="3"/>
    <x v="0"/>
    <s v="J8"/>
    <x v="6"/>
    <x v="46"/>
    <s v="88282"/>
    <s v="29J3510"/>
    <s v="029JE03510"/>
    <s v="530"/>
    <d v="2012-05-01T00:00:00"/>
    <d v="2015-12-03T00:00:00"/>
    <n v="2.97"/>
    <n v="43"/>
    <n v="6759"/>
    <n v="330.90499999999997"/>
    <n v="100"/>
    <n v="36.981999999999999"/>
    <n v="2"/>
  </r>
  <r>
    <x v="4"/>
    <x v="0"/>
    <s v="J8"/>
    <x v="18"/>
    <x v="47"/>
    <m/>
    <s v="14J316"/>
    <s v="014JE00316"/>
    <s v="3010"/>
    <d v="2002-02-22T00:00:00"/>
    <d v="2010-04-12T00:00:00"/>
    <n v="0"/>
    <n v="165"/>
    <n v="8014"/>
    <n v="330.14"/>
    <n v="100"/>
    <n v="47.997999999999998"/>
    <n v="5"/>
  </r>
  <r>
    <x v="0"/>
    <x v="0"/>
    <s v="J8"/>
    <x v="0"/>
    <x v="48"/>
    <s v="89097"/>
    <s v="1J672"/>
    <s v="001JE00672"/>
    <s v="516.01"/>
    <d v="2012-06-08T00:00:00"/>
    <d v="2015-11-24T00:00:00"/>
    <n v="7.22"/>
    <n v="239"/>
    <n v="7138"/>
    <n v="329.20499999999998"/>
    <n v="100"/>
    <n v="51.084000000000003"/>
    <n v="2"/>
  </r>
  <r>
    <x v="5"/>
    <x v="0"/>
    <s v="J8"/>
    <x v="11"/>
    <x v="49"/>
    <s v="90977"/>
    <s v="14J600"/>
    <s v="014JE00600"/>
    <s v="483"/>
    <d v="2013-08-03T00:00:00"/>
    <d v="2015-11-04T00:00:00"/>
    <n v="2.27"/>
    <n v="224"/>
    <n v="10046"/>
    <n v="328.95"/>
    <n v="100"/>
    <n v="44.838000000000001"/>
    <n v="1"/>
  </r>
  <r>
    <x v="0"/>
    <x v="0"/>
    <s v="J8"/>
    <x v="0"/>
    <x v="50"/>
    <s v="89075"/>
    <s v="1J604"/>
    <s v="001JE00604"/>
    <s v="421"/>
    <d v="2012-04-08T00:00:00"/>
    <d v="2015-07-22T00:00:00"/>
    <n v="1.53"/>
    <n v="305"/>
    <n v="6900"/>
    <n v="328.35500000000002"/>
    <n v="100"/>
    <n v="54.23"/>
    <n v="2"/>
  </r>
  <r>
    <x v="1"/>
    <x v="0"/>
    <s v="J8"/>
    <x v="9"/>
    <x v="51"/>
    <s v="90843"/>
    <s v="9J202"/>
    <s v="009JE00202"/>
    <s v="2798"/>
    <d v="2006-02-19T00:00:00"/>
    <d v="2014-12-25T00:00:00"/>
    <n v="0"/>
    <n v="305"/>
    <n v="6640"/>
    <n v="326.995"/>
    <n v="100"/>
    <n v="64.349999999999994"/>
    <n v="7"/>
  </r>
  <r>
    <x v="0"/>
    <x v="0"/>
    <s v="J8"/>
    <x v="19"/>
    <x v="52"/>
    <s v="72452"/>
    <s v="203J0060"/>
    <m/>
    <s v="1579"/>
    <d v="2008-10-30T00:00:00"/>
    <d v="2014-11-20T00:00:00"/>
    <n v="0"/>
    <n v="305"/>
    <n v="7723"/>
    <n v="326.82499999999999"/>
    <n v="100"/>
    <n v="56.65"/>
    <n v="5"/>
  </r>
  <r>
    <x v="3"/>
    <x v="0"/>
    <s v="J8"/>
    <x v="6"/>
    <x v="53"/>
    <s v="80783"/>
    <s v="7J670"/>
    <s v="007JE00670"/>
    <s v="263"/>
    <d v="2008-10-29T00:00:00"/>
    <d v="2015-07-19T00:00:00"/>
    <n v="0"/>
    <n v="180"/>
    <n v="6749"/>
    <n v="326.65499999999997"/>
    <n v="100"/>
    <n v="56.067999999999998"/>
    <n v="5"/>
  </r>
  <r>
    <x v="2"/>
    <x v="0"/>
    <s v="J8"/>
    <x v="2"/>
    <x v="54"/>
    <s v="85851"/>
    <s v="14J473"/>
    <s v="014JE00473"/>
    <s v="1239"/>
    <d v="2012-05-12T00:00:00"/>
    <d v="2015-05-31T00:00:00"/>
    <n v="1.92"/>
    <n v="249"/>
    <n v="7135"/>
    <n v="325.63499999999999"/>
    <n v="100"/>
    <n v="56.570999999999998"/>
    <n v="2"/>
  </r>
  <r>
    <x v="3"/>
    <x v="0"/>
    <s v="J8"/>
    <x v="6"/>
    <x v="55"/>
    <s v="84839"/>
    <s v="7J670"/>
    <s v="007JE00670"/>
    <s v="324"/>
    <d v="2008-09-30T00:00:00"/>
    <d v="2015-04-26T00:00:00"/>
    <n v="1"/>
    <n v="264"/>
    <n v="7284"/>
    <n v="325.55"/>
    <n v="100"/>
    <n v="56.7"/>
    <n v="5"/>
  </r>
  <r>
    <x v="5"/>
    <x v="0"/>
    <s v="J8"/>
    <x v="11"/>
    <x v="56"/>
    <s v="79330"/>
    <s v="14J473"/>
    <s v="014JE00473"/>
    <s v="476"/>
    <d v="2010-11-28T00:00:00"/>
    <d v="2016-04-08T00:00:00"/>
    <n v="1.2"/>
    <n v="68"/>
    <n v="9480"/>
    <n v="325.46499999999997"/>
    <n v="100"/>
    <n v="48.973999999999997"/>
    <n v="4"/>
  </r>
  <r>
    <x v="0"/>
    <x v="0"/>
    <s v="J8"/>
    <x v="16"/>
    <x v="57"/>
    <s v="87079"/>
    <s v="14J473"/>
    <s v="014JE00473"/>
    <s v="384"/>
    <d v="2011-08-19T00:00:00"/>
    <d v="2015-07-31T00:00:00"/>
    <n v="1.1399999999999999"/>
    <n v="203"/>
    <n v="9128"/>
    <n v="324.02"/>
    <n v="100"/>
    <n v="55.426000000000002"/>
    <n v="3"/>
  </r>
  <r>
    <x v="6"/>
    <x v="0"/>
    <s v="J8"/>
    <x v="20"/>
    <x v="58"/>
    <m/>
    <s v="203J968"/>
    <m/>
    <s v="17103"/>
    <d v="2011-09-25T00:00:00"/>
    <d v="2015-09-10T00:00:00"/>
    <n v="2.29"/>
    <n v="220"/>
    <n v="7027"/>
    <n v="322.23500000000001"/>
    <n v="100"/>
    <n v="43.74"/>
    <n v="2"/>
  </r>
  <r>
    <x v="6"/>
    <x v="0"/>
    <s v="J8"/>
    <x v="20"/>
    <x v="59"/>
    <m/>
    <s v="203J968"/>
    <m/>
    <s v="22126.01"/>
    <d v="2011-08-29T00:00:00"/>
    <d v="2014-12-29T00:00:00"/>
    <n v="0.63"/>
    <n v="305"/>
    <n v="8183"/>
    <n v="321.38499999999999"/>
    <n v="100"/>
    <n v="39.270000000000003"/>
    <n v="2"/>
  </r>
  <r>
    <x v="4"/>
    <x v="0"/>
    <s v="J8"/>
    <x v="21"/>
    <x v="60"/>
    <m/>
    <s v="MN1"/>
    <m/>
    <s v="9352"/>
    <d v="2011-06-10T00:00:00"/>
    <d v="2015-12-03T00:00:00"/>
    <n v="0"/>
    <n v="44"/>
    <n v="7546"/>
    <n v="321.3"/>
    <n v="100"/>
    <n v="31.95"/>
    <n v="3"/>
  </r>
  <r>
    <x v="0"/>
    <x v="0"/>
    <s v="J8"/>
    <x v="0"/>
    <x v="61"/>
    <s v="84755"/>
    <s v="14J473"/>
    <s v="014JE00473"/>
    <s v="420"/>
    <d v="2012-01-19T00:00:00"/>
    <d v="2016-03-28T00:00:00"/>
    <n v="1.49"/>
    <n v="114"/>
    <n v="7083"/>
    <n v="320.53500000000003"/>
    <n v="100"/>
    <n v="50.984999999999999"/>
    <n v="3"/>
  </r>
  <r>
    <x v="0"/>
    <x v="0"/>
    <s v="J8"/>
    <x v="0"/>
    <x v="62"/>
    <s v="95308"/>
    <s v="14J533"/>
    <s v="014JE00533"/>
    <s v="563.01"/>
    <d v="2013-08-19T00:00:00"/>
    <d v="2015-12-23T00:00:00"/>
    <n v="0.51"/>
    <n v="210"/>
    <n v="6784"/>
    <n v="320.45"/>
    <n v="100"/>
    <n v="37.673000000000002"/>
    <n v="1"/>
  </r>
  <r>
    <x v="0"/>
    <x v="0"/>
    <s v="J8"/>
    <x v="0"/>
    <x v="63"/>
    <s v="95309"/>
    <s v="14J600"/>
    <s v="014JE00600"/>
    <s v="534.01"/>
    <d v="2013-08-20T00:00:00"/>
    <d v="2015-12-19T00:00:00"/>
    <n v="0.45"/>
    <n v="214"/>
    <n v="5678"/>
    <n v="318.92"/>
    <n v="100"/>
    <n v="44.625999999999998"/>
    <n v="1"/>
  </r>
  <r>
    <x v="6"/>
    <x v="0"/>
    <s v="J8"/>
    <x v="22"/>
    <x v="64"/>
    <m/>
    <s v="7J605"/>
    <s v="007JE00605"/>
    <s v="472"/>
    <d v="2008-02-20T00:00:00"/>
    <d v="2015-01-19T00:00:00"/>
    <n v="2.5299999999999998"/>
    <n v="305"/>
    <n v="9384"/>
    <n v="317.22000000000003"/>
    <n v="100"/>
    <n v="60.101999999999997"/>
    <n v="5"/>
  </r>
  <r>
    <x v="0"/>
    <x v="0"/>
    <s v="J8"/>
    <x v="23"/>
    <x v="65"/>
    <s v="83110"/>
    <s v="1J604"/>
    <s v="001JE00604"/>
    <s v="614"/>
    <d v="2010-09-24T00:00:00"/>
    <d v="2016-03-23T00:00:00"/>
    <n v="0"/>
    <n v="34"/>
    <n v="6619"/>
    <n v="314.83999999999997"/>
    <n v="100"/>
    <n v="48.3"/>
    <n v="4"/>
  </r>
  <r>
    <x v="0"/>
    <x v="0"/>
    <s v="J8"/>
    <x v="0"/>
    <x v="66"/>
    <s v="81479"/>
    <s v="1J604"/>
    <s v="001JE00604"/>
    <s v="197"/>
    <d v="2011-04-23T00:00:00"/>
    <d v="2016-04-14T00:00:00"/>
    <n v="0.8"/>
    <n v="97"/>
    <n v="6444"/>
    <n v="313.82"/>
    <n v="100"/>
    <n v="54.54"/>
    <n v="4"/>
  </r>
  <r>
    <x v="5"/>
    <x v="0"/>
    <s v="J8"/>
    <x v="11"/>
    <x v="67"/>
    <s v="88659"/>
    <s v="14J600"/>
    <s v="014JE00600"/>
    <s v="475"/>
    <d v="2013-04-01T00:00:00"/>
    <d v="2015-05-22T00:00:00"/>
    <n v="2.82"/>
    <n v="305"/>
    <n v="9002"/>
    <n v="311.10000000000002"/>
    <n v="100"/>
    <n v="47.08"/>
    <n v="1"/>
  </r>
  <r>
    <x v="0"/>
    <x v="0"/>
    <s v="J8"/>
    <x v="0"/>
    <x v="68"/>
    <s v="90886"/>
    <s v="1J711"/>
    <s v="001JE00711"/>
    <s v="599.01"/>
    <d v="2013-04-23T00:00:00"/>
    <d v="2015-07-17T00:00:00"/>
    <n v="1.1000000000000001"/>
    <n v="305"/>
    <n v="6987"/>
    <n v="309.57"/>
    <n v="100"/>
    <n v="48.51"/>
    <n v="1"/>
  </r>
  <r>
    <x v="1"/>
    <x v="0"/>
    <s v="J8"/>
    <x v="1"/>
    <x v="69"/>
    <m/>
    <s v="7J605"/>
    <s v="007JE00605"/>
    <s v="1786"/>
    <d v="2007-03-15T00:00:00"/>
    <d v="2015-03-09T00:00:00"/>
    <n v="0"/>
    <n v="305"/>
    <n v="6002"/>
    <n v="309.315"/>
    <n v="100"/>
    <n v="60.603999999999999"/>
    <n v="6"/>
  </r>
  <r>
    <x v="2"/>
    <x v="0"/>
    <s v="J8"/>
    <x v="5"/>
    <x v="70"/>
    <m/>
    <s v="14J473"/>
    <s v="014JE00473"/>
    <s v="2278"/>
    <d v="2011-03-08T00:00:00"/>
    <d v="2015-11-30T00:00:00"/>
    <n v="0.96"/>
    <n v="76"/>
    <n v="8032"/>
    <n v="307.44499999999999"/>
    <n v="100"/>
    <n v="51.456000000000003"/>
    <n v="3"/>
  </r>
  <r>
    <x v="0"/>
    <x v="0"/>
    <s v="J8"/>
    <x v="0"/>
    <x v="71"/>
    <s v="89118"/>
    <s v="1J604"/>
    <s v="001JE00604"/>
    <s v="265"/>
    <d v="2012-12-21T00:00:00"/>
    <d v="2016-01-07T00:00:00"/>
    <n v="1.02"/>
    <n v="195"/>
    <n v="7033"/>
    <n v="306.76499999999999"/>
    <n v="100"/>
    <n v="51.728000000000002"/>
    <n v="2"/>
  </r>
  <r>
    <x v="4"/>
    <x v="0"/>
    <s v="J8"/>
    <x v="24"/>
    <x v="72"/>
    <m/>
    <s v="29J3506"/>
    <s v="029JE03506"/>
    <s v="1102"/>
    <d v="2011-11-06T00:00:00"/>
    <d v="2016-01-01T00:00:00"/>
    <n v="0.11"/>
    <n v="101"/>
    <n v="9113"/>
    <n v="306.76499999999999"/>
    <n v="100"/>
    <n v="49.401000000000003"/>
    <n v="3"/>
  </r>
  <r>
    <x v="0"/>
    <x v="0"/>
    <s v="J8"/>
    <x v="0"/>
    <x v="73"/>
    <s v="81482"/>
    <s v="1J604"/>
    <s v="001JE00604"/>
    <s v="372"/>
    <d v="2011-04-28T00:00:00"/>
    <d v="2015-05-08T00:00:00"/>
    <n v="1.65"/>
    <n v="305"/>
    <n v="6712"/>
    <n v="306.08499999999998"/>
    <n v="100"/>
    <n v="57.31"/>
    <n v="3"/>
  </r>
  <r>
    <x v="1"/>
    <x v="0"/>
    <s v="J8"/>
    <x v="1"/>
    <x v="74"/>
    <s v="71475"/>
    <s v="200J103"/>
    <s v="200JE00103"/>
    <s v="478"/>
    <d v="2007-11-16T00:00:00"/>
    <d v="2015-09-30T00:00:00"/>
    <n v="0"/>
    <n v="103"/>
    <n v="6089"/>
    <n v="306.08499999999998"/>
    <n v="100"/>
    <n v="61.215000000000003"/>
    <n v="6"/>
  </r>
  <r>
    <x v="2"/>
    <x v="0"/>
    <s v="J8"/>
    <x v="2"/>
    <x v="75"/>
    <s v="78005"/>
    <s v="14J431"/>
    <s v="014JE00431"/>
    <s v="1069"/>
    <d v="2010-05-10T00:00:00"/>
    <d v="2015-03-09T00:00:00"/>
    <n v="1.38"/>
    <n v="305"/>
    <n v="7331"/>
    <n v="304.98"/>
    <n v="100"/>
    <n v="56.915999999999997"/>
    <n v="4"/>
  </r>
  <r>
    <x v="5"/>
    <x v="0"/>
    <s v="J8"/>
    <x v="11"/>
    <x v="76"/>
    <s v="67702"/>
    <s v="9J202"/>
    <s v="009JE00202"/>
    <s v="235"/>
    <d v="2007-03-26T00:00:00"/>
    <d v="2015-09-24T00:00:00"/>
    <n v="2.81"/>
    <n v="265"/>
    <n v="7760"/>
    <n v="304.98"/>
    <n v="100"/>
    <n v="68.2"/>
    <n v="7"/>
  </r>
  <r>
    <x v="5"/>
    <x v="0"/>
    <s v="J8"/>
    <x v="11"/>
    <x v="77"/>
    <s v="90972"/>
    <s v="14J576"/>
    <s v="014JE00576"/>
    <s v="460"/>
    <d v="2013-06-12T00:00:00"/>
    <d v="2015-07-18T00:00:00"/>
    <n v="1.29"/>
    <n v="288"/>
    <n v="10469"/>
    <n v="304.47000000000003"/>
    <n v="100"/>
    <n v="48.4"/>
    <n v="1"/>
  </r>
  <r>
    <x v="1"/>
    <x v="0"/>
    <s v="J8"/>
    <x v="1"/>
    <x v="78"/>
    <m/>
    <s v="29J3301"/>
    <s v="029JE03301"/>
    <s v="849"/>
    <d v="2010-08-02T00:00:00"/>
    <d v="2014-12-19T00:00:00"/>
    <n v="0"/>
    <n v="290"/>
    <n v="5174"/>
    <n v="302.60000000000002"/>
    <n v="100"/>
    <n v="55.77"/>
    <n v="3"/>
  </r>
  <r>
    <x v="6"/>
    <x v="0"/>
    <s v="J8"/>
    <x v="25"/>
    <x v="79"/>
    <s v="93150"/>
    <s v="14J576"/>
    <s v="014JE00576"/>
    <s v="352"/>
    <d v="2014-03-05T00:00:00"/>
    <d v="2016-01-09T00:00:00"/>
    <n v="2.69"/>
    <n v="229"/>
    <n v="9254"/>
    <n v="301.495"/>
    <n v="100"/>
    <n v="45.58"/>
    <n v="1"/>
  </r>
  <r>
    <x v="5"/>
    <x v="0"/>
    <s v="J8"/>
    <x v="26"/>
    <x v="80"/>
    <m/>
    <s v="300534"/>
    <m/>
    <s v="434"/>
    <d v="2007-09-12T00:00:00"/>
    <d v="2014-08-09T00:00:00"/>
    <n v="0"/>
    <n v="305"/>
    <n v="6884"/>
    <n v="297.92500000000001"/>
    <n v="100"/>
    <n v="53.46"/>
    <n v="5"/>
  </r>
  <r>
    <x v="5"/>
    <x v="0"/>
    <s v="J8"/>
    <x v="11"/>
    <x v="81"/>
    <s v="90968"/>
    <s v="14J600"/>
    <s v="014JE00600"/>
    <s v="485"/>
    <d v="2013-05-04T00:00:00"/>
    <d v="2015-05-17T00:00:00"/>
    <n v="3.06"/>
    <n v="290"/>
    <n v="9110"/>
    <n v="297.755"/>
    <n v="100"/>
    <n v="47.52"/>
    <n v="1"/>
  </r>
  <r>
    <x v="1"/>
    <x v="0"/>
    <s v="J8"/>
    <x v="1"/>
    <x v="82"/>
    <m/>
    <s v="29J3301"/>
    <s v="029JE03301"/>
    <s v="849"/>
    <d v="2011-07-31T00:00:00"/>
    <d v="2015-08-26T00:00:00"/>
    <n v="0"/>
    <n v="138"/>
    <n v="5246"/>
    <n v="295.71499999999997"/>
    <n v="100"/>
    <n v="47.142000000000003"/>
    <n v="2"/>
  </r>
  <r>
    <x v="4"/>
    <x v="0"/>
    <s v="J8"/>
    <x v="4"/>
    <x v="83"/>
    <m/>
    <s v="29J3301"/>
    <s v="029JE03301"/>
    <s v="506.01"/>
    <d v="2008-03-16T00:00:00"/>
    <d v="2015-06-05T00:00:00"/>
    <n v="2.5"/>
    <n v="305"/>
    <n v="6483"/>
    <n v="295.12"/>
    <n v="100"/>
    <n v="61.05"/>
    <n v="5"/>
  </r>
  <r>
    <x v="2"/>
    <x v="0"/>
    <s v="J8"/>
    <x v="10"/>
    <x v="84"/>
    <m/>
    <s v="14J473"/>
    <s v="014JE00473"/>
    <s v="836"/>
    <d v="2013-02-14T00:00:00"/>
    <d v="2016-02-26T00:00:00"/>
    <n v="0"/>
    <n v="143"/>
    <n v="7526"/>
    <n v="294.69499999999999"/>
    <n v="100"/>
    <n v="49.35"/>
    <n v="2"/>
  </r>
  <r>
    <x v="0"/>
    <x v="0"/>
    <s v="J8"/>
    <x v="19"/>
    <x v="85"/>
    <s v="77748"/>
    <s v="14J408"/>
    <s v="014JE00408"/>
    <s v="1684"/>
    <d v="2010-05-10T00:00:00"/>
    <d v="2015-07-29T00:00:00"/>
    <n v="2.37"/>
    <n v="210"/>
    <n v="7670"/>
    <n v="293.84500000000003"/>
    <n v="100"/>
    <n v="55.835999999999999"/>
    <n v="4"/>
  </r>
  <r>
    <x v="6"/>
    <x v="0"/>
    <s v="J8"/>
    <x v="27"/>
    <x v="86"/>
    <s v="80270"/>
    <s v="7J1038"/>
    <s v="007JE01038"/>
    <s v="180404"/>
    <d v="2011-02-13T00:00:00"/>
    <d v="2014-06-07T00:00:00"/>
    <n v="1.63"/>
    <n v="305"/>
    <n v="9112"/>
    <n v="293.42"/>
    <n v="100"/>
    <n v="54.67"/>
    <n v="2"/>
  </r>
  <r>
    <x v="1"/>
    <x v="0"/>
    <s v="J8"/>
    <x v="14"/>
    <x v="87"/>
    <m/>
    <s v="1J711"/>
    <s v="001JE00711"/>
    <s v="1111"/>
    <d v="2012-11-18T00:00:00"/>
    <d v="2016-03-07T00:00:00"/>
    <n v="2.3199999999999998"/>
    <n v="130"/>
    <n v="8666"/>
    <n v="292.48500000000001"/>
    <n v="100"/>
    <n v="46.430999999999997"/>
    <n v="2"/>
  </r>
  <r>
    <x v="0"/>
    <x v="0"/>
    <s v="J8"/>
    <x v="0"/>
    <x v="88"/>
    <s v="90938"/>
    <s v="1J604"/>
    <s v="001JE00604"/>
    <s v="264"/>
    <d v="2011-03-14T00:00:00"/>
    <d v="2016-04-30T00:00:00"/>
    <n v="0.28999999999999998"/>
    <n v="81"/>
    <n v="6611"/>
    <n v="292.06"/>
    <n v="100"/>
    <n v="52.271999999999998"/>
    <n v="4"/>
  </r>
  <r>
    <x v="0"/>
    <x v="0"/>
    <s v="J8"/>
    <x v="0"/>
    <x v="89"/>
    <s v="89093"/>
    <s v="1J672"/>
    <s v="001JE00672"/>
    <s v="443"/>
    <d v="2012-06-28T00:00:00"/>
    <d v="2015-08-27T00:00:00"/>
    <n v="3.75"/>
    <n v="305"/>
    <n v="6734"/>
    <n v="291.72000000000003"/>
    <n v="100"/>
    <n v="51.59"/>
    <n v="2"/>
  </r>
  <r>
    <x v="2"/>
    <x v="0"/>
    <s v="J8"/>
    <x v="5"/>
    <x v="90"/>
    <m/>
    <s v="1J711"/>
    <s v="001JE00711"/>
    <s v="2860"/>
    <d v="2013-04-07T00:00:00"/>
    <d v="2015-05-20T00:00:00"/>
    <n v="0"/>
    <n v="270"/>
    <n v="8196"/>
    <n v="291.63499999999999"/>
    <n v="100"/>
    <n v="47.96"/>
    <n v="1"/>
  </r>
  <r>
    <x v="0"/>
    <x v="0"/>
    <s v="J8"/>
    <x v="0"/>
    <x v="91"/>
    <s v="81064"/>
    <s v="1J604"/>
    <s v="001JE00604"/>
    <s v="219"/>
    <d v="2010-06-26T00:00:00"/>
    <d v="2015-11-06T00:00:00"/>
    <n v="4.42"/>
    <n v="257"/>
    <n v="6931"/>
    <n v="291.29500000000002"/>
    <n v="100"/>
    <n v="58.097000000000001"/>
    <n v="4"/>
  </r>
  <r>
    <x v="4"/>
    <x v="0"/>
    <s v="J8"/>
    <x v="28"/>
    <x v="92"/>
    <m/>
    <s v="7J1038"/>
    <s v="007JE01038"/>
    <s v="148"/>
    <d v="2011-10-04T00:00:00"/>
    <d v="2015-11-13T00:00:00"/>
    <n v="0"/>
    <n v="230"/>
    <n v="6119"/>
    <n v="290.10500000000002"/>
    <n v="100"/>
    <n v="51.948"/>
    <n v="3"/>
  </r>
  <r>
    <x v="1"/>
    <x v="0"/>
    <s v="J8"/>
    <x v="29"/>
    <x v="93"/>
    <m/>
    <s v="14J473"/>
    <s v="014JE00473"/>
    <s v="2150"/>
    <d v="2012-01-08T00:00:00"/>
    <d v="2015-03-29T00:00:00"/>
    <n v="1.48"/>
    <n v="305"/>
    <n v="6885"/>
    <n v="289.68"/>
    <n v="100"/>
    <n v="54.01"/>
    <n v="2"/>
  </r>
  <r>
    <x v="1"/>
    <x v="0"/>
    <s v="J8"/>
    <x v="14"/>
    <x v="94"/>
    <m/>
    <s v="1J604"/>
    <s v="001JE00604"/>
    <s v="1025"/>
    <d v="2011-12-29T00:00:00"/>
    <d v="2015-12-27T00:00:00"/>
    <n v="1.66"/>
    <n v="201"/>
    <n v="8603"/>
    <n v="288.23500000000001"/>
    <n v="100"/>
    <n v="49.085999999999999"/>
    <n v="2"/>
  </r>
  <r>
    <x v="6"/>
    <x v="0"/>
    <s v="J8"/>
    <x v="27"/>
    <x v="95"/>
    <s v="62134"/>
    <s v="7J498"/>
    <s v="007JE00498"/>
    <s v="389999"/>
    <d v="2005-06-14T00:00:00"/>
    <d v="2014-06-14T00:00:00"/>
    <n v="2.6"/>
    <n v="305"/>
    <n v="8140"/>
    <n v="288.065"/>
    <n v="100"/>
    <n v="65.67"/>
    <n v="7"/>
  </r>
  <r>
    <x v="4"/>
    <x v="0"/>
    <s v="J8"/>
    <x v="30"/>
    <x v="96"/>
    <m/>
    <s v="MN6"/>
    <m/>
    <s v="412"/>
    <d v="2004-03-29T00:00:00"/>
    <d v="2015-04-04T00:00:00"/>
    <n v="0"/>
    <n v="143"/>
    <n v="4398"/>
    <n v="286.36500000000001"/>
    <n v="100"/>
    <n v="45.012"/>
    <n v="6"/>
  </r>
  <r>
    <x v="0"/>
    <x v="0"/>
    <s v="J8"/>
    <x v="0"/>
    <x v="97"/>
    <s v="81015"/>
    <s v="14J431"/>
    <s v="014JE00431"/>
    <s v="864"/>
    <d v="2010-03-03T00:00:00"/>
    <d v="2015-05-26T00:00:00"/>
    <n v="0.57999999999999996"/>
    <n v="305"/>
    <n v="7327"/>
    <n v="285.77"/>
    <n v="100"/>
    <n v="58.52"/>
    <n v="4"/>
  </r>
  <r>
    <x v="2"/>
    <x v="0"/>
    <s v="J8"/>
    <x v="5"/>
    <x v="98"/>
    <s v="77620"/>
    <s v="501J604"/>
    <s v="001JE00604"/>
    <s v="2258"/>
    <d v="2010-03-11T00:00:00"/>
    <d v="2015-01-14T00:00:00"/>
    <n v="0.9"/>
    <n v="305"/>
    <n v="7498"/>
    <n v="284.41000000000003"/>
    <n v="100"/>
    <n v="59.4"/>
    <n v="4"/>
  </r>
  <r>
    <x v="1"/>
    <x v="0"/>
    <s v="J8"/>
    <x v="29"/>
    <x v="99"/>
    <m/>
    <s v="7J590"/>
    <s v="007JE00590"/>
    <s v="1833"/>
    <d v="2009-10-19T00:00:00"/>
    <d v="2015-05-21T00:00:00"/>
    <n v="2.2200000000000002"/>
    <n v="270"/>
    <n v="6857"/>
    <n v="284.41000000000003"/>
    <n v="100"/>
    <n v="60.94"/>
    <n v="4"/>
  </r>
  <r>
    <x v="2"/>
    <x v="0"/>
    <s v="J8"/>
    <x v="2"/>
    <x v="100"/>
    <s v="80025"/>
    <s v="1J604"/>
    <s v="001JE00604"/>
    <s v="1371"/>
    <d v="2010-10-17T00:00:00"/>
    <d v="2015-07-10T00:00:00"/>
    <n v="1.1599999999999999"/>
    <n v="209"/>
    <n v="6561"/>
    <n v="283.13499999999999"/>
    <n v="100"/>
    <n v="59.01"/>
    <n v="4"/>
  </r>
  <r>
    <x v="0"/>
    <x v="0"/>
    <s v="J8"/>
    <x v="0"/>
    <x v="101"/>
    <s v="81041"/>
    <s v="1J604"/>
    <s v="001JE00604"/>
    <s v="82"/>
    <d v="2010-04-25T00:00:00"/>
    <d v="2015-05-07T00:00:00"/>
    <n v="13.08"/>
    <n v="305"/>
    <n v="7189"/>
    <n v="282.45499999999998"/>
    <n v="100"/>
    <n v="57.006999999999998"/>
    <n v="4"/>
  </r>
  <r>
    <x v="5"/>
    <x v="0"/>
    <s v="J8"/>
    <x v="11"/>
    <x v="102"/>
    <s v="76308"/>
    <s v="14J408"/>
    <s v="014JE00408"/>
    <s v="326"/>
    <d v="2009-12-06T00:00:00"/>
    <d v="2016-01-27T00:00:00"/>
    <n v="2.95"/>
    <n v="140"/>
    <n v="8668"/>
    <n v="282.37"/>
    <n v="100"/>
    <n v="58.512"/>
    <n v="5"/>
  </r>
  <r>
    <x v="3"/>
    <x v="0"/>
    <s v="J8"/>
    <x v="6"/>
    <x v="103"/>
    <s v="84907"/>
    <s v="11J806"/>
    <s v="011JE00806"/>
    <s v="293"/>
    <d v="2010-04-06T00:00:00"/>
    <d v="2015-01-16T00:00:00"/>
    <n v="0"/>
    <n v="305"/>
    <n v="6823"/>
    <n v="281.86"/>
    <n v="100"/>
    <n v="54.890999999999998"/>
    <n v="3"/>
  </r>
  <r>
    <x v="0"/>
    <x v="0"/>
    <s v="J8"/>
    <x v="19"/>
    <x v="104"/>
    <s v="90329"/>
    <s v="14J600"/>
    <s v="014JE00600"/>
    <s v="2013"/>
    <d v="2013-06-09T00:00:00"/>
    <d v="2015-05-11T00:00:00"/>
    <n v="2.59"/>
    <n v="289"/>
    <n v="8065"/>
    <n v="281.77499999999998"/>
    <n v="100"/>
    <n v="45.98"/>
    <n v="1"/>
  </r>
  <r>
    <x v="0"/>
    <x v="0"/>
    <s v="J8"/>
    <x v="0"/>
    <x v="105"/>
    <s v="81116"/>
    <s v="1J604"/>
    <s v="001JE00604"/>
    <s v="421"/>
    <d v="2011-01-15T00:00:00"/>
    <d v="2016-02-03T00:00:00"/>
    <n v="1.53"/>
    <n v="168"/>
    <n v="6263"/>
    <n v="281.01"/>
    <n v="100"/>
    <n v="57.134"/>
    <n v="4"/>
  </r>
  <r>
    <x v="0"/>
    <x v="0"/>
    <s v="J8"/>
    <x v="0"/>
    <x v="106"/>
    <s v="81473"/>
    <s v="1J604"/>
    <s v="001JE00604"/>
    <s v="167"/>
    <d v="2011-03-03T00:00:00"/>
    <d v="2015-09-21T00:00:00"/>
    <n v="0.9"/>
    <n v="291"/>
    <n v="7057"/>
    <n v="279.31"/>
    <n v="100"/>
    <n v="58.52"/>
    <n v="3"/>
  </r>
  <r>
    <x v="3"/>
    <x v="0"/>
    <s v="J8"/>
    <x v="6"/>
    <x v="107"/>
    <s v="71283"/>
    <s v="7J605"/>
    <s v="007JE00605"/>
    <s v="91985"/>
    <d v="2006-11-18T00:00:00"/>
    <d v="2015-07-22T00:00:00"/>
    <n v="0"/>
    <n v="177"/>
    <n v="7250"/>
    <n v="279.05500000000001"/>
    <n v="100"/>
    <n v="58.3"/>
    <n v="6"/>
  </r>
  <r>
    <x v="4"/>
    <x v="0"/>
    <s v="J8"/>
    <x v="31"/>
    <x v="108"/>
    <m/>
    <s v="7J399"/>
    <s v="007JE00399"/>
    <s v="171"/>
    <d v="2006-06-27T00:00:00"/>
    <d v="2015-09-17T00:00:00"/>
    <n v="0"/>
    <n v="305"/>
    <n v="7627"/>
    <n v="279.05500000000001"/>
    <n v="100"/>
    <n v="56.887999999999998"/>
    <n v="7"/>
  </r>
  <r>
    <x v="0"/>
    <x v="0"/>
    <s v="J8"/>
    <x v="0"/>
    <x v="109"/>
    <s v="77136"/>
    <s v="14J431"/>
    <s v="014JE00431"/>
    <s v="155"/>
    <d v="2009-07-01T00:00:00"/>
    <d v="2015-10-21T00:00:00"/>
    <n v="0.9"/>
    <n v="273"/>
    <n v="7260"/>
    <n v="278.12"/>
    <n v="100"/>
    <n v="60.167999999999999"/>
    <n v="5"/>
  </r>
  <r>
    <x v="0"/>
    <x v="0"/>
    <s v="J8"/>
    <x v="0"/>
    <x v="110"/>
    <s v="90917"/>
    <s v="1J711"/>
    <s v="001JE00711"/>
    <s v="629.01"/>
    <d v="2013-06-12T00:00:00"/>
    <d v="2015-07-21T00:00:00"/>
    <n v="1.22"/>
    <n v="305"/>
    <n v="7118"/>
    <n v="277.44"/>
    <n v="100"/>
    <n v="48.07"/>
    <n v="1"/>
  </r>
  <r>
    <x v="0"/>
    <x v="0"/>
    <s v="J8"/>
    <x v="16"/>
    <x v="111"/>
    <s v="90182"/>
    <s v="14J484"/>
    <s v="014JE00484"/>
    <s v="481"/>
    <d v="2013-03-17T00:00:00"/>
    <d v="2016-01-24T00:00:00"/>
    <n v="2.56"/>
    <n v="33"/>
    <n v="8489"/>
    <n v="275.91000000000003"/>
    <n v="100"/>
    <n v="39.113999999999997"/>
    <n v="2"/>
  </r>
  <r>
    <x v="1"/>
    <x v="0"/>
    <s v="J8"/>
    <x v="1"/>
    <x v="112"/>
    <m/>
    <s v="1J552"/>
    <s v="001JE00552"/>
    <s v="832"/>
    <d v="2010-04-11T00:00:00"/>
    <d v="2015-05-11T00:00:00"/>
    <n v="0"/>
    <n v="245"/>
    <n v="5494"/>
    <n v="275.74"/>
    <n v="100"/>
    <n v="56.389000000000003"/>
    <n v="4"/>
  </r>
  <r>
    <x v="2"/>
    <x v="0"/>
    <s v="J8"/>
    <x v="5"/>
    <x v="113"/>
    <m/>
    <s v="1J711"/>
    <s v="001JE00711"/>
    <s v="2663"/>
    <d v="2013-06-17T00:00:00"/>
    <d v="2015-07-25T00:00:00"/>
    <n v="0"/>
    <n v="204"/>
    <n v="8481"/>
    <n v="274.72000000000003"/>
    <n v="100"/>
    <n v="45.247999999999998"/>
    <n v="1"/>
  </r>
  <r>
    <x v="0"/>
    <x v="0"/>
    <s v="J8"/>
    <x v="19"/>
    <x v="114"/>
    <s v="80579"/>
    <s v="14J415"/>
    <s v="014JE00415"/>
    <s v="1807"/>
    <d v="2010-12-08T00:00:00"/>
    <d v="2015-12-14T00:00:00"/>
    <n v="2.82"/>
    <n v="72"/>
    <n v="8356"/>
    <n v="274.20999999999998"/>
    <n v="100"/>
    <n v="53.162999999999997"/>
    <n v="4"/>
  </r>
  <r>
    <x v="0"/>
    <x v="0"/>
    <s v="J8"/>
    <x v="0"/>
    <x v="115"/>
    <s v="84747"/>
    <s v="14J473"/>
    <s v="014JE00473"/>
    <s v="468"/>
    <d v="2011-12-04T00:00:00"/>
    <d v="2016-03-11T00:00:00"/>
    <n v="0.54"/>
    <n v="131"/>
    <n v="6978"/>
    <n v="274.125"/>
    <n v="99"/>
    <n v="53.045000000000002"/>
    <n v="3"/>
  </r>
  <r>
    <x v="0"/>
    <x v="0"/>
    <s v="J8"/>
    <x v="0"/>
    <x v="116"/>
    <s v="89096"/>
    <s v="1J604"/>
    <s v="001JE00604"/>
    <s v="155"/>
    <d v="2012-07-21T00:00:00"/>
    <d v="2016-05-26T00:00:00"/>
    <n v="0.9"/>
    <n v="55"/>
    <n v="6938"/>
    <n v="273.7"/>
    <n v="99"/>
    <n v="40.835999999999999"/>
    <n v="2"/>
  </r>
  <r>
    <x v="0"/>
    <x v="0"/>
    <s v="J8"/>
    <x v="19"/>
    <x v="117"/>
    <s v="72431"/>
    <s v="203J0060"/>
    <m/>
    <s v="1706"/>
    <d v="2008-04-24T00:00:00"/>
    <d v="2015-09-25T00:00:00"/>
    <n v="0"/>
    <n v="152"/>
    <n v="7364"/>
    <n v="273.61500000000001"/>
    <n v="99"/>
    <n v="56.18"/>
    <n v="6"/>
  </r>
  <r>
    <x v="0"/>
    <x v="0"/>
    <s v="J8"/>
    <x v="16"/>
    <x v="118"/>
    <s v="88324"/>
    <s v="14J484"/>
    <s v="014JE00484"/>
    <s v="388"/>
    <d v="2011-12-22T00:00:00"/>
    <d v="2015-04-13T00:00:00"/>
    <n v="2.81"/>
    <n v="291"/>
    <n v="8879"/>
    <n v="272.935"/>
    <n v="99"/>
    <n v="53.46"/>
    <n v="2"/>
  </r>
  <r>
    <x v="6"/>
    <x v="0"/>
    <s v="J8"/>
    <x v="27"/>
    <x v="119"/>
    <s v="80269"/>
    <s v="7J1038"/>
    <s v="007JE01038"/>
    <s v="410808"/>
    <d v="2011-02-10T00:00:00"/>
    <d v="2016-02-08T00:00:00"/>
    <n v="2.63"/>
    <n v="56"/>
    <n v="9153"/>
    <n v="272.85000000000002"/>
    <n v="99"/>
    <n v="46.319000000000003"/>
    <n v="3"/>
  </r>
  <r>
    <x v="1"/>
    <x v="0"/>
    <s v="J8"/>
    <x v="14"/>
    <x v="120"/>
    <m/>
    <s v="1J604"/>
    <s v="001JE00604"/>
    <s v="1025"/>
    <d v="2013-01-11T00:00:00"/>
    <d v="2016-02-20T00:00:00"/>
    <n v="1.66"/>
    <n v="146"/>
    <n v="8390"/>
    <n v="272.17"/>
    <n v="99"/>
    <n v="47.52"/>
    <n v="2"/>
  </r>
  <r>
    <x v="4"/>
    <x v="0"/>
    <s v="J8"/>
    <x v="24"/>
    <x v="121"/>
    <m/>
    <s v="1J604"/>
    <s v="001JE00604"/>
    <s v="985"/>
    <d v="2010-02-11T00:00:00"/>
    <d v="2015-12-07T00:00:00"/>
    <n v="0.77"/>
    <n v="133"/>
    <n v="8064"/>
    <n v="272.08499999999998"/>
    <n v="99"/>
    <n v="60.164999999999999"/>
    <n v="5"/>
  </r>
  <r>
    <x v="0"/>
    <x v="0"/>
    <s v="J8"/>
    <x v="19"/>
    <x v="122"/>
    <s v="90247"/>
    <s v="14J473"/>
    <s v="014JE00473"/>
    <s v="2041"/>
    <d v="2012-06-25T00:00:00"/>
    <d v="2015-06-02T00:00:00"/>
    <n v="1.52"/>
    <n v="267"/>
    <n v="8622"/>
    <n v="272"/>
    <n v="99"/>
    <n v="53.301000000000002"/>
    <n v="2"/>
  </r>
  <r>
    <x v="1"/>
    <x v="0"/>
    <s v="J8"/>
    <x v="14"/>
    <x v="123"/>
    <m/>
    <s v="1J604"/>
    <s v="001JE00604"/>
    <s v="1003"/>
    <d v="2011-08-25T00:00:00"/>
    <d v="2015-11-24T00:00:00"/>
    <n v="1.49"/>
    <n v="234"/>
    <n v="8066"/>
    <n v="271.49"/>
    <n v="99"/>
    <n v="53.34"/>
    <n v="3"/>
  </r>
  <r>
    <x v="6"/>
    <x v="0"/>
    <s v="J8"/>
    <x v="25"/>
    <x v="124"/>
    <s v="83439"/>
    <s v="29J3346"/>
    <s v="029JE03346"/>
    <s v="288"/>
    <d v="2011-05-28T00:00:00"/>
    <d v="2015-05-23T00:00:00"/>
    <n v="1.19"/>
    <n v="305"/>
    <n v="8990"/>
    <n v="271.40499999999997"/>
    <n v="99"/>
    <n v="55.33"/>
    <n v="3"/>
  </r>
  <r>
    <x v="5"/>
    <x v="0"/>
    <s v="J8"/>
    <x v="32"/>
    <x v="125"/>
    <m/>
    <s v="29J3255"/>
    <s v="029JE03255"/>
    <s v="665"/>
    <d v="2007-02-01T00:00:00"/>
    <d v="2013-06-01T00:00:00"/>
    <n v="0.53"/>
    <n v="46"/>
    <n v="8708"/>
    <n v="270.13"/>
    <n v="99"/>
    <n v="39.220999999999997"/>
    <n v="3"/>
  </r>
  <r>
    <x v="0"/>
    <x v="0"/>
    <s v="J8"/>
    <x v="33"/>
    <x v="126"/>
    <m/>
    <s v="7J780"/>
    <s v="007JE00780"/>
    <s v="941"/>
    <d v="2011-01-01T00:00:00"/>
    <d v="2016-05-29T00:00:00"/>
    <n v="4.68"/>
    <n v="48"/>
    <n v="7497"/>
    <n v="269.79000000000002"/>
    <n v="99"/>
    <n v="45.290999999999997"/>
    <n v="4"/>
  </r>
  <r>
    <x v="2"/>
    <x v="0"/>
    <s v="J8"/>
    <x v="34"/>
    <x v="127"/>
    <s v="52800"/>
    <s v="MN41987"/>
    <m/>
    <s v="328"/>
    <d v="2002-04-13T00:00:00"/>
    <d v="2005-05-07T00:00:00"/>
    <n v="0"/>
    <n v="305"/>
    <n v="6965"/>
    <n v="269.27999999999997"/>
    <n v="99"/>
    <n v="38.695"/>
    <n v="2"/>
  </r>
  <r>
    <x v="0"/>
    <x v="0"/>
    <s v="J8"/>
    <x v="19"/>
    <x v="128"/>
    <s v="84471"/>
    <s v="14J473"/>
    <s v="014JE00473"/>
    <s v="1698"/>
    <d v="2011-06-20T00:00:00"/>
    <d v="2015-10-19T00:00:00"/>
    <n v="1.25"/>
    <n v="128"/>
    <n v="8745"/>
    <n v="269.02499999999998"/>
    <n v="99"/>
    <n v="55.62"/>
    <n v="3"/>
  </r>
  <r>
    <x v="5"/>
    <x v="0"/>
    <s v="J8"/>
    <x v="11"/>
    <x v="129"/>
    <s v="90978"/>
    <s v="14J576"/>
    <s v="014JE00576"/>
    <s v="610"/>
    <d v="2013-08-21T00:00:00"/>
    <d v="2015-09-15T00:00:00"/>
    <n v="1.89"/>
    <n v="274"/>
    <n v="7941"/>
    <n v="268.85500000000002"/>
    <n v="99"/>
    <n v="46.652000000000001"/>
    <n v="1"/>
  </r>
  <r>
    <x v="5"/>
    <x v="0"/>
    <s v="J8"/>
    <x v="35"/>
    <x v="118"/>
    <s v="58746"/>
    <s v="29J3202"/>
    <s v="029JE03202"/>
    <s v="439"/>
    <d v="2003-07-02T00:00:00"/>
    <d v="2010-02-08T00:00:00"/>
    <n v="0.86"/>
    <n v="254"/>
    <n v="7445"/>
    <n v="268.85500000000002"/>
    <n v="99"/>
    <n v="55.99"/>
    <n v="5"/>
  </r>
  <r>
    <x v="6"/>
    <x v="0"/>
    <s v="J8"/>
    <x v="20"/>
    <x v="130"/>
    <m/>
    <s v="14J473"/>
    <s v="014JE00473"/>
    <s v="17103"/>
    <d v="2012-10-23T00:00:00"/>
    <d v="2015-07-10T00:00:00"/>
    <n v="1.08"/>
    <n v="305"/>
    <n v="7142"/>
    <n v="268.34500000000003"/>
    <n v="99"/>
    <n v="51.15"/>
    <n v="1"/>
  </r>
  <r>
    <x v="6"/>
    <x v="0"/>
    <s v="J8"/>
    <x v="25"/>
    <x v="131"/>
    <s v="83441"/>
    <s v="29J3346"/>
    <s v="029JE03346"/>
    <s v="298"/>
    <d v="2011-07-02T00:00:00"/>
    <d v="2015-05-26T00:00:00"/>
    <n v="1.81"/>
    <n v="305"/>
    <n v="9246"/>
    <n v="267.58"/>
    <n v="99"/>
    <n v="56.1"/>
    <n v="3"/>
  </r>
  <r>
    <x v="0"/>
    <x v="0"/>
    <s v="J8"/>
    <x v="0"/>
    <x v="132"/>
    <s v="77123"/>
    <s v="104"/>
    <m/>
    <s v="167"/>
    <d v="2009-04-02T00:00:00"/>
    <d v="2016-01-01T00:00:00"/>
    <n v="13.12"/>
    <n v="201"/>
    <n v="7151"/>
    <n v="267.495"/>
    <n v="99"/>
    <n v="55.728000000000002"/>
    <n v="5"/>
  </r>
  <r>
    <x v="5"/>
    <x v="0"/>
    <s v="J8"/>
    <x v="11"/>
    <x v="133"/>
    <s v="90984"/>
    <s v="14J576"/>
    <s v="014JE00576"/>
    <s v="568"/>
    <d v="2013-09-16T00:00:00"/>
    <d v="2015-10-24T00:00:00"/>
    <n v="2.04"/>
    <n v="235"/>
    <n v="8704"/>
    <n v="267.41000000000003"/>
    <n v="99"/>
    <n v="45.898000000000003"/>
    <n v="1"/>
  </r>
  <r>
    <x v="2"/>
    <x v="0"/>
    <s v="J8"/>
    <x v="5"/>
    <x v="134"/>
    <m/>
    <s v="7J1038"/>
    <s v="007JE01038"/>
    <s v="2263"/>
    <d v="2012-12-29T00:00:00"/>
    <d v="2015-12-08T00:00:00"/>
    <n v="0"/>
    <n v="68"/>
    <n v="7794"/>
    <n v="266.89999999999998"/>
    <n v="99"/>
    <n v="44.143999999999998"/>
    <n v="2"/>
  </r>
  <r>
    <x v="4"/>
    <x v="0"/>
    <s v="J8"/>
    <x v="36"/>
    <x v="135"/>
    <m/>
    <s v="JEDNK301"/>
    <m/>
    <s v="18.03"/>
    <d v="2013-02-01T00:00:00"/>
    <d v="2016-02-29T00:00:00"/>
    <n v="1.17"/>
    <n v="151"/>
    <n v="9202"/>
    <n v="266.89999999999998"/>
    <n v="99"/>
    <n v="37.24"/>
    <n v="2"/>
  </r>
  <r>
    <x v="5"/>
    <x v="0"/>
    <s v="J8"/>
    <x v="11"/>
    <x v="136"/>
    <s v="88639"/>
    <s v="14J484"/>
    <s v="014JE00484"/>
    <s v="403"/>
    <d v="2012-09-14T00:00:00"/>
    <d v="2015-10-22T00:00:00"/>
    <n v="2.89"/>
    <n v="237"/>
    <n v="8725"/>
    <n v="266.47500000000002"/>
    <n v="99"/>
    <n v="54.216000000000001"/>
    <n v="2"/>
  </r>
  <r>
    <x v="0"/>
    <x v="0"/>
    <s v="J8"/>
    <x v="16"/>
    <x v="137"/>
    <s v="90197"/>
    <s v="14J600"/>
    <s v="014JE00600"/>
    <s v="377"/>
    <d v="2013-06-14T00:00:00"/>
    <d v="2015-08-07T00:00:00"/>
    <n v="1.63"/>
    <n v="203"/>
    <n v="8134"/>
    <n v="266.39"/>
    <n v="99"/>
    <n v="42.319000000000003"/>
    <n v="1"/>
  </r>
  <r>
    <x v="5"/>
    <x v="0"/>
    <s v="J8"/>
    <x v="11"/>
    <x v="138"/>
    <s v="90987"/>
    <s v="14J576"/>
    <s v="014JE00576"/>
    <s v="617"/>
    <d v="2013-09-30T00:00:00"/>
    <d v="2015-09-26T00:00:00"/>
    <n v="1.84"/>
    <n v="263"/>
    <n v="8676"/>
    <n v="266.22000000000003"/>
    <n v="99"/>
    <n v="46.216000000000001"/>
    <n v="1"/>
  </r>
  <r>
    <x v="0"/>
    <x v="0"/>
    <s v="J8"/>
    <x v="37"/>
    <x v="139"/>
    <m/>
    <s v="14J484"/>
    <s v="014JE00484"/>
    <s v="1215"/>
    <d v="2012-07-27T00:00:00"/>
    <d v="2015-10-10T00:00:00"/>
    <n v="0.79"/>
    <n v="140"/>
    <n v="8162"/>
    <n v="264.86"/>
    <n v="99"/>
    <n v="48.311999999999998"/>
    <n v="2"/>
  </r>
  <r>
    <x v="2"/>
    <x v="0"/>
    <s v="J8"/>
    <x v="2"/>
    <x v="140"/>
    <s v="69479"/>
    <s v="122J5181"/>
    <s v="122JE05181"/>
    <s v="957"/>
    <d v="2008-01-21T00:00:00"/>
    <d v="2015-02-22T00:00:00"/>
    <n v="5.66"/>
    <n v="295"/>
    <n v="7595"/>
    <n v="264.69"/>
    <n v="99"/>
    <n v="58.680999999999997"/>
    <n v="6"/>
  </r>
  <r>
    <x v="4"/>
    <x v="0"/>
    <s v="J8"/>
    <x v="31"/>
    <x v="141"/>
    <m/>
    <s v="200J989"/>
    <s v="200JE00989"/>
    <s v="248"/>
    <d v="2009-10-28T00:00:00"/>
    <d v="2014-11-04T00:00:00"/>
    <n v="0"/>
    <n v="305"/>
    <n v="7219"/>
    <n v="264.18"/>
    <n v="99"/>
    <n v="56.43"/>
    <n v="4"/>
  </r>
  <r>
    <x v="5"/>
    <x v="0"/>
    <s v="J8"/>
    <x v="38"/>
    <x v="142"/>
    <s v="62205"/>
    <s v="122J5134"/>
    <s v="122JE05134"/>
    <s v="162"/>
    <d v="2004-10-26T00:00:00"/>
    <d v="2013-01-21T00:00:00"/>
    <n v="0"/>
    <n v="114"/>
    <n v="6043"/>
    <n v="263.67"/>
    <n v="99"/>
    <n v="61.11"/>
    <n v="7"/>
  </r>
  <r>
    <x v="0"/>
    <x v="0"/>
    <s v="J8"/>
    <x v="17"/>
    <x v="143"/>
    <m/>
    <s v="302614"/>
    <m/>
    <s v="1599"/>
    <d v="2008-10-19T00:00:00"/>
    <d v="2015-01-21T00:00:00"/>
    <n v="0"/>
    <n v="305"/>
    <n v="7576"/>
    <n v="262.99"/>
    <n v="99"/>
    <n v="56.21"/>
    <n v="5"/>
  </r>
  <r>
    <x v="0"/>
    <x v="0"/>
    <s v="J8"/>
    <x v="0"/>
    <x v="144"/>
    <s v="90875"/>
    <s v="1J711"/>
    <s v="001JE00711"/>
    <s v="508"/>
    <d v="2013-03-03T00:00:00"/>
    <d v="2015-05-24T00:00:00"/>
    <n v="0.41"/>
    <n v="305"/>
    <n v="6820"/>
    <n v="262.90499999999997"/>
    <n v="99"/>
    <n v="48.62"/>
    <n v="1"/>
  </r>
  <r>
    <x v="0"/>
    <x v="0"/>
    <s v="J8"/>
    <x v="39"/>
    <x v="145"/>
    <m/>
    <s v="7J563"/>
    <s v="007JE00563"/>
    <s v="7480"/>
    <d v="2008-02-03T00:00:00"/>
    <d v="2015-05-03T00:00:00"/>
    <n v="0"/>
    <n v="305"/>
    <n v="7578"/>
    <n v="262.90499999999997"/>
    <n v="99"/>
    <n v="44.16"/>
    <n v="3"/>
  </r>
  <r>
    <x v="0"/>
    <x v="0"/>
    <s v="J8"/>
    <x v="19"/>
    <x v="146"/>
    <s v="90290"/>
    <s v="14J484"/>
    <s v="014JE00484"/>
    <s v="1914"/>
    <d v="2013-02-08T00:00:00"/>
    <d v="2015-01-23T00:00:00"/>
    <n v="1.24"/>
    <n v="305"/>
    <n v="9064"/>
    <n v="262.565"/>
    <n v="99"/>
    <n v="48.62"/>
    <n v="1"/>
  </r>
  <r>
    <x v="0"/>
    <x v="0"/>
    <s v="J8"/>
    <x v="19"/>
    <x v="147"/>
    <s v="77747"/>
    <s v="14J408"/>
    <s v="014JE00408"/>
    <s v="1855"/>
    <d v="2010-05-09T00:00:00"/>
    <d v="2015-05-17T00:00:00"/>
    <n v="1.47"/>
    <n v="283"/>
    <n v="7158"/>
    <n v="261.54500000000002"/>
    <n v="99"/>
    <n v="55.99"/>
    <n v="4"/>
  </r>
  <r>
    <x v="2"/>
    <x v="0"/>
    <s v="J8"/>
    <x v="5"/>
    <x v="148"/>
    <s v="65383"/>
    <s v="14J365"/>
    <s v="014JE00365"/>
    <s v="2254"/>
    <d v="2006-04-20T00:00:00"/>
    <d v="2015-03-06T00:00:00"/>
    <n v="0"/>
    <n v="305"/>
    <n v="8107"/>
    <n v="261.375"/>
    <n v="99"/>
    <n v="58.08"/>
    <n v="7"/>
  </r>
  <r>
    <x v="0"/>
    <x v="0"/>
    <s v="J8"/>
    <x v="0"/>
    <x v="149"/>
    <m/>
    <s v="1J604"/>
    <s v="001JE00604"/>
    <s v="23"/>
    <d v="2009-12-15T00:00:00"/>
    <d v="2015-10-24T00:00:00"/>
    <n v="1.67"/>
    <n v="270"/>
    <n v="7138"/>
    <n v="260.86500000000001"/>
    <n v="99"/>
    <n v="60.058999999999997"/>
    <n v="5"/>
  </r>
  <r>
    <x v="2"/>
    <x v="0"/>
    <s v="J8"/>
    <x v="5"/>
    <x v="150"/>
    <s v="60436"/>
    <s v="7J472"/>
    <s v="007JE00472"/>
    <s v="2204"/>
    <d v="2004-09-03T00:00:00"/>
    <d v="2015-11-29T00:00:00"/>
    <n v="0"/>
    <n v="84"/>
    <n v="7205"/>
    <n v="260.86500000000001"/>
    <n v="99"/>
    <n v="63.07"/>
    <n v="10"/>
  </r>
  <r>
    <x v="4"/>
    <x v="0"/>
    <s v="J8"/>
    <x v="40"/>
    <x v="151"/>
    <m/>
    <s v="1J604"/>
    <s v="001JE00604"/>
    <s v="984"/>
    <d v="2010-02-17T00:00:00"/>
    <d v="2013-09-15T00:00:00"/>
    <n v="0"/>
    <n v="291"/>
    <n v="7033"/>
    <n v="260.44"/>
    <n v="99"/>
    <n v="49.56"/>
    <n v="2"/>
  </r>
  <r>
    <x v="3"/>
    <x v="0"/>
    <s v="J8"/>
    <x v="6"/>
    <x v="152"/>
    <s v="72691"/>
    <s v="7J670"/>
    <s v="007JE00670"/>
    <s v="2805"/>
    <d v="2008-09-14T00:00:00"/>
    <d v="2014-11-06T00:00:00"/>
    <n v="1.97"/>
    <n v="305"/>
    <n v="6785"/>
    <n v="259.84500000000003"/>
    <n v="99"/>
    <n v="55.22"/>
    <n v="4"/>
  </r>
  <r>
    <x v="0"/>
    <x v="0"/>
    <s v="J8"/>
    <x v="23"/>
    <x v="153"/>
    <s v="83141"/>
    <s v="14J415"/>
    <s v="014JE00415"/>
    <s v="1628"/>
    <d v="2011-09-02T00:00:00"/>
    <d v="2015-02-18T00:00:00"/>
    <n v="0"/>
    <n v="305"/>
    <n v="8125"/>
    <n v="258.65499999999997"/>
    <n v="99"/>
    <n v="56.21"/>
    <n v="2"/>
  </r>
  <r>
    <x v="0"/>
    <x v="0"/>
    <s v="J8"/>
    <x v="37"/>
    <x v="154"/>
    <m/>
    <s v="14J415"/>
    <s v="014JE00415"/>
    <s v="1235"/>
    <d v="2010-04-14T00:00:00"/>
    <d v="2016-01-07T00:00:00"/>
    <n v="2.44"/>
    <n v="51"/>
    <n v="7605"/>
    <n v="258.57"/>
    <n v="99"/>
    <n v="52.031999999999996"/>
    <n v="4"/>
  </r>
  <r>
    <x v="0"/>
    <x v="0"/>
    <s v="J8"/>
    <x v="19"/>
    <x v="155"/>
    <s v="90270"/>
    <s v="14J484"/>
    <s v="014JE00484"/>
    <s v="1898"/>
    <d v="2012-11-05T00:00:00"/>
    <d v="2015-12-15T00:00:00"/>
    <n v="1.77"/>
    <n v="71"/>
    <n v="7906"/>
    <n v="258.14499999999998"/>
    <n v="99"/>
    <n v="42.987000000000002"/>
    <n v="2"/>
  </r>
  <r>
    <x v="5"/>
    <x v="0"/>
    <s v="J8"/>
    <x v="11"/>
    <x v="103"/>
    <s v="76305"/>
    <s v="14J408"/>
    <s v="014JE00408"/>
    <s v="376"/>
    <d v="2009-11-12T00:00:00"/>
    <d v="2015-12-09T00:00:00"/>
    <n v="2.68"/>
    <n v="176"/>
    <n v="7842"/>
    <n v="258.06"/>
    <n v="99"/>
    <n v="55.335000000000001"/>
    <n v="5"/>
  </r>
  <r>
    <x v="2"/>
    <x v="0"/>
    <s v="J8"/>
    <x v="5"/>
    <x v="156"/>
    <m/>
    <s v="7J1100"/>
    <s v="203JE00522"/>
    <s v="2947"/>
    <d v="2012-10-22T00:00:00"/>
    <d v="2015-09-19T00:00:00"/>
    <n v="0"/>
    <n v="148"/>
    <n v="7966"/>
    <n v="257.80500000000001"/>
    <n v="99"/>
    <n v="44.154000000000003"/>
    <n v="2"/>
  </r>
  <r>
    <x v="2"/>
    <x v="0"/>
    <s v="J8"/>
    <x v="5"/>
    <x v="157"/>
    <m/>
    <s v="7J1038"/>
    <s v="007JE01038"/>
    <s v="2668"/>
    <d v="2011-08-08T00:00:00"/>
    <d v="2015-01-21T00:00:00"/>
    <n v="1.26"/>
    <n v="305"/>
    <n v="7999"/>
    <n v="257.72000000000003"/>
    <n v="99"/>
    <n v="53.24"/>
    <n v="2"/>
  </r>
  <r>
    <x v="0"/>
    <x v="0"/>
    <s v="J8"/>
    <x v="0"/>
    <x v="158"/>
    <s v="73111"/>
    <s v="1J576"/>
    <s v="001JE00576"/>
    <s v="46"/>
    <d v="2008-10-02T00:00:00"/>
    <d v="2016-04-19T00:00:00"/>
    <n v="1.32"/>
    <n v="92"/>
    <n v="6622"/>
    <n v="257.20999999999998"/>
    <n v="99"/>
    <n v="59.22"/>
    <n v="6"/>
  </r>
  <r>
    <x v="0"/>
    <x v="0"/>
    <s v="J8"/>
    <x v="0"/>
    <x v="159"/>
    <s v="81483"/>
    <s v="1J604"/>
    <s v="001JE00604"/>
    <s v="993"/>
    <d v="2011-05-01T00:00:00"/>
    <d v="2016-06-09T00:00:00"/>
    <n v="0.84"/>
    <n v="41"/>
    <n v="6911"/>
    <n v="257.20999999999998"/>
    <n v="99"/>
    <n v="51.264000000000003"/>
    <n v="4"/>
  </r>
  <r>
    <x v="0"/>
    <x v="0"/>
    <s v="J8"/>
    <x v="0"/>
    <x v="160"/>
    <s v="89103"/>
    <s v="1J672"/>
    <s v="001JE00672"/>
    <s v="401"/>
    <d v="2012-08-07T00:00:00"/>
    <d v="2016-04-03T00:00:00"/>
    <n v="1.62"/>
    <n v="108"/>
    <n v="6747"/>
    <n v="256.78500000000003"/>
    <n v="99"/>
    <n v="44.555999999999997"/>
    <n v="2"/>
  </r>
  <r>
    <x v="2"/>
    <x v="0"/>
    <s v="J8"/>
    <x v="2"/>
    <x v="161"/>
    <s v="67071"/>
    <s v="163J900"/>
    <s v="097JE00534"/>
    <s v="908"/>
    <d v="2007-05-19T00:00:00"/>
    <d v="2015-10-02T00:00:00"/>
    <n v="1.69"/>
    <n v="125"/>
    <n v="6787"/>
    <n v="256.78500000000003"/>
    <n v="99"/>
    <n v="62.216000000000001"/>
    <n v="7"/>
  </r>
  <r>
    <x v="5"/>
    <x v="0"/>
    <s v="J8"/>
    <x v="38"/>
    <x v="162"/>
    <s v="72305"/>
    <s v="11J656"/>
    <s v="011JE00656"/>
    <s v="31"/>
    <d v="2005-08-13T00:00:00"/>
    <d v="2013-02-13T00:00:00"/>
    <n v="0"/>
    <n v="91"/>
    <n v="6037"/>
    <n v="256.61500000000001"/>
    <n v="99"/>
    <n v="57.268000000000001"/>
    <n v="6"/>
  </r>
  <r>
    <x v="4"/>
    <x v="0"/>
    <s v="J8"/>
    <x v="4"/>
    <x v="163"/>
    <m/>
    <s v="29J3252"/>
    <s v="029JE03252"/>
    <s v="427.01"/>
    <d v="2008-01-06T00:00:00"/>
    <d v="2016-04-04T00:00:00"/>
    <n v="1.96"/>
    <n v="88"/>
    <n v="5300"/>
    <n v="256.44499999999999"/>
    <n v="99"/>
    <n v="54.692999999999998"/>
    <n v="6"/>
  </r>
  <r>
    <x v="4"/>
    <x v="0"/>
    <s v="J8"/>
    <x v="41"/>
    <x v="164"/>
    <s v="82015"/>
    <s v="1J604"/>
    <s v="001JE00604"/>
    <s v="3648"/>
    <d v="2010-04-05T00:00:00"/>
    <d v="2013-08-01T00:00:00"/>
    <n v="1.02"/>
    <n v="167"/>
    <n v="5734"/>
    <n v="256.10500000000002"/>
    <n v="99"/>
    <n v="50.881999999999998"/>
    <n v="2"/>
  </r>
  <r>
    <x v="2"/>
    <x v="0"/>
    <s v="J8"/>
    <x v="42"/>
    <x v="165"/>
    <m/>
    <s v="14J484"/>
    <s v="014JE00484"/>
    <s v="69"/>
    <d v="2011-07-07T00:00:00"/>
    <d v="2015-12-12T00:00:00"/>
    <n v="0"/>
    <n v="221"/>
    <n v="7245"/>
    <n v="255.76499999999999"/>
    <n v="99"/>
    <n v="47.627000000000002"/>
    <n v="3"/>
  </r>
  <r>
    <x v="2"/>
    <x v="0"/>
    <s v="J8"/>
    <x v="43"/>
    <x v="166"/>
    <m/>
    <s v="147J6187"/>
    <s v="147JE06187"/>
    <s v="560"/>
    <d v="2012-09-26T00:00:00"/>
    <d v="2016-03-14T00:00:00"/>
    <n v="3.74"/>
    <n v="42"/>
    <n v="6400"/>
    <n v="254.49"/>
    <n v="99"/>
    <n v="31.652000000000001"/>
    <n v="2"/>
  </r>
  <r>
    <x v="4"/>
    <x v="0"/>
    <s v="J8"/>
    <x v="44"/>
    <x v="167"/>
    <m/>
    <s v="1616"/>
    <m/>
    <s v="501"/>
    <d v="2002-09-12T00:00:00"/>
    <d v="2015-09-18T00:00:00"/>
    <n v="0"/>
    <n v="186"/>
    <n v="4227"/>
    <n v="254.49"/>
    <n v="99"/>
    <n v="45.576000000000001"/>
    <n v="7"/>
  </r>
  <r>
    <x v="3"/>
    <x v="0"/>
    <s v="J8"/>
    <x v="6"/>
    <x v="168"/>
    <s v="86733"/>
    <s v="11J806"/>
    <s v="011JE00806"/>
    <s v="301"/>
    <d v="2011-05-04T00:00:00"/>
    <d v="2015-12-08T00:00:00"/>
    <n v="1.41"/>
    <n v="38"/>
    <n v="7134"/>
    <n v="254.32"/>
    <n v="99"/>
    <n v="45.5"/>
    <n v="3"/>
  </r>
  <r>
    <x v="0"/>
    <x v="0"/>
    <s v="J8"/>
    <x v="0"/>
    <x v="169"/>
    <s v="81471"/>
    <s v="1J604"/>
    <s v="001JE00604"/>
    <s v="47"/>
    <d v="2011-02-23T00:00:00"/>
    <d v="2016-03-01T00:00:00"/>
    <n v="1.97"/>
    <n v="141"/>
    <n v="6787"/>
    <n v="253.3"/>
    <n v="99"/>
    <n v="56.07"/>
    <n v="4"/>
  </r>
  <r>
    <x v="1"/>
    <x v="0"/>
    <s v="J8"/>
    <x v="1"/>
    <x v="170"/>
    <s v="71481"/>
    <s v="29J3252"/>
    <s v="029JE03252"/>
    <s v="494"/>
    <d v="2007-12-13T00:00:00"/>
    <d v="2015-05-09T00:00:00"/>
    <n v="0"/>
    <n v="247"/>
    <n v="5626"/>
    <n v="253.3"/>
    <n v="99"/>
    <n v="61.05"/>
    <n v="6"/>
  </r>
  <r>
    <x v="5"/>
    <x v="0"/>
    <s v="J8"/>
    <x v="11"/>
    <x v="171"/>
    <s v="88653"/>
    <s v="14J519"/>
    <s v="014JE00519"/>
    <s v="376"/>
    <d v="2012-12-13T00:00:00"/>
    <d v="2016-04-29T00:00:00"/>
    <n v="5.37"/>
    <n v="47"/>
    <n v="9142"/>
    <n v="253.13"/>
    <n v="99"/>
    <n v="40.344000000000001"/>
    <n v="2"/>
  </r>
  <r>
    <x v="2"/>
    <x v="0"/>
    <s v="J8"/>
    <x v="5"/>
    <x v="172"/>
    <m/>
    <s v="14J473"/>
    <s v="014JE00473"/>
    <s v="2628"/>
    <d v="2011-03-04T00:00:00"/>
    <d v="2015-03-16T00:00:00"/>
    <n v="1.1100000000000001"/>
    <n v="301"/>
    <n v="7941"/>
    <n v="252.96"/>
    <n v="99"/>
    <n v="56.87"/>
    <n v="3"/>
  </r>
  <r>
    <x v="2"/>
    <x v="0"/>
    <s v="J8"/>
    <x v="34"/>
    <x v="173"/>
    <s v="52231"/>
    <s v="122J5090"/>
    <s v="122JE05090"/>
    <s v="522"/>
    <d v="2002-02-23T00:00:00"/>
    <d v="2005-07-11T00:00:00"/>
    <n v="0"/>
    <n v="305"/>
    <n v="5994"/>
    <n v="252.875"/>
    <n v="99"/>
    <n v="50.27"/>
    <n v="2"/>
  </r>
  <r>
    <x v="1"/>
    <x v="0"/>
    <s v="J8"/>
    <x v="14"/>
    <x v="174"/>
    <m/>
    <s v="1J604"/>
    <s v="001JE00604"/>
    <s v="920"/>
    <d v="2012-08-04T00:00:00"/>
    <d v="2015-12-19T00:00:00"/>
    <n v="0.9"/>
    <n v="209"/>
    <n v="8886"/>
    <n v="252.28"/>
    <n v="99"/>
    <n v="49.186999999999998"/>
    <n v="2"/>
  </r>
  <r>
    <x v="2"/>
    <x v="0"/>
    <s v="J8"/>
    <x v="5"/>
    <x v="175"/>
    <s v="68644"/>
    <s v="14J374"/>
    <s v="014JE00374"/>
    <s v="2034"/>
    <d v="2007-05-14T00:00:00"/>
    <d v="2015-05-03T00:00:00"/>
    <n v="0"/>
    <n v="280"/>
    <n v="7732"/>
    <n v="252.02500000000001"/>
    <n v="99"/>
    <n v="61.71"/>
    <n v="7"/>
  </r>
  <r>
    <x v="0"/>
    <x v="0"/>
    <s v="J8"/>
    <x v="0"/>
    <x v="176"/>
    <s v="81021"/>
    <s v="14J431"/>
    <s v="014JE00431"/>
    <s v="205"/>
    <d v="2010-03-06T00:00:00"/>
    <d v="2015-06-14T00:00:00"/>
    <n v="0.81"/>
    <n v="305"/>
    <n v="7101"/>
    <n v="251.77"/>
    <n v="99"/>
    <n v="59.95"/>
    <n v="4"/>
  </r>
  <r>
    <x v="0"/>
    <x v="0"/>
    <s v="J8"/>
    <x v="37"/>
    <x v="177"/>
    <m/>
    <s v="14J484"/>
    <s v="014JE00484"/>
    <s v="1391"/>
    <d v="2012-10-31T00:00:00"/>
    <d v="2015-12-15T00:00:00"/>
    <n v="2.0299999999999998"/>
    <n v="74"/>
    <n v="7931"/>
    <n v="251.26"/>
    <n v="99"/>
    <n v="41.918999999999997"/>
    <n v="2"/>
  </r>
  <r>
    <x v="4"/>
    <x v="0"/>
    <s v="J8"/>
    <x v="24"/>
    <x v="178"/>
    <m/>
    <s v="29J3506"/>
    <s v="029JE03506"/>
    <s v="1233"/>
    <d v="2011-12-21T00:00:00"/>
    <d v="2015-11-27T00:00:00"/>
    <n v="0.35"/>
    <n v="143"/>
    <n v="8416"/>
    <n v="250.66499999999999"/>
    <n v="99"/>
    <n v="53.045000000000002"/>
    <n v="3"/>
  </r>
  <r>
    <x v="0"/>
    <x v="0"/>
    <s v="J8"/>
    <x v="0"/>
    <x v="179"/>
    <s v="90936"/>
    <s v="14J600"/>
    <s v="014JE00600"/>
    <s v="150"/>
    <d v="2013-08-03T00:00:00"/>
    <d v="2015-11-19T00:00:00"/>
    <n v="1.73"/>
    <n v="244"/>
    <n v="5793"/>
    <n v="250.24"/>
    <n v="99"/>
    <n v="45.686"/>
    <n v="1"/>
  </r>
  <r>
    <x v="2"/>
    <x v="0"/>
    <s v="J8"/>
    <x v="2"/>
    <x v="180"/>
    <s v="80035"/>
    <s v="11J806"/>
    <s v="011JE00806"/>
    <s v="1557"/>
    <d v="2010-11-26T00:00:00"/>
    <d v="2015-02-18T00:00:00"/>
    <n v="1.46"/>
    <n v="305"/>
    <n v="6281"/>
    <n v="249.98500000000001"/>
    <n v="99"/>
    <n v="54.075000000000003"/>
    <n v="3"/>
  </r>
  <r>
    <x v="0"/>
    <x v="0"/>
    <s v="J8"/>
    <x v="0"/>
    <x v="181"/>
    <s v="69731"/>
    <s v="300534"/>
    <m/>
    <s v="2"/>
    <d v="2006-06-12T00:00:00"/>
    <d v="2015-07-14T00:00:00"/>
    <n v="0"/>
    <n v="302"/>
    <n v="6499"/>
    <n v="249.73"/>
    <n v="99"/>
    <n v="59.4"/>
    <n v="7"/>
  </r>
  <r>
    <x v="2"/>
    <x v="0"/>
    <s v="J8"/>
    <x v="5"/>
    <x v="182"/>
    <m/>
    <s v="7J1100"/>
    <s v="203JE00522"/>
    <s v="3084"/>
    <d v="2012-12-20T00:00:00"/>
    <d v="2014-12-25T00:00:00"/>
    <n v="0"/>
    <n v="305"/>
    <n v="8495"/>
    <n v="249.64500000000001"/>
    <n v="99"/>
    <n v="44.33"/>
    <n v="1"/>
  </r>
  <r>
    <x v="2"/>
    <x v="0"/>
    <s v="J8"/>
    <x v="5"/>
    <x v="107"/>
    <m/>
    <s v="7J590"/>
    <s v="007JE00590"/>
    <s v="2248"/>
    <d v="2010-09-10T00:00:00"/>
    <d v="2015-10-10T00:00:00"/>
    <n v="0.71"/>
    <n v="134"/>
    <n v="7733"/>
    <n v="249.56"/>
    <n v="99"/>
    <n v="58.17"/>
    <n v="4"/>
  </r>
  <r>
    <x v="2"/>
    <x v="0"/>
    <s v="J8"/>
    <x v="10"/>
    <x v="183"/>
    <m/>
    <s v="7J860"/>
    <s v="007JE00860"/>
    <s v="841"/>
    <d v="2013-02-14T00:00:00"/>
    <d v="2016-03-29T00:00:00"/>
    <n v="0"/>
    <n v="111"/>
    <n v="7932"/>
    <n v="248.71"/>
    <n v="99"/>
    <n v="46.28"/>
    <n v="2"/>
  </r>
  <r>
    <x v="0"/>
    <x v="0"/>
    <s v="J8"/>
    <x v="0"/>
    <x v="184"/>
    <s v="89117"/>
    <s v="1J672"/>
    <s v="001JE00672"/>
    <s v="464"/>
    <d v="2012-12-15T00:00:00"/>
    <d v="2015-10-20T00:00:00"/>
    <n v="7.24"/>
    <n v="274"/>
    <n v="6310"/>
    <n v="248.625"/>
    <n v="99"/>
    <n v="47.414999999999999"/>
    <n v="1"/>
  </r>
  <r>
    <x v="2"/>
    <x v="0"/>
    <s v="J8"/>
    <x v="10"/>
    <x v="185"/>
    <m/>
    <s v="14J473"/>
    <s v="014JE00473"/>
    <s v="657"/>
    <d v="2012-08-27T00:00:00"/>
    <d v="2015-10-26T00:00:00"/>
    <n v="0"/>
    <n v="266"/>
    <n v="7060"/>
    <n v="248.45500000000001"/>
    <n v="99"/>
    <n v="54.808"/>
    <n v="2"/>
  </r>
  <r>
    <x v="0"/>
    <x v="0"/>
    <s v="J8"/>
    <x v="0"/>
    <x v="186"/>
    <s v="69741"/>
    <s v="300534"/>
    <m/>
    <s v="862"/>
    <d v="2006-07-14T00:00:00"/>
    <d v="2016-02-08T00:00:00"/>
    <n v="0"/>
    <n v="163"/>
    <n v="6903"/>
    <n v="248.285"/>
    <n v="99"/>
    <n v="55.65"/>
    <n v="8"/>
  </r>
  <r>
    <x v="0"/>
    <x v="0"/>
    <s v="J8"/>
    <x v="0"/>
    <x v="187"/>
    <s v="84731"/>
    <s v="14J473"/>
    <s v="014JE00473"/>
    <s v="58"/>
    <d v="2011-07-24T00:00:00"/>
    <d v="2015-12-31T00:00:00"/>
    <n v="2.92"/>
    <n v="202"/>
    <n v="6362"/>
    <n v="248.285"/>
    <n v="99"/>
    <n v="54.677"/>
    <n v="3"/>
  </r>
  <r>
    <x v="3"/>
    <x v="0"/>
    <s v="J8"/>
    <x v="6"/>
    <x v="188"/>
    <s v="85687"/>
    <s v="1J672"/>
    <s v="001JE00672"/>
    <s v="3667"/>
    <d v="2012-04-03T00:00:00"/>
    <d v="2014-05-12T00:00:00"/>
    <n v="2.39"/>
    <n v="305"/>
    <n v="6615"/>
    <n v="248.285"/>
    <n v="99"/>
    <n v="47.08"/>
    <n v="1"/>
  </r>
  <r>
    <x v="0"/>
    <x v="0"/>
    <s v="J8"/>
    <x v="0"/>
    <x v="138"/>
    <s v="89090"/>
    <s v="1J672"/>
    <s v="001JE00672"/>
    <s v="150"/>
    <d v="2012-06-25T00:00:00"/>
    <d v="2015-11-04T00:00:00"/>
    <n v="2.23"/>
    <n v="259"/>
    <n v="6290"/>
    <n v="246.92500000000001"/>
    <n v="99"/>
    <n v="52.429000000000002"/>
    <n v="2"/>
  </r>
  <r>
    <x v="2"/>
    <x v="0"/>
    <s v="J8"/>
    <x v="2"/>
    <x v="189"/>
    <s v="76861"/>
    <s v="236J3"/>
    <s v="236JE00003"/>
    <s v="1192"/>
    <d v="2009-11-30T00:00:00"/>
    <d v="2015-03-10T00:00:00"/>
    <n v="6.25"/>
    <n v="305"/>
    <n v="7018"/>
    <n v="246.5"/>
    <n v="99"/>
    <n v="55.488"/>
    <n v="4"/>
  </r>
  <r>
    <x v="0"/>
    <x v="0"/>
    <s v="J8"/>
    <x v="19"/>
    <x v="190"/>
    <s v="72465"/>
    <s v="203J0060"/>
    <m/>
    <s v="1556"/>
    <d v="2009-01-15T00:00:00"/>
    <d v="2015-03-30T00:00:00"/>
    <n v="0"/>
    <n v="305"/>
    <n v="7284"/>
    <n v="246.16"/>
    <n v="99"/>
    <n v="55.77"/>
    <n v="5"/>
  </r>
  <r>
    <x v="0"/>
    <x v="0"/>
    <s v="J8"/>
    <x v="0"/>
    <x v="191"/>
    <s v="77119"/>
    <s v="1J576"/>
    <s v="001JE00576"/>
    <s v="773"/>
    <d v="2009-03-27T00:00:00"/>
    <d v="2016-03-11T00:00:00"/>
    <n v="3.4"/>
    <n v="131"/>
    <n v="7398"/>
    <n v="245.565"/>
    <n v="99"/>
    <n v="57.027999999999999"/>
    <n v="5"/>
  </r>
  <r>
    <x v="0"/>
    <x v="0"/>
    <s v="J8"/>
    <x v="0"/>
    <x v="192"/>
    <s v="89073"/>
    <s v="14J473"/>
    <s v="014JE00473"/>
    <s v="56"/>
    <d v="2012-03-28T00:00:00"/>
    <d v="2016-05-07T00:00:00"/>
    <n v="1.87"/>
    <n v="74"/>
    <n v="6598"/>
    <n v="245.39500000000001"/>
    <n v="99"/>
    <n v="49.685000000000002"/>
    <n v="3"/>
  </r>
  <r>
    <x v="0"/>
    <x v="0"/>
    <s v="J8"/>
    <x v="16"/>
    <x v="193"/>
    <s v="87071"/>
    <s v="14J415"/>
    <s v="014JE00415"/>
    <s v="328"/>
    <d v="2011-06-06T00:00:00"/>
    <d v="2015-05-26T00:00:00"/>
    <n v="1.92"/>
    <n v="276"/>
    <n v="8955"/>
    <n v="245.14"/>
    <n v="99"/>
    <n v="56.43"/>
    <n v="3"/>
  </r>
  <r>
    <x v="3"/>
    <x v="0"/>
    <s v="J8"/>
    <x v="6"/>
    <x v="102"/>
    <s v="84909"/>
    <s v="11J806"/>
    <s v="011JE00806"/>
    <s v="323"/>
    <d v="2010-04-21T00:00:00"/>
    <d v="2015-03-08T00:00:00"/>
    <n v="2.0099999999999998"/>
    <n v="305"/>
    <n v="7100"/>
    <n v="244.97"/>
    <n v="99"/>
    <n v="55.65"/>
    <n v="3"/>
  </r>
  <r>
    <x v="2"/>
    <x v="0"/>
    <s v="J8"/>
    <x v="5"/>
    <x v="194"/>
    <m/>
    <s v="7J1038"/>
    <s v="007JE01038"/>
    <s v="2939"/>
    <d v="2013-02-23T00:00:00"/>
    <d v="2015-03-01T00:00:00"/>
    <n v="0"/>
    <n v="305"/>
    <n v="8069"/>
    <n v="244.375"/>
    <n v="99"/>
    <n v="48.84"/>
    <n v="1"/>
  </r>
  <r>
    <x v="0"/>
    <x v="0"/>
    <s v="J8"/>
    <x v="0"/>
    <x v="195"/>
    <s v="81477"/>
    <s v="1J604"/>
    <s v="001JE00604"/>
    <s v="103"/>
    <d v="2011-04-11T00:00:00"/>
    <d v="2016-05-07T00:00:00"/>
    <n v="1.39"/>
    <n v="74"/>
    <n v="6642"/>
    <n v="244.20500000000001"/>
    <n v="99"/>
    <n v="52.271999999999998"/>
    <n v="4"/>
  </r>
  <r>
    <x v="5"/>
    <x v="0"/>
    <s v="J8"/>
    <x v="7"/>
    <x v="196"/>
    <m/>
    <s v="1"/>
    <m/>
    <s v="874"/>
    <d v="2011-11-27T00:00:00"/>
    <d v="2015-07-03T00:00:00"/>
    <n v="25"/>
    <n v="298"/>
    <n v="4756"/>
    <n v="244.035"/>
    <n v="99"/>
    <n v="32.89"/>
    <n v="2"/>
  </r>
  <r>
    <x v="5"/>
    <x v="0"/>
    <s v="J8"/>
    <x v="45"/>
    <x v="197"/>
    <m/>
    <s v="200J311"/>
    <s v="200JE00311"/>
    <s v="20509"/>
    <d v="2009-02-07T00:00:00"/>
    <d v="2013-08-10T00:00:00"/>
    <n v="0"/>
    <n v="121"/>
    <n v="8372"/>
    <n v="243.44"/>
    <n v="99"/>
    <n v="40.701999999999998"/>
    <n v="2"/>
  </r>
  <r>
    <x v="6"/>
    <x v="0"/>
    <s v="J8"/>
    <x v="25"/>
    <x v="198"/>
    <s v="72574"/>
    <s v="29J3346"/>
    <s v="029JE03346"/>
    <s v="281"/>
    <d v="2008-12-27T00:00:00"/>
    <d v="2016-04-25T00:00:00"/>
    <n v="0.89"/>
    <n v="115"/>
    <n v="8393"/>
    <n v="242.505"/>
    <n v="99"/>
    <n v="56.264000000000003"/>
    <n v="5"/>
  </r>
  <r>
    <x v="6"/>
    <x v="0"/>
    <s v="J8"/>
    <x v="25"/>
    <x v="199"/>
    <s v="78749"/>
    <s v="1J552"/>
    <s v="001JE00552"/>
    <s v="205"/>
    <d v="2010-01-16T00:00:00"/>
    <d v="2015-11-03T00:00:00"/>
    <n v="13.66"/>
    <n v="296"/>
    <n v="9137"/>
    <n v="242.33500000000001"/>
    <n v="99"/>
    <n v="60.83"/>
    <n v="4"/>
  </r>
  <r>
    <x v="2"/>
    <x v="0"/>
    <s v="J8"/>
    <x v="34"/>
    <x v="200"/>
    <s v="52228"/>
    <s v="MN41987"/>
    <m/>
    <s v="442"/>
    <d v="2002-02-07T00:00:00"/>
    <d v="2005-06-07T00:00:00"/>
    <n v="0"/>
    <n v="305"/>
    <n v="6372"/>
    <n v="242.08"/>
    <n v="99"/>
    <n v="41.25"/>
    <n v="2"/>
  </r>
  <r>
    <x v="2"/>
    <x v="0"/>
    <s v="J8"/>
    <x v="2"/>
    <x v="201"/>
    <s v="83330"/>
    <s v="14J473"/>
    <s v="014JE00473"/>
    <s v="1364"/>
    <d v="2011-07-06T00:00:00"/>
    <d v="2015-04-04T00:00:00"/>
    <n v="1.07"/>
    <n v="270"/>
    <n v="6397"/>
    <n v="241.995"/>
    <n v="99"/>
    <n v="58.194000000000003"/>
    <n v="3"/>
  </r>
  <r>
    <x v="4"/>
    <x v="0"/>
    <s v="J8"/>
    <x v="24"/>
    <x v="202"/>
    <m/>
    <s v="7J867"/>
    <s v="007JE00867"/>
    <s v="1250"/>
    <d v="2012-02-04T00:00:00"/>
    <d v="2016-01-24T00:00:00"/>
    <n v="0"/>
    <n v="85"/>
    <n v="9164"/>
    <n v="241.995"/>
    <n v="99"/>
    <n v="31.065000000000001"/>
    <n v="3"/>
  </r>
  <r>
    <x v="4"/>
    <x v="0"/>
    <s v="J8"/>
    <x v="46"/>
    <x v="203"/>
    <s v="77704"/>
    <s v="7J563"/>
    <s v="007JE00563"/>
    <s v="295"/>
    <d v="2010-03-27T00:00:00"/>
    <d v="2014-08-15T00:00:00"/>
    <n v="0.8"/>
    <n v="225"/>
    <n v="6099"/>
    <n v="241.82499999999999"/>
    <n v="99"/>
    <n v="52.055999999999997"/>
    <n v="2"/>
  </r>
  <r>
    <x v="0"/>
    <x v="0"/>
    <s v="J8"/>
    <x v="16"/>
    <x v="204"/>
    <s v="80573"/>
    <s v="14J415"/>
    <s v="014JE00415"/>
    <s v="346"/>
    <d v="2011-04-26T00:00:00"/>
    <d v="2015-07-15T00:00:00"/>
    <n v="2.46"/>
    <n v="226"/>
    <n v="8313"/>
    <n v="240.72"/>
    <n v="99"/>
    <n v="55.295999999999999"/>
    <n v="3"/>
  </r>
  <r>
    <x v="0"/>
    <x v="0"/>
    <s v="J8"/>
    <x v="47"/>
    <x v="205"/>
    <m/>
    <s v="14J473"/>
    <s v="014JE00473"/>
    <s v="25"/>
    <d v="2011-02-07T00:00:00"/>
    <d v="2015-11-09T00:00:00"/>
    <n v="0"/>
    <n v="68"/>
    <n v="8831"/>
    <n v="240.465"/>
    <n v="99"/>
    <n v="34.838999999999999"/>
    <n v="2"/>
  </r>
  <r>
    <x v="2"/>
    <x v="0"/>
    <s v="J8"/>
    <x v="2"/>
    <x v="206"/>
    <s v="65839"/>
    <s v="9J202"/>
    <s v="009JE00202"/>
    <s v="713"/>
    <d v="2006-09-04T00:00:00"/>
    <d v="2015-04-08T00:00:00"/>
    <n v="5.17"/>
    <n v="302"/>
    <n v="6879"/>
    <n v="240.465"/>
    <n v="99"/>
    <n v="61.36"/>
    <n v="7"/>
  </r>
  <r>
    <x v="5"/>
    <x v="0"/>
    <s v="J8"/>
    <x v="48"/>
    <x v="207"/>
    <m/>
    <s v="MN98"/>
    <m/>
    <s v="411"/>
    <d v="2007-07-16T00:00:00"/>
    <d v="2015-02-03T00:00:00"/>
    <n v="0"/>
    <n v="84"/>
    <n v="6531"/>
    <n v="238.76499999999999"/>
    <n v="99"/>
    <n v="35.773000000000003"/>
    <n v="4"/>
  </r>
  <r>
    <x v="0"/>
    <x v="0"/>
    <s v="J8"/>
    <x v="49"/>
    <x v="208"/>
    <m/>
    <s v="J300047"/>
    <m/>
    <s v="177"/>
    <d v="2006-08-27T00:00:00"/>
    <d v="2011-10-30T00:00:00"/>
    <n v="0"/>
    <n v="45"/>
    <n v="7769"/>
    <n v="238.51"/>
    <n v="99"/>
    <n v="37.536000000000001"/>
    <n v="4"/>
  </r>
  <r>
    <x v="1"/>
    <x v="0"/>
    <s v="J8"/>
    <x v="9"/>
    <x v="209"/>
    <m/>
    <s v="7J749"/>
    <s v="007JE00749"/>
    <s v="3034"/>
    <d v="2010-05-03T00:00:00"/>
    <d v="2015-08-26T00:00:00"/>
    <n v="0"/>
    <n v="202"/>
    <n v="5628"/>
    <n v="238.17"/>
    <n v="99"/>
    <n v="57.030999999999999"/>
    <n v="4"/>
  </r>
  <r>
    <x v="5"/>
    <x v="0"/>
    <s v="J8"/>
    <x v="7"/>
    <x v="210"/>
    <m/>
    <s v="1J711"/>
    <s v="001JE00711"/>
    <s v="727"/>
    <d v="2012-04-29T00:00:00"/>
    <d v="2015-11-16T00:00:00"/>
    <n v="0"/>
    <n v="218"/>
    <n v="5569"/>
    <n v="237.83"/>
    <n v="99"/>
    <n v="50.396999999999998"/>
    <n v="2"/>
  </r>
  <r>
    <x v="0"/>
    <x v="0"/>
    <s v="J8"/>
    <x v="19"/>
    <x v="211"/>
    <s v="90273"/>
    <s v="14J484"/>
    <s v="014JE00484"/>
    <s v="1991"/>
    <d v="2012-12-02T00:00:00"/>
    <d v="2015-12-12T00:00:00"/>
    <n v="2.2000000000000002"/>
    <n v="74"/>
    <n v="7675"/>
    <n v="237.66"/>
    <n v="99"/>
    <n v="43.343000000000004"/>
    <n v="2"/>
  </r>
  <r>
    <x v="0"/>
    <x v="0"/>
    <s v="J8"/>
    <x v="50"/>
    <x v="212"/>
    <s v="80290"/>
    <s v="7J738"/>
    <s v="007JE00738"/>
    <s v="484"/>
    <d v="2010-05-17T00:00:00"/>
    <d v="2015-03-29T00:00:00"/>
    <n v="1.37"/>
    <n v="275"/>
    <n v="7203"/>
    <n v="237.32"/>
    <n v="99"/>
    <n v="52.787999999999997"/>
    <n v="3"/>
  </r>
  <r>
    <x v="0"/>
    <x v="0"/>
    <s v="J8"/>
    <x v="0"/>
    <x v="213"/>
    <s v="69743"/>
    <s v="300534"/>
    <m/>
    <s v="56"/>
    <d v="2006-07-09T00:00:00"/>
    <d v="2016-03-04T00:00:00"/>
    <n v="0"/>
    <n v="138"/>
    <n v="6307"/>
    <n v="236.13"/>
    <n v="99"/>
    <n v="54.165999999999997"/>
    <n v="8"/>
  </r>
  <r>
    <x v="2"/>
    <x v="0"/>
    <s v="J8"/>
    <x v="5"/>
    <x v="214"/>
    <m/>
    <s v="7J1100"/>
    <s v="203JE00522"/>
    <s v="2606"/>
    <d v="2013-01-05T00:00:00"/>
    <d v="2015-02-18T00:00:00"/>
    <n v="0"/>
    <n v="305"/>
    <n v="8399"/>
    <n v="235.70500000000001"/>
    <n v="99"/>
    <n v="45.76"/>
    <n v="1"/>
  </r>
  <r>
    <x v="0"/>
    <x v="0"/>
    <s v="J8"/>
    <x v="0"/>
    <x v="131"/>
    <s v="73110"/>
    <s v="1J576"/>
    <s v="001JE00576"/>
    <s v="840"/>
    <d v="2008-10-01T00:00:00"/>
    <d v="2015-04-13T00:00:00"/>
    <n v="3.43"/>
    <n v="305"/>
    <n v="7269"/>
    <n v="235.62"/>
    <n v="99"/>
    <n v="60.39"/>
    <n v="5"/>
  </r>
  <r>
    <x v="2"/>
    <x v="0"/>
    <s v="J8"/>
    <x v="5"/>
    <x v="215"/>
    <m/>
    <s v="29J3506"/>
    <s v="029JE03506"/>
    <s v="2621"/>
    <d v="2011-02-06T00:00:00"/>
    <d v="2015-04-23T00:00:00"/>
    <n v="0.38"/>
    <n v="290"/>
    <n v="6962"/>
    <n v="234.77"/>
    <n v="99"/>
    <n v="55.66"/>
    <n v="3"/>
  </r>
  <r>
    <x v="0"/>
    <x v="0"/>
    <s v="J8"/>
    <x v="0"/>
    <x v="216"/>
    <s v="89141"/>
    <s v="1J672"/>
    <s v="001JE00672"/>
    <s v="543.01"/>
    <d v="2012-07-23T00:00:00"/>
    <d v="2015-09-23T00:00:00"/>
    <n v="6.66"/>
    <n v="301"/>
    <n v="6689"/>
    <n v="234.17500000000001"/>
    <n v="99"/>
    <n v="48.505000000000003"/>
    <n v="2"/>
  </r>
  <r>
    <x v="1"/>
    <x v="1"/>
    <s v="H7J1"/>
    <x v="51"/>
    <x v="217"/>
    <s v="102815"/>
    <s v="8"/>
    <m/>
    <s v="445.01"/>
    <d v="2012-01-24T00:00:00"/>
    <d v="2016-02-18T00:00:00"/>
    <n v="1.32"/>
    <n v="175"/>
    <n v="8201"/>
    <n v="578.79999999999995"/>
    <n v="100"/>
    <n v="43.774999999999999"/>
    <n v="2"/>
  </r>
  <r>
    <x v="1"/>
    <x v="1"/>
    <s v="H4J4"/>
    <x v="9"/>
    <x v="218"/>
    <m/>
    <s v="1H6827"/>
    <s v="001HO06827"/>
    <s v="3238"/>
    <d v="2012-07-01T00:00:00"/>
    <d v="2015-11-24T00:00:00"/>
    <n v="0"/>
    <n v="112"/>
    <n v="6617"/>
    <n v="555.70000000000005"/>
    <n v="100"/>
    <n v="45.213999999999999"/>
    <n v="2"/>
  </r>
  <r>
    <x v="1"/>
    <x v="1"/>
    <s v="H7J1"/>
    <x v="51"/>
    <x v="61"/>
    <s v="H 103319"/>
    <s v="8"/>
    <m/>
    <s v="462.01"/>
    <d v="2012-04-30T00:00:00"/>
    <d v="2015-11-13T00:00:00"/>
    <n v="4"/>
    <n v="272"/>
    <n v="7859"/>
    <n v="545.5"/>
    <n v="100"/>
    <n v="47.633000000000003"/>
    <n v="2"/>
  </r>
  <r>
    <x v="1"/>
    <x v="1"/>
    <s v="H7J1"/>
    <x v="51"/>
    <x v="219"/>
    <s v="102807"/>
    <s v="8"/>
    <m/>
    <s v="538"/>
    <d v="2011-07-09T00:00:00"/>
    <d v="2015-04-07T00:00:00"/>
    <n v="0"/>
    <n v="305"/>
    <n v="8168"/>
    <n v="482.5"/>
    <n v="100"/>
    <n v="46.97"/>
    <n v="2"/>
  </r>
  <r>
    <x v="3"/>
    <x v="1"/>
    <s v="H5J3"/>
    <x v="52"/>
    <x v="220"/>
    <m/>
    <s v="1H6827"/>
    <s v="001HO06827"/>
    <s v="286"/>
    <d v="2012-11-14T00:00:00"/>
    <d v="2016-05-11T00:00:00"/>
    <n v="0"/>
    <n v="69"/>
    <n v="9775"/>
    <n v="482.4"/>
    <n v="100"/>
    <n v="39.249000000000002"/>
    <n v="2"/>
  </r>
  <r>
    <x v="2"/>
    <x v="1"/>
    <s v="H6J2"/>
    <x v="53"/>
    <x v="221"/>
    <m/>
    <s v="11H533"/>
    <s v="011HO00533"/>
    <s v="85"/>
    <d v="2011-05-07T00:00:00"/>
    <d v="2016-01-12T00:00:00"/>
    <n v="0"/>
    <n v="63"/>
    <n v="8073"/>
    <n v="475.5"/>
    <n v="100"/>
    <n v="34.531999999999996"/>
    <n v="3"/>
  </r>
  <r>
    <x v="4"/>
    <x v="1"/>
    <s v="J6H2"/>
    <x v="24"/>
    <x v="222"/>
    <m/>
    <s v="7J768"/>
    <s v="007JE00768"/>
    <s v="779"/>
    <d v="2009-05-10T00:00:00"/>
    <d v="2015-01-08T00:00:00"/>
    <n v="0"/>
    <n v="305"/>
    <n v="9726"/>
    <n v="450.07499999999999"/>
    <n v="100"/>
    <n v="44.55"/>
    <n v="4"/>
  </r>
  <r>
    <x v="1"/>
    <x v="1"/>
    <s v="H5J3"/>
    <x v="51"/>
    <x v="223"/>
    <s v="104698"/>
    <s v="8"/>
    <m/>
    <s v="559"/>
    <d v="2013-03-09T00:00:00"/>
    <d v="2015-12-14T00:00:00"/>
    <n v="0.05"/>
    <n v="241"/>
    <n v="8716"/>
    <n v="442.9"/>
    <n v="100"/>
    <n v="40.81"/>
    <n v="1"/>
  </r>
  <r>
    <x v="1"/>
    <x v="1"/>
    <s v="H5J3"/>
    <x v="51"/>
    <x v="224"/>
    <s v="100229"/>
    <s v="8"/>
    <m/>
    <s v="508"/>
    <d v="2011-03-29T00:00:00"/>
    <d v="2015-11-28T00:00:00"/>
    <n v="0"/>
    <n v="257"/>
    <n v="8094"/>
    <n v="437.8"/>
    <n v="100"/>
    <n v="53.24"/>
    <n v="3"/>
  </r>
  <r>
    <x v="5"/>
    <x v="1"/>
    <s v="H6J2"/>
    <x v="54"/>
    <x v="225"/>
    <m/>
    <s v="29H8538"/>
    <s v="029HO08538"/>
    <s v="1400"/>
    <d v="2008-03-28T00:00:00"/>
    <d v="2015-12-29T00:00:00"/>
    <n v="1.32"/>
    <n v="125"/>
    <n v="7918"/>
    <n v="433.5"/>
    <n v="100"/>
    <n v="54.494999999999997"/>
    <n v="4"/>
  </r>
  <r>
    <x v="1"/>
    <x v="1"/>
    <s v="H7J1"/>
    <x v="55"/>
    <x v="226"/>
    <m/>
    <s v="200H1677"/>
    <s v="200HO01677"/>
    <s v="3882.01"/>
    <d v="2011-08-30T00:00:00"/>
    <d v="2015-12-18T00:00:00"/>
    <n v="0"/>
    <n v="105"/>
    <n v="7608"/>
    <n v="424.3"/>
    <n v="100"/>
    <n v="48.213000000000001"/>
    <n v="3"/>
  </r>
  <r>
    <x v="1"/>
    <x v="1"/>
    <s v="H6J2"/>
    <x v="56"/>
    <x v="227"/>
    <m/>
    <s v="1H6827"/>
    <s v="001HO06827"/>
    <s v="136"/>
    <d v="2007-09-22T00:00:00"/>
    <d v="2014-02-12T00:00:00"/>
    <n v="0"/>
    <n v="305"/>
    <n v="8377"/>
    <n v="421.2"/>
    <n v="100"/>
    <n v="48.216000000000001"/>
    <n v="4"/>
  </r>
  <r>
    <x v="1"/>
    <x v="1"/>
    <s v="H7J1"/>
    <x v="55"/>
    <x v="228"/>
    <m/>
    <s v="MN70"/>
    <m/>
    <s v="3167.01"/>
    <d v="2007-12-15T00:00:00"/>
    <d v="2015-04-03T00:00:00"/>
    <n v="0"/>
    <n v="305"/>
    <n v="6250"/>
    <n v="413.4"/>
    <n v="100"/>
    <n v="47.735999999999997"/>
    <n v="5"/>
  </r>
  <r>
    <x v="1"/>
    <x v="1"/>
    <s v="H7J1"/>
    <x v="55"/>
    <x v="229"/>
    <m/>
    <s v="HO247"/>
    <m/>
    <s v="3828.01"/>
    <d v="2011-11-30T00:00:00"/>
    <d v="2015-01-15T00:00:00"/>
    <n v="0"/>
    <n v="305"/>
    <n v="6586"/>
    <n v="411"/>
    <n v="100"/>
    <n v="42.79"/>
    <n v="2"/>
  </r>
  <r>
    <x v="1"/>
    <x v="1"/>
    <s v="H6J2"/>
    <x v="51"/>
    <x v="230"/>
    <s v="102814"/>
    <s v="8"/>
    <m/>
    <s v="544.01"/>
    <d v="2012-01-11T00:00:00"/>
    <d v="2016-04-15T00:00:00"/>
    <n v="0"/>
    <n v="118"/>
    <n v="7459"/>
    <n v="406.5"/>
    <n v="100"/>
    <n v="44.154000000000003"/>
    <n v="3"/>
  </r>
  <r>
    <x v="5"/>
    <x v="1"/>
    <s v="H6J2"/>
    <x v="57"/>
    <x v="231"/>
    <m/>
    <s v="29H11677"/>
    <s v="029HO11677"/>
    <s v="1643"/>
    <d v="2011-10-20T00:00:00"/>
    <d v="2015-02-21T00:00:00"/>
    <n v="0"/>
    <n v="305"/>
    <n v="6870"/>
    <n v="402.3"/>
    <n v="100"/>
    <n v="48.84"/>
    <n v="2"/>
  </r>
  <r>
    <x v="4"/>
    <x v="1"/>
    <s v="H6J2"/>
    <x v="58"/>
    <x v="232"/>
    <m/>
    <s v="1H6827"/>
    <s v="001HO06827"/>
    <s v="1763"/>
    <d v="2011-06-21T00:00:00"/>
    <d v="2015-10-25T00:00:00"/>
    <n v="0"/>
    <n v="72"/>
    <n v="6125"/>
    <n v="398"/>
    <n v="100"/>
    <n v="37.825000000000003"/>
    <n v="3"/>
  </r>
  <r>
    <x v="1"/>
    <x v="1"/>
    <s v="H5J3"/>
    <x v="51"/>
    <x v="220"/>
    <s v="102816"/>
    <s v="8"/>
    <m/>
    <s v="1229"/>
    <d v="2012-01-26T00:00:00"/>
    <d v="2015-10-13T00:00:00"/>
    <n v="0.04"/>
    <n v="282"/>
    <n v="7568"/>
    <n v="397.7"/>
    <n v="100"/>
    <n v="46.42"/>
    <n v="2"/>
  </r>
  <r>
    <x v="5"/>
    <x v="1"/>
    <s v="H6J2"/>
    <x v="59"/>
    <x v="233"/>
    <m/>
    <s v="7H6759"/>
    <s v="007HO06759"/>
    <s v="187"/>
    <d v="2011-05-11T00:00:00"/>
    <d v="2015-05-20T00:00:00"/>
    <n v="0"/>
    <n v="244"/>
    <n v="8549"/>
    <n v="390.7"/>
    <n v="100"/>
    <n v="47.354999999999997"/>
    <n v="3"/>
  </r>
  <r>
    <x v="1"/>
    <x v="1"/>
    <s v="H5J3"/>
    <x v="51"/>
    <x v="234"/>
    <s v="103324"/>
    <s v="8"/>
    <m/>
    <s v="1212"/>
    <d v="2012-06-01T00:00:00"/>
    <d v="2015-07-18T00:00:00"/>
    <n v="1.66"/>
    <n v="305"/>
    <n v="6772"/>
    <n v="390.1"/>
    <n v="100"/>
    <n v="47.08"/>
    <n v="2"/>
  </r>
  <r>
    <x v="4"/>
    <x v="1"/>
    <s v="H4J4"/>
    <x v="60"/>
    <x v="118"/>
    <m/>
    <s v="200J115"/>
    <s v="200JE00115"/>
    <s v="221"/>
    <d v="2004-04-13T00:00:00"/>
    <d v="2015-02-25T00:00:00"/>
    <n v="0"/>
    <n v="302"/>
    <n v="6419"/>
    <n v="389.9"/>
    <n v="100"/>
    <n v="60.277000000000001"/>
    <n v="8"/>
  </r>
  <r>
    <x v="2"/>
    <x v="1"/>
    <s v="H4J4"/>
    <x v="61"/>
    <x v="235"/>
    <m/>
    <s v="11J805"/>
    <s v="011JE00805"/>
    <s v="3238"/>
    <d v="2010-07-12T00:00:00"/>
    <d v="2015-04-29T00:00:00"/>
    <n v="4.6100000000000003"/>
    <n v="78"/>
    <n v="9002"/>
    <n v="389.4"/>
    <n v="100"/>
    <n v="50.292000000000002"/>
    <n v="4"/>
  </r>
  <r>
    <x v="1"/>
    <x v="1"/>
    <s v="H5J3"/>
    <x v="51"/>
    <x v="236"/>
    <s v="104692"/>
    <s v="8"/>
    <m/>
    <s v="1165"/>
    <d v="2012-08-28T00:00:00"/>
    <d v="2016-02-24T00:00:00"/>
    <n v="1.27"/>
    <n v="169"/>
    <n v="7301"/>
    <n v="388.7"/>
    <n v="100"/>
    <n v="41.405999999999999"/>
    <n v="2"/>
  </r>
  <r>
    <x v="1"/>
    <x v="1"/>
    <s v="H7J1"/>
    <x v="56"/>
    <x v="237"/>
    <m/>
    <s v="7H7921"/>
    <s v="007HO07921"/>
    <s v="663"/>
    <d v="2010-08-04T00:00:00"/>
    <d v="2013-12-30T00:00:00"/>
    <n v="0.33"/>
    <n v="305"/>
    <n v="8537"/>
    <n v="388.3"/>
    <n v="100"/>
    <n v="43.13"/>
    <n v="2"/>
  </r>
  <r>
    <x v="2"/>
    <x v="1"/>
    <s v="H4J4"/>
    <x v="62"/>
    <x v="238"/>
    <s v="86042"/>
    <s v="7J859"/>
    <s v="007JE00859"/>
    <s v="2706.01"/>
    <d v="2012-06-12T00:00:00"/>
    <d v="2016-03-04T00:00:00"/>
    <n v="0"/>
    <n v="31"/>
    <n v="11148"/>
    <n v="384.7"/>
    <n v="100"/>
    <n v="37.584000000000003"/>
    <n v="2"/>
  </r>
  <r>
    <x v="1"/>
    <x v="1"/>
    <s v="H5J3"/>
    <x v="51"/>
    <x v="239"/>
    <s v="103323"/>
    <s v="8"/>
    <m/>
    <s v="508"/>
    <d v="2012-06-01T00:00:00"/>
    <d v="2016-04-05T00:00:00"/>
    <n v="0.02"/>
    <n v="128"/>
    <n v="6489"/>
    <n v="382.4"/>
    <n v="100"/>
    <n v="41.481000000000002"/>
    <n v="2"/>
  </r>
  <r>
    <x v="1"/>
    <x v="1"/>
    <s v="H4J4"/>
    <x v="63"/>
    <x v="240"/>
    <m/>
    <s v="29J3510"/>
    <s v="029JE03510"/>
    <s v="1058"/>
    <d v="2011-10-23T00:00:00"/>
    <d v="2015-11-30T00:00:00"/>
    <n v="0.96"/>
    <n v="205"/>
    <n v="8970"/>
    <n v="379.2"/>
    <n v="100"/>
    <n v="49.113"/>
    <n v="3"/>
  </r>
  <r>
    <x v="4"/>
    <x v="1"/>
    <s v="H4J4"/>
    <x v="64"/>
    <x v="241"/>
    <m/>
    <s v="122J5194"/>
    <s v="122JE05194"/>
    <s v="3073"/>
    <d v="2008-08-05T00:00:00"/>
    <d v="2010-08-18T00:00:00"/>
    <n v="0"/>
    <n v="251"/>
    <n v="6494"/>
    <n v="377.8"/>
    <n v="100"/>
    <n v="45.234999999999999"/>
    <n v="1"/>
  </r>
  <r>
    <x v="3"/>
    <x v="1"/>
    <s v="H6J2"/>
    <x v="52"/>
    <x v="242"/>
    <m/>
    <s v="1H6827"/>
    <s v="001HO06827"/>
    <s v="272"/>
    <d v="2012-04-22T00:00:00"/>
    <d v="2015-11-05T00:00:00"/>
    <n v="0"/>
    <n v="257"/>
    <n v="8435"/>
    <n v="371.7"/>
    <n v="100"/>
    <n v="49.704000000000001"/>
    <n v="2"/>
  </r>
  <r>
    <x v="1"/>
    <x v="1"/>
    <s v="H5J3"/>
    <x v="51"/>
    <x v="136"/>
    <s v="102813"/>
    <s v="8"/>
    <m/>
    <s v="503"/>
    <d v="2012-01-09T00:00:00"/>
    <d v="2015-09-23T00:00:00"/>
    <n v="3.86"/>
    <n v="305"/>
    <n v="5837"/>
    <n v="371.2"/>
    <n v="100"/>
    <n v="47.19"/>
    <n v="2"/>
  </r>
  <r>
    <x v="1"/>
    <x v="1"/>
    <s v="H6J2"/>
    <x v="51"/>
    <x v="242"/>
    <s v="100057"/>
    <s v="8"/>
    <m/>
    <s v="372"/>
    <d v="2011-02-12T00:00:00"/>
    <d v="2015-10-20T00:00:00"/>
    <n v="1.03"/>
    <n v="296"/>
    <n v="6617"/>
    <n v="370.1"/>
    <n v="100"/>
    <n v="53.24"/>
    <n v="3"/>
  </r>
  <r>
    <x v="2"/>
    <x v="1"/>
    <s v="H4J4"/>
    <x v="61"/>
    <x v="243"/>
    <m/>
    <s v="11J790"/>
    <s v="011JE00790"/>
    <s v="3441"/>
    <d v="2008-12-18T00:00:00"/>
    <d v="2015-04-15T00:00:00"/>
    <n v="0"/>
    <n v="86"/>
    <n v="9638"/>
    <n v="370"/>
    <n v="100"/>
    <n v="46.171999999999997"/>
    <n v="4"/>
  </r>
  <r>
    <x v="1"/>
    <x v="1"/>
    <s v="H4J4"/>
    <x v="51"/>
    <x v="244"/>
    <s v="88701"/>
    <s v="8"/>
    <m/>
    <s v="562"/>
    <d v="2013-02-15T00:00:00"/>
    <d v="2015-07-18T00:00:00"/>
    <n v="6.54"/>
    <n v="305"/>
    <n v="6690"/>
    <n v="370"/>
    <n v="100"/>
    <n v="41.58"/>
    <n v="1"/>
  </r>
  <r>
    <x v="2"/>
    <x v="1"/>
    <s v="H4J4"/>
    <x v="61"/>
    <x v="245"/>
    <m/>
    <s v="122J5194"/>
    <s v="122JE05194"/>
    <s v="2716"/>
    <d v="2010-04-30T00:00:00"/>
    <d v="2015-03-04T00:00:00"/>
    <n v="2.77"/>
    <n v="139"/>
    <n v="8219"/>
    <n v="366.8"/>
    <n v="100"/>
    <n v="51.48"/>
    <n v="4"/>
  </r>
  <r>
    <x v="1"/>
    <x v="1"/>
    <s v="H5J3"/>
    <x v="51"/>
    <x v="246"/>
    <s v="103314"/>
    <s v="8"/>
    <m/>
    <s v="513.01"/>
    <d v="2011-07-25T00:00:00"/>
    <d v="2015-09-28T00:00:00"/>
    <n v="0"/>
    <n v="269"/>
    <n v="7638"/>
    <n v="361"/>
    <n v="100"/>
    <n v="48.832000000000001"/>
    <n v="2"/>
  </r>
  <r>
    <x v="1"/>
    <x v="1"/>
    <s v="H7J1"/>
    <x v="51"/>
    <x v="247"/>
    <s v="102683"/>
    <s v="7H7536"/>
    <s v="007HO07536"/>
    <s v="462.01"/>
    <d v="2011-05-30T00:00:00"/>
    <d v="2015-09-05T00:00:00"/>
    <n v="1.04"/>
    <n v="305"/>
    <n v="8767"/>
    <n v="361"/>
    <n v="100"/>
    <n v="55.55"/>
    <n v="2"/>
  </r>
  <r>
    <x v="4"/>
    <x v="1"/>
    <s v="H4J4"/>
    <x v="64"/>
    <x v="248"/>
    <m/>
    <s v="122J5194"/>
    <s v="122JE05194"/>
    <s v="3073"/>
    <d v="2008-08-05T00:00:00"/>
    <d v="2010-08-26T00:00:00"/>
    <n v="0"/>
    <n v="269"/>
    <n v="6182"/>
    <n v="359.9"/>
    <n v="100"/>
    <n v="45.234999999999999"/>
    <n v="1"/>
  </r>
  <r>
    <x v="1"/>
    <x v="1"/>
    <s v="H4J4"/>
    <x v="51"/>
    <x v="249"/>
    <s v="78595"/>
    <s v="8"/>
    <m/>
    <s v="523"/>
    <d v="2010-09-23T00:00:00"/>
    <d v="2015-07-25T00:00:00"/>
    <n v="0.39"/>
    <n v="305"/>
    <n v="5954"/>
    <n v="358.3"/>
    <n v="100"/>
    <n v="51.37"/>
    <n v="3"/>
  </r>
  <r>
    <x v="4"/>
    <x v="1"/>
    <s v="J7H1"/>
    <x v="24"/>
    <x v="250"/>
    <m/>
    <s v="1J711"/>
    <s v="001JE00711"/>
    <s v="1150"/>
    <d v="2013-10-13T00:00:00"/>
    <d v="2015-09-15T00:00:00"/>
    <n v="0"/>
    <n v="216"/>
    <n v="9369"/>
    <n v="357.59500000000003"/>
    <n v="100"/>
    <n v="44.52"/>
    <n v="1"/>
  </r>
  <r>
    <x v="5"/>
    <x v="1"/>
    <s v="H4J4"/>
    <x v="54"/>
    <x v="138"/>
    <m/>
    <s v="J20"/>
    <m/>
    <s v="481"/>
    <d v="2011-07-30T00:00:00"/>
    <d v="2016-03-15T00:00:00"/>
    <n v="0.39"/>
    <n v="48"/>
    <n v="6878"/>
    <n v="354.4"/>
    <n v="100"/>
    <n v="33.264000000000003"/>
    <n v="3"/>
  </r>
  <r>
    <x v="6"/>
    <x v="1"/>
    <s v="H4J4"/>
    <x v="20"/>
    <x v="251"/>
    <m/>
    <s v="14J484"/>
    <s v="014JE00484"/>
    <s v="55108"/>
    <d v="2012-06-25T00:00:00"/>
    <d v="2016-03-02T00:00:00"/>
    <n v="5.37"/>
    <n v="137"/>
    <n v="9362"/>
    <n v="349.7"/>
    <n v="100"/>
    <n v="44.945999999999998"/>
    <n v="2"/>
  </r>
  <r>
    <x v="1"/>
    <x v="1"/>
    <s v="H4J4"/>
    <x v="63"/>
    <x v="252"/>
    <m/>
    <s v="1633"/>
    <m/>
    <s v="1525"/>
    <d v="2012-10-03T00:00:00"/>
    <d v="2015-09-22T00:00:00"/>
    <n v="0"/>
    <n v="288"/>
    <n v="8357"/>
    <n v="344.3"/>
    <n v="100"/>
    <n v="41.148000000000003"/>
    <n v="2"/>
  </r>
  <r>
    <x v="2"/>
    <x v="1"/>
    <s v="H4J4"/>
    <x v="61"/>
    <x v="253"/>
    <m/>
    <s v="2727"/>
    <m/>
    <s v="3579"/>
    <d v="2009-03-12T00:00:00"/>
    <d v="2014-02-16T00:00:00"/>
    <n v="6.25"/>
    <n v="260"/>
    <n v="8937"/>
    <n v="342.5"/>
    <n v="100"/>
    <n v="48.286999999999999"/>
    <n v="4"/>
  </r>
  <r>
    <x v="1"/>
    <x v="1"/>
    <s v="H7J1"/>
    <x v="51"/>
    <x v="46"/>
    <s v="103318"/>
    <s v="8"/>
    <m/>
    <s v="551"/>
    <d v="2012-04-16T00:00:00"/>
    <d v="2015-03-08T00:00:00"/>
    <n v="1.85"/>
    <n v="305"/>
    <n v="7647"/>
    <n v="337.2"/>
    <n v="100"/>
    <n v="38.83"/>
    <n v="1"/>
  </r>
  <r>
    <x v="2"/>
    <x v="1"/>
    <s v="H4J4"/>
    <x v="61"/>
    <x v="254"/>
    <m/>
    <s v="122J5194"/>
    <s v="122JE05194"/>
    <s v="3105"/>
    <d v="2010-03-07T00:00:00"/>
    <d v="2014-06-29T00:00:00"/>
    <n v="0"/>
    <n v="305"/>
    <n v="8987"/>
    <n v="337"/>
    <n v="100"/>
    <n v="53.13"/>
    <n v="3"/>
  </r>
  <r>
    <x v="2"/>
    <x v="1"/>
    <s v="H4J4"/>
    <x v="61"/>
    <x v="255"/>
    <m/>
    <s v="122J5194"/>
    <s v="122JE05194"/>
    <s v="2716"/>
    <d v="2009-02-21T00:00:00"/>
    <d v="2015-02-11T00:00:00"/>
    <n v="0"/>
    <n v="156"/>
    <n v="7875"/>
    <n v="332"/>
    <n v="100"/>
    <n v="54.142000000000003"/>
    <n v="5"/>
  </r>
  <r>
    <x v="2"/>
    <x v="1"/>
    <s v="J5H3"/>
    <x v="65"/>
    <x v="256"/>
    <m/>
    <s v="122J5181"/>
    <s v="122JE05181"/>
    <s v="215"/>
    <d v="2007-07-03T00:00:00"/>
    <d v="2015-06-24T00:00:00"/>
    <n v="2.09"/>
    <n v="162"/>
    <n v="8187"/>
    <n v="331.58499999999998"/>
    <n v="100"/>
    <n v="59.572000000000003"/>
    <n v="6"/>
  </r>
  <r>
    <x v="4"/>
    <x v="1"/>
    <s v="H4J4"/>
    <x v="66"/>
    <x v="257"/>
    <m/>
    <s v="14J460"/>
    <s v="014JE00460"/>
    <s v="697"/>
    <d v="2011-04-06T00:00:00"/>
    <d v="2015-05-14T00:00:00"/>
    <n v="0"/>
    <n v="305"/>
    <n v="9886"/>
    <n v="330.4"/>
    <n v="100"/>
    <n v="46.42"/>
    <n v="2"/>
  </r>
  <r>
    <x v="2"/>
    <x v="1"/>
    <s v="H4J4"/>
    <x v="61"/>
    <x v="258"/>
    <m/>
    <s v="122J5194"/>
    <s v="122JE05194"/>
    <s v="3543"/>
    <d v="2008-12-19T00:00:00"/>
    <d v="2015-03-15T00:00:00"/>
    <n v="2"/>
    <n v="123"/>
    <n v="8456"/>
    <n v="329.1"/>
    <n v="100"/>
    <n v="52.08"/>
    <n v="5"/>
  </r>
  <r>
    <x v="7"/>
    <x v="1"/>
    <s v="H6J2"/>
    <x v="67"/>
    <x v="259"/>
    <m/>
    <s v="97H4794"/>
    <s v="097HO04794"/>
    <s v="703"/>
    <d v="2012-07-17T00:00:00"/>
    <d v="2015-02-05T00:00:00"/>
    <n v="0"/>
    <n v="268"/>
    <n v="7009"/>
    <n v="328.9"/>
    <n v="100"/>
    <n v="46.761000000000003"/>
    <n v="1"/>
  </r>
  <r>
    <x v="2"/>
    <x v="1"/>
    <s v="H4J4"/>
    <x v="65"/>
    <x v="260"/>
    <m/>
    <s v="507J748"/>
    <s v="007JE00748"/>
    <s v="456"/>
    <d v="2010-07-02T00:00:00"/>
    <d v="2015-10-28T00:00:00"/>
    <n v="0"/>
    <n v="36"/>
    <n v="7869"/>
    <n v="328.5"/>
    <n v="100"/>
    <n v="37.57"/>
    <n v="3"/>
  </r>
  <r>
    <x v="4"/>
    <x v="1"/>
    <s v="H4J4"/>
    <x v="60"/>
    <x v="261"/>
    <m/>
    <s v="200J115"/>
    <s v="200JE00115"/>
    <s v="274"/>
    <d v="2004-02-11T00:00:00"/>
    <d v="2014-05-13T00:00:00"/>
    <n v="0"/>
    <n v="305"/>
    <n v="6771"/>
    <n v="327.2"/>
    <n v="100"/>
    <n v="60.06"/>
    <n v="8"/>
  </r>
  <r>
    <x v="1"/>
    <x v="1"/>
    <s v="H6J2"/>
    <x v="51"/>
    <x v="262"/>
    <s v="102810"/>
    <s v="29H10644"/>
    <s v="029HO10644"/>
    <s v="1234"/>
    <d v="2011-08-26T00:00:00"/>
    <d v="2015-07-20T00:00:00"/>
    <n v="2.15"/>
    <n v="305"/>
    <n v="9608"/>
    <n v="327.2"/>
    <n v="100"/>
    <n v="51.59"/>
    <n v="2"/>
  </r>
  <r>
    <x v="5"/>
    <x v="1"/>
    <s v="H7J1"/>
    <x v="57"/>
    <x v="263"/>
    <m/>
    <s v="29H11631"/>
    <s v="029HO11631"/>
    <s v="2001"/>
    <d v="2009-09-24T00:00:00"/>
    <d v="2015-12-13T00:00:00"/>
    <n v="2.34"/>
    <n v="180"/>
    <n v="7385"/>
    <n v="326.89999999999998"/>
    <n v="100"/>
    <n v="52.152000000000001"/>
    <n v="4"/>
  </r>
  <r>
    <x v="1"/>
    <x v="1"/>
    <s v="H7J1"/>
    <x v="56"/>
    <x v="264"/>
    <m/>
    <s v="97H3689"/>
    <s v="097HO03689"/>
    <s v="400"/>
    <d v="2008-01-04T00:00:00"/>
    <d v="2014-08-02T00:00:00"/>
    <n v="0.08"/>
    <n v="214"/>
    <n v="7402"/>
    <n v="325.10000000000002"/>
    <n v="100"/>
    <n v="47.69"/>
    <n v="3"/>
  </r>
  <r>
    <x v="3"/>
    <x v="1"/>
    <s v="H6J2"/>
    <x v="52"/>
    <x v="230"/>
    <m/>
    <s v="1H6827"/>
    <s v="001HO06827"/>
    <s v="266"/>
    <d v="2012-11-04T00:00:00"/>
    <d v="2016-03-26T00:00:00"/>
    <n v="0"/>
    <n v="115"/>
    <n v="10141"/>
    <n v="323.10000000000002"/>
    <n v="100"/>
    <n v="41.454000000000001"/>
    <n v="2"/>
  </r>
  <r>
    <x v="1"/>
    <x v="1"/>
    <s v="H4J4"/>
    <x v="68"/>
    <x v="265"/>
    <m/>
    <s v="73H2741"/>
    <s v="073HO02741"/>
    <s v="1142"/>
    <d v="2006-11-03T00:00:00"/>
    <d v="2009-12-16T00:00:00"/>
    <n v="0"/>
    <n v="205"/>
    <n v="7629"/>
    <n v="323.10000000000002"/>
    <n v="100"/>
    <n v="45.465000000000003"/>
    <n v="2"/>
  </r>
  <r>
    <x v="1"/>
    <x v="1"/>
    <s v="H7J1"/>
    <x v="51"/>
    <x v="266"/>
    <s v="103317"/>
    <s v="8"/>
    <m/>
    <s v="465.01"/>
    <d v="2012-04-07T00:00:00"/>
    <d v="2016-03-01T00:00:00"/>
    <n v="0.88"/>
    <n v="163"/>
    <n v="5227"/>
    <n v="322.39999999999998"/>
    <n v="100"/>
    <n v="42.127000000000002"/>
    <n v="2"/>
  </r>
  <r>
    <x v="1"/>
    <x v="1"/>
    <s v="H7J1"/>
    <x v="9"/>
    <x v="267"/>
    <m/>
    <s v="1H7153"/>
    <s v="001HO07153"/>
    <s v="75"/>
    <d v="2009-09-11T00:00:00"/>
    <d v="2014-09-09T00:00:00"/>
    <n v="0"/>
    <n v="305"/>
    <n v="5499"/>
    <n v="322.3"/>
    <n v="100"/>
    <n v="48.51"/>
    <n v="1"/>
  </r>
  <r>
    <x v="1"/>
    <x v="1"/>
    <s v="H5J3"/>
    <x v="51"/>
    <x v="268"/>
    <s v="98863"/>
    <s v="8"/>
    <m/>
    <s v="513.01"/>
    <d v="2010-09-20T00:00:00"/>
    <d v="2016-02-29T00:00:00"/>
    <n v="3.32"/>
    <n v="164"/>
    <n v="6537"/>
    <n v="322"/>
    <n v="100"/>
    <n v="52.576000000000001"/>
    <n v="4"/>
  </r>
  <r>
    <x v="1"/>
    <x v="1"/>
    <s v="J7H1"/>
    <x v="63"/>
    <x v="269"/>
    <m/>
    <s v="LG-13-09"/>
    <m/>
    <s v="1675"/>
    <d v="2013-08-12T00:00:00"/>
    <d v="2015-09-06T00:00:00"/>
    <n v="0"/>
    <n v="233"/>
    <n v="8450"/>
    <n v="321.55500000000001"/>
    <n v="100"/>
    <n v="33.283999999999999"/>
    <n v="1"/>
  </r>
  <r>
    <x v="2"/>
    <x v="1"/>
    <s v="H4J4"/>
    <x v="61"/>
    <x v="270"/>
    <m/>
    <s v="122J5194"/>
    <s v="122JE05194"/>
    <s v="2975"/>
    <d v="2008-12-25T00:00:00"/>
    <d v="2014-05-31T00:00:00"/>
    <n v="7.12"/>
    <n v="305"/>
    <n v="8466"/>
    <n v="317.5"/>
    <n v="100"/>
    <n v="54.12"/>
    <n v="4"/>
  </r>
  <r>
    <x v="4"/>
    <x v="1"/>
    <s v="H6J2"/>
    <x v="69"/>
    <x v="271"/>
    <m/>
    <s v="29H10793"/>
    <s v="029HO10793"/>
    <s v="644.01"/>
    <d v="2011-08-17T00:00:00"/>
    <d v="2016-03-01T00:00:00"/>
    <n v="0.75"/>
    <n v="49"/>
    <n v="8410"/>
    <n v="314.60000000000002"/>
    <n v="100"/>
    <n v="41.587000000000003"/>
    <n v="3"/>
  </r>
  <r>
    <x v="1"/>
    <x v="1"/>
    <s v="H7J1"/>
    <x v="55"/>
    <x v="272"/>
    <m/>
    <s v="7H8236"/>
    <s v="007HO08236"/>
    <s v="4290.01"/>
    <d v="2011-12-31T00:00:00"/>
    <d v="2014-11-12T00:00:00"/>
    <n v="0"/>
    <n v="305"/>
    <n v="7628"/>
    <n v="308.2"/>
    <n v="100"/>
    <n v="41.8"/>
    <n v="1"/>
  </r>
  <r>
    <x v="2"/>
    <x v="1"/>
    <s v="H4J4"/>
    <x v="61"/>
    <x v="273"/>
    <m/>
    <s v="11J805"/>
    <s v="011JE00805"/>
    <s v="3579"/>
    <d v="2011-02-03T00:00:00"/>
    <d v="2015-03-08T00:00:00"/>
    <n v="0"/>
    <n v="131"/>
    <n v="7457"/>
    <n v="307.60000000000002"/>
    <n v="100"/>
    <n v="51.816000000000003"/>
    <n v="3"/>
  </r>
  <r>
    <x v="0"/>
    <x v="1"/>
    <s v="J5H3"/>
    <x v="33"/>
    <x v="274"/>
    <m/>
    <s v="7J1061"/>
    <s v="007JE01061"/>
    <s v="820"/>
    <d v="2012-01-07T00:00:00"/>
    <d v="2015-08-04T00:00:00"/>
    <n v="0"/>
    <n v="305"/>
    <n v="9057"/>
    <n v="307.52999999999997"/>
    <n v="100"/>
    <n v="48.18"/>
    <n v="2"/>
  </r>
  <r>
    <x v="2"/>
    <x v="1"/>
    <s v="H6J2"/>
    <x v="65"/>
    <x v="275"/>
    <m/>
    <s v="9H2315"/>
    <s v="009HO02315"/>
    <s v="2109"/>
    <d v="2005-08-05T00:00:00"/>
    <d v="2015-10-02T00:00:00"/>
    <n v="0.93"/>
    <n v="62"/>
    <n v="7653"/>
    <n v="304.60000000000002"/>
    <n v="100"/>
    <n v="55.776000000000003"/>
    <n v="8"/>
  </r>
  <r>
    <x v="4"/>
    <x v="1"/>
    <s v="J5H3"/>
    <x v="66"/>
    <x v="276"/>
    <m/>
    <s v="14J484"/>
    <s v="014JE00484"/>
    <s v="743"/>
    <d v="2011-12-08T00:00:00"/>
    <d v="2015-12-02T00:00:00"/>
    <n v="0"/>
    <n v="240"/>
    <n v="8371"/>
    <n v="303.36500000000001"/>
    <n v="100"/>
    <n v="50.868000000000002"/>
    <n v="2"/>
  </r>
  <r>
    <x v="1"/>
    <x v="1"/>
    <s v="H6J2"/>
    <x v="70"/>
    <x v="277"/>
    <m/>
    <s v="200H9211"/>
    <s v="200HO09211"/>
    <s v="922"/>
    <d v="2011-11-08T00:00:00"/>
    <d v="2015-05-15T00:00:00"/>
    <n v="0"/>
    <n v="185"/>
    <n v="8962"/>
    <n v="302.5"/>
    <n v="100"/>
    <n v="43.671999999999997"/>
    <n v="2"/>
  </r>
  <r>
    <x v="4"/>
    <x v="1"/>
    <s v="J7H1"/>
    <x v="24"/>
    <x v="278"/>
    <m/>
    <s v="14J473"/>
    <s v="014JE00473"/>
    <s v="1150"/>
    <d v="2012-09-10T00:00:00"/>
    <d v="2015-09-14T00:00:00"/>
    <n v="0"/>
    <n v="217"/>
    <n v="8327"/>
    <n v="302.17500000000001"/>
    <n v="100"/>
    <n v="50.652000000000001"/>
    <n v="2"/>
  </r>
  <r>
    <x v="3"/>
    <x v="1"/>
    <s v="H7J1"/>
    <x v="71"/>
    <x v="273"/>
    <m/>
    <s v="1H10068"/>
    <s v="001HO10068"/>
    <s v="2922"/>
    <d v="2012-11-28T00:00:00"/>
    <d v="2015-02-17T00:00:00"/>
    <n v="0"/>
    <n v="301"/>
    <n v="5950"/>
    <n v="301.8"/>
    <n v="100"/>
    <n v="37.51"/>
    <n v="1"/>
  </r>
  <r>
    <x v="7"/>
    <x v="1"/>
    <s v="H4J4"/>
    <x v="67"/>
    <x v="279"/>
    <m/>
    <s v="8"/>
    <m/>
    <s v="370"/>
    <d v="2006-08-18T00:00:00"/>
    <d v="2015-01-19T00:00:00"/>
    <n v="0"/>
    <n v="285"/>
    <n v="7733"/>
    <n v="301.60000000000002"/>
    <n v="100"/>
    <n v="46.31"/>
    <n v="2"/>
  </r>
  <r>
    <x v="3"/>
    <x v="1"/>
    <s v="H6J2"/>
    <x v="52"/>
    <x v="166"/>
    <m/>
    <s v="1H6827"/>
    <s v="001HO06827"/>
    <s v="229"/>
    <d v="2012-05-14T00:00:00"/>
    <d v="2016-05-14T00:00:00"/>
    <n v="0"/>
    <n v="66"/>
    <n v="8559"/>
    <n v="296.7"/>
    <n v="100"/>
    <n v="39.872"/>
    <n v="2"/>
  </r>
  <r>
    <x v="4"/>
    <x v="1"/>
    <s v="H4J4"/>
    <x v="41"/>
    <x v="280"/>
    <m/>
    <s v="300011"/>
    <m/>
    <s v="3706"/>
    <d v="2007-01-14T00:00:00"/>
    <d v="2013-03-18T00:00:00"/>
    <n v="0"/>
    <n v="304"/>
    <n v="7987"/>
    <n v="296"/>
    <n v="100"/>
    <n v="54.67"/>
    <n v="4"/>
  </r>
  <r>
    <x v="1"/>
    <x v="1"/>
    <s v="H4J4"/>
    <x v="72"/>
    <x v="281"/>
    <m/>
    <s v="H7921"/>
    <m/>
    <s v="98"/>
    <d v="2009-10-26T00:00:00"/>
    <d v="2015-11-25T00:00:00"/>
    <n v="0"/>
    <n v="160"/>
    <n v="6152"/>
    <n v="293.3"/>
    <n v="99"/>
    <n v="37.223999999999997"/>
    <n v="4"/>
  </r>
  <r>
    <x v="7"/>
    <x v="1"/>
    <s v="H6J2"/>
    <x v="73"/>
    <x v="282"/>
    <m/>
    <s v="81462"/>
    <m/>
    <s v="327"/>
    <d v="2009-02-07T00:00:00"/>
    <d v="2015-10-29T00:00:00"/>
    <n v="0"/>
    <n v="104"/>
    <n v="5707"/>
    <n v="293.10000000000002"/>
    <n v="99"/>
    <n v="39.845999999999997"/>
    <n v="5"/>
  </r>
  <r>
    <x v="1"/>
    <x v="1"/>
    <s v="H4J4"/>
    <x v="74"/>
    <x v="283"/>
    <s v="74392"/>
    <s v="7J667"/>
    <s v="007JE00667"/>
    <s v="12"/>
    <d v="2008-08-28T00:00:00"/>
    <d v="2011-05-11T00:00:00"/>
    <n v="0"/>
    <n v="266"/>
    <n v="7472"/>
    <n v="285.89999999999998"/>
    <n v="99"/>
    <n v="35.533999999999999"/>
    <n v="1"/>
  </r>
  <r>
    <x v="0"/>
    <x v="1"/>
    <s v="H4J4"/>
    <x v="33"/>
    <x v="284"/>
    <m/>
    <s v="HONLD971"/>
    <m/>
    <s v="841"/>
    <d v="2009-03-03T00:00:00"/>
    <d v="2016-04-30T00:00:00"/>
    <n v="0"/>
    <n v="65"/>
    <n v="8786"/>
    <n v="284.89999999999998"/>
    <n v="99"/>
    <n v="36.566000000000003"/>
    <n v="4"/>
  </r>
  <r>
    <x v="5"/>
    <x v="1"/>
    <s v="H4J4"/>
    <x v="57"/>
    <x v="285"/>
    <m/>
    <s v="29H9436"/>
    <s v="029HO09436"/>
    <s v="1600"/>
    <d v="2010-11-10T00:00:00"/>
    <d v="2015-05-14T00:00:00"/>
    <n v="0"/>
    <n v="305"/>
    <n v="8118"/>
    <n v="284.8"/>
    <n v="99"/>
    <n v="56.43"/>
    <n v="3"/>
  </r>
  <r>
    <x v="2"/>
    <x v="1"/>
    <s v="J7H1"/>
    <x v="75"/>
    <x v="286"/>
    <m/>
    <s v="7J605"/>
    <s v="007JE00605"/>
    <s v="1128"/>
    <d v="2009-05-21T00:00:00"/>
    <d v="2015-10-14T00:00:00"/>
    <n v="0"/>
    <n v="100"/>
    <n v="9365"/>
    <n v="283.73"/>
    <n v="99"/>
    <n v="48.512999999999998"/>
    <n v="5"/>
  </r>
  <r>
    <x v="7"/>
    <x v="1"/>
    <s v="J5H3"/>
    <x v="73"/>
    <x v="287"/>
    <m/>
    <s v="LJJ8"/>
    <m/>
    <s v="452"/>
    <d v="2011-07-05T00:00:00"/>
    <d v="2015-09-18T00:00:00"/>
    <n v="0"/>
    <n v="145"/>
    <n v="5843"/>
    <n v="283.30500000000001"/>
    <n v="99"/>
    <n v="31.861999999999998"/>
    <n v="2"/>
  </r>
  <r>
    <x v="1"/>
    <x v="1"/>
    <s v="H4J4"/>
    <x v="76"/>
    <x v="288"/>
    <m/>
    <s v="200H4973"/>
    <s v="200HO04973"/>
    <s v="100"/>
    <d v="2009-04-29T00:00:00"/>
    <d v="2015-10-23T00:00:00"/>
    <n v="0"/>
    <n v="101"/>
    <n v="8060"/>
    <n v="282.39999999999998"/>
    <n v="99"/>
    <n v="31.74"/>
    <n v="4"/>
  </r>
  <r>
    <x v="5"/>
    <x v="1"/>
    <s v="J5H3"/>
    <x v="26"/>
    <x v="289"/>
    <m/>
    <s v="300534"/>
    <m/>
    <s v="660"/>
    <d v="2008-11-29T00:00:00"/>
    <d v="2015-04-03T00:00:00"/>
    <n v="0"/>
    <n v="178"/>
    <n v="6364"/>
    <n v="282.2"/>
    <n v="99"/>
    <n v="51.573999999999998"/>
    <n v="5"/>
  </r>
  <r>
    <x v="1"/>
    <x v="1"/>
    <s v="H4J4"/>
    <x v="51"/>
    <x v="290"/>
    <s v="68157"/>
    <s v="7J603"/>
    <s v="007JE00603"/>
    <s v="1060"/>
    <d v="2006-11-24T00:00:00"/>
    <d v="2016-07-02T00:00:00"/>
    <n v="0"/>
    <n v="40"/>
    <n v="8156"/>
    <n v="280"/>
    <n v="99"/>
    <n v="56.201999999999998"/>
    <n v="7"/>
  </r>
  <r>
    <x v="2"/>
    <x v="1"/>
    <s v="H4J4"/>
    <x v="75"/>
    <x v="291"/>
    <m/>
    <s v="7J798"/>
    <m/>
    <s v="1232"/>
    <d v="2011-03-10T00:00:00"/>
    <d v="2015-06-16T00:00:00"/>
    <n v="0"/>
    <n v="220"/>
    <n v="8227"/>
    <n v="279"/>
    <n v="99"/>
    <n v="44.387999999999998"/>
    <n v="3"/>
  </r>
  <r>
    <x v="2"/>
    <x v="1"/>
    <s v="H4J4"/>
    <x v="61"/>
    <x v="292"/>
    <m/>
    <s v="122J5194"/>
    <s v="122JE05194"/>
    <s v="3344"/>
    <d v="2009-05-04T00:00:00"/>
    <d v="2014-07-01T00:00:00"/>
    <n v="0"/>
    <n v="293"/>
    <n v="8365"/>
    <n v="278.8"/>
    <n v="99"/>
    <n v="55.66"/>
    <n v="4"/>
  </r>
  <r>
    <x v="2"/>
    <x v="1"/>
    <s v="H4J4"/>
    <x v="61"/>
    <x v="293"/>
    <m/>
    <s v="11J805"/>
    <s v="011JE00805"/>
    <s v="2948"/>
    <d v="2010-01-08T00:00:00"/>
    <d v="2015-05-07T00:00:00"/>
    <n v="0"/>
    <n v="60"/>
    <n v="9588"/>
    <n v="278.60000000000002"/>
    <n v="99"/>
    <n v="48.192"/>
    <n v="4"/>
  </r>
  <r>
    <x v="1"/>
    <x v="1"/>
    <s v="H6J2"/>
    <x v="51"/>
    <x v="294"/>
    <s v="102817"/>
    <s v="8"/>
    <m/>
    <s v="1126"/>
    <d v="2012-02-01T00:00:00"/>
    <d v="2016-06-17T00:00:00"/>
    <n v="3.3"/>
    <n v="55"/>
    <n v="6555"/>
    <n v="277.8"/>
    <n v="99"/>
    <n v="40.222000000000001"/>
    <n v="3"/>
  </r>
  <r>
    <x v="1"/>
    <x v="1"/>
    <s v="H4J4"/>
    <x v="77"/>
    <x v="295"/>
    <m/>
    <s v="7H6326"/>
    <s v="007HO06326"/>
    <s v="524"/>
    <d v="2006-02-22T00:00:00"/>
    <d v="2014-12-12T00:00:00"/>
    <n v="0"/>
    <n v="134"/>
    <n v="5775"/>
    <n v="277.2"/>
    <n v="99"/>
    <n v="55.332000000000001"/>
    <n v="7"/>
  </r>
  <r>
    <x v="1"/>
    <x v="1"/>
    <s v="H7J1"/>
    <x v="9"/>
    <x v="296"/>
    <s v="90957"/>
    <s v="29H9568"/>
    <s v="029HO09568"/>
    <s v="75"/>
    <d v="2007-02-06T00:00:00"/>
    <d v="2015-09-12T00:00:00"/>
    <n v="0"/>
    <n v="185"/>
    <n v="6189"/>
    <n v="277.2"/>
    <n v="99"/>
    <n v="59.622999999999998"/>
    <n v="6"/>
  </r>
  <r>
    <x v="2"/>
    <x v="1"/>
    <s v="H4J4"/>
    <x v="75"/>
    <x v="297"/>
    <m/>
    <s v="200J940"/>
    <s v="200JE00940"/>
    <s v="1055"/>
    <d v="2010-02-12T00:00:00"/>
    <d v="2015-11-13T00:00:00"/>
    <n v="0"/>
    <n v="70"/>
    <n v="8511"/>
    <n v="276.89999999999998"/>
    <n v="99"/>
    <n v="54.548999999999999"/>
    <n v="4"/>
  </r>
  <r>
    <x v="7"/>
    <x v="1"/>
    <s v="H5J3"/>
    <x v="67"/>
    <x v="298"/>
    <m/>
    <s v="5"/>
    <m/>
    <s v="363"/>
    <d v="2004-03-14T00:00:00"/>
    <d v="2013-05-28T00:00:00"/>
    <n v="0"/>
    <n v="293"/>
    <n v="7360"/>
    <n v="275.10000000000002"/>
    <n v="99"/>
    <n v="61.49"/>
    <n v="6"/>
  </r>
  <r>
    <x v="4"/>
    <x v="1"/>
    <s v="J6H2"/>
    <x v="24"/>
    <x v="299"/>
    <s v="67859"/>
    <s v="7J563"/>
    <s v="007JE00563"/>
    <s v="435"/>
    <d v="2006-12-17T00:00:00"/>
    <d v="2015-06-20T00:00:00"/>
    <n v="0"/>
    <n v="282"/>
    <n v="8174"/>
    <n v="274.72000000000003"/>
    <n v="99"/>
    <n v="52.14"/>
    <n v="7"/>
  </r>
  <r>
    <x v="1"/>
    <x v="1"/>
    <s v="H5J3"/>
    <x v="9"/>
    <x v="300"/>
    <s v="93187"/>
    <s v="1H7153"/>
    <s v="001HO07153"/>
    <s v="59"/>
    <d v="2008-08-14T00:00:00"/>
    <d v="2015-04-01T00:00:00"/>
    <n v="0"/>
    <n v="305"/>
    <n v="5639"/>
    <n v="274.60000000000002"/>
    <n v="99"/>
    <n v="56.76"/>
    <n v="5"/>
  </r>
  <r>
    <x v="4"/>
    <x v="1"/>
    <s v="H4J4"/>
    <x v="60"/>
    <x v="301"/>
    <m/>
    <s v="200J103"/>
    <s v="200JE00103"/>
    <s v="277"/>
    <d v="2005-03-25T00:00:00"/>
    <d v="2015-06-27T00:00:00"/>
    <n v="0"/>
    <n v="243"/>
    <n v="5927"/>
    <n v="272.7"/>
    <n v="99"/>
    <n v="61.235999999999997"/>
    <n v="8"/>
  </r>
  <r>
    <x v="1"/>
    <x v="1"/>
    <s v="H4J4"/>
    <x v="9"/>
    <x v="302"/>
    <m/>
    <s v="7J590"/>
    <s v="007JE00590"/>
    <s v="3001"/>
    <d v="2010-04-27T00:00:00"/>
    <d v="2015-10-05T00:00:00"/>
    <n v="0"/>
    <n v="162"/>
    <n v="6153"/>
    <n v="271.60000000000002"/>
    <n v="99"/>
    <n v="53.55"/>
    <n v="3"/>
  </r>
  <r>
    <x v="2"/>
    <x v="1"/>
    <s v="H4J4"/>
    <x v="61"/>
    <x v="303"/>
    <m/>
    <s v="122J5194"/>
    <s v="122JE05194"/>
    <s v="3222"/>
    <d v="2009-12-15T00:00:00"/>
    <d v="2015-01-22T00:00:00"/>
    <n v="1.81"/>
    <n v="180"/>
    <n v="8381"/>
    <n v="271"/>
    <n v="99"/>
    <n v="52.814999999999998"/>
    <n v="4"/>
  </r>
  <r>
    <x v="1"/>
    <x v="1"/>
    <s v="H7J1"/>
    <x v="56"/>
    <x v="304"/>
    <m/>
    <s v="7H6250"/>
    <s v="007HO06250"/>
    <s v="542"/>
    <d v="2005-09-29T00:00:00"/>
    <d v="2014-04-14T00:00:00"/>
    <n v="2.2999999999999998"/>
    <n v="305"/>
    <n v="7577"/>
    <n v="271"/>
    <n v="99"/>
    <n v="50.825000000000003"/>
    <n v="6"/>
  </r>
  <r>
    <x v="5"/>
    <x v="1"/>
    <s v="H7J1"/>
    <x v="78"/>
    <x v="305"/>
    <m/>
    <s v="22.11.07"/>
    <m/>
    <s v="1015"/>
    <d v="2010-06-14T00:00:00"/>
    <d v="2014-12-10T00:00:00"/>
    <n v="0"/>
    <n v="305"/>
    <n v="9121"/>
    <n v="270.2"/>
    <n v="99"/>
    <n v="46.09"/>
    <n v="3"/>
  </r>
  <r>
    <x v="1"/>
    <x v="1"/>
    <s v="H4J4"/>
    <x v="79"/>
    <x v="306"/>
    <m/>
    <s v="200J115"/>
    <s v="200JE00115"/>
    <s v="119"/>
    <d v="2003-07-19T00:00:00"/>
    <d v="2016-06-05T00:00:00"/>
    <n v="0"/>
    <n v="50"/>
    <n v="7209"/>
    <n v="269.39999999999998"/>
    <n v="99"/>
    <n v="54.152999999999999"/>
    <n v="8"/>
  </r>
  <r>
    <x v="0"/>
    <x v="1"/>
    <s v="H4J4"/>
    <x v="33"/>
    <x v="307"/>
    <s v="91574"/>
    <s v="14J537"/>
    <s v="014JE00537"/>
    <s v="476.01"/>
    <d v="2012-12-02T00:00:00"/>
    <d v="2016-05-05T00:00:00"/>
    <n v="0"/>
    <n v="72"/>
    <n v="10284"/>
    <n v="269"/>
    <n v="99"/>
    <n v="34.442999999999998"/>
    <n v="2"/>
  </r>
  <r>
    <x v="1"/>
    <x v="1"/>
    <s v="J5H3"/>
    <x v="9"/>
    <x v="258"/>
    <m/>
    <s v="1J604"/>
    <s v="001JE00604"/>
    <s v="3038"/>
    <d v="2010-03-20T00:00:00"/>
    <d v="2015-12-10T00:00:00"/>
    <n v="0"/>
    <n v="96"/>
    <n v="5171"/>
    <n v="264.86"/>
    <n v="99"/>
    <n v="53.5"/>
    <n v="4"/>
  </r>
  <r>
    <x v="1"/>
    <x v="1"/>
    <s v="H7J1"/>
    <x v="9"/>
    <x v="308"/>
    <s v="90964"/>
    <s v="7H6326"/>
    <s v="007HO06326"/>
    <s v="2933"/>
    <d v="2007-04-16T00:00:00"/>
    <d v="2015-11-28T00:00:00"/>
    <n v="0"/>
    <n v="108"/>
    <n v="5780"/>
    <n v="264"/>
    <n v="99"/>
    <n v="55.744"/>
    <n v="6"/>
  </r>
  <r>
    <x v="4"/>
    <x v="1"/>
    <s v="H7J1"/>
    <x v="80"/>
    <x v="309"/>
    <m/>
    <s v="29H11355"/>
    <s v="029HO11355"/>
    <s v="787"/>
    <d v="2010-09-07T00:00:00"/>
    <d v="2014-11-05T00:00:00"/>
    <n v="0"/>
    <n v="299"/>
    <n v="9429"/>
    <n v="261.2"/>
    <n v="99"/>
    <n v="45.76"/>
    <n v="1"/>
  </r>
  <r>
    <x v="1"/>
    <x v="1"/>
    <s v="H4J4"/>
    <x v="29"/>
    <x v="310"/>
    <s v="12 70076"/>
    <s v="200J427"/>
    <s v="200JE00427"/>
    <s v="1900"/>
    <d v="2008-01-15T00:00:00"/>
    <d v="2015-11-01T00:00:00"/>
    <n v="0"/>
    <n v="177"/>
    <n v="8797"/>
    <n v="261"/>
    <n v="99"/>
    <n v="52.750999999999998"/>
    <n v="5"/>
  </r>
  <r>
    <x v="2"/>
    <x v="1"/>
    <s v="H4J4"/>
    <x v="75"/>
    <x v="311"/>
    <m/>
    <s v="7J738"/>
    <s v="007JE00738"/>
    <s v="1335"/>
    <d v="2012-07-16T00:00:00"/>
    <d v="2015-12-11T00:00:00"/>
    <n v="0"/>
    <n v="42"/>
    <n v="8274"/>
    <n v="260.5"/>
    <n v="99"/>
    <n v="40.917999999999999"/>
    <n v="2"/>
  </r>
  <r>
    <x v="4"/>
    <x v="1"/>
    <s v="J5H3"/>
    <x v="24"/>
    <x v="312"/>
    <m/>
    <s v="11J826"/>
    <s v="011JE00826"/>
    <s v="1164"/>
    <d v="2011-07-01T00:00:00"/>
    <d v="2016-03-06T00:00:00"/>
    <n v="1.24"/>
    <n v="43"/>
    <n v="8251"/>
    <n v="260.10000000000002"/>
    <n v="99"/>
    <n v="48.576000000000001"/>
    <n v="4"/>
  </r>
  <r>
    <x v="2"/>
    <x v="1"/>
    <s v="H4J4"/>
    <x v="61"/>
    <x v="313"/>
    <m/>
    <s v="122J5194"/>
    <s v="122JE05194"/>
    <s v="3250"/>
    <d v="2010-02-02T00:00:00"/>
    <d v="2015-02-23T00:00:00"/>
    <n v="1.01"/>
    <n v="148"/>
    <n v="8824"/>
    <n v="259.89999999999998"/>
    <n v="99"/>
    <n v="49.542999999999999"/>
    <n v="4"/>
  </r>
  <r>
    <x v="1"/>
    <x v="1"/>
    <s v="H4J4"/>
    <x v="81"/>
    <x v="193"/>
    <m/>
    <s v="1H6827"/>
    <s v="001HO06827"/>
    <s v="22"/>
    <d v="2010-12-09T00:00:00"/>
    <d v="2014-07-23T00:00:00"/>
    <n v="0"/>
    <n v="107"/>
    <n v="9180"/>
    <n v="259.89999999999998"/>
    <n v="99"/>
    <n v="38.258000000000003"/>
    <n v="2"/>
  </r>
  <r>
    <x v="4"/>
    <x v="2"/>
    <s v="H8"/>
    <x v="82"/>
    <x v="69"/>
    <m/>
    <s v="7H5708"/>
    <s v="007HO05708"/>
    <s v="586"/>
    <d v="2011-08-06T00:00:00"/>
    <d v="2015-08-01T00:00:00"/>
    <n v="2.99"/>
    <n v="259"/>
    <n v="11734"/>
    <n v="724.9"/>
    <n v="100"/>
    <n v="52.258000000000003"/>
    <n v="3"/>
  </r>
  <r>
    <x v="4"/>
    <x v="2"/>
    <s v="H8"/>
    <x v="18"/>
    <x v="314"/>
    <m/>
    <s v="29H10793"/>
    <s v="029HO10793"/>
    <s v="381"/>
    <d v="2007-04-09T00:00:00"/>
    <d v="2010-07-31T00:00:00"/>
    <n v="0"/>
    <n v="55"/>
    <n v="8616"/>
    <n v="722.2"/>
    <n v="100"/>
    <n v="37.884"/>
    <n v="2"/>
  </r>
  <r>
    <x v="5"/>
    <x v="2"/>
    <s v="H8"/>
    <x v="83"/>
    <x v="315"/>
    <m/>
    <s v="1H6827"/>
    <s v="001HO06827"/>
    <s v="895"/>
    <d v="2011-05-14T00:00:00"/>
    <d v="2016-05-13T00:00:00"/>
    <n v="0"/>
    <n v="53"/>
    <n v="12127"/>
    <n v="709.2"/>
    <n v="100"/>
    <n v="44.408000000000001"/>
    <n v="3"/>
  </r>
  <r>
    <x v="2"/>
    <x v="2"/>
    <s v="H8"/>
    <x v="84"/>
    <x v="316"/>
    <s v="103451"/>
    <s v="29H13226"/>
    <s v="029HO13226"/>
    <s v="643"/>
    <d v="2012-06-04T00:00:00"/>
    <d v="2015-06-09T00:00:00"/>
    <n v="0"/>
    <n v="210"/>
    <n v="11773"/>
    <n v="708"/>
    <n v="100"/>
    <n v="41.511000000000003"/>
    <n v="1"/>
  </r>
  <r>
    <x v="1"/>
    <x v="2"/>
    <s v="H8"/>
    <x v="29"/>
    <x v="317"/>
    <s v="92261"/>
    <s v="14H3831"/>
    <s v="014HO03831"/>
    <s v="1777"/>
    <d v="2007-05-04T00:00:00"/>
    <d v="2015-07-04T00:00:00"/>
    <n v="1.05"/>
    <n v="297"/>
    <n v="8212"/>
    <n v="699.1"/>
    <n v="100"/>
    <n v="57.53"/>
    <n v="5"/>
  </r>
  <r>
    <x v="2"/>
    <x v="2"/>
    <s v="H8"/>
    <x v="84"/>
    <x v="318"/>
    <s v="98797"/>
    <s v="29H11355"/>
    <s v="029HO11355"/>
    <s v="524"/>
    <d v="2010-09-17T00:00:00"/>
    <d v="2015-12-02T00:00:00"/>
    <n v="0"/>
    <n v="34"/>
    <n v="11362"/>
    <n v="693.9"/>
    <n v="100"/>
    <n v="51.648000000000003"/>
    <n v="4"/>
  </r>
  <r>
    <x v="4"/>
    <x v="2"/>
    <s v="H8"/>
    <x v="85"/>
    <x v="319"/>
    <s v="98284"/>
    <s v="973318"/>
    <m/>
    <s v="4930"/>
    <d v="2010-04-07T00:00:00"/>
    <d v="2014-11-01T00:00:00"/>
    <n v="0"/>
    <n v="182"/>
    <n v="9526"/>
    <n v="672.7"/>
    <n v="100"/>
    <n v="45.639000000000003"/>
    <n v="3"/>
  </r>
  <r>
    <x v="2"/>
    <x v="2"/>
    <s v="H8"/>
    <x v="86"/>
    <x v="320"/>
    <m/>
    <s v="7H7536"/>
    <s v="007HO07536"/>
    <s v="393"/>
    <d v="2009-12-23T00:00:00"/>
    <d v="2015-06-17T00:00:00"/>
    <n v="0"/>
    <n v="305"/>
    <n v="10795"/>
    <n v="666.3"/>
    <n v="100"/>
    <n v="57.459000000000003"/>
    <n v="4"/>
  </r>
  <r>
    <x v="1"/>
    <x v="2"/>
    <s v="H8"/>
    <x v="51"/>
    <x v="171"/>
    <s v="104687"/>
    <s v="8"/>
    <m/>
    <s v="624"/>
    <d v="2012-07-03T00:00:00"/>
    <d v="2016-02-26T00:00:00"/>
    <n v="2.14"/>
    <n v="167"/>
    <n v="9130"/>
    <n v="660.4"/>
    <n v="100"/>
    <n v="42.024000000000001"/>
    <n v="2"/>
  </r>
  <r>
    <x v="5"/>
    <x v="2"/>
    <s v="H8"/>
    <x v="78"/>
    <x v="321"/>
    <m/>
    <s v="200H4608"/>
    <s v="200HO04608"/>
    <s v="657"/>
    <d v="2008-04-02T00:00:00"/>
    <d v="2016-01-10T00:00:00"/>
    <n v="0"/>
    <n v="60"/>
    <n v="10948"/>
    <n v="655.1"/>
    <n v="100"/>
    <n v="54.338000000000001"/>
    <n v="6"/>
  </r>
  <r>
    <x v="6"/>
    <x v="2"/>
    <s v="H8"/>
    <x v="22"/>
    <x v="322"/>
    <s v="92243"/>
    <s v="14H3738"/>
    <s v="014HO03738"/>
    <s v="489"/>
    <d v="2008-01-10T00:00:00"/>
    <d v="2015-05-25T00:00:00"/>
    <n v="3.67"/>
    <n v="305"/>
    <n v="11498"/>
    <n v="641.4"/>
    <n v="100"/>
    <n v="58.85"/>
    <n v="6"/>
  </r>
  <r>
    <x v="5"/>
    <x v="2"/>
    <s v="H8"/>
    <x v="87"/>
    <x v="323"/>
    <m/>
    <s v="14H3738"/>
    <s v="014HO03738"/>
    <s v="781"/>
    <d v="2008-01-24T00:00:00"/>
    <d v="2015-05-09T00:00:00"/>
    <n v="1.29"/>
    <n v="305"/>
    <n v="7851"/>
    <n v="641.1"/>
    <n v="100"/>
    <n v="61.38"/>
    <n v="5"/>
  </r>
  <r>
    <x v="2"/>
    <x v="2"/>
    <s v="H8"/>
    <x v="88"/>
    <x v="324"/>
    <s v="96321"/>
    <s v="29H10793"/>
    <s v="029HO10793"/>
    <s v="232"/>
    <d v="2009-11-26T00:00:00"/>
    <d v="2015-06-27T00:00:00"/>
    <n v="0"/>
    <n v="305"/>
    <n v="10944"/>
    <n v="637.6"/>
    <n v="100"/>
    <n v="49.648000000000003"/>
    <n v="3"/>
  </r>
  <r>
    <x v="7"/>
    <x v="2"/>
    <s v="H8"/>
    <x v="67"/>
    <x v="325"/>
    <m/>
    <s v="8"/>
    <m/>
    <s v="194.01"/>
    <d v="2005-08-02T00:00:00"/>
    <d v="2014-09-30T00:00:00"/>
    <n v="0"/>
    <n v="305"/>
    <n v="8680"/>
    <n v="630.1"/>
    <n v="100"/>
    <n v="56.32"/>
    <n v="6"/>
  </r>
  <r>
    <x v="6"/>
    <x v="2"/>
    <s v="H8"/>
    <x v="25"/>
    <x v="326"/>
    <s v="105899"/>
    <s v="7H9165"/>
    <s v="007HO09165"/>
    <s v="2927"/>
    <d v="2013-07-07T00:00:00"/>
    <d v="2015-10-31T00:00:00"/>
    <n v="1.47"/>
    <n v="299"/>
    <n v="14102"/>
    <n v="628.4"/>
    <n v="100"/>
    <n v="42.9"/>
    <n v="1"/>
  </r>
  <r>
    <x v="2"/>
    <x v="2"/>
    <s v="H8"/>
    <x v="89"/>
    <x v="327"/>
    <s v="101045"/>
    <s v="2047"/>
    <m/>
    <s v="21390"/>
    <d v="2011-02-19T00:00:00"/>
    <d v="2015-09-18T00:00:00"/>
    <n v="1.56"/>
    <n v="144"/>
    <n v="8910"/>
    <n v="624.6"/>
    <n v="100"/>
    <n v="50.47"/>
    <n v="3"/>
  </r>
  <r>
    <x v="4"/>
    <x v="2"/>
    <s v="H8"/>
    <x v="82"/>
    <x v="328"/>
    <m/>
    <s v="7H5708"/>
    <s v="007HO05708"/>
    <s v="586"/>
    <d v="2011-08-06T00:00:00"/>
    <d v="2015-03-19T00:00:00"/>
    <n v="2.99"/>
    <n v="305"/>
    <n v="11088"/>
    <n v="624.20000000000005"/>
    <n v="100"/>
    <n v="49.56"/>
    <n v="2"/>
  </r>
  <r>
    <x v="0"/>
    <x v="2"/>
    <s v="H8"/>
    <x v="90"/>
    <x v="329"/>
    <s v="100042"/>
    <s v="14H5434"/>
    <s v="014HO05434"/>
    <s v="489"/>
    <d v="2010-11-15T00:00:00"/>
    <d v="2016-04-27T00:00:00"/>
    <n v="1.62"/>
    <n v="49"/>
    <n v="10460"/>
    <n v="620.79999999999995"/>
    <n v="100"/>
    <n v="47.52"/>
    <n v="4"/>
  </r>
  <r>
    <x v="4"/>
    <x v="2"/>
    <s v="H8"/>
    <x v="91"/>
    <x v="330"/>
    <s v="101201"/>
    <s v="7H6759"/>
    <s v="007HO06759"/>
    <s v="333"/>
    <d v="2011-07-15T00:00:00"/>
    <d v="2015-08-04T00:00:00"/>
    <n v="0"/>
    <n v="305"/>
    <n v="9219"/>
    <n v="620.29999999999995"/>
    <n v="100"/>
    <n v="52.69"/>
    <n v="3"/>
  </r>
  <r>
    <x v="4"/>
    <x v="2"/>
    <s v="H8"/>
    <x v="91"/>
    <x v="331"/>
    <s v="99547"/>
    <s v="14H4481"/>
    <s v="014HO04481"/>
    <s v="53"/>
    <d v="2010-10-04T00:00:00"/>
    <d v="2016-02-06T00:00:00"/>
    <n v="0"/>
    <n v="166"/>
    <n v="9649"/>
    <n v="619.29999999999995"/>
    <n v="100"/>
    <n v="52.395000000000003"/>
    <n v="3"/>
  </r>
  <r>
    <x v="2"/>
    <x v="2"/>
    <s v="H8"/>
    <x v="89"/>
    <x v="332"/>
    <s v="101047"/>
    <s v="2047"/>
    <m/>
    <s v="21319"/>
    <d v="2011-03-08T00:00:00"/>
    <d v="2015-11-27T00:00:00"/>
    <n v="1.56"/>
    <n v="74"/>
    <n v="8328"/>
    <n v="617.9"/>
    <n v="100"/>
    <n v="47.04"/>
    <n v="3"/>
  </r>
  <r>
    <x v="3"/>
    <x v="2"/>
    <s v="H8"/>
    <x v="71"/>
    <x v="333"/>
    <m/>
    <s v="973689"/>
    <m/>
    <s v="3319"/>
    <d v="2013-05-04T00:00:00"/>
    <d v="2015-06-06T00:00:00"/>
    <n v="0"/>
    <n v="223"/>
    <n v="8970"/>
    <n v="617.6"/>
    <n v="100"/>
    <n v="38.054000000000002"/>
    <n v="1"/>
  </r>
  <r>
    <x v="3"/>
    <x v="2"/>
    <s v="H8"/>
    <x v="71"/>
    <x v="334"/>
    <m/>
    <s v="973689"/>
    <m/>
    <s v="3080"/>
    <d v="2013-04-17T00:00:00"/>
    <d v="2015-05-26T00:00:00"/>
    <n v="0"/>
    <n v="234"/>
    <n v="9457"/>
    <n v="615.70000000000005"/>
    <n v="100"/>
    <n v="40.386000000000003"/>
    <n v="1"/>
  </r>
  <r>
    <x v="2"/>
    <x v="2"/>
    <s v="H8"/>
    <x v="84"/>
    <x v="335"/>
    <s v="96859"/>
    <s v="29H11355"/>
    <s v="029HO11355"/>
    <s v="498"/>
    <d v="2010-04-12T00:00:00"/>
    <d v="2015-01-06T00:00:00"/>
    <n v="0"/>
    <n v="305"/>
    <n v="11172"/>
    <n v="613.6"/>
    <n v="100"/>
    <n v="58.85"/>
    <n v="3"/>
  </r>
  <r>
    <x v="4"/>
    <x v="2"/>
    <s v="H8"/>
    <x v="92"/>
    <x v="37"/>
    <s v="100209"/>
    <s v="1H6827"/>
    <s v="001HO06827"/>
    <s v="516"/>
    <d v="2011-03-12T00:00:00"/>
    <d v="2013-07-08T00:00:00"/>
    <n v="0"/>
    <n v="305"/>
    <n v="15454"/>
    <n v="612.5"/>
    <n v="100"/>
    <n v="47.41"/>
    <n v="1"/>
  </r>
  <r>
    <x v="4"/>
    <x v="2"/>
    <s v="H8"/>
    <x v="93"/>
    <x v="336"/>
    <s v="93869"/>
    <s v="29H11396"/>
    <s v="029HO11396"/>
    <s v="855"/>
    <d v="2009-03-14T00:00:00"/>
    <d v="2016-04-07T00:00:00"/>
    <n v="0"/>
    <n v="125"/>
    <n v="10076"/>
    <n v="605.9"/>
    <n v="100"/>
    <n v="55.438000000000002"/>
    <n v="5"/>
  </r>
  <r>
    <x v="4"/>
    <x v="2"/>
    <s v="H8"/>
    <x v="91"/>
    <x v="337"/>
    <s v="101940"/>
    <s v="7H6759"/>
    <s v="007HO06759"/>
    <s v="211"/>
    <d v="2011-10-08T00:00:00"/>
    <d v="2016-02-03T00:00:00"/>
    <n v="0"/>
    <n v="169"/>
    <n v="8424"/>
    <n v="605.5"/>
    <n v="100"/>
    <n v="52.5"/>
    <n v="3"/>
  </r>
  <r>
    <x v="4"/>
    <x v="2"/>
    <s v="H8"/>
    <x v="80"/>
    <x v="338"/>
    <s v="100110"/>
    <s v="29H11355"/>
    <s v="029HO11355"/>
    <s v="2873"/>
    <d v="2010-10-28T00:00:00"/>
    <d v="2014-06-26T00:00:00"/>
    <n v="0"/>
    <n v="305"/>
    <n v="12018"/>
    <n v="604.5"/>
    <n v="100"/>
    <n v="46.75"/>
    <n v="1"/>
  </r>
  <r>
    <x v="3"/>
    <x v="2"/>
    <s v="H8"/>
    <x v="71"/>
    <x v="339"/>
    <m/>
    <s v="NL973223"/>
    <m/>
    <s v="2496"/>
    <d v="2009-04-11T00:00:00"/>
    <d v="2014-10-09T00:00:00"/>
    <n v="0"/>
    <n v="305"/>
    <n v="9668"/>
    <n v="601.1"/>
    <n v="100"/>
    <n v="52.47"/>
    <n v="4"/>
  </r>
  <r>
    <x v="5"/>
    <x v="2"/>
    <s v="H8"/>
    <x v="83"/>
    <x v="340"/>
    <m/>
    <s v="1H6827"/>
    <s v="001HO06827"/>
    <s v="844"/>
    <d v="2011-10-15T00:00:00"/>
    <d v="2015-06-28T00:00:00"/>
    <n v="0"/>
    <n v="305"/>
    <n v="10658"/>
    <n v="590.4"/>
    <n v="100"/>
    <n v="52.58"/>
    <n v="2"/>
  </r>
  <r>
    <x v="6"/>
    <x v="2"/>
    <s v="H8"/>
    <x v="25"/>
    <x v="341"/>
    <s v="102505"/>
    <s v="29H13246"/>
    <s v="029HO13246"/>
    <s v="2605"/>
    <d v="2011-11-16T00:00:00"/>
    <d v="2015-07-02T00:00:00"/>
    <n v="2.94"/>
    <n v="252"/>
    <n v="13890"/>
    <n v="589.20000000000005"/>
    <n v="100"/>
    <n v="46.87"/>
    <n v="2"/>
  </r>
  <r>
    <x v="2"/>
    <x v="2"/>
    <s v="H8"/>
    <x v="94"/>
    <x v="342"/>
    <m/>
    <s v="7H6823"/>
    <s v="007HO06823"/>
    <s v="74"/>
    <d v="2007-03-13T00:00:00"/>
    <d v="2014-12-10T00:00:00"/>
    <n v="0"/>
    <n v="159"/>
    <n v="8055"/>
    <n v="586.6"/>
    <n v="100"/>
    <n v="54.890999999999998"/>
    <n v="5"/>
  </r>
  <r>
    <x v="6"/>
    <x v="2"/>
    <s v="H8"/>
    <x v="25"/>
    <x v="343"/>
    <s v="101219"/>
    <s v="29H11355"/>
    <s v="029HO11355"/>
    <s v="2795"/>
    <d v="2011-06-29T00:00:00"/>
    <d v="2015-09-03T00:00:00"/>
    <n v="1.68"/>
    <n v="305"/>
    <n v="12358"/>
    <n v="581.1"/>
    <n v="100"/>
    <n v="55.55"/>
    <n v="3"/>
  </r>
  <r>
    <x v="5"/>
    <x v="2"/>
    <s v="H8"/>
    <x v="59"/>
    <x v="344"/>
    <m/>
    <s v="7H6759"/>
    <s v="007HO06759"/>
    <s v="152"/>
    <d v="2011-06-03T00:00:00"/>
    <d v="2015-10-01T00:00:00"/>
    <n v="1.94"/>
    <n v="110"/>
    <n v="9358"/>
    <n v="578.6"/>
    <n v="100"/>
    <n v="43.2"/>
    <n v="3"/>
  </r>
  <r>
    <x v="4"/>
    <x v="2"/>
    <s v="H8"/>
    <x v="95"/>
    <x v="345"/>
    <m/>
    <s v="97H4794"/>
    <s v="097HO04794"/>
    <s v="577"/>
    <d v="2013-02-16T00:00:00"/>
    <d v="2015-05-04T00:00:00"/>
    <n v="1.1299999999999999"/>
    <n v="305"/>
    <n v="12084"/>
    <n v="577.29999999999995"/>
    <n v="100"/>
    <n v="49.94"/>
    <n v="1"/>
  </r>
  <r>
    <x v="6"/>
    <x v="2"/>
    <s v="H8"/>
    <x v="25"/>
    <x v="346"/>
    <s v="100069"/>
    <s v="29H11355"/>
    <s v="029HO11355"/>
    <s v="2745"/>
    <d v="2010-11-18T00:00:00"/>
    <d v="2016-06-25T00:00:00"/>
    <n v="1.95"/>
    <n v="61"/>
    <n v="12244"/>
    <n v="574.1"/>
    <n v="100"/>
    <n v="53.183999999999997"/>
    <n v="4"/>
  </r>
  <r>
    <x v="6"/>
    <x v="2"/>
    <s v="H8"/>
    <x v="22"/>
    <x v="347"/>
    <m/>
    <s v="14H3831"/>
    <s v="014HO03831"/>
    <s v="500"/>
    <d v="2009-03-26T00:00:00"/>
    <d v="2015-06-05T00:00:00"/>
    <n v="1.27"/>
    <n v="285"/>
    <n v="10499"/>
    <n v="572.70000000000005"/>
    <n v="100"/>
    <n v="56.921999999999997"/>
    <n v="5"/>
  </r>
  <r>
    <x v="2"/>
    <x v="2"/>
    <s v="H8"/>
    <x v="89"/>
    <x v="294"/>
    <s v="98053"/>
    <s v="2018"/>
    <m/>
    <s v="498"/>
    <d v="2010-05-22T00:00:00"/>
    <d v="2015-08-01T00:00:00"/>
    <n v="3.13"/>
    <n v="192"/>
    <n v="8943"/>
    <n v="570.29999999999995"/>
    <n v="100"/>
    <n v="50.503999999999998"/>
    <n v="3"/>
  </r>
  <r>
    <x v="6"/>
    <x v="2"/>
    <s v="H8"/>
    <x v="22"/>
    <x v="348"/>
    <m/>
    <s v="7H7428"/>
    <s v="007HO07428"/>
    <s v="89"/>
    <d v="2011-02-18T00:00:00"/>
    <d v="2015-07-20T00:00:00"/>
    <n v="0"/>
    <n v="305"/>
    <n v="9547"/>
    <n v="570"/>
    <n v="100"/>
    <n v="50.295000000000002"/>
    <n v="2"/>
  </r>
  <r>
    <x v="2"/>
    <x v="2"/>
    <s v="H8"/>
    <x v="89"/>
    <x v="349"/>
    <s v="101630"/>
    <s v="2047"/>
    <m/>
    <s v="535"/>
    <d v="2011-07-21T00:00:00"/>
    <d v="2015-08-11T00:00:00"/>
    <n v="6.46"/>
    <n v="182"/>
    <n v="8829"/>
    <n v="568.70000000000005"/>
    <n v="100"/>
    <n v="47.173999999999999"/>
    <n v="2"/>
  </r>
  <r>
    <x v="1"/>
    <x v="2"/>
    <s v="H8"/>
    <x v="29"/>
    <x v="350"/>
    <s v="92273"/>
    <s v="7H7367"/>
    <s v="007HO07367"/>
    <s v="1901"/>
    <d v="2007-08-21T00:00:00"/>
    <d v="2016-01-12T00:00:00"/>
    <n v="2.5499999999999998"/>
    <n v="105"/>
    <n v="7672"/>
    <n v="565.20000000000005"/>
    <n v="100"/>
    <n v="50.085000000000001"/>
    <n v="6"/>
  </r>
  <r>
    <x v="4"/>
    <x v="2"/>
    <s v="H8"/>
    <x v="82"/>
    <x v="74"/>
    <m/>
    <s v="7H7744"/>
    <s v="007HO07744"/>
    <s v="705"/>
    <d v="2013-02-21T00:00:00"/>
    <d v="2015-09-25T00:00:00"/>
    <n v="0.92"/>
    <n v="204"/>
    <n v="11086"/>
    <n v="564.79999999999995"/>
    <n v="100"/>
    <n v="33.936"/>
    <n v="1"/>
  </r>
  <r>
    <x v="2"/>
    <x v="2"/>
    <s v="H8"/>
    <x v="84"/>
    <x v="351"/>
    <s v="83263"/>
    <s v="14H2696"/>
    <s v="014HO02696"/>
    <s v="316"/>
    <d v="2004-10-17T00:00:00"/>
    <d v="2015-04-04T00:00:00"/>
    <n v="0"/>
    <n v="276"/>
    <n v="10863"/>
    <n v="564.1"/>
    <n v="100"/>
    <n v="61.93"/>
    <n v="8"/>
  </r>
  <r>
    <x v="6"/>
    <x v="2"/>
    <s v="H8"/>
    <x v="25"/>
    <x v="352"/>
    <s v="102332"/>
    <s v="29H13246"/>
    <s v="029HO13246"/>
    <s v="2730"/>
    <d v="2011-09-25T00:00:00"/>
    <d v="2016-04-04T00:00:00"/>
    <n v="1.4"/>
    <n v="143"/>
    <n v="12277"/>
    <n v="563.5"/>
    <n v="100"/>
    <n v="46.762"/>
    <n v="3"/>
  </r>
  <r>
    <x v="4"/>
    <x v="2"/>
    <s v="H8"/>
    <x v="36"/>
    <x v="353"/>
    <m/>
    <s v="7H8081"/>
    <s v="007HO08081"/>
    <s v="2218"/>
    <d v="2013-06-30T00:00:00"/>
    <d v="2015-12-31T00:00:00"/>
    <n v="0.2"/>
    <n v="211"/>
    <n v="13469"/>
    <n v="558.20000000000005"/>
    <n v="100"/>
    <n v="34.542000000000002"/>
    <n v="1"/>
  </r>
  <r>
    <x v="1"/>
    <x v="2"/>
    <s v="H8"/>
    <x v="51"/>
    <x v="354"/>
    <s v="103320"/>
    <s v="29H10793"/>
    <s v="029HO10793"/>
    <s v="619"/>
    <d v="2012-05-04T00:00:00"/>
    <d v="2015-10-25T00:00:00"/>
    <n v="3.71"/>
    <n v="291"/>
    <n v="7292"/>
    <n v="554.79999999999995"/>
    <n v="100"/>
    <n v="53.24"/>
    <n v="2"/>
  </r>
  <r>
    <x v="5"/>
    <x v="2"/>
    <s v="H8"/>
    <x v="54"/>
    <x v="355"/>
    <m/>
    <s v="H973689"/>
    <m/>
    <s v="166"/>
    <d v="2010-09-20T00:00:00"/>
    <d v="2016-01-13T00:00:00"/>
    <n v="0"/>
    <n v="110"/>
    <n v="8455"/>
    <n v="552.9"/>
    <n v="100"/>
    <n v="39.204000000000001"/>
    <n v="3"/>
  </r>
  <r>
    <x v="4"/>
    <x v="2"/>
    <s v="H8"/>
    <x v="80"/>
    <x v="356"/>
    <s v="81411"/>
    <s v="29H8343"/>
    <s v="029HO08343"/>
    <s v="517"/>
    <d v="2003-07-18T00:00:00"/>
    <d v="2009-10-30T00:00:00"/>
    <n v="0"/>
    <n v="305"/>
    <n v="10531"/>
    <n v="551.20000000000005"/>
    <n v="100"/>
    <n v="54.81"/>
    <n v="4"/>
  </r>
  <r>
    <x v="4"/>
    <x v="2"/>
    <s v="H8"/>
    <x v="93"/>
    <x v="357"/>
    <s v="105415"/>
    <s v="29H14142"/>
    <s v="029HO14142"/>
    <s v="1016"/>
    <d v="2013-05-22T00:00:00"/>
    <d v="2016-06-23T00:00:00"/>
    <n v="0.56000000000000005"/>
    <n v="48"/>
    <n v="10213"/>
    <n v="550.70000000000005"/>
    <n v="100"/>
    <n v="35.588000000000001"/>
    <n v="2"/>
  </r>
  <r>
    <x v="1"/>
    <x v="2"/>
    <s v="H8"/>
    <x v="29"/>
    <x v="358"/>
    <s v="93164"/>
    <s v="7H7367"/>
    <s v="007HO07367"/>
    <s v="1777"/>
    <d v="2008-06-14T00:00:00"/>
    <d v="2016-02-28T00:00:00"/>
    <n v="1.9"/>
    <n v="58"/>
    <n v="7613"/>
    <n v="550.70000000000005"/>
    <n v="100"/>
    <n v="49.1"/>
    <n v="6"/>
  </r>
  <r>
    <x v="0"/>
    <x v="2"/>
    <s v="H8"/>
    <x v="90"/>
    <x v="359"/>
    <s v="89074"/>
    <s v="97H3689"/>
    <s v="097HO03689"/>
    <s v="463.01"/>
    <d v="2006-10-25T00:00:00"/>
    <d v="2015-10-25T00:00:00"/>
    <n v="7.0000000000000007E-2"/>
    <n v="234"/>
    <n v="11218"/>
    <n v="548.9"/>
    <n v="100"/>
    <n v="64.745999999999995"/>
    <n v="7"/>
  </r>
  <r>
    <x v="3"/>
    <x v="2"/>
    <s v="H8"/>
    <x v="71"/>
    <x v="360"/>
    <m/>
    <s v="11H7119"/>
    <s v="011HO07119"/>
    <s v="2145"/>
    <d v="2007-06-25T00:00:00"/>
    <d v="2014-12-03T00:00:00"/>
    <n v="0.65"/>
    <n v="305"/>
    <n v="9215"/>
    <n v="547.6"/>
    <n v="100"/>
    <n v="56.32"/>
    <n v="4"/>
  </r>
  <r>
    <x v="2"/>
    <x v="2"/>
    <s v="H8"/>
    <x v="65"/>
    <x v="361"/>
    <m/>
    <s v="7H6758"/>
    <s v="007HO06758"/>
    <s v="280.01"/>
    <d v="2007-08-17T00:00:00"/>
    <d v="2015-04-02T00:00:00"/>
    <n v="1.76"/>
    <n v="245"/>
    <n v="9033"/>
    <n v="547.29999999999995"/>
    <n v="100"/>
    <n v="52.965000000000003"/>
    <n v="4"/>
  </r>
  <r>
    <x v="4"/>
    <x v="2"/>
    <s v="H8"/>
    <x v="93"/>
    <x v="362"/>
    <s v="105417"/>
    <s v="7H9165"/>
    <s v="007HO09165"/>
    <s v="1228"/>
    <d v="2013-06-20T00:00:00"/>
    <d v="2015-10-02T00:00:00"/>
    <n v="0"/>
    <n v="284"/>
    <n v="11558"/>
    <n v="545.29999999999995"/>
    <n v="100"/>
    <n v="45.65"/>
    <n v="1"/>
  </r>
  <r>
    <x v="6"/>
    <x v="2"/>
    <s v="H8"/>
    <x v="22"/>
    <x v="363"/>
    <s v="88116"/>
    <s v="14H3726"/>
    <s v="014HO03726"/>
    <s v="474"/>
    <d v="2006-12-02T00:00:00"/>
    <d v="2015-06-17T00:00:00"/>
    <n v="0"/>
    <n v="305"/>
    <n v="9859"/>
    <n v="544.1"/>
    <n v="100"/>
    <n v="55.77"/>
    <n v="6"/>
  </r>
  <r>
    <x v="5"/>
    <x v="2"/>
    <s v="H8"/>
    <x v="78"/>
    <x v="364"/>
    <m/>
    <s v="200H1779"/>
    <m/>
    <s v="850"/>
    <d v="2010-01-15T00:00:00"/>
    <d v="2015-07-14T00:00:00"/>
    <n v="0"/>
    <n v="240"/>
    <n v="10664"/>
    <n v="537.20000000000005"/>
    <n v="100"/>
    <n v="47.850999999999999"/>
    <n v="4"/>
  </r>
  <r>
    <x v="5"/>
    <x v="2"/>
    <s v="H8"/>
    <x v="83"/>
    <x v="365"/>
    <m/>
    <s v="1H6827"/>
    <s v="001HO06827"/>
    <s v="841"/>
    <d v="2011-09-26T00:00:00"/>
    <d v="2016-02-28T00:00:00"/>
    <n v="0"/>
    <n v="138"/>
    <n v="10508"/>
    <n v="532.5"/>
    <n v="100"/>
    <n v="50.676000000000002"/>
    <n v="3"/>
  </r>
  <r>
    <x v="4"/>
    <x v="2"/>
    <s v="H8"/>
    <x v="93"/>
    <x v="366"/>
    <s v="101433"/>
    <s v="11H4272"/>
    <s v="011HO04272"/>
    <s v="1231"/>
    <d v="2011-07-26T00:00:00"/>
    <d v="2016-02-12T00:00:00"/>
    <n v="0"/>
    <n v="180"/>
    <n v="10546"/>
    <n v="532.4"/>
    <n v="100"/>
    <n v="52.08"/>
    <n v="3"/>
  </r>
  <r>
    <x v="2"/>
    <x v="2"/>
    <s v="H8"/>
    <x v="84"/>
    <x v="367"/>
    <s v="100625"/>
    <s v="29H11677"/>
    <s v="029HO11677"/>
    <s v="575"/>
    <d v="2011-03-20T00:00:00"/>
    <d v="2014-08-02T00:00:00"/>
    <n v="0"/>
    <n v="305"/>
    <n v="11391"/>
    <n v="531.29999999999995"/>
    <n v="100"/>
    <n v="54.01"/>
    <n v="2"/>
  </r>
  <r>
    <x v="2"/>
    <x v="2"/>
    <s v="H8"/>
    <x v="84"/>
    <x v="262"/>
    <s v="100608"/>
    <s v="29H11355"/>
    <s v="029HO11355"/>
    <s v="371"/>
    <d v="2010-11-01T00:00:00"/>
    <d v="2015-05-10T00:00:00"/>
    <n v="2.93"/>
    <n v="240"/>
    <n v="10928"/>
    <n v="531.20000000000005"/>
    <n v="100"/>
    <n v="56.570999999999998"/>
    <n v="3"/>
  </r>
  <r>
    <x v="2"/>
    <x v="2"/>
    <s v="H8"/>
    <x v="86"/>
    <x v="368"/>
    <m/>
    <s v="7H8866"/>
    <s v="007HO08866"/>
    <s v="427"/>
    <d v="2011-07-05T00:00:00"/>
    <d v="2015-10-25T00:00:00"/>
    <n v="0"/>
    <n v="267"/>
    <n v="10671"/>
    <n v="531"/>
    <n v="100"/>
    <n v="53.106000000000002"/>
    <n v="3"/>
  </r>
  <r>
    <x v="2"/>
    <x v="2"/>
    <s v="H8"/>
    <x v="75"/>
    <x v="369"/>
    <m/>
    <s v="514H3597"/>
    <s v="014HO03597"/>
    <s v="1056"/>
    <d v="2009-01-23T00:00:00"/>
    <d v="2015-08-09T00:00:00"/>
    <n v="0"/>
    <n v="166"/>
    <n v="10206"/>
    <n v="529.70000000000005"/>
    <n v="100"/>
    <n v="58.636000000000003"/>
    <n v="5"/>
  </r>
  <r>
    <x v="4"/>
    <x v="2"/>
    <s v="H8"/>
    <x v="93"/>
    <x v="370"/>
    <s v="105416"/>
    <s v="7H9165"/>
    <s v="007HO09165"/>
    <s v="1231"/>
    <d v="2013-06-20T00:00:00"/>
    <d v="2015-12-24T00:00:00"/>
    <n v="0"/>
    <n v="230"/>
    <n v="11264"/>
    <n v="529.5"/>
    <n v="100"/>
    <n v="44.52"/>
    <n v="1"/>
  </r>
  <r>
    <x v="4"/>
    <x v="2"/>
    <s v="H8"/>
    <x v="85"/>
    <x v="371"/>
    <s v="102766"/>
    <s v="CR72"/>
    <m/>
    <s v="5071"/>
    <d v="2011-10-07T00:00:00"/>
    <d v="2015-01-22T00:00:00"/>
    <n v="0"/>
    <n v="100"/>
    <n v="9456"/>
    <n v="528.79999999999995"/>
    <n v="100"/>
    <n v="37.380000000000003"/>
    <n v="2"/>
  </r>
  <r>
    <x v="6"/>
    <x v="2"/>
    <s v="H8"/>
    <x v="25"/>
    <x v="372"/>
    <s v="104029"/>
    <s v="29H13080"/>
    <s v="029HO13080"/>
    <s v="2899"/>
    <d v="2012-10-17T00:00:00"/>
    <d v="2015-12-25T00:00:00"/>
    <n v="1.1499999999999999"/>
    <n v="244"/>
    <n v="12872"/>
    <n v="527.79999999999995"/>
    <n v="100"/>
    <n v="50.652000000000001"/>
    <n v="2"/>
  </r>
  <r>
    <x v="6"/>
    <x v="2"/>
    <s v="H8"/>
    <x v="96"/>
    <x v="373"/>
    <s v="97760"/>
    <s v="29H11214"/>
    <s v="029HO11214"/>
    <s v="511"/>
    <d v="2009-06-23T00:00:00"/>
    <d v="2014-10-25T00:00:00"/>
    <n v="0"/>
    <n v="194"/>
    <n v="8537"/>
    <n v="526.29999999999995"/>
    <n v="100"/>
    <n v="46.438000000000002"/>
    <n v="3"/>
  </r>
  <r>
    <x v="4"/>
    <x v="2"/>
    <s v="H8"/>
    <x v="92"/>
    <x v="374"/>
    <s v="85264"/>
    <s v="7H6500"/>
    <s v="007HO06500"/>
    <s v="397"/>
    <d v="2006-04-15T00:00:00"/>
    <d v="2014-01-20T00:00:00"/>
    <n v="0"/>
    <n v="163"/>
    <n v="11619"/>
    <n v="526.1"/>
    <n v="100"/>
    <n v="40.837000000000003"/>
    <n v="4"/>
  </r>
  <r>
    <x v="6"/>
    <x v="2"/>
    <s v="H8"/>
    <x v="25"/>
    <x v="375"/>
    <s v="106901"/>
    <s v="7H9165"/>
    <s v="007HO09165"/>
    <s v="2901"/>
    <d v="2013-12-31T00:00:00"/>
    <d v="2016-01-29T00:00:00"/>
    <n v="1.47"/>
    <n v="209"/>
    <n v="11698"/>
    <n v="524.6"/>
    <n v="100"/>
    <n v="39.491"/>
    <n v="1"/>
  </r>
  <r>
    <x v="6"/>
    <x v="2"/>
    <s v="H8"/>
    <x v="97"/>
    <x v="376"/>
    <m/>
    <s v="973318"/>
    <m/>
    <s v="708"/>
    <d v="2011-07-11T00:00:00"/>
    <d v="2015-02-04T00:00:00"/>
    <n v="0"/>
    <n v="83"/>
    <n v="10386"/>
    <n v="524.4"/>
    <n v="100"/>
    <n v="35.244"/>
    <n v="2"/>
  </r>
  <r>
    <x v="0"/>
    <x v="2"/>
    <s v="H8"/>
    <x v="98"/>
    <x v="377"/>
    <m/>
    <s v="11H7871"/>
    <s v="011HO07871"/>
    <s v="115.01"/>
    <d v="2011-07-18T00:00:00"/>
    <d v="2016-01-14T00:00:00"/>
    <n v="0"/>
    <n v="191"/>
    <n v="8695"/>
    <n v="524.1"/>
    <n v="100"/>
    <n v="46.8"/>
    <n v="3"/>
  </r>
  <r>
    <x v="5"/>
    <x v="2"/>
    <s v="H8"/>
    <x v="87"/>
    <x v="378"/>
    <m/>
    <s v="11H7119"/>
    <s v="011HO07119"/>
    <s v="991"/>
    <d v="2009-02-25T00:00:00"/>
    <d v="2015-12-12T00:00:00"/>
    <n v="4.32"/>
    <n v="220"/>
    <n v="7798"/>
    <n v="523.9"/>
    <n v="100"/>
    <n v="60.386000000000003"/>
    <n v="4"/>
  </r>
  <r>
    <x v="2"/>
    <x v="2"/>
    <s v="H8"/>
    <x v="89"/>
    <x v="379"/>
    <s v="102156"/>
    <s v="2047"/>
    <m/>
    <s v="628"/>
    <d v="2011-09-05T00:00:00"/>
    <d v="2015-06-30T00:00:00"/>
    <n v="2.2400000000000002"/>
    <n v="224"/>
    <n v="8338"/>
    <n v="522.5"/>
    <n v="100"/>
    <n v="49.463999999999999"/>
    <n v="2"/>
  </r>
  <r>
    <x v="4"/>
    <x v="2"/>
    <s v="H8"/>
    <x v="85"/>
    <x v="380"/>
    <s v="94950"/>
    <s v="7H7921"/>
    <s v="007HO07921"/>
    <s v="4930"/>
    <d v="2009-04-27T00:00:00"/>
    <d v="2014-07-21T00:00:00"/>
    <n v="0"/>
    <n v="285"/>
    <n v="8913"/>
    <n v="521.1"/>
    <n v="100"/>
    <n v="51.396999999999998"/>
    <n v="3"/>
  </r>
  <r>
    <x v="4"/>
    <x v="2"/>
    <s v="H8"/>
    <x v="31"/>
    <x v="331"/>
    <m/>
    <s v="1H6827"/>
    <s v="001HO06827"/>
    <s v="200"/>
    <d v="2010-12-19T00:00:00"/>
    <d v="2016-04-30T00:00:00"/>
    <n v="0"/>
    <n v="82"/>
    <n v="8796"/>
    <n v="520.1"/>
    <n v="100"/>
    <n v="49.994999999999997"/>
    <n v="4"/>
  </r>
  <r>
    <x v="6"/>
    <x v="2"/>
    <s v="H8"/>
    <x v="97"/>
    <x v="381"/>
    <m/>
    <s v="MN10"/>
    <m/>
    <s v="534"/>
    <d v="2004-06-22T00:00:00"/>
    <d v="2014-04-18T00:00:00"/>
    <n v="1.78"/>
    <n v="305"/>
    <n v="11215"/>
    <n v="520.1"/>
    <n v="100"/>
    <n v="48"/>
    <n v="5"/>
  </r>
  <r>
    <x v="4"/>
    <x v="2"/>
    <s v="H8"/>
    <x v="64"/>
    <x v="382"/>
    <m/>
    <s v="11H6008"/>
    <s v="011HO06008"/>
    <s v="2543"/>
    <d v="2004-12-30T00:00:00"/>
    <d v="2010-11-26T00:00:00"/>
    <n v="3.56"/>
    <n v="177"/>
    <n v="6660"/>
    <n v="520"/>
    <n v="100"/>
    <n v="50.88"/>
    <n v="4"/>
  </r>
  <r>
    <x v="5"/>
    <x v="2"/>
    <s v="H8"/>
    <x v="54"/>
    <x v="262"/>
    <m/>
    <s v="H973689"/>
    <m/>
    <s v="226"/>
    <d v="2010-12-04T00:00:00"/>
    <d v="2016-03-27T00:00:00"/>
    <n v="0"/>
    <n v="36"/>
    <n v="7728"/>
    <n v="519.70000000000005"/>
    <n v="100"/>
    <n v="38.037999999999997"/>
    <n v="3"/>
  </r>
  <r>
    <x v="1"/>
    <x v="2"/>
    <s v="H8"/>
    <x v="55"/>
    <x v="383"/>
    <m/>
    <s v="14H3738"/>
    <s v="014HO03738"/>
    <s v="2309"/>
    <d v="2007-08-01T00:00:00"/>
    <d v="2015-02-20T00:00:00"/>
    <n v="0"/>
    <n v="305"/>
    <n v="7441"/>
    <n v="519.70000000000005"/>
    <n v="100"/>
    <n v="57.97"/>
    <n v="6"/>
  </r>
  <r>
    <x v="1"/>
    <x v="2"/>
    <s v="H8"/>
    <x v="29"/>
    <x v="384"/>
    <s v="93190"/>
    <s v="7H7536"/>
    <s v="007HO07536"/>
    <s v="1901"/>
    <d v="2008-08-23T00:00:00"/>
    <d v="2015-06-18T00:00:00"/>
    <n v="2.5499999999999998"/>
    <n v="305"/>
    <n v="7631"/>
    <n v="518"/>
    <n v="100"/>
    <n v="60.06"/>
    <n v="4"/>
  </r>
  <r>
    <x v="4"/>
    <x v="2"/>
    <s v="H8"/>
    <x v="91"/>
    <x v="385"/>
    <s v="99533"/>
    <s v="11H9497"/>
    <s v="011HO09497"/>
    <s v="221"/>
    <d v="2010-12-15T00:00:00"/>
    <d v="2015-12-30T00:00:00"/>
    <n v="0"/>
    <n v="204"/>
    <n v="10355"/>
    <n v="515.4"/>
    <n v="100"/>
    <n v="51.466999999999999"/>
    <n v="3"/>
  </r>
  <r>
    <x v="2"/>
    <x v="2"/>
    <s v="H8"/>
    <x v="89"/>
    <x v="386"/>
    <s v="101281"/>
    <s v="2047"/>
    <m/>
    <s v="21396"/>
    <d v="2011-04-23T00:00:00"/>
    <d v="2015-11-07T00:00:00"/>
    <n v="0.38"/>
    <n v="94"/>
    <n v="8639"/>
    <n v="513"/>
    <n v="100"/>
    <n v="43.804000000000002"/>
    <n v="2"/>
  </r>
  <r>
    <x v="4"/>
    <x v="2"/>
    <s v="H8"/>
    <x v="93"/>
    <x v="387"/>
    <s v="91247"/>
    <s v="29H11111"/>
    <s v="029HO11111"/>
    <s v="1040"/>
    <d v="2008-04-29T00:00:00"/>
    <d v="2016-04-14T00:00:00"/>
    <n v="0"/>
    <n v="118"/>
    <n v="9934"/>
    <n v="512.5"/>
    <n v="100"/>
    <n v="59.01"/>
    <n v="6"/>
  </r>
  <r>
    <x v="5"/>
    <x v="2"/>
    <s v="H8"/>
    <x v="54"/>
    <x v="388"/>
    <m/>
    <s v="11H7838"/>
    <s v="011HO07838"/>
    <s v="226"/>
    <d v="2009-11-16T00:00:00"/>
    <d v="2015-12-06T00:00:00"/>
    <n v="0"/>
    <n v="148"/>
    <n v="8026"/>
    <n v="511.9"/>
    <n v="100"/>
    <n v="44.393000000000001"/>
    <n v="3"/>
  </r>
  <r>
    <x v="1"/>
    <x v="2"/>
    <s v="H8"/>
    <x v="9"/>
    <x v="389"/>
    <m/>
    <s v="1H6827"/>
    <s v="001HO06827"/>
    <s v="3644"/>
    <d v="2011-11-17T00:00:00"/>
    <d v="2015-08-10T00:00:00"/>
    <n v="0"/>
    <n v="218"/>
    <n v="6672"/>
    <n v="509.8"/>
    <n v="100"/>
    <n v="49.572000000000003"/>
    <n v="2"/>
  </r>
  <r>
    <x v="2"/>
    <x v="2"/>
    <s v="H8"/>
    <x v="75"/>
    <x v="390"/>
    <m/>
    <s v="11H6414"/>
    <s v="011HO06414"/>
    <s v="739"/>
    <d v="2006-06-07T00:00:00"/>
    <d v="2015-03-19T00:00:00"/>
    <n v="0"/>
    <n v="253"/>
    <n v="9732"/>
    <n v="508.9"/>
    <n v="100"/>
    <n v="61.71"/>
    <n v="7"/>
  </r>
  <r>
    <x v="5"/>
    <x v="2"/>
    <s v="H8"/>
    <x v="83"/>
    <x v="391"/>
    <m/>
    <s v="1H6827"/>
    <s v="001HO06827"/>
    <s v="991"/>
    <d v="2011-11-02T00:00:00"/>
    <d v="2015-05-19T00:00:00"/>
    <n v="0"/>
    <n v="305"/>
    <n v="9708"/>
    <n v="508"/>
    <n v="100"/>
    <n v="50.71"/>
    <n v="2"/>
  </r>
  <r>
    <x v="2"/>
    <x v="2"/>
    <s v="H8"/>
    <x v="89"/>
    <x v="138"/>
    <s v="100672"/>
    <s v="2046"/>
    <m/>
    <s v="468"/>
    <d v="2011-01-18T00:00:00"/>
    <d v="2014-11-05T00:00:00"/>
    <n v="0.18"/>
    <n v="305"/>
    <n v="8782"/>
    <n v="507.7"/>
    <n v="100"/>
    <n v="51.81"/>
    <n v="2"/>
  </r>
  <r>
    <x v="2"/>
    <x v="2"/>
    <s v="H8"/>
    <x v="89"/>
    <x v="392"/>
    <s v="104435"/>
    <s v="2047"/>
    <m/>
    <s v="21562"/>
    <d v="2012-10-13T00:00:00"/>
    <d v="2015-02-08T00:00:00"/>
    <n v="0.94"/>
    <n v="305"/>
    <n v="8808"/>
    <n v="507.4"/>
    <n v="100"/>
    <n v="45.43"/>
    <n v="1"/>
  </r>
  <r>
    <x v="1"/>
    <x v="2"/>
    <s v="H8"/>
    <x v="76"/>
    <x v="393"/>
    <m/>
    <s v="14H3738"/>
    <s v="014HO03738"/>
    <s v="116"/>
    <d v="2010-10-18T00:00:00"/>
    <d v="2015-10-30T00:00:00"/>
    <n v="1.26"/>
    <n v="94"/>
    <n v="7864"/>
    <n v="506.9"/>
    <n v="100"/>
    <n v="45.122999999999998"/>
    <n v="3"/>
  </r>
  <r>
    <x v="4"/>
    <x v="2"/>
    <s v="H8"/>
    <x v="80"/>
    <x v="394"/>
    <s v="103926"/>
    <s v="29H11677"/>
    <s v="029HO11677"/>
    <s v="2950"/>
    <d v="2011-12-18T00:00:00"/>
    <d v="2014-11-29T00:00:00"/>
    <n v="0"/>
    <n v="282"/>
    <n v="12752"/>
    <n v="505.3"/>
    <n v="100"/>
    <n v="43.34"/>
    <n v="1"/>
  </r>
  <r>
    <x v="4"/>
    <x v="2"/>
    <s v="H8"/>
    <x v="99"/>
    <x v="395"/>
    <m/>
    <s v="7H9052"/>
    <s v="007HO09052"/>
    <s v="744"/>
    <d v="2012-08-30T00:00:00"/>
    <d v="2015-10-06T00:00:00"/>
    <n v="0"/>
    <n v="300"/>
    <n v="10288"/>
    <n v="505.1"/>
    <n v="100"/>
    <n v="45.87"/>
    <n v="2"/>
  </r>
  <r>
    <x v="3"/>
    <x v="2"/>
    <s v="H8"/>
    <x v="52"/>
    <x v="217"/>
    <m/>
    <s v="1H6827"/>
    <s v="001HO06827"/>
    <s v="342"/>
    <d v="2012-11-10T00:00:00"/>
    <d v="2015-04-17T00:00:00"/>
    <n v="0"/>
    <n v="305"/>
    <n v="11287"/>
    <n v="504.6"/>
    <n v="100"/>
    <n v="42.13"/>
    <n v="1"/>
  </r>
  <r>
    <x v="4"/>
    <x v="2"/>
    <s v="H8"/>
    <x v="91"/>
    <x v="396"/>
    <s v="102340"/>
    <s v="7H6759"/>
    <s v="007HO06759"/>
    <s v="69"/>
    <d v="2011-12-03T00:00:00"/>
    <d v="2016-04-17T00:00:00"/>
    <n v="0"/>
    <n v="95"/>
    <n v="8236"/>
    <n v="503.6"/>
    <n v="100"/>
    <n v="48.015000000000001"/>
    <n v="3"/>
  </r>
  <r>
    <x v="3"/>
    <x v="2"/>
    <s v="H8"/>
    <x v="71"/>
    <x v="397"/>
    <m/>
    <s v="11H8230"/>
    <s v="011HO08230"/>
    <s v="3108"/>
    <d v="2009-06-23T00:00:00"/>
    <d v="2014-10-05T00:00:00"/>
    <n v="0"/>
    <n v="305"/>
    <n v="8248"/>
    <n v="502"/>
    <n v="100"/>
    <n v="56.32"/>
    <n v="4"/>
  </r>
  <r>
    <x v="5"/>
    <x v="2"/>
    <s v="H8"/>
    <x v="59"/>
    <x v="398"/>
    <m/>
    <s v="7H6823"/>
    <s v="007HO06823"/>
    <s v="141"/>
    <d v="2008-05-30T00:00:00"/>
    <d v="2014-09-05T00:00:00"/>
    <n v="1.93"/>
    <n v="305"/>
    <n v="8473"/>
    <n v="499.2"/>
    <n v="100"/>
    <n v="55.86"/>
    <n v="5"/>
  </r>
  <r>
    <x v="4"/>
    <x v="2"/>
    <s v="H8"/>
    <x v="85"/>
    <x v="399"/>
    <s v="102025"/>
    <s v="5364"/>
    <m/>
    <s v="5311"/>
    <d v="2011-01-13T00:00:00"/>
    <d v="2014-10-07T00:00:00"/>
    <n v="0"/>
    <n v="207"/>
    <n v="9277"/>
    <n v="498.4"/>
    <n v="100"/>
    <n v="43.935000000000002"/>
    <n v="2"/>
  </r>
  <r>
    <x v="4"/>
    <x v="2"/>
    <s v="H8"/>
    <x v="85"/>
    <x v="400"/>
    <s v="97922"/>
    <s v="973318"/>
    <m/>
    <s v="5143"/>
    <d v="2010-02-21T00:00:00"/>
    <d v="2014-05-08T00:00:00"/>
    <n v="0"/>
    <n v="305"/>
    <n v="8667"/>
    <n v="497.9"/>
    <n v="100"/>
    <n v="48.204000000000001"/>
    <n v="3"/>
  </r>
  <r>
    <x v="4"/>
    <x v="2"/>
    <s v="H8"/>
    <x v="85"/>
    <x v="401"/>
    <s v="97924"/>
    <s v="973318"/>
    <m/>
    <s v="5164"/>
    <d v="2010-03-01T00:00:00"/>
    <d v="2014-07-18T00:00:00"/>
    <n v="0"/>
    <n v="288"/>
    <n v="9180"/>
    <n v="497.8"/>
    <n v="100"/>
    <n v="47.3"/>
    <n v="3"/>
  </r>
  <r>
    <x v="0"/>
    <x v="2"/>
    <s v="H8"/>
    <x v="100"/>
    <x v="402"/>
    <m/>
    <s v="29H13080"/>
    <s v="029HO13080"/>
    <s v="1372"/>
    <d v="2012-05-01T00:00:00"/>
    <d v="2015-12-02T00:00:00"/>
    <n v="0"/>
    <n v="232"/>
    <n v="10966"/>
    <n v="496.1"/>
    <n v="100"/>
    <n v="44.414000000000001"/>
    <n v="1"/>
  </r>
  <r>
    <x v="0"/>
    <x v="2"/>
    <s v="H8"/>
    <x v="101"/>
    <x v="403"/>
    <m/>
    <s v="29H11355"/>
    <s v="029HO11355"/>
    <s v="4689.01"/>
    <d v="2010-07-20T00:00:00"/>
    <d v="2016-03-15T00:00:00"/>
    <n v="0"/>
    <n v="41"/>
    <n v="12125"/>
    <n v="493.2"/>
    <n v="100"/>
    <n v="48.384"/>
    <n v="4"/>
  </r>
  <r>
    <x v="4"/>
    <x v="2"/>
    <s v="H8"/>
    <x v="93"/>
    <x v="404"/>
    <s v="104355"/>
    <s v="29H13426"/>
    <s v="029HO13426"/>
    <s v="1112"/>
    <d v="2013-01-07T00:00:00"/>
    <d v="2016-03-02T00:00:00"/>
    <n v="0.17"/>
    <n v="161"/>
    <n v="10543"/>
    <n v="493.1"/>
    <n v="100"/>
    <n v="49.646000000000001"/>
    <n v="2"/>
  </r>
  <r>
    <x v="2"/>
    <x v="2"/>
    <s v="H8"/>
    <x v="89"/>
    <x v="405"/>
    <s v="103984"/>
    <s v="2047"/>
    <m/>
    <s v="557"/>
    <d v="2012-07-04T00:00:00"/>
    <d v="2014-12-16T00:00:00"/>
    <n v="0"/>
    <n v="305"/>
    <n v="8417"/>
    <n v="491.4"/>
    <n v="100"/>
    <n v="45.76"/>
    <n v="1"/>
  </r>
  <r>
    <x v="1"/>
    <x v="2"/>
    <s v="H8"/>
    <x v="29"/>
    <x v="406"/>
    <s v="99365"/>
    <s v="7H8221"/>
    <s v="007HO08221"/>
    <s v="1485"/>
    <d v="2010-09-09T00:00:00"/>
    <d v="2015-10-25T00:00:00"/>
    <n v="3.9"/>
    <n v="184"/>
    <n v="7853"/>
    <n v="491.2"/>
    <n v="100"/>
    <n v="52.857999999999997"/>
    <n v="3"/>
  </r>
  <r>
    <x v="5"/>
    <x v="2"/>
    <s v="H8"/>
    <x v="13"/>
    <x v="407"/>
    <s v="104255"/>
    <s v="97H4794"/>
    <s v="097HO04794"/>
    <s v="365"/>
    <d v="2012-07-27T00:00:00"/>
    <d v="2016-04-22T00:00:00"/>
    <n v="0.4"/>
    <n v="53"/>
    <n v="10319"/>
    <n v="486.3"/>
    <n v="100"/>
    <n v="37.555999999999997"/>
    <n v="2"/>
  </r>
  <r>
    <x v="0"/>
    <x v="2"/>
    <s v="H8"/>
    <x v="90"/>
    <x v="408"/>
    <s v="100040"/>
    <s v="14H5434"/>
    <s v="014HO05434"/>
    <s v="576"/>
    <d v="2010-11-04T00:00:00"/>
    <d v="2015-07-13T00:00:00"/>
    <n v="1.92"/>
    <n v="305"/>
    <n v="11168"/>
    <n v="484.1"/>
    <n v="100"/>
    <n v="53.02"/>
    <n v="3"/>
  </r>
  <r>
    <x v="2"/>
    <x v="2"/>
    <s v="H8"/>
    <x v="86"/>
    <x v="409"/>
    <m/>
    <s v="7H7218"/>
    <s v="007HO07218"/>
    <s v="376"/>
    <d v="2007-07-03T00:00:00"/>
    <d v="2016-02-03T00:00:00"/>
    <n v="0"/>
    <n v="166"/>
    <n v="9994"/>
    <n v="483.9"/>
    <n v="100"/>
    <n v="60.42"/>
    <n v="7"/>
  </r>
  <r>
    <x v="5"/>
    <x v="2"/>
    <s v="H8"/>
    <x v="57"/>
    <x v="410"/>
    <m/>
    <s v="29H9674"/>
    <s v="029HO09674"/>
    <s v="538.01"/>
    <d v="2005-08-27T00:00:00"/>
    <d v="2016-05-04T00:00:00"/>
    <n v="1.2"/>
    <n v="37"/>
    <n v="7896"/>
    <n v="483.9"/>
    <n v="100"/>
    <n v="50.779000000000003"/>
    <n v="8"/>
  </r>
  <r>
    <x v="2"/>
    <x v="2"/>
    <s v="H8"/>
    <x v="89"/>
    <x v="411"/>
    <s v="102628"/>
    <s v="2047"/>
    <m/>
    <s v="21528"/>
    <d v="2011-11-25T00:00:00"/>
    <d v="2015-08-10T00:00:00"/>
    <n v="0.78"/>
    <n v="183"/>
    <n v="8393"/>
    <n v="483.7"/>
    <n v="100"/>
    <n v="47.173999999999999"/>
    <n v="2"/>
  </r>
  <r>
    <x v="4"/>
    <x v="2"/>
    <s v="H8"/>
    <x v="85"/>
    <x v="412"/>
    <s v="95029"/>
    <s v="7H7921"/>
    <s v="007HO07921"/>
    <s v="5172"/>
    <d v="2009-04-30T00:00:00"/>
    <d v="2014-07-16T00:00:00"/>
    <n v="0"/>
    <n v="290"/>
    <n v="8885"/>
    <n v="483.4"/>
    <n v="100"/>
    <n v="52.323999999999998"/>
    <n v="3"/>
  </r>
  <r>
    <x v="2"/>
    <x v="2"/>
    <s v="H8"/>
    <x v="84"/>
    <x v="71"/>
    <s v="106121"/>
    <s v="29H13226"/>
    <s v="029HO13226"/>
    <s v="603"/>
    <d v="2012-08-20T00:00:00"/>
    <d v="2015-08-06T00:00:00"/>
    <n v="0"/>
    <n v="152"/>
    <n v="10479"/>
    <n v="480.1"/>
    <n v="100"/>
    <n v="45.341999999999999"/>
    <n v="2"/>
  </r>
  <r>
    <x v="2"/>
    <x v="2"/>
    <s v="H8"/>
    <x v="86"/>
    <x v="413"/>
    <m/>
    <s v="14H3597"/>
    <s v="014HO03597"/>
    <s v="465"/>
    <d v="2012-05-16T00:00:00"/>
    <d v="2016-05-06T00:00:00"/>
    <n v="0.37"/>
    <n v="73"/>
    <n v="10282"/>
    <n v="479.1"/>
    <n v="100"/>
    <n v="48.667999999999999"/>
    <n v="3"/>
  </r>
  <r>
    <x v="4"/>
    <x v="2"/>
    <s v="H8"/>
    <x v="95"/>
    <x v="69"/>
    <m/>
    <s v="97H4794"/>
    <s v="097HO04794"/>
    <s v="593"/>
    <d v="2012-11-08T00:00:00"/>
    <d v="2015-09-16T00:00:00"/>
    <n v="0.83"/>
    <n v="296"/>
    <n v="11610"/>
    <n v="478.6"/>
    <n v="100"/>
    <n v="49.39"/>
    <n v="1"/>
  </r>
  <r>
    <x v="0"/>
    <x v="2"/>
    <s v="H8"/>
    <x v="98"/>
    <x v="213"/>
    <m/>
    <s v="1H6827"/>
    <s v="001HO06827"/>
    <s v="120"/>
    <d v="2011-12-16T00:00:00"/>
    <d v="2015-10-19T00:00:00"/>
    <n v="0"/>
    <n v="278"/>
    <n v="7843"/>
    <n v="476.7"/>
    <n v="100"/>
    <n v="50.505000000000003"/>
    <n v="2"/>
  </r>
  <r>
    <x v="4"/>
    <x v="2"/>
    <s v="H8"/>
    <x v="91"/>
    <x v="414"/>
    <s v="103618"/>
    <s v="11H8477"/>
    <s v="011HO08477"/>
    <s v="247"/>
    <d v="2012-08-03T00:00:00"/>
    <d v="2016-01-06T00:00:00"/>
    <n v="0"/>
    <n v="197"/>
    <n v="8024"/>
    <n v="475.7"/>
    <n v="100"/>
    <n v="44.731999999999999"/>
    <n v="2"/>
  </r>
  <r>
    <x v="4"/>
    <x v="2"/>
    <s v="H8"/>
    <x v="91"/>
    <x v="415"/>
    <s v="102349"/>
    <s v="14H5394"/>
    <s v="014HO05394"/>
    <s v="369"/>
    <d v="2012-01-12T00:00:00"/>
    <d v="2016-04-13T00:00:00"/>
    <n v="0"/>
    <n v="99"/>
    <n v="8120"/>
    <n v="474.8"/>
    <n v="100"/>
    <n v="46.134"/>
    <n v="3"/>
  </r>
  <r>
    <x v="4"/>
    <x v="2"/>
    <s v="H8"/>
    <x v="91"/>
    <x v="416"/>
    <s v="104595"/>
    <s v="14H5394"/>
    <s v="014HO05394"/>
    <s v="125"/>
    <d v="2012-12-02T00:00:00"/>
    <d v="2015-11-06T00:00:00"/>
    <n v="0"/>
    <n v="258"/>
    <n v="8852"/>
    <n v="474.7"/>
    <n v="100"/>
    <n v="46.433999999999997"/>
    <n v="2"/>
  </r>
  <r>
    <x v="2"/>
    <x v="2"/>
    <s v="H8"/>
    <x v="84"/>
    <x v="171"/>
    <s v="100621"/>
    <s v="29H11355"/>
    <s v="029HO11355"/>
    <s v="377"/>
    <d v="2011-01-25T00:00:00"/>
    <d v="2015-05-15T00:00:00"/>
    <n v="0"/>
    <n v="235"/>
    <n v="10545"/>
    <n v="474.2"/>
    <n v="100"/>
    <n v="57.006999999999998"/>
    <n v="3"/>
  </r>
  <r>
    <x v="2"/>
    <x v="2"/>
    <s v="H8"/>
    <x v="89"/>
    <x v="417"/>
    <s v="100671"/>
    <s v="2046"/>
    <m/>
    <s v="553"/>
    <d v="2011-01-13T00:00:00"/>
    <d v="2015-05-04T00:00:00"/>
    <n v="0.1"/>
    <n v="281"/>
    <n v="8710"/>
    <n v="474.1"/>
    <n v="100"/>
    <n v="50.82"/>
    <n v="2"/>
  </r>
  <r>
    <x v="4"/>
    <x v="2"/>
    <s v="H8"/>
    <x v="99"/>
    <x v="418"/>
    <m/>
    <s v="7H8866"/>
    <s v="007HO08866"/>
    <s v="580"/>
    <d v="2011-04-01T00:00:00"/>
    <d v="2016-03-01T00:00:00"/>
    <n v="0"/>
    <n v="153"/>
    <n v="10890"/>
    <n v="474"/>
    <n v="100"/>
    <n v="47.88"/>
    <n v="3"/>
  </r>
  <r>
    <x v="1"/>
    <x v="2"/>
    <s v="H8"/>
    <x v="102"/>
    <x v="419"/>
    <m/>
    <s v="14H3831"/>
    <s v="014HO03831"/>
    <s v="371"/>
    <d v="2009-10-26T00:00:00"/>
    <d v="2015-12-21T00:00:00"/>
    <n v="0"/>
    <n v="170"/>
    <n v="6900"/>
    <n v="473.5"/>
    <n v="100"/>
    <n v="49.49"/>
    <n v="4"/>
  </r>
  <r>
    <x v="3"/>
    <x v="2"/>
    <s v="H8"/>
    <x v="71"/>
    <x v="420"/>
    <m/>
    <s v="NL973223"/>
    <m/>
    <s v="2084"/>
    <d v="2007-03-21T00:00:00"/>
    <d v="2015-02-04T00:00:00"/>
    <n v="0"/>
    <n v="305"/>
    <n v="7427"/>
    <n v="472.2"/>
    <n v="100"/>
    <n v="61.16"/>
    <n v="6"/>
  </r>
  <r>
    <x v="6"/>
    <x v="2"/>
    <s v="H8"/>
    <x v="25"/>
    <x v="421"/>
    <s v="102331"/>
    <s v="29H11355"/>
    <s v="029HO11355"/>
    <s v="2832"/>
    <d v="2011-08-07T00:00:00"/>
    <d v="2015-09-22T00:00:00"/>
    <n v="2.1800000000000002"/>
    <n v="305"/>
    <n v="12398"/>
    <n v="471.7"/>
    <n v="100"/>
    <n v="53.79"/>
    <n v="3"/>
  </r>
  <r>
    <x v="0"/>
    <x v="2"/>
    <s v="H8"/>
    <x v="101"/>
    <x v="422"/>
    <m/>
    <s v="29H13083"/>
    <s v="029HO13083"/>
    <s v="4951.01"/>
    <d v="2012-04-17T00:00:00"/>
    <d v="2015-10-15T00:00:00"/>
    <n v="0"/>
    <n v="193"/>
    <n v="12390"/>
    <n v="471.6"/>
    <n v="100"/>
    <n v="39.75"/>
    <n v="2"/>
  </r>
  <r>
    <x v="4"/>
    <x v="2"/>
    <s v="H8"/>
    <x v="103"/>
    <x v="423"/>
    <m/>
    <s v="97H4794"/>
    <s v="097HO04794"/>
    <s v="368"/>
    <d v="2012-10-20T00:00:00"/>
    <d v="2014-12-27T00:00:00"/>
    <n v="0"/>
    <n v="305"/>
    <n v="12562"/>
    <n v="471.4"/>
    <n v="100"/>
    <n v="45.87"/>
    <n v="1"/>
  </r>
  <r>
    <x v="4"/>
    <x v="2"/>
    <s v="H8"/>
    <x v="64"/>
    <x v="424"/>
    <m/>
    <s v="122H1283"/>
    <s v="122HO01283"/>
    <s v="2755"/>
    <d v="2004-04-14T00:00:00"/>
    <d v="2011-01-13T00:00:00"/>
    <n v="3.01"/>
    <n v="129"/>
    <n v="7312"/>
    <n v="471.3"/>
    <n v="100"/>
    <n v="43.981000000000002"/>
    <n v="3"/>
  </r>
  <r>
    <x v="5"/>
    <x v="2"/>
    <s v="H8"/>
    <x v="32"/>
    <x v="425"/>
    <m/>
    <s v="514H3831"/>
    <s v="014HO03831"/>
    <s v="719"/>
    <d v="2010-07-26T00:00:00"/>
    <d v="2012-08-20T00:00:00"/>
    <n v="0"/>
    <n v="305"/>
    <n v="9431"/>
    <n v="470.9"/>
    <n v="100"/>
    <n v="47.08"/>
    <n v="1"/>
  </r>
  <r>
    <x v="5"/>
    <x v="2"/>
    <s v="H8"/>
    <x v="54"/>
    <x v="136"/>
    <m/>
    <s v="H973689"/>
    <m/>
    <s v="134"/>
    <d v="2010-12-28T00:00:00"/>
    <d v="2016-01-20T00:00:00"/>
    <n v="0"/>
    <n v="103"/>
    <n v="7608"/>
    <n v="470"/>
    <n v="100"/>
    <n v="41.283000000000001"/>
    <n v="3"/>
  </r>
  <r>
    <x v="6"/>
    <x v="2"/>
    <s v="H8"/>
    <x v="25"/>
    <x v="426"/>
    <s v="103774"/>
    <s v="29H10483"/>
    <s v="029HO10483"/>
    <s v="2604"/>
    <d v="2012-05-06T00:00:00"/>
    <d v="2015-05-20T00:00:00"/>
    <n v="3.17"/>
    <n v="305"/>
    <n v="10738"/>
    <n v="468.9"/>
    <n v="100"/>
    <n v="44.88"/>
    <n v="2"/>
  </r>
  <r>
    <x v="4"/>
    <x v="2"/>
    <s v="H8"/>
    <x v="91"/>
    <x v="427"/>
    <s v="96199"/>
    <s v="29H11355"/>
    <s v="029HO11355"/>
    <s v="150"/>
    <d v="2009-05-24T00:00:00"/>
    <d v="2015-06-16T00:00:00"/>
    <n v="0"/>
    <n v="289"/>
    <n v="7936"/>
    <n v="468.3"/>
    <n v="99"/>
    <n v="60.17"/>
    <n v="4"/>
  </r>
  <r>
    <x v="0"/>
    <x v="2"/>
    <s v="H8"/>
    <x v="98"/>
    <x v="428"/>
    <m/>
    <s v="1H6827"/>
    <s v="001HO06827"/>
    <s v="167"/>
    <d v="2012-02-20T00:00:00"/>
    <d v="2015-11-18T00:00:00"/>
    <n v="0"/>
    <n v="248"/>
    <n v="7824"/>
    <n v="467.1"/>
    <n v="99"/>
    <n v="50.024000000000001"/>
    <n v="2"/>
  </r>
  <r>
    <x v="2"/>
    <x v="2"/>
    <s v="H8"/>
    <x v="89"/>
    <x v="429"/>
    <s v="104946"/>
    <s v="2047"/>
    <m/>
    <s v="21534"/>
    <d v="2013-01-13T00:00:00"/>
    <d v="2015-04-28T00:00:00"/>
    <n v="0.78"/>
    <n v="287"/>
    <n v="8629"/>
    <n v="467.1"/>
    <n v="99"/>
    <n v="45.98"/>
    <n v="1"/>
  </r>
  <r>
    <x v="1"/>
    <x v="2"/>
    <s v="H8"/>
    <x v="51"/>
    <x v="430"/>
    <s v="100058"/>
    <s v="8"/>
    <m/>
    <s v="406"/>
    <d v="2011-03-04T00:00:00"/>
    <d v="2015-10-08T00:00:00"/>
    <n v="0"/>
    <n v="305"/>
    <n v="8122"/>
    <n v="465.6"/>
    <n v="99"/>
    <n v="53.57"/>
    <n v="3"/>
  </r>
  <r>
    <x v="1"/>
    <x v="2"/>
    <s v="H8"/>
    <x v="14"/>
    <x v="431"/>
    <m/>
    <s v="1H9208"/>
    <s v="001HO09208"/>
    <s v="1070"/>
    <d v="2011-11-25T00:00:00"/>
    <d v="2016-03-10T00:00:00"/>
    <n v="1.04"/>
    <n v="127"/>
    <n v="10197"/>
    <n v="464.9"/>
    <n v="99"/>
    <n v="49.337000000000003"/>
    <n v="3"/>
  </r>
  <r>
    <x v="3"/>
    <x v="2"/>
    <s v="H8"/>
    <x v="71"/>
    <x v="432"/>
    <m/>
    <s v="973689"/>
    <m/>
    <s v="3102"/>
    <d v="2013-06-15T00:00:00"/>
    <d v="2015-06-05T00:00:00"/>
    <n v="0"/>
    <n v="224"/>
    <n v="8169"/>
    <n v="463.9"/>
    <n v="99"/>
    <n v="38.372"/>
    <n v="1"/>
  </r>
  <r>
    <x v="4"/>
    <x v="2"/>
    <s v="H8"/>
    <x v="91"/>
    <x v="433"/>
    <s v="99545"/>
    <s v="11H9497"/>
    <s v="011HO09497"/>
    <s v="151"/>
    <d v="2010-09-16T00:00:00"/>
    <d v="2015-05-05T00:00:00"/>
    <n v="0"/>
    <n v="305"/>
    <n v="9597"/>
    <n v="463.8"/>
    <n v="99"/>
    <n v="53.79"/>
    <n v="3"/>
  </r>
  <r>
    <x v="3"/>
    <x v="2"/>
    <s v="H8"/>
    <x v="71"/>
    <x v="434"/>
    <m/>
    <s v="11H6414"/>
    <s v="011HO06414"/>
    <s v="2687"/>
    <d v="2007-11-11T00:00:00"/>
    <d v="2015-06-03T00:00:00"/>
    <n v="4.33"/>
    <n v="195"/>
    <n v="7399"/>
    <n v="463.5"/>
    <n v="99"/>
    <n v="56.915999999999997"/>
    <n v="5"/>
  </r>
  <r>
    <x v="4"/>
    <x v="2"/>
    <s v="H8"/>
    <x v="85"/>
    <x v="435"/>
    <s v="104213"/>
    <s v="5364"/>
    <m/>
    <s v="5362"/>
    <d v="2012-02-16T00:00:00"/>
    <d v="2014-05-28T00:00:00"/>
    <n v="0"/>
    <n v="305"/>
    <n v="8292"/>
    <n v="463.4"/>
    <n v="99"/>
    <n v="42.13"/>
    <n v="1"/>
  </r>
  <r>
    <x v="6"/>
    <x v="2"/>
    <s v="H8"/>
    <x v="25"/>
    <x v="436"/>
    <s v="101222"/>
    <s v="29H10793"/>
    <s v="029HO10793"/>
    <s v="2743"/>
    <d v="2011-07-03T00:00:00"/>
    <d v="2015-08-28T00:00:00"/>
    <n v="2.62"/>
    <n v="305"/>
    <n v="11424"/>
    <n v="463.3"/>
    <n v="99"/>
    <n v="54.12"/>
    <n v="3"/>
  </r>
  <r>
    <x v="4"/>
    <x v="2"/>
    <s v="H8"/>
    <x v="93"/>
    <x v="437"/>
    <s v="87908"/>
    <s v="11H6433"/>
    <s v="007HO07515"/>
    <s v="1016"/>
    <d v="2007-03-08T00:00:00"/>
    <d v="2015-12-23T00:00:00"/>
    <n v="0"/>
    <n v="231"/>
    <n v="9459"/>
    <n v="462.6"/>
    <n v="99"/>
    <n v="57.77"/>
    <n v="6"/>
  </r>
  <r>
    <x v="2"/>
    <x v="2"/>
    <s v="H8"/>
    <x v="104"/>
    <x v="438"/>
    <s v="91037"/>
    <s v="973689"/>
    <m/>
    <s v="1015"/>
    <d v="2007-10-10T00:00:00"/>
    <d v="2015-12-20T00:00:00"/>
    <n v="0"/>
    <n v="219"/>
    <n v="9906"/>
    <n v="462.5"/>
    <n v="99"/>
    <n v="52.210999999999999"/>
    <n v="6"/>
  </r>
  <r>
    <x v="6"/>
    <x v="2"/>
    <s v="H8"/>
    <x v="25"/>
    <x v="439"/>
    <s v="106902"/>
    <s v="7H8221"/>
    <s v="007HO08221"/>
    <s v="2938"/>
    <d v="2014-01-01T00:00:00"/>
    <d v="2016-01-07T00:00:00"/>
    <n v="2.0699999999999998"/>
    <n v="231"/>
    <n v="11777"/>
    <n v="461.2"/>
    <n v="99"/>
    <n v="41.975999999999999"/>
    <n v="1"/>
  </r>
  <r>
    <x v="6"/>
    <x v="2"/>
    <s v="H8"/>
    <x v="22"/>
    <x v="440"/>
    <s v="88112"/>
    <s v="14H3738"/>
    <s v="014HO03738"/>
    <s v="485"/>
    <d v="2006-07-07T00:00:00"/>
    <d v="2016-02-20T00:00:00"/>
    <n v="1.76"/>
    <n v="158"/>
    <n v="9759"/>
    <n v="460.8"/>
    <n v="99"/>
    <n v="57.347999999999999"/>
    <n v="7"/>
  </r>
  <r>
    <x v="1"/>
    <x v="2"/>
    <s v="H8"/>
    <x v="29"/>
    <x v="441"/>
    <s v="97465"/>
    <s v="200H1677"/>
    <s v="200HO01677"/>
    <s v="1704"/>
    <d v="2009-10-14T00:00:00"/>
    <d v="2015-10-01T00:00:00"/>
    <n v="6.13"/>
    <n v="208"/>
    <n v="8328"/>
    <n v="460.3"/>
    <n v="99"/>
    <n v="56.591999999999999"/>
    <n v="4"/>
  </r>
  <r>
    <x v="4"/>
    <x v="2"/>
    <s v="H8"/>
    <x v="80"/>
    <x v="442"/>
    <s v="103930"/>
    <s v="7H7428"/>
    <s v="007HO07428"/>
    <s v="756"/>
    <d v="2012-01-16T00:00:00"/>
    <d v="2015-04-20T00:00:00"/>
    <n v="0"/>
    <n v="140"/>
    <n v="11309"/>
    <n v="459.1"/>
    <n v="99"/>
    <n v="36.167999999999999"/>
    <n v="1"/>
  </r>
  <r>
    <x v="0"/>
    <x v="2"/>
    <s v="H8"/>
    <x v="100"/>
    <x v="443"/>
    <s v="97881"/>
    <s v="11H6116"/>
    <s v="011HO06116"/>
    <s v="1274"/>
    <d v="2010-06-02T00:00:00"/>
    <d v="2016-04-28T00:00:00"/>
    <n v="0"/>
    <n v="84"/>
    <n v="8887"/>
    <n v="458.8"/>
    <n v="99"/>
    <n v="49.685000000000002"/>
    <n v="5"/>
  </r>
  <r>
    <x v="4"/>
    <x v="2"/>
    <s v="H8"/>
    <x v="105"/>
    <x v="444"/>
    <s v="102338"/>
    <s v="200H4779"/>
    <s v="200HO04779"/>
    <s v="83.01"/>
    <d v="2011-11-22T00:00:00"/>
    <d v="2016-03-19T00:00:00"/>
    <n v="0.52"/>
    <n v="112"/>
    <n v="12539"/>
    <n v="458.2"/>
    <n v="99"/>
    <n v="46.728000000000002"/>
    <n v="3"/>
  </r>
  <r>
    <x v="4"/>
    <x v="2"/>
    <s v="H8"/>
    <x v="93"/>
    <x v="445"/>
    <s v="96585"/>
    <s v="1H7235"/>
    <s v="001HO07235"/>
    <s v="1112"/>
    <d v="2010-02-07T00:00:00"/>
    <d v="2016-06-13T00:00:00"/>
    <n v="0"/>
    <n v="58"/>
    <n v="10092"/>
    <n v="458.1"/>
    <n v="99"/>
    <n v="54.527999999999999"/>
    <n v="4"/>
  </r>
  <r>
    <x v="4"/>
    <x v="2"/>
    <s v="H8"/>
    <x v="106"/>
    <x v="446"/>
    <m/>
    <s v="1H6827"/>
    <s v="001HO06827"/>
    <s v="324"/>
    <d v="2010-10-23T00:00:00"/>
    <d v="2015-08-05T00:00:00"/>
    <n v="0"/>
    <n v="305"/>
    <n v="5551"/>
    <n v="458"/>
    <n v="99"/>
    <n v="50.6"/>
    <n v="2"/>
  </r>
  <r>
    <x v="6"/>
    <x v="2"/>
    <s v="H8"/>
    <x v="96"/>
    <x v="447"/>
    <s v="97761"/>
    <s v="29H10356"/>
    <s v="029HO10356"/>
    <s v="579"/>
    <d v="2009-06-24T00:00:00"/>
    <d v="2014-03-14T00:00:00"/>
    <n v="0"/>
    <n v="305"/>
    <n v="9376"/>
    <n v="457.8"/>
    <n v="99"/>
    <n v="49.72"/>
    <n v="3"/>
  </r>
  <r>
    <x v="5"/>
    <x v="2"/>
    <s v="H8"/>
    <x v="59"/>
    <x v="448"/>
    <m/>
    <s v="7H7428"/>
    <s v="007HO07428"/>
    <s v="282"/>
    <d v="2011-10-25T00:00:00"/>
    <d v="2015-04-03T00:00:00"/>
    <n v="1.23"/>
    <n v="291"/>
    <n v="9076"/>
    <n v="456.5"/>
    <n v="99"/>
    <n v="52.03"/>
    <n v="2"/>
  </r>
  <r>
    <x v="1"/>
    <x v="2"/>
    <s v="H8"/>
    <x v="29"/>
    <x v="449"/>
    <s v="92307"/>
    <s v="7H7536"/>
    <s v="007HO07536"/>
    <s v="1573"/>
    <d v="2008-03-14T00:00:00"/>
    <d v="2014-10-08T00:00:00"/>
    <n v="0.8"/>
    <n v="305"/>
    <n v="7643"/>
    <n v="455.6"/>
    <n v="99"/>
    <n v="57.97"/>
    <n v="4"/>
  </r>
  <r>
    <x v="2"/>
    <x v="2"/>
    <s v="H8"/>
    <x v="89"/>
    <x v="450"/>
    <s v="102992"/>
    <s v="2047"/>
    <m/>
    <s v="21521"/>
    <d v="2012-01-02T00:00:00"/>
    <d v="2015-06-03T00:00:00"/>
    <n v="0.78"/>
    <n v="251"/>
    <n v="8625"/>
    <n v="454.9"/>
    <n v="99"/>
    <n v="49.158999999999999"/>
    <n v="2"/>
  </r>
  <r>
    <x v="4"/>
    <x v="2"/>
    <s v="H8"/>
    <x v="18"/>
    <x v="451"/>
    <s v="84948"/>
    <s v="7H5841"/>
    <s v="007HO05841"/>
    <s v="148"/>
    <d v="2002-09-13T00:00:00"/>
    <d v="2009-09-19T00:00:00"/>
    <n v="0"/>
    <n v="268"/>
    <n v="9757"/>
    <n v="454.6"/>
    <n v="99"/>
    <n v="56.789000000000001"/>
    <n v="4"/>
  </r>
  <r>
    <x v="2"/>
    <x v="2"/>
    <s v="H8"/>
    <x v="89"/>
    <x v="452"/>
    <s v="99440"/>
    <s v="2018"/>
    <m/>
    <s v="21421"/>
    <d v="2010-08-22T00:00:00"/>
    <d v="2016-01-01T00:00:00"/>
    <n v="1.1100000000000001"/>
    <n v="39"/>
    <n v="9406"/>
    <n v="454.5"/>
    <n v="99"/>
    <n v="42.405999999999999"/>
    <n v="3"/>
  </r>
  <r>
    <x v="4"/>
    <x v="2"/>
    <s v="H8"/>
    <x v="36"/>
    <x v="453"/>
    <m/>
    <s v="97H3689"/>
    <s v="097HO03689"/>
    <s v="2182"/>
    <d v="2012-08-07T00:00:00"/>
    <d v="2016-02-16T00:00:00"/>
    <n v="0"/>
    <n v="148"/>
    <n v="10906"/>
    <n v="453.9"/>
    <n v="99"/>
    <n v="47.024999999999999"/>
    <n v="2"/>
  </r>
  <r>
    <x v="4"/>
    <x v="2"/>
    <s v="H8"/>
    <x v="91"/>
    <x v="454"/>
    <s v="101200"/>
    <s v="29H11631"/>
    <s v="029HO11631"/>
    <s v="339"/>
    <d v="2011-07-15T00:00:00"/>
    <d v="2015-12-21T00:00:00"/>
    <n v="0"/>
    <n v="213"/>
    <n v="8779"/>
    <n v="453.6"/>
    <n v="99"/>
    <n v="54.142000000000003"/>
    <n v="3"/>
  </r>
  <r>
    <x v="0"/>
    <x v="2"/>
    <s v="H8"/>
    <x v="107"/>
    <x v="455"/>
    <m/>
    <s v="29H11355"/>
    <s v="029HO11355"/>
    <s v="4206"/>
    <d v="2010-08-21T00:00:00"/>
    <d v="2016-01-26T00:00:00"/>
    <n v="0"/>
    <n v="100"/>
    <n v="8477"/>
    <n v="452.6"/>
    <n v="99"/>
    <n v="50.4"/>
    <n v="4"/>
  </r>
  <r>
    <x v="2"/>
    <x v="2"/>
    <s v="H8"/>
    <x v="94"/>
    <x v="456"/>
    <m/>
    <s v="7H7921"/>
    <s v="007HO07921"/>
    <s v="385"/>
    <d v="2010-03-07T00:00:00"/>
    <d v="2015-04-04T00:00:00"/>
    <n v="0"/>
    <n v="44"/>
    <n v="6710"/>
    <n v="452.6"/>
    <n v="99"/>
    <n v="43.771000000000001"/>
    <n v="3"/>
  </r>
  <r>
    <x v="6"/>
    <x v="2"/>
    <s v="H8"/>
    <x v="25"/>
    <x v="457"/>
    <s v="99232"/>
    <s v="29H11355"/>
    <s v="029HO11355"/>
    <s v="2776"/>
    <d v="2010-08-18T00:00:00"/>
    <d v="2015-12-05T00:00:00"/>
    <n v="2"/>
    <n v="264"/>
    <n v="10431"/>
    <n v="452.5"/>
    <n v="99"/>
    <n v="60.72"/>
    <n v="4"/>
  </r>
  <r>
    <x v="4"/>
    <x v="2"/>
    <s v="H8"/>
    <x v="95"/>
    <x v="458"/>
    <m/>
    <s v="97H4794"/>
    <s v="097HO04794"/>
    <s v="564"/>
    <d v="2012-05-31T00:00:00"/>
    <d v="2015-08-28T00:00:00"/>
    <n v="1.19"/>
    <n v="305"/>
    <n v="10896"/>
    <n v="449.6"/>
    <n v="99"/>
    <n v="53.9"/>
    <n v="2"/>
  </r>
  <r>
    <x v="1"/>
    <x v="2"/>
    <s v="H8"/>
    <x v="9"/>
    <x v="459"/>
    <s v="90953"/>
    <s v="14H3738"/>
    <s v="014HO03738"/>
    <s v="2750"/>
    <d v="2007-01-12T00:00:00"/>
    <d v="2015-11-24T00:00:00"/>
    <n v="0"/>
    <n v="112"/>
    <n v="6341"/>
    <n v="449.2"/>
    <n v="99"/>
    <n v="55.965000000000003"/>
    <n v="7"/>
  </r>
  <r>
    <x v="6"/>
    <x v="2"/>
    <s v="H8"/>
    <x v="25"/>
    <x v="460"/>
    <s v="99228"/>
    <s v="29H11355"/>
    <s v="029HO11355"/>
    <s v="2778"/>
    <d v="2010-07-04T00:00:00"/>
    <d v="2016-02-14T00:00:00"/>
    <n v="2.84"/>
    <n v="193"/>
    <n v="10751"/>
    <n v="448.9"/>
    <n v="99"/>
    <n v="56.915999999999997"/>
    <n v="4"/>
  </r>
  <r>
    <x v="6"/>
    <x v="2"/>
    <s v="H8"/>
    <x v="108"/>
    <x v="461"/>
    <m/>
    <s v="97H3689"/>
    <s v="097HO03689"/>
    <s v="67"/>
    <d v="2011-01-09T00:00:00"/>
    <d v="2015-10-29T00:00:00"/>
    <n v="0.06"/>
    <n v="151"/>
    <n v="10276"/>
    <n v="448.3"/>
    <n v="99"/>
    <n v="48.213000000000001"/>
    <n v="3"/>
  </r>
  <r>
    <x v="6"/>
    <x v="2"/>
    <s v="H8"/>
    <x v="22"/>
    <x v="462"/>
    <s v="92246"/>
    <s v="14H3738"/>
    <s v="014HO03738"/>
    <s v="8"/>
    <d v="2008-03-01T00:00:00"/>
    <d v="2015-07-19T00:00:00"/>
    <n v="0"/>
    <n v="305"/>
    <n v="9869"/>
    <n v="447.7"/>
    <n v="99"/>
    <n v="58.08"/>
    <n v="6"/>
  </r>
  <r>
    <x v="4"/>
    <x v="2"/>
    <s v="H8"/>
    <x v="80"/>
    <x v="463"/>
    <s v="93065"/>
    <s v="94H10809"/>
    <s v="094HO10809"/>
    <s v="2494"/>
    <d v="2008-05-25T00:00:00"/>
    <d v="2015-07-15T00:00:00"/>
    <n v="0"/>
    <n v="54"/>
    <n v="11630"/>
    <n v="446.5"/>
    <n v="99"/>
    <n v="42.860999999999997"/>
    <n v="3"/>
  </r>
  <r>
    <x v="4"/>
    <x v="2"/>
    <s v="H8"/>
    <x v="36"/>
    <x v="464"/>
    <m/>
    <s v="97H3689"/>
    <s v="097HO03689"/>
    <s v="2190"/>
    <d v="2012-09-11T00:00:00"/>
    <d v="2015-02-26T00:00:00"/>
    <n v="0"/>
    <n v="305"/>
    <n v="13301"/>
    <n v="446.5"/>
    <n v="99"/>
    <n v="48.18"/>
    <n v="1"/>
  </r>
  <r>
    <x v="2"/>
    <x v="2"/>
    <s v="H8"/>
    <x v="65"/>
    <x v="465"/>
    <m/>
    <s v="7H7615"/>
    <s v="007HO07615"/>
    <s v="288"/>
    <d v="2009-09-06T00:00:00"/>
    <d v="2015-09-10T00:00:00"/>
    <n v="0"/>
    <n v="84"/>
    <n v="7432"/>
    <n v="445.4"/>
    <n v="99"/>
    <n v="49.47"/>
    <n v="4"/>
  </r>
  <r>
    <x v="4"/>
    <x v="2"/>
    <s v="H8"/>
    <x v="80"/>
    <x v="466"/>
    <s v="103957"/>
    <s v="29H10793"/>
    <s v="029HO10793"/>
    <s v="P804"/>
    <d v="2012-06-23T00:00:00"/>
    <d v="2014-06-04T00:00:00"/>
    <n v="0"/>
    <n v="305"/>
    <n v="9431"/>
    <n v="445.3"/>
    <n v="99"/>
    <n v="45.76"/>
    <n v="1"/>
  </r>
  <r>
    <x v="0"/>
    <x v="2"/>
    <s v="H8"/>
    <x v="90"/>
    <x v="242"/>
    <s v="94066"/>
    <s v="97H4794"/>
    <s v="097HO04794"/>
    <s v="516"/>
    <d v="2009-04-13T00:00:00"/>
    <d v="2016-02-19T00:00:00"/>
    <n v="1.05"/>
    <n v="117"/>
    <n v="10485"/>
    <n v="445.2"/>
    <n v="99"/>
    <n v="55.488"/>
    <n v="4"/>
  </r>
  <r>
    <x v="2"/>
    <x v="2"/>
    <s v="H8"/>
    <x v="84"/>
    <x v="467"/>
    <s v="106132"/>
    <s v="29H11153"/>
    <s v="029HO11153"/>
    <s v="677"/>
    <d v="2013-01-16T00:00:00"/>
    <d v="2015-04-19T00:00:00"/>
    <n v="0"/>
    <n v="261"/>
    <n v="10881"/>
    <n v="444.7"/>
    <n v="99"/>
    <n v="46.542999999999999"/>
    <n v="1"/>
  </r>
  <r>
    <x v="4"/>
    <x v="2"/>
    <s v="H8"/>
    <x v="36"/>
    <x v="468"/>
    <m/>
    <s v="7H8081"/>
    <s v="007HO08081"/>
    <s v="2220"/>
    <d v="2013-05-28T00:00:00"/>
    <d v="2015-09-26T00:00:00"/>
    <n v="0"/>
    <n v="278"/>
    <n v="10216"/>
    <n v="444"/>
    <n v="99"/>
    <n v="38.06"/>
    <n v="1"/>
  </r>
  <r>
    <x v="6"/>
    <x v="2"/>
    <s v="H8"/>
    <x v="25"/>
    <x v="469"/>
    <s v="93824"/>
    <s v="29H11138"/>
    <s v="029HO11138"/>
    <s v="2557"/>
    <d v="2008-12-12T00:00:00"/>
    <d v="2015-11-06T00:00:00"/>
    <n v="1.56"/>
    <n v="293"/>
    <n v="11502"/>
    <n v="443.6"/>
    <n v="99"/>
    <n v="61.16"/>
    <n v="4"/>
  </r>
  <r>
    <x v="0"/>
    <x v="2"/>
    <s v="H8"/>
    <x v="109"/>
    <x v="56"/>
    <m/>
    <s v="MN1"/>
    <m/>
    <s v="484"/>
    <d v="2010-10-09T00:00:00"/>
    <d v="2016-06-11T00:00:00"/>
    <n v="12.5"/>
    <n v="56"/>
    <n v="8561"/>
    <n v="442.6"/>
    <n v="99"/>
    <n v="44.256"/>
    <n v="4"/>
  </r>
  <r>
    <x v="4"/>
    <x v="2"/>
    <s v="H8"/>
    <x v="106"/>
    <x v="470"/>
    <m/>
    <s v="1H6827"/>
    <s v="001HO06827"/>
    <s v="326"/>
    <d v="2010-11-03T00:00:00"/>
    <d v="2015-03-06T00:00:00"/>
    <n v="0"/>
    <n v="305"/>
    <n v="6682"/>
    <n v="442.6"/>
    <n v="99"/>
    <n v="49.39"/>
    <n v="2"/>
  </r>
  <r>
    <x v="2"/>
    <x v="2"/>
    <s v="H8"/>
    <x v="84"/>
    <x v="328"/>
    <s v="106124"/>
    <s v="29H13080"/>
    <s v="029HO13080"/>
    <s v="664"/>
    <d v="2012-09-18T00:00:00"/>
    <d v="2014-09-02T00:00:00"/>
    <n v="0"/>
    <n v="305"/>
    <n v="11929"/>
    <n v="441.1"/>
    <n v="99"/>
    <n v="48.29"/>
    <n v="1"/>
  </r>
  <r>
    <x v="4"/>
    <x v="2"/>
    <s v="H8"/>
    <x v="91"/>
    <x v="471"/>
    <s v="104603"/>
    <s v="7H7615"/>
    <s v="007HO07615"/>
    <s v="53"/>
    <d v="2013-01-16T00:00:00"/>
    <d v="2015-08-05T00:00:00"/>
    <n v="0"/>
    <n v="305"/>
    <n v="8073"/>
    <n v="439.9"/>
    <n v="99"/>
    <n v="49.28"/>
    <n v="1"/>
  </r>
  <r>
    <x v="6"/>
    <x v="2"/>
    <s v="H8"/>
    <x v="25"/>
    <x v="472"/>
    <s v="102333"/>
    <s v="29H11967"/>
    <s v="029HO11967"/>
    <s v="2776"/>
    <d v="2011-10-01T00:00:00"/>
    <d v="2016-03-23T00:00:00"/>
    <n v="0.62"/>
    <n v="155"/>
    <n v="10889"/>
    <n v="439.5"/>
    <n v="99"/>
    <n v="49.98"/>
    <n v="3"/>
  </r>
  <r>
    <x v="0"/>
    <x v="2"/>
    <s v="H8"/>
    <x v="110"/>
    <x v="473"/>
    <s v="99076"/>
    <s v="29H11355"/>
    <s v="029HO11355"/>
    <s v="4642"/>
    <d v="2010-05-18T00:00:00"/>
    <d v="2016-01-03T00:00:00"/>
    <n v="0"/>
    <n v="144"/>
    <n v="9776"/>
    <n v="438.9"/>
    <n v="99"/>
    <n v="52.814999999999998"/>
    <n v="4"/>
  </r>
  <r>
    <x v="6"/>
    <x v="2"/>
    <s v="H8"/>
    <x v="25"/>
    <x v="474"/>
    <s v="96727"/>
    <s v="29H856"/>
    <s v="029HO00856"/>
    <s v="2647"/>
    <d v="2010-03-07T00:00:00"/>
    <d v="2016-03-22T00:00:00"/>
    <n v="1.17"/>
    <n v="156"/>
    <n v="12486"/>
    <n v="438.1"/>
    <n v="99"/>
    <n v="52.363999999999997"/>
    <n v="4"/>
  </r>
  <r>
    <x v="0"/>
    <x v="2"/>
    <s v="H8"/>
    <x v="90"/>
    <x v="475"/>
    <s v="100048"/>
    <s v="14H5360"/>
    <s v="014HO05360"/>
    <s v="571"/>
    <d v="2011-01-21T00:00:00"/>
    <d v="2015-04-10T00:00:00"/>
    <n v="2.16"/>
    <n v="305"/>
    <n v="10466"/>
    <n v="438"/>
    <n v="99"/>
    <n v="50.93"/>
    <n v="3"/>
  </r>
  <r>
    <x v="2"/>
    <x v="2"/>
    <s v="H8"/>
    <x v="84"/>
    <x v="476"/>
    <s v="106143"/>
    <s v="29H11153"/>
    <s v="029HO11153"/>
    <s v="532"/>
    <d v="2013-05-29T00:00:00"/>
    <d v="2015-05-24T00:00:00"/>
    <n v="0"/>
    <n v="226"/>
    <n v="11362"/>
    <n v="438"/>
    <n v="99"/>
    <n v="46.746000000000002"/>
    <n v="1"/>
  </r>
  <r>
    <x v="2"/>
    <x v="2"/>
    <s v="H8"/>
    <x v="84"/>
    <x v="477"/>
    <s v="96852"/>
    <s v="29H11214"/>
    <s v="029HO11214"/>
    <s v="274"/>
    <d v="2010-02-24T00:00:00"/>
    <d v="2014-09-29T00:00:00"/>
    <n v="0"/>
    <n v="305"/>
    <n v="10372"/>
    <n v="437.7"/>
    <n v="99"/>
    <n v="55.77"/>
    <n v="3"/>
  </r>
  <r>
    <x v="4"/>
    <x v="2"/>
    <s v="H8"/>
    <x v="91"/>
    <x v="478"/>
    <s v="103612"/>
    <s v="7H6759"/>
    <s v="007HO06759"/>
    <s v="190"/>
    <d v="2012-07-05T00:00:00"/>
    <d v="2015-11-25T00:00:00"/>
    <n v="0"/>
    <n v="239"/>
    <n v="8848"/>
    <n v="437.4"/>
    <n v="99"/>
    <n v="49.572000000000003"/>
    <n v="2"/>
  </r>
  <r>
    <x v="3"/>
    <x v="2"/>
    <s v="H8"/>
    <x v="111"/>
    <x v="479"/>
    <m/>
    <s v="14H4026"/>
    <s v="014HO04026"/>
    <s v="251"/>
    <d v="2012-07-04T00:00:00"/>
    <d v="2015-03-20T00:00:00"/>
    <n v="2.5099999999999998"/>
    <n v="240"/>
    <n v="12521"/>
    <n v="435.2"/>
    <n v="99"/>
    <n v="44.414000000000001"/>
    <n v="1"/>
  </r>
  <r>
    <x v="4"/>
    <x v="2"/>
    <s v="H8"/>
    <x v="4"/>
    <x v="480"/>
    <m/>
    <s v="29H9568"/>
    <s v="029HO09568"/>
    <s v="1376"/>
    <d v="2007-05-20T00:00:00"/>
    <d v="2015-10-12T00:00:00"/>
    <n v="0.43"/>
    <n v="263"/>
    <n v="8813"/>
    <n v="435.2"/>
    <n v="99"/>
    <n v="58.19"/>
    <n v="5"/>
  </r>
  <r>
    <x v="4"/>
    <x v="2"/>
    <s v="H8"/>
    <x v="93"/>
    <x v="87"/>
    <s v="92534"/>
    <s v="29H10808"/>
    <s v="029HO10808"/>
    <s v="984"/>
    <d v="2008-07-18T00:00:00"/>
    <d v="2015-07-06T00:00:00"/>
    <n v="0"/>
    <n v="302"/>
    <n v="9369"/>
    <n v="434.5"/>
    <n v="99"/>
    <n v="62.92"/>
    <n v="5"/>
  </r>
  <r>
    <x v="5"/>
    <x v="2"/>
    <s v="H8"/>
    <x v="83"/>
    <x v="462"/>
    <m/>
    <s v="1H6827"/>
    <s v="001HO06827"/>
    <s v="963"/>
    <d v="2012-01-10T00:00:00"/>
    <d v="2015-11-02T00:00:00"/>
    <n v="0"/>
    <n v="256"/>
    <n v="9444"/>
    <n v="433.9"/>
    <n v="99"/>
    <n v="51.884"/>
    <n v="2"/>
  </r>
  <r>
    <x v="6"/>
    <x v="2"/>
    <s v="H8"/>
    <x v="25"/>
    <x v="481"/>
    <s v="103981"/>
    <s v="29H13080"/>
    <s v="029HO13080"/>
    <s v="2887"/>
    <d v="2012-07-14T00:00:00"/>
    <d v="2015-12-07T00:00:00"/>
    <n v="1.29"/>
    <n v="262"/>
    <n v="12088"/>
    <n v="433.6"/>
    <n v="99"/>
    <n v="50.030999999999999"/>
    <n v="2"/>
  </r>
  <r>
    <x v="4"/>
    <x v="2"/>
    <s v="H8"/>
    <x v="95"/>
    <x v="482"/>
    <m/>
    <s v="200H9211"/>
    <s v="200HO09211"/>
    <s v="556"/>
    <d v="2011-03-12T00:00:00"/>
    <d v="2015-03-31T00:00:00"/>
    <n v="1.8"/>
    <n v="305"/>
    <n v="10825"/>
    <n v="433.4"/>
    <n v="99"/>
    <n v="51.48"/>
    <n v="2"/>
  </r>
  <r>
    <x v="4"/>
    <x v="2"/>
    <s v="H8"/>
    <x v="85"/>
    <x v="483"/>
    <s v="92329"/>
    <s v="MN5000"/>
    <m/>
    <s v="5020"/>
    <d v="2007-08-24T00:00:00"/>
    <d v="2014-07-05T00:00:00"/>
    <n v="0"/>
    <n v="301"/>
    <n v="8701"/>
    <n v="432.9"/>
    <n v="99"/>
    <n v="45.667999999999999"/>
    <n v="4"/>
  </r>
  <r>
    <x v="4"/>
    <x v="2"/>
    <s v="H8"/>
    <x v="85"/>
    <x v="484"/>
    <s v="102714"/>
    <s v="5364"/>
    <m/>
    <s v="5324"/>
    <d v="2011-04-13T00:00:00"/>
    <d v="2014-08-24T00:00:00"/>
    <n v="0"/>
    <n v="251"/>
    <n v="9056"/>
    <n v="432.9"/>
    <n v="99"/>
    <n v="43.887999999999998"/>
    <n v="2"/>
  </r>
  <r>
    <x v="2"/>
    <x v="2"/>
    <s v="H8"/>
    <x v="84"/>
    <x v="246"/>
    <s v="98798"/>
    <s v="29H11891"/>
    <s v="029HO11891"/>
    <s v="470"/>
    <d v="2010-09-28T00:00:00"/>
    <d v="2015-02-16T00:00:00"/>
    <n v="0"/>
    <n v="305"/>
    <n v="9365"/>
    <n v="431.5"/>
    <n v="99"/>
    <n v="56.87"/>
    <n v="3"/>
  </r>
  <r>
    <x v="4"/>
    <x v="2"/>
    <s v="H8"/>
    <x v="85"/>
    <x v="485"/>
    <s v="96929"/>
    <s v="507H8094"/>
    <s v="507HO08094"/>
    <s v="4870"/>
    <d v="2009-10-30T00:00:00"/>
    <d v="2014-06-02T00:00:00"/>
    <n v="0"/>
    <n v="305"/>
    <n v="9529"/>
    <n v="431.2"/>
    <n v="99"/>
    <n v="49"/>
    <n v="3"/>
  </r>
  <r>
    <x v="0"/>
    <x v="2"/>
    <s v="H8"/>
    <x v="109"/>
    <x v="486"/>
    <m/>
    <s v="97H4794"/>
    <s v="097HO04794"/>
    <s v="413"/>
    <d v="2011-05-27T00:00:00"/>
    <d v="2015-08-14T00:00:00"/>
    <n v="0"/>
    <n v="301"/>
    <n v="10073"/>
    <n v="430.4"/>
    <n v="99"/>
    <n v="53.24"/>
    <n v="2"/>
  </r>
  <r>
    <x v="2"/>
    <x v="2"/>
    <s v="H8"/>
    <x v="89"/>
    <x v="487"/>
    <s v="104125"/>
    <s v="2047"/>
    <m/>
    <s v="21652"/>
    <d v="2012-08-23T00:00:00"/>
    <d v="2015-02-17T00:00:00"/>
    <n v="0.6"/>
    <n v="280"/>
    <n v="8343"/>
    <n v="430.3"/>
    <n v="99"/>
    <n v="45.65"/>
    <n v="1"/>
  </r>
  <r>
    <x v="2"/>
    <x v="2"/>
    <s v="H8"/>
    <x v="89"/>
    <x v="488"/>
    <s v="104763"/>
    <s v="2047"/>
    <m/>
    <s v="21671"/>
    <d v="2012-11-22T00:00:00"/>
    <d v="2015-05-01T00:00:00"/>
    <n v="0.67"/>
    <n v="284"/>
    <n v="7976"/>
    <n v="430.3"/>
    <n v="99"/>
    <n v="43.67"/>
    <n v="1"/>
  </r>
  <r>
    <x v="4"/>
    <x v="2"/>
    <s v="H8"/>
    <x v="93"/>
    <x v="489"/>
    <s v="96076"/>
    <s v="29H11396"/>
    <s v="029HO11396"/>
    <s v="1145"/>
    <d v="2009-12-10T00:00:00"/>
    <d v="2015-08-17T00:00:00"/>
    <n v="0"/>
    <n v="305"/>
    <n v="8485"/>
    <n v="430.1"/>
    <n v="99"/>
    <n v="58.08"/>
    <n v="4"/>
  </r>
  <r>
    <x v="0"/>
    <x v="2"/>
    <s v="H8"/>
    <x v="98"/>
    <x v="490"/>
    <m/>
    <s v="1H6827"/>
    <s v="001HO06827"/>
    <s v="71"/>
    <d v="2011-10-18T00:00:00"/>
    <d v="2015-01-13T00:00:00"/>
    <n v="0"/>
    <n v="305"/>
    <n v="7812"/>
    <n v="429.3"/>
    <n v="99"/>
    <n v="48.72"/>
    <n v="2"/>
  </r>
  <r>
    <x v="2"/>
    <x v="2"/>
    <s v="H8"/>
    <x v="112"/>
    <x v="491"/>
    <m/>
    <s v="7H8747"/>
    <s v="007HO08747"/>
    <s v="2794"/>
    <d v="2011-04-24T00:00:00"/>
    <d v="2015-06-19T00:00:00"/>
    <n v="0"/>
    <n v="247"/>
    <n v="10254"/>
    <n v="429.3"/>
    <n v="99"/>
    <n v="47.19"/>
    <n v="3"/>
  </r>
  <r>
    <x v="4"/>
    <x v="2"/>
    <s v="H8"/>
    <x v="95"/>
    <x v="328"/>
    <m/>
    <s v="97H4847"/>
    <s v="097HO04847"/>
    <s v="685"/>
    <d v="2012-11-12T00:00:00"/>
    <d v="2016-02-14T00:00:00"/>
    <n v="1.04"/>
    <n v="145"/>
    <n v="10563"/>
    <n v="428.6"/>
    <n v="99"/>
    <n v="43.758000000000003"/>
    <n v="2"/>
  </r>
  <r>
    <x v="1"/>
    <x v="2"/>
    <s v="H8"/>
    <x v="14"/>
    <x v="492"/>
    <m/>
    <s v="1H7235"/>
    <s v="001HO07235"/>
    <s v="866"/>
    <d v="2010-04-05T00:00:00"/>
    <d v="2014-12-15T00:00:00"/>
    <n v="1.99"/>
    <n v="305"/>
    <n v="10981"/>
    <n v="428"/>
    <n v="99"/>
    <n v="53.179000000000002"/>
    <n v="3"/>
  </r>
  <r>
    <x v="6"/>
    <x v="2"/>
    <s v="H8"/>
    <x v="96"/>
    <x v="493"/>
    <s v="100606"/>
    <s v="29H11677"/>
    <s v="029HO11677"/>
    <s v="579"/>
    <d v="2011-05-03T00:00:00"/>
    <d v="2013-12-14T00:00:00"/>
    <n v="0"/>
    <n v="305"/>
    <n v="5941"/>
    <n v="427.5"/>
    <n v="99"/>
    <n v="45.1"/>
    <n v="1"/>
  </r>
  <r>
    <x v="2"/>
    <x v="2"/>
    <s v="H8"/>
    <x v="89"/>
    <x v="494"/>
    <s v="102672"/>
    <s v="2047"/>
    <m/>
    <s v="455"/>
    <d v="2011-12-18T00:00:00"/>
    <d v="2015-12-11T00:00:00"/>
    <n v="1.56"/>
    <n v="60"/>
    <n v="7751"/>
    <n v="427.3"/>
    <n v="99"/>
    <n v="37.72"/>
    <n v="2"/>
  </r>
  <r>
    <x v="4"/>
    <x v="2"/>
    <s v="H8"/>
    <x v="80"/>
    <x v="495"/>
    <s v="103927"/>
    <s v="29H11355"/>
    <s v="029HO11355"/>
    <s v="2999"/>
    <d v="2011-12-30T00:00:00"/>
    <d v="2015-02-04T00:00:00"/>
    <n v="0"/>
    <n v="215"/>
    <n v="6435"/>
    <n v="427"/>
    <n v="99"/>
    <n v="44.944000000000003"/>
    <n v="1"/>
  </r>
  <r>
    <x v="0"/>
    <x v="2"/>
    <s v="H8"/>
    <x v="113"/>
    <x v="496"/>
    <m/>
    <s v="200H1584"/>
    <s v="200HO01584"/>
    <s v="927"/>
    <d v="2011-09-03T00:00:00"/>
    <d v="2013-08-21T00:00:00"/>
    <n v="2.0099999999999998"/>
    <n v="305"/>
    <n v="10474"/>
    <n v="426.9"/>
    <n v="99"/>
    <n v="46.86"/>
    <n v="1"/>
  </r>
  <r>
    <x v="6"/>
    <x v="2"/>
    <s v="H8"/>
    <x v="25"/>
    <x v="497"/>
    <s v="84560"/>
    <s v="14H2696"/>
    <s v="014HO02696"/>
    <s v="2209"/>
    <d v="2006-01-17T00:00:00"/>
    <d v="2015-12-16T00:00:00"/>
    <n v="2.1800000000000002"/>
    <n v="253"/>
    <n v="10205"/>
    <n v="426.3"/>
    <n v="99"/>
    <n v="68.97"/>
    <n v="8"/>
  </r>
  <r>
    <x v="4"/>
    <x v="2"/>
    <s v="H8"/>
    <x v="91"/>
    <x v="498"/>
    <s v="96221"/>
    <s v="29H11631"/>
    <s v="029HO11631"/>
    <s v="247"/>
    <d v="2009-12-10T00:00:00"/>
    <d v="2015-08-16T00:00:00"/>
    <n v="0"/>
    <n v="305"/>
    <n v="8149"/>
    <n v="425.2"/>
    <n v="99"/>
    <n v="56.98"/>
    <n v="4"/>
  </r>
  <r>
    <x v="0"/>
    <x v="2"/>
    <s v="H8"/>
    <x v="101"/>
    <x v="499"/>
    <m/>
    <s v="29H11891"/>
    <s v="029HO11891"/>
    <s v="4675.01"/>
    <d v="2010-08-10T00:00:00"/>
    <d v="2015-10-15T00:00:00"/>
    <n v="0"/>
    <n v="193"/>
    <n v="10767"/>
    <n v="425"/>
    <n v="99"/>
    <n v="54.107999999999997"/>
    <n v="4"/>
  </r>
  <r>
    <x v="4"/>
    <x v="2"/>
    <s v="H8"/>
    <x v="85"/>
    <x v="500"/>
    <s v="105685"/>
    <s v="5364"/>
    <m/>
    <s v="5381"/>
    <d v="2012-03-04T00:00:00"/>
    <d v="2014-08-09T00:00:00"/>
    <n v="0"/>
    <n v="266"/>
    <n v="8949"/>
    <n v="424.8"/>
    <n v="99"/>
    <n v="40.984000000000002"/>
    <n v="1"/>
  </r>
  <r>
    <x v="6"/>
    <x v="2"/>
    <s v="H8"/>
    <x v="25"/>
    <x v="501"/>
    <s v="100068"/>
    <s v="29H11677"/>
    <s v="029HO11677"/>
    <s v="2581"/>
    <d v="2010-11-15T00:00:00"/>
    <d v="2016-01-05T00:00:00"/>
    <n v="4.3"/>
    <n v="233"/>
    <n v="10371"/>
    <n v="424.8"/>
    <n v="99"/>
    <n v="59.622999999999998"/>
    <n v="4"/>
  </r>
  <r>
    <x v="2"/>
    <x v="2"/>
    <s v="H8"/>
    <x v="114"/>
    <x v="502"/>
    <m/>
    <s v="7H5708"/>
    <s v="007HO05708"/>
    <s v="343"/>
    <d v="2008-11-25T00:00:00"/>
    <d v="2015-12-20T00:00:00"/>
    <n v="7.54"/>
    <n v="201"/>
    <n v="9551"/>
    <n v="424.4"/>
    <n v="99"/>
    <n v="57.616"/>
    <n v="5"/>
  </r>
  <r>
    <x v="4"/>
    <x v="2"/>
    <s v="H8"/>
    <x v="115"/>
    <x v="398"/>
    <s v="88521"/>
    <s v="200H4779"/>
    <s v="200HO04779"/>
    <s v="35"/>
    <d v="2007-04-03T00:00:00"/>
    <d v="2016-04-09T00:00:00"/>
    <n v="0"/>
    <n v="96"/>
    <n v="9120"/>
    <n v="424.3"/>
    <n v="99"/>
    <n v="57.576999999999998"/>
    <n v="7"/>
  </r>
  <r>
    <x v="2"/>
    <x v="2"/>
    <s v="H8"/>
    <x v="89"/>
    <x v="503"/>
    <s v="104431"/>
    <s v="2047"/>
    <m/>
    <s v="21638"/>
    <d v="2012-09-04T00:00:00"/>
    <d v="2015-01-10T00:00:00"/>
    <n v="0.11"/>
    <n v="305"/>
    <n v="8194"/>
    <n v="423.4"/>
    <n v="99"/>
    <n v="45.32"/>
    <n v="1"/>
  </r>
  <r>
    <x v="2"/>
    <x v="2"/>
    <s v="H8"/>
    <x v="89"/>
    <x v="504"/>
    <s v="103839"/>
    <s v="2018"/>
    <m/>
    <s v="590"/>
    <d v="2012-05-30T00:00:00"/>
    <d v="2014-11-28T00:00:00"/>
    <n v="0.03"/>
    <n v="305"/>
    <n v="7639"/>
    <n v="422.9"/>
    <n v="99"/>
    <n v="44"/>
    <n v="1"/>
  </r>
  <r>
    <x v="6"/>
    <x v="2"/>
    <s v="H8"/>
    <x v="25"/>
    <x v="505"/>
    <s v="96723"/>
    <s v="29H9023"/>
    <s v="029HO09023"/>
    <s v="2651"/>
    <d v="2010-02-10T00:00:00"/>
    <d v="2016-06-06T00:00:00"/>
    <n v="3.29"/>
    <n v="80"/>
    <n v="11465"/>
    <n v="422.2"/>
    <n v="99"/>
    <n v="57.872999999999998"/>
    <n v="5"/>
  </r>
  <r>
    <x v="2"/>
    <x v="2"/>
    <s v="H8"/>
    <x v="84"/>
    <x v="234"/>
    <s v="100619"/>
    <s v="29H11355"/>
    <s v="029HO11355"/>
    <s v="507"/>
    <d v="2011-01-20T00:00:00"/>
    <d v="2015-05-19T00:00:00"/>
    <n v="0"/>
    <n v="231"/>
    <n v="10560"/>
    <n v="420.9"/>
    <n v="99"/>
    <n v="56.353000000000002"/>
    <n v="3"/>
  </r>
  <r>
    <x v="1"/>
    <x v="3"/>
    <s v="H4PS4"/>
    <x v="14"/>
    <x v="506"/>
    <m/>
    <s v="212B138"/>
    <s v="212BS00138"/>
    <s v="927"/>
    <d v="2010-12-14T00:00:00"/>
    <d v="2015-05-03T00:00:00"/>
    <n v="0"/>
    <n v="305"/>
    <n v="9442"/>
    <n v="501.3"/>
    <n v="99"/>
    <n v="49.396000000000001"/>
    <n v="3"/>
  </r>
  <r>
    <x v="1"/>
    <x v="3"/>
    <s v="H6PS2"/>
    <x v="14"/>
    <x v="369"/>
    <m/>
    <s v="1H8778"/>
    <s v="001HO08778"/>
    <s v="1133"/>
    <d v="2013-04-28T00:00:00"/>
    <d v="2016-06-03T00:00:00"/>
    <n v="0.83"/>
    <n v="42"/>
    <n v="9894"/>
    <n v="452.9"/>
    <n v="99"/>
    <n v="35.802"/>
    <n v="2"/>
  </r>
  <r>
    <x v="7"/>
    <x v="3"/>
    <s v="H4PS4"/>
    <x v="67"/>
    <x v="507"/>
    <m/>
    <s v="27"/>
    <m/>
    <s v="606"/>
    <d v="2010-10-15T00:00:00"/>
    <d v="2014-12-11T00:00:00"/>
    <n v="0"/>
    <n v="305"/>
    <n v="7324"/>
    <n v="410"/>
    <n v="98"/>
    <n v="43.78"/>
    <n v="2"/>
  </r>
  <r>
    <x v="7"/>
    <x v="3"/>
    <s v="H4PS4"/>
    <x v="67"/>
    <x v="508"/>
    <m/>
    <s v="26"/>
    <m/>
    <s v="575"/>
    <d v="2011-03-01T00:00:00"/>
    <d v="2014-12-08T00:00:00"/>
    <n v="0"/>
    <n v="305"/>
    <n v="7356"/>
    <n v="401.4"/>
    <n v="98"/>
    <n v="41.58"/>
    <n v="2"/>
  </r>
  <r>
    <x v="7"/>
    <x v="3"/>
    <s v="H4PS4"/>
    <x v="67"/>
    <x v="276"/>
    <m/>
    <s v="27"/>
    <m/>
    <s v="595"/>
    <d v="2011-06-30T00:00:00"/>
    <d v="2015-09-10T00:00:00"/>
    <n v="0"/>
    <n v="51"/>
    <n v="7382"/>
    <n v="380.9"/>
    <n v="98"/>
    <n v="31.98"/>
    <n v="2"/>
  </r>
  <r>
    <x v="7"/>
    <x v="3"/>
    <s v="PS5H3"/>
    <x v="67"/>
    <x v="125"/>
    <m/>
    <s v="27"/>
    <m/>
    <s v="589"/>
    <d v="2009-08-14T00:00:00"/>
    <d v="2015-02-12T00:00:00"/>
    <n v="0"/>
    <n v="261"/>
    <n v="7353"/>
    <n v="378.72"/>
    <n v="98"/>
    <n v="44.77"/>
    <n v="3"/>
  </r>
  <r>
    <x v="4"/>
    <x v="3"/>
    <s v="PS7H1"/>
    <x v="116"/>
    <x v="509"/>
    <s v="7337"/>
    <s v="L5480"/>
    <m/>
    <s v="6187.01"/>
    <d v="2010-03-06T00:00:00"/>
    <d v="2012-06-10T00:00:00"/>
    <n v="0"/>
    <n v="302"/>
    <n v="7068"/>
    <n v="375.75"/>
    <n v="98"/>
    <n v="38.72"/>
    <n v="1"/>
  </r>
  <r>
    <x v="7"/>
    <x v="3"/>
    <s v="PS5H3"/>
    <x v="67"/>
    <x v="510"/>
    <m/>
    <s v="27"/>
    <m/>
    <s v="556"/>
    <d v="2011-11-25T00:00:00"/>
    <d v="2015-09-19T00:00:00"/>
    <n v="0"/>
    <n v="42"/>
    <n v="6422"/>
    <n v="343.71"/>
    <n v="97"/>
    <n v="30.75"/>
    <n v="2"/>
  </r>
  <r>
    <x v="7"/>
    <x v="3"/>
    <s v="H4PS4"/>
    <x v="67"/>
    <x v="511"/>
    <m/>
    <s v="27"/>
    <m/>
    <s v="305.01"/>
    <d v="2010-04-05T00:00:00"/>
    <d v="2015-04-13T00:00:00"/>
    <n v="0"/>
    <n v="201"/>
    <n v="7349"/>
    <n v="339.6"/>
    <n v="97"/>
    <n v="45.046999999999997"/>
    <n v="3"/>
  </r>
  <r>
    <x v="4"/>
    <x v="4"/>
    <s v="PS8"/>
    <x v="117"/>
    <x v="512"/>
    <s v="7285"/>
    <s v="212B138"/>
    <s v="212BS00138"/>
    <s v="8854"/>
    <d v="2010-01-24T00:00:00"/>
    <d v="2015-09-28T00:00:00"/>
    <n v="0"/>
    <n v="189"/>
    <n v="7195"/>
    <n v="590.94000000000005"/>
    <n v="100"/>
    <n v="46.41"/>
    <n v="2"/>
  </r>
  <r>
    <x v="4"/>
    <x v="4"/>
    <s v="PS8"/>
    <x v="116"/>
    <x v="513"/>
    <s v="7285"/>
    <s v="212B138"/>
    <s v="212BS00138"/>
    <s v="8854"/>
    <d v="2010-01-24T00:00:00"/>
    <d v="2012-04-30T00:00:00"/>
    <n v="0"/>
    <n v="305"/>
    <n v="7747"/>
    <n v="515.25"/>
    <n v="100"/>
    <n v="37.729999999999997"/>
    <n v="1"/>
  </r>
  <r>
    <x v="4"/>
    <x v="4"/>
    <s v="PS8"/>
    <x v="117"/>
    <x v="514"/>
    <s v="9161"/>
    <s v="L8058"/>
    <m/>
    <s v="9512"/>
    <d v="2013-02-06T00:00:00"/>
    <d v="2015-05-20T00:00:00"/>
    <n v="0"/>
    <n v="305"/>
    <n v="6953"/>
    <n v="468.99"/>
    <n v="100"/>
    <n v="42.02"/>
    <n v="1"/>
  </r>
  <r>
    <x v="4"/>
    <x v="4"/>
    <s v="PS8"/>
    <x v="117"/>
    <x v="515"/>
    <m/>
    <s v="14B350"/>
    <s v="014BS00350"/>
    <s v="8382"/>
    <d v="2013-01-12T00:00:00"/>
    <d v="2015-03-30T00:00:00"/>
    <n v="0"/>
    <n v="305"/>
    <n v="6778"/>
    <n v="463.68"/>
    <n v="100"/>
    <n v="39.82"/>
    <n v="1"/>
  </r>
  <r>
    <x v="4"/>
    <x v="4"/>
    <s v="PS8"/>
    <x v="116"/>
    <x v="516"/>
    <s v="7577"/>
    <s v="14B288"/>
    <s v="014BS00288"/>
    <s v="8480"/>
    <d v="2010-05-17T00:00:00"/>
    <d v="2012-09-12T00:00:00"/>
    <n v="0"/>
    <n v="252"/>
    <n v="7509"/>
    <n v="463.23"/>
    <n v="100"/>
    <n v="46.325000000000003"/>
    <n v="1"/>
  </r>
  <r>
    <x v="4"/>
    <x v="4"/>
    <s v="PS8"/>
    <x v="117"/>
    <x v="517"/>
    <m/>
    <s v="14B350"/>
    <s v="014BS00350"/>
    <s v="8382"/>
    <d v="2013-01-12T00:00:00"/>
    <d v="2015-04-29T00:00:00"/>
    <n v="0"/>
    <n v="305"/>
    <n v="6627"/>
    <n v="439.29"/>
    <n v="100"/>
    <n v="39.82"/>
    <n v="1"/>
  </r>
  <r>
    <x v="1"/>
    <x v="5"/>
    <s v="J4PS4"/>
    <x v="77"/>
    <x v="518"/>
    <m/>
    <s v="9B85"/>
    <s v="009BS00085"/>
    <s v="486"/>
    <d v="2008-09-30T00:00:00"/>
    <d v="2014-08-29T00:00:00"/>
    <n v="0"/>
    <n v="156"/>
    <n v="6779"/>
    <n v="377.57"/>
    <n v="100"/>
    <n v="47.594000000000001"/>
    <n v="4"/>
  </r>
  <r>
    <x v="1"/>
    <x v="5"/>
    <s v="J4PS4"/>
    <x v="118"/>
    <x v="519"/>
    <m/>
    <s v="7B779"/>
    <s v="007BS00779"/>
    <s v="1643"/>
    <d v="2010-11-21T00:00:00"/>
    <d v="2015-10-31T00:00:00"/>
    <n v="0"/>
    <n v="250"/>
    <n v="7446"/>
    <n v="371.02499999999998"/>
    <n v="100"/>
    <n v="51.993000000000002"/>
    <n v="4"/>
  </r>
  <r>
    <x v="1"/>
    <x v="5"/>
    <s v="J6PS2"/>
    <x v="118"/>
    <x v="520"/>
    <m/>
    <s v="1J672"/>
    <s v="001JE00672"/>
    <s v="1562"/>
    <d v="2013-09-28T00:00:00"/>
    <d v="2015-12-04T00:00:00"/>
    <n v="0.84"/>
    <n v="216"/>
    <n v="6854"/>
    <n v="354.79"/>
    <n v="100"/>
    <n v="45.792000000000002"/>
    <n v="1"/>
  </r>
  <r>
    <x v="0"/>
    <x v="5"/>
    <s v="J4PS4"/>
    <x v="119"/>
    <x v="521"/>
    <m/>
    <s v="11B644"/>
    <s v="011BS00644"/>
    <s v="375"/>
    <d v="2011-08-05T00:00:00"/>
    <d v="2014-06-23T00:00:00"/>
    <n v="0"/>
    <n v="35"/>
    <n v="9017"/>
    <n v="350.79500000000002"/>
    <n v="100"/>
    <n v="30.375"/>
    <n v="2"/>
  </r>
  <r>
    <x v="1"/>
    <x v="5"/>
    <s v="J4PS4"/>
    <x v="77"/>
    <x v="522"/>
    <m/>
    <s v="14B288"/>
    <s v="014BS00288"/>
    <s v="554"/>
    <d v="2007-07-03T00:00:00"/>
    <d v="2014-09-24T00:00:00"/>
    <n v="0"/>
    <n v="213"/>
    <n v="6813"/>
    <n v="347.73500000000001"/>
    <n v="100"/>
    <n v="52.488"/>
    <n v="4"/>
  </r>
  <r>
    <x v="7"/>
    <x v="5"/>
    <s v="J4PS4"/>
    <x v="67"/>
    <x v="523"/>
    <m/>
    <s v="27"/>
    <m/>
    <s v="524"/>
    <d v="2010-06-30T00:00:00"/>
    <d v="2014-07-27T00:00:00"/>
    <n v="0"/>
    <n v="305"/>
    <n v="7365"/>
    <n v="323.255"/>
    <n v="100"/>
    <n v="40.479999999999997"/>
    <n v="2"/>
  </r>
  <r>
    <x v="7"/>
    <x v="5"/>
    <s v="J4PS4"/>
    <x v="67"/>
    <x v="69"/>
    <m/>
    <s v="27"/>
    <m/>
    <s v="524"/>
    <d v="2009-01-14T00:00:00"/>
    <d v="2014-10-21T00:00:00"/>
    <n v="0"/>
    <n v="305"/>
    <n v="7348"/>
    <n v="313.99"/>
    <n v="100"/>
    <n v="44.77"/>
    <n v="4"/>
  </r>
  <r>
    <x v="4"/>
    <x v="5"/>
    <s v="PS6J2"/>
    <x v="117"/>
    <x v="524"/>
    <m/>
    <s v="3454"/>
    <m/>
    <s v="8522"/>
    <d v="2011-05-26T00:00:00"/>
    <d v="2015-09-26T00:00:00"/>
    <n v="0"/>
    <n v="191"/>
    <n v="7241"/>
    <n v="307.08"/>
    <n v="100"/>
    <n v="34.881999999999998"/>
    <n v="3"/>
  </r>
  <r>
    <x v="7"/>
    <x v="5"/>
    <s v="J4PS4"/>
    <x v="67"/>
    <x v="525"/>
    <m/>
    <s v="27"/>
    <m/>
    <s v="293"/>
    <d v="2011-09-02T00:00:00"/>
    <d v="2015-09-01T00:00:00"/>
    <n v="0"/>
    <n v="60"/>
    <n v="5486"/>
    <n v="294.95"/>
    <n v="100"/>
    <n v="31.98"/>
    <n v="2"/>
  </r>
  <r>
    <x v="4"/>
    <x v="5"/>
    <s v="J4PS4"/>
    <x v="116"/>
    <x v="526"/>
    <m/>
    <s v="1J552"/>
    <s v="001JE00552"/>
    <s v="8936"/>
    <d v="2010-02-27T00:00:00"/>
    <d v="2012-06-18T00:00:00"/>
    <n v="0"/>
    <n v="305"/>
    <n v="7605"/>
    <n v="285.08999999999997"/>
    <n v="99"/>
    <n v="46.75"/>
    <n v="1"/>
  </r>
  <r>
    <x v="3"/>
    <x v="5"/>
    <s v="J6PS2"/>
    <x v="6"/>
    <x v="527"/>
    <m/>
    <s v="14J473"/>
    <s v="014JE00473"/>
    <s v="3785"/>
    <d v="2012-07-21T00:00:00"/>
    <d v="2014-10-20T00:00:00"/>
    <n v="0"/>
    <n v="104"/>
    <n v="7406"/>
    <n v="280.41500000000002"/>
    <n v="99"/>
    <n v="33.305999999999997"/>
    <n v="1"/>
  </r>
  <r>
    <x v="0"/>
    <x v="6"/>
    <s v="G8"/>
    <x v="120"/>
    <x v="224"/>
    <m/>
    <s v="FR25950"/>
    <m/>
    <s v="566"/>
    <d v="2005-11-26T00:00:00"/>
    <d v="2015-05-08T00:00:00"/>
    <n v="0"/>
    <n v="305"/>
    <n v="8975"/>
    <n v="512.82000000000005"/>
    <n v="100"/>
    <n v="48.84"/>
    <n v="8"/>
  </r>
  <r>
    <x v="0"/>
    <x v="6"/>
    <s v="G8"/>
    <x v="121"/>
    <x v="528"/>
    <s v="4386"/>
    <s v="7G379"/>
    <s v="007GU00379"/>
    <s v="309.01"/>
    <d v="2005-07-08T00:00:00"/>
    <d v="2014-07-02T00:00:00"/>
    <n v="7.0000000000000007E-2"/>
    <n v="305"/>
    <n v="8087"/>
    <n v="359.55"/>
    <n v="98"/>
    <n v="57.75"/>
    <n v="6"/>
  </r>
  <r>
    <x v="0"/>
    <x v="6"/>
    <s v="G8"/>
    <x v="121"/>
    <x v="529"/>
    <s v="78949"/>
    <s v="14G311"/>
    <s v="014GU00311"/>
    <s v="497"/>
    <d v="2010-02-18T00:00:00"/>
    <d v="2015-09-02T00:00:00"/>
    <n v="1.19"/>
    <n v="287"/>
    <n v="8276"/>
    <n v="280.26"/>
    <n v="96"/>
    <n v="45.32"/>
    <n v="3"/>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r>
    <x v="8"/>
    <x v="7"/>
    <m/>
    <x v="122"/>
    <x v="53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86" firstHeaderRow="1" firstDataRow="2" firstDataCol="3"/>
  <pivotFields count="18">
    <pivotField axis="axisRow" compact="0" outline="0" subtotalTop="0" showAll="0" includeNewItemsInFilter="1">
      <items count="10">
        <item x="0"/>
        <item x="2"/>
        <item x="7"/>
        <item x="3"/>
        <item x="5"/>
        <item x="4"/>
        <item x="1"/>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8">
        <item m="1" x="187"/>
        <item m="1" x="221"/>
        <item m="1" x="202"/>
        <item m="1" x="230"/>
        <item m="1" x="171"/>
        <item m="1" x="183"/>
        <item m="1" x="226"/>
        <item m="1" x="125"/>
        <item m="1" x="160"/>
        <item m="1" x="155"/>
        <item m="1" x="157"/>
        <item m="1" x="132"/>
        <item m="1" x="182"/>
        <item m="1" x="147"/>
        <item m="1" x="166"/>
        <item m="1" x="220"/>
        <item m="1" x="167"/>
        <item m="1" x="169"/>
        <item m="1" x="130"/>
        <item m="1" x="194"/>
        <item m="1" x="180"/>
        <item m="1" x="234"/>
        <item m="1" x="134"/>
        <item m="1" x="217"/>
        <item m="1" x="170"/>
        <item m="1" x="223"/>
        <item m="1" x="156"/>
        <item m="1" x="144"/>
        <item m="1" x="235"/>
        <item m="1" x="236"/>
        <item m="1" x="168"/>
        <item m="1" x="207"/>
        <item m="1" x="233"/>
        <item m="1" x="229"/>
        <item m="1" x="185"/>
        <item m="1" x="162"/>
        <item m="1" x="209"/>
        <item m="1" x="186"/>
        <item m="1" x="222"/>
        <item m="1" x="208"/>
        <item m="1" x="195"/>
        <item m="1" x="161"/>
        <item m="1" x="163"/>
        <item m="1" x="196"/>
        <item m="1" x="152"/>
        <item m="1" x="137"/>
        <item m="1" x="123"/>
        <item m="1" x="126"/>
        <item m="1" x="128"/>
        <item m="1" x="129"/>
        <item m="1" x="131"/>
        <item m="1" x="146"/>
        <item m="1" x="201"/>
        <item m="1" x="204"/>
        <item m="1" x="206"/>
        <item m="1" x="141"/>
        <item m="1" x="178"/>
        <item m="1" x="231"/>
        <item m="1" x="127"/>
        <item m="1" x="150"/>
        <item m="1" x="176"/>
        <item m="1" x="164"/>
        <item m="1" x="227"/>
        <item m="1" x="153"/>
        <item m="1" x="179"/>
        <item m="1" x="190"/>
        <item m="1" x="124"/>
        <item m="1" x="198"/>
        <item m="1" x="142"/>
        <item m="1" x="191"/>
        <item m="1" x="199"/>
        <item m="1" x="216"/>
        <item m="1" x="200"/>
        <item m="1" x="165"/>
        <item m="1" x="192"/>
        <item m="1" x="193"/>
        <item m="1" x="225"/>
        <item m="1" x="145"/>
        <item m="1" x="177"/>
        <item m="1" x="149"/>
        <item m="1" x="215"/>
        <item m="1" x="212"/>
        <item m="1" x="232"/>
        <item m="1" x="154"/>
        <item m="1" x="175"/>
        <item m="1" x="188"/>
        <item m="1" x="214"/>
        <item m="1" x="224"/>
        <item m="1" x="139"/>
        <item m="1" x="140"/>
        <item m="1" x="151"/>
        <item m="1" x="228"/>
        <item m="1" x="197"/>
        <item m="1" x="189"/>
        <item m="1" x="213"/>
        <item m="1" x="205"/>
        <item m="1" x="148"/>
        <item m="1" x="158"/>
        <item m="1" x="138"/>
        <item m="1" x="159"/>
        <item m="1" x="203"/>
        <item m="1" x="184"/>
        <item m="1" x="143"/>
        <item m="1" x="218"/>
        <item m="1" x="219"/>
        <item m="1" x="172"/>
        <item m="1" x="135"/>
        <item m="1" x="181"/>
        <item m="1" x="174"/>
        <item m="1" x="133"/>
        <item m="1" x="210"/>
        <item m="1" x="173"/>
        <item m="1" x="136"/>
        <item m="1" x="211"/>
        <item x="1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axis="axisRow" compact="0" outline="0" subtotalTop="0" showAll="0" includeNewItemsInFilter="1">
      <items count="1041">
        <item m="1" x="620"/>
        <item m="1" x="876"/>
        <item m="1" x="821"/>
        <item m="1" x="719"/>
        <item m="1" x="653"/>
        <item m="1" x="849"/>
        <item m="1" x="551"/>
        <item m="1" x="680"/>
        <item m="1" x="922"/>
        <item m="1" x="601"/>
        <item m="1" x="996"/>
        <item m="1" x="649"/>
        <item m="1" x="712"/>
        <item m="1" x="843"/>
        <item m="1" x="675"/>
        <item m="1" x="760"/>
        <item m="1" x="960"/>
        <item m="1" x="575"/>
        <item m="1" x="809"/>
        <item m="1" x="920"/>
        <item m="1" x="735"/>
        <item m="1" x="904"/>
        <item m="1" x="850"/>
        <item m="1" x="1003"/>
        <item m="1" x="731"/>
        <item m="1" x="766"/>
        <item m="1" x="808"/>
        <item m="1" x="755"/>
        <item m="1" x="965"/>
        <item m="1" x="580"/>
        <item m="1" x="598"/>
        <item m="1" x="725"/>
        <item m="1" x="971"/>
        <item m="1" x="985"/>
        <item m="1" x="557"/>
        <item m="1" x="605"/>
        <item m="1" x="611"/>
        <item m="1" x="631"/>
        <item m="1" x="692"/>
        <item m="1" x="829"/>
        <item m="1" x="861"/>
        <item m="1" x="950"/>
        <item m="1" x="669"/>
        <item m="1" x="742"/>
        <item m="1" x="818"/>
        <item m="1" x="923"/>
        <item m="1" x="958"/>
        <item m="1" x="749"/>
        <item m="1" x="963"/>
        <item m="1" x="635"/>
        <item m="1" x="978"/>
        <item m="1" x="758"/>
        <item m="1" x="597"/>
        <item m="1" x="817"/>
        <item m="1" x="670"/>
        <item m="1" x="891"/>
        <item m="1" x="906"/>
        <item m="1" x="938"/>
        <item m="1" x="626"/>
        <item m="1" x="713"/>
        <item m="1" x="586"/>
        <item m="1" x="660"/>
        <item m="1" x="802"/>
        <item m="1" x="686"/>
        <item m="1" x="691"/>
        <item m="1" x="700"/>
        <item m="1" x="718"/>
        <item m="1" x="773"/>
        <item m="1" x="955"/>
        <item m="1" x="827"/>
        <item m="1" x="927"/>
        <item m="1" x="983"/>
        <item m="1" x="549"/>
        <item m="1" x="577"/>
        <item m="1" x="595"/>
        <item m="1" x="800"/>
        <item m="1" x="764"/>
        <item m="1" x="804"/>
        <item m="1" x="846"/>
        <item m="1" x="539"/>
        <item m="1" x="546"/>
        <item m="1" x="937"/>
        <item m="1" x="1008"/>
        <item m="1" x="576"/>
        <item m="1" x="715"/>
        <item m="1" x="610"/>
        <item m="1" x="668"/>
        <item m="1" x="721"/>
        <item m="1" x="756"/>
        <item m="1" x="770"/>
        <item m="1" x="838"/>
        <item m="1" x="878"/>
        <item m="1" x="905"/>
        <item m="1" x="914"/>
        <item m="1" x="947"/>
        <item m="1" x="547"/>
        <item m="1" x="593"/>
        <item m="1" x="690"/>
        <item m="1" x="716"/>
        <item m="1" x="747"/>
        <item m="1" x="832"/>
        <item m="1" x="837"/>
        <item m="1" x="970"/>
        <item m="1" x="676"/>
        <item m="1" x="729"/>
        <item m="1" x="777"/>
        <item m="1" x="886"/>
        <item m="1" x="961"/>
        <item m="1" x="1006"/>
        <item m="1" x="584"/>
        <item m="1" x="768"/>
        <item m="1" x="811"/>
        <item m="1" x="655"/>
        <item m="1" x="684"/>
        <item m="1" x="697"/>
        <item m="1" x="798"/>
        <item m="1" x="842"/>
        <item m="1" x="975"/>
        <item m="1" x="1026"/>
        <item m="1" x="591"/>
        <item m="1" x="616"/>
        <item m="1" x="647"/>
        <item m="1" x="767"/>
        <item m="1" x="934"/>
        <item m="1" x="822"/>
        <item m="1" x="980"/>
        <item m="1" x="1030"/>
        <item m="1" x="559"/>
        <item m="1" x="582"/>
        <item m="1" x="852"/>
        <item m="1" x="921"/>
        <item m="1" x="944"/>
        <item m="1" x="689"/>
        <item m="1" x="720"/>
        <item m="1" x="1025"/>
        <item m="1" x="558"/>
        <item m="1" x="573"/>
        <item m="1" x="885"/>
        <item m="1" x="632"/>
        <item m="1" x="688"/>
        <item m="1" x="863"/>
        <item m="1" x="987"/>
        <item m="1" x="728"/>
        <item m="1" x="751"/>
        <item m="1" x="840"/>
        <item m="1" x="877"/>
        <item m="1" x="902"/>
        <item m="1" x="933"/>
        <item m="1" x="900"/>
        <item m="1" x="694"/>
        <item m="1" x="750"/>
        <item m="1" x="564"/>
        <item m="1" x="723"/>
        <item m="1" x="782"/>
        <item m="1" x="859"/>
        <item m="1" x="781"/>
        <item m="1" x="828"/>
        <item m="1" x="533"/>
        <item m="1" x="816"/>
        <item m="1" x="733"/>
        <item m="1" x="754"/>
        <item m="1" x="607"/>
        <item m="1" x="550"/>
        <item m="1" x="979"/>
        <item m="1" x="752"/>
        <item m="1" x="614"/>
        <item m="1" x="881"/>
        <item m="1" x="792"/>
        <item m="1" x="744"/>
        <item m="1" x="977"/>
        <item m="1" x="1000"/>
        <item m="1" x="1017"/>
        <item m="1" x="704"/>
        <item m="1" x="1024"/>
        <item m="1" x="998"/>
        <item m="1" x="790"/>
        <item m="1" x="974"/>
        <item m="1" x="643"/>
        <item m="1" x="679"/>
        <item m="1" x="566"/>
        <item m="1" x="924"/>
        <item m="1" x="986"/>
        <item m="1" x="785"/>
        <item m="1" x="545"/>
        <item m="1" x="609"/>
        <item m="1" x="774"/>
        <item m="1" x="738"/>
        <item m="1" x="945"/>
        <item m="1" x="555"/>
        <item m="1" x="848"/>
        <item m="1" x="736"/>
        <item m="1" x="656"/>
        <item m="1" x="554"/>
        <item m="1" x="865"/>
        <item m="1" x="642"/>
        <item m="1" x="674"/>
        <item m="1" x="853"/>
        <item m="1" x="839"/>
        <item m="1" x="858"/>
        <item m="1" x="981"/>
        <item m="1" x="912"/>
        <item m="1" x="673"/>
        <item m="1" x="806"/>
        <item m="1" x="553"/>
        <item m="1" x="734"/>
        <item m="1" x="628"/>
        <item m="1" x="560"/>
        <item m="1" x="928"/>
        <item m="1" x="841"/>
        <item m="1" x="677"/>
        <item m="1" x="711"/>
        <item m="1" x="812"/>
        <item m="1" x="604"/>
        <item m="1" x="952"/>
        <item m="1" x="990"/>
        <item m="1" x="1034"/>
        <item m="1" x="571"/>
        <item m="1" x="652"/>
        <item m="1" x="788"/>
        <item m="1" x="941"/>
        <item m="1" x="645"/>
        <item m="1" x="658"/>
        <item m="1" x="787"/>
        <item m="1" x="741"/>
        <item m="1" x="819"/>
        <item m="1" x="556"/>
        <item m="1" x="888"/>
        <item m="1" x="855"/>
        <item m="1" x="1018"/>
        <item m="1" x="572"/>
        <item m="1" x="893"/>
        <item m="1" x="701"/>
        <item m="1" x="882"/>
        <item m="1" x="683"/>
        <item m="1" x="578"/>
        <item m="1" x="1011"/>
        <item m="1" x="1016"/>
        <item m="1" x="659"/>
        <item m="1" x="1021"/>
        <item m="1" x="636"/>
        <item m="1" x="793"/>
        <item m="1" x="707"/>
        <item m="1" x="778"/>
        <item m="1" x="596"/>
        <item m="1" x="1009"/>
        <item m="1" x="570"/>
        <item m="1" x="815"/>
        <item m="1" x="579"/>
        <item m="1" x="909"/>
        <item m="1" x="917"/>
        <item m="1" x="562"/>
        <item m="1" x="989"/>
        <item m="1" x="968"/>
        <item m="1" x="745"/>
        <item m="1" x="995"/>
        <item m="1" x="667"/>
        <item m="1" x="765"/>
        <item m="1" x="833"/>
        <item m="1" x="769"/>
        <item m="1" x="897"/>
        <item m="1" x="1012"/>
        <item m="1" x="953"/>
        <item m="1" x="825"/>
        <item m="1" x="801"/>
        <item m="1" x="786"/>
        <item m="1" x="1013"/>
        <item m="1" x="932"/>
        <item m="1" x="706"/>
        <item m="1" x="762"/>
        <item m="1" x="730"/>
        <item m="1" x="727"/>
        <item m="1" x="590"/>
        <item m="1" x="663"/>
        <item m="1" x="898"/>
        <item m="1" x="594"/>
        <item m="1" x="946"/>
        <item m="1" x="625"/>
        <item m="1" x="648"/>
        <item m="1" x="1007"/>
        <item m="1" x="854"/>
        <item m="1" x="592"/>
        <item m="1" x="717"/>
        <item m="1" x="999"/>
        <item m="1" x="803"/>
        <item m="1" x="681"/>
        <item m="1" x="992"/>
        <item m="1" x="1014"/>
        <item m="1" x="583"/>
        <item m="1" x="622"/>
        <item m="1" x="823"/>
        <item m="1" x="544"/>
        <item m="1" x="1001"/>
        <item m="1" x="895"/>
        <item m="1" x="831"/>
        <item m="1" x="931"/>
        <item m="1" x="743"/>
        <item m="1" x="1002"/>
        <item m="1" x="903"/>
        <item m="1" x="879"/>
        <item m="1" x="771"/>
        <item m="1" x="651"/>
        <item m="1" x="722"/>
        <item m="1" x="835"/>
        <item m="1" x="915"/>
        <item m="1" x="627"/>
        <item m="1" x="919"/>
        <item m="1" x="911"/>
        <item m="1" x="1029"/>
        <item m="1" x="531"/>
        <item m="1" x="618"/>
        <item m="1" x="935"/>
        <item m="1" x="540"/>
        <item m="1" x="630"/>
        <item m="1" x="957"/>
        <item m="1" x="662"/>
        <item m="1" x="813"/>
        <item m="1" x="873"/>
        <item m="1" x="703"/>
        <item m="1" x="899"/>
        <item m="1" x="916"/>
        <item m="1" x="603"/>
        <item m="1" x="982"/>
        <item m="1" x="994"/>
        <item m="1" x="538"/>
        <item m="1" x="638"/>
        <item m="1" x="600"/>
        <item m="1" x="585"/>
        <item m="1" x="587"/>
        <item m="1" x="664"/>
        <item m="1" x="973"/>
        <item m="1" x="856"/>
        <item m="1" x="1015"/>
        <item m="1" x="1038"/>
        <item m="1" x="606"/>
        <item m="1" x="948"/>
        <item m="1" x="779"/>
        <item m="1" x="737"/>
        <item m="1" x="943"/>
        <item m="1" x="705"/>
        <item m="1" x="1004"/>
        <item m="1" x="949"/>
        <item m="1" x="1039"/>
        <item m="1" x="830"/>
        <item m="1" x="696"/>
        <item m="1" x="615"/>
        <item m="1" x="623"/>
        <item m="1" x="710"/>
        <item m="1" x="739"/>
        <item m="1" x="753"/>
        <item m="1" x="1010"/>
        <item m="1" x="633"/>
        <item m="1" x="698"/>
        <item m="1" x="966"/>
        <item m="1" x="732"/>
        <item m="1" x="682"/>
        <item m="1" x="646"/>
        <item m="1" x="889"/>
        <item m="1" x="851"/>
        <item m="1" x="608"/>
        <item m="1" x="612"/>
        <item m="1" x="1027"/>
        <item m="1" x="930"/>
        <item m="1" x="894"/>
        <item m="1" x="624"/>
        <item m="1" x="844"/>
        <item m="1" x="1037"/>
        <item m="1" x="761"/>
        <item m="1" x="574"/>
        <item m="1" x="644"/>
        <item m="1" x="820"/>
        <item m="1" x="641"/>
        <item m="1" x="536"/>
        <item m="1" x="883"/>
        <item m="1" x="936"/>
        <item m="1" x="561"/>
        <item m="1" x="629"/>
        <item m="1" x="860"/>
        <item m="1" x="650"/>
        <item m="1" x="872"/>
        <item m="1" x="1028"/>
        <item m="1" x="939"/>
        <item m="1" x="871"/>
        <item m="1" x="959"/>
        <item m="1" x="954"/>
        <item m="1" x="901"/>
        <item m="1" x="613"/>
        <item m="1" x="993"/>
        <item m="1" x="967"/>
        <item m="1" x="757"/>
        <item m="1" x="678"/>
        <item m="1" x="775"/>
        <item m="1" x="1022"/>
        <item m="1" x="799"/>
        <item m="1" x="657"/>
        <item m="1" x="534"/>
        <item m="1" x="699"/>
        <item m="1" x="874"/>
        <item m="1" x="869"/>
        <item m="1" x="640"/>
        <item m="1" x="537"/>
        <item m="1" x="887"/>
        <item m="1" x="672"/>
        <item m="1" x="776"/>
        <item m="1" x="695"/>
        <item m="1" x="791"/>
        <item m="1" x="637"/>
        <item m="1" x="880"/>
        <item m="1" x="772"/>
        <item m="1" x="984"/>
        <item m="1" x="913"/>
        <item m="1" x="665"/>
        <item m="1" x="532"/>
        <item m="1" x="568"/>
        <item m="1" x="724"/>
        <item m="1" x="929"/>
        <item m="1" x="956"/>
        <item m="1" x="617"/>
        <item m="1" x="907"/>
        <item m="1" x="639"/>
        <item m="1" x="988"/>
        <item m="1" x="541"/>
        <item m="1" x="783"/>
        <item m="1" x="708"/>
        <item m="1" x="1031"/>
        <item m="1" x="654"/>
        <item m="1" x="714"/>
        <item m="1" x="666"/>
        <item m="1" x="908"/>
        <item m="1" x="847"/>
        <item m="1" x="824"/>
        <item m="1" x="543"/>
        <item m="1" x="567"/>
        <item m="1" x="797"/>
        <item m="1" x="991"/>
        <item m="1" x="581"/>
        <item m="1" x="1023"/>
        <item m="1" x="805"/>
        <item m="1" x="962"/>
        <item m="1" x="866"/>
        <item m="1" x="726"/>
        <item m="1" x="925"/>
        <item m="1" x="759"/>
        <item m="1" x="1036"/>
        <item m="1" x="621"/>
        <item m="1" x="857"/>
        <item m="1" x="942"/>
        <item m="1" x="552"/>
        <item m="1" x="868"/>
        <item m="1" x="892"/>
        <item m="1" x="884"/>
        <item m="1" x="780"/>
        <item m="1" x="964"/>
        <item m="1" x="940"/>
        <item m="1" x="709"/>
        <item m="1" x="740"/>
        <item m="1" x="1019"/>
        <item m="1" x="875"/>
        <item m="1" x="784"/>
        <item m="1" x="918"/>
        <item m="1" x="702"/>
        <item m="1" x="748"/>
        <item m="1" x="693"/>
        <item m="1" x="661"/>
        <item m="1" x="763"/>
        <item m="1" x="896"/>
        <item m="1" x="671"/>
        <item m="1" x="789"/>
        <item m="1" x="542"/>
        <item m="1" x="807"/>
        <item m="1" x="685"/>
        <item m="1" x="1032"/>
        <item m="1" x="890"/>
        <item m="1" x="862"/>
        <item m="1" x="834"/>
        <item m="1" x="795"/>
        <item m="1" x="814"/>
        <item m="1" x="1005"/>
        <item m="1" x="563"/>
        <item m="1" x="845"/>
        <item m="1" x="634"/>
        <item m="1" x="1035"/>
        <item m="1" x="602"/>
        <item m="1" x="864"/>
        <item m="1" x="976"/>
        <item m="1" x="569"/>
        <item m="1" x="535"/>
        <item m="1" x="548"/>
        <item m="1" x="836"/>
        <item m="1" x="826"/>
        <item m="1" x="746"/>
        <item m="1" x="794"/>
        <item m="1" x="1020"/>
        <item m="1" x="687"/>
        <item m="1" x="1033"/>
        <item m="1" x="565"/>
        <item m="1" x="588"/>
        <item m="1" x="810"/>
        <item m="1" x="619"/>
        <item m="1" x="867"/>
        <item m="1" x="972"/>
        <item m="1" x="870"/>
        <item m="1" x="926"/>
        <item m="1" x="910"/>
        <item m="1" x="997"/>
        <item m="1" x="589"/>
        <item m="1" x="599"/>
        <item m="1" x="969"/>
        <item m="1" x="951"/>
        <item m="1" x="796"/>
        <item x="5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84">
    <i>
      <x/>
      <x v="205"/>
      <x v="752"/>
    </i>
    <i r="2">
      <x v="839"/>
    </i>
    <i r="2">
      <x v="869"/>
    </i>
    <i r="2">
      <x v="918"/>
    </i>
    <i r="2">
      <x v="985"/>
    </i>
    <i t="default" r="1">
      <x v="205"/>
    </i>
    <i r="1">
      <x v="213"/>
      <x v="723"/>
    </i>
    <i r="2">
      <x v="887"/>
    </i>
    <i r="2">
      <x v="938"/>
    </i>
    <i r="2">
      <x v="1000"/>
    </i>
    <i t="default" r="1">
      <x v="213"/>
    </i>
    <i r="1">
      <x v="215"/>
      <x v="912"/>
    </i>
    <i r="2">
      <x v="953"/>
    </i>
    <i t="default" r="1">
      <x v="215"/>
    </i>
    <i r="1">
      <x v="216"/>
      <x v="913"/>
    </i>
    <i r="2">
      <x v="932"/>
    </i>
    <i r="2">
      <x v="1009"/>
    </i>
    <i t="default" r="1">
      <x v="216"/>
    </i>
    <i r="1">
      <x v="222"/>
      <x v="965"/>
    </i>
    <i t="default" r="1">
      <x v="222"/>
    </i>
    <i r="1">
      <x v="224"/>
      <x v="566"/>
    </i>
    <i r="2">
      <x v="996"/>
    </i>
    <i t="default" r="1">
      <x v="224"/>
    </i>
    <i r="1">
      <x v="225"/>
      <x v="983"/>
    </i>
    <i t="default" r="1">
      <x v="225"/>
    </i>
    <i r="1">
      <x v="228"/>
      <x v="1006"/>
    </i>
    <i t="default" r="1">
      <x v="228"/>
    </i>
    <i t="default">
      <x/>
    </i>
    <i>
      <x v="1"/>
      <x v="180"/>
      <x v="871"/>
    </i>
    <i r="2">
      <x v="975"/>
    </i>
    <i t="default" r="1">
      <x v="180"/>
    </i>
    <i r="1">
      <x v="190"/>
      <x v="879"/>
    </i>
    <i r="2">
      <x v="900"/>
    </i>
    <i t="default" r="1">
      <x v="190"/>
    </i>
    <i r="1">
      <x v="199"/>
      <x v="581"/>
    </i>
    <i r="2">
      <x v="681"/>
    </i>
    <i r="2">
      <x v="744"/>
    </i>
    <i r="2">
      <x v="756"/>
    </i>
    <i r="2">
      <x v="772"/>
    </i>
    <i r="2">
      <x v="826"/>
    </i>
    <i r="2">
      <x v="828"/>
    </i>
    <i r="2">
      <x v="838"/>
    </i>
    <i r="2">
      <x v="845"/>
    </i>
    <i r="2">
      <x v="861"/>
    </i>
    <i r="2">
      <x v="877"/>
    </i>
    <i r="2">
      <x v="977"/>
    </i>
    <i r="2">
      <x v="986"/>
    </i>
    <i r="2">
      <x v="987"/>
    </i>
    <i t="default" r="1">
      <x v="199"/>
    </i>
    <i r="1">
      <x v="201"/>
      <x v="830"/>
    </i>
    <i r="2">
      <x v="878"/>
    </i>
    <i r="2">
      <x v="919"/>
    </i>
    <i r="2">
      <x v="923"/>
    </i>
    <i t="default" r="1">
      <x v="201"/>
    </i>
    <i r="1">
      <x v="203"/>
      <x v="834"/>
    </i>
    <i t="default" r="1">
      <x v="203"/>
    </i>
    <i r="1">
      <x v="204"/>
      <x v="648"/>
    </i>
    <i r="2">
      <x v="804"/>
    </i>
    <i r="2">
      <x v="837"/>
    </i>
    <i r="2">
      <x v="842"/>
    </i>
    <i r="2">
      <x v="859"/>
    </i>
    <i r="2">
      <x v="889"/>
    </i>
    <i r="2">
      <x v="896"/>
    </i>
    <i r="2">
      <x v="902"/>
    </i>
    <i r="2">
      <x v="915"/>
    </i>
    <i r="2">
      <x v="921"/>
    </i>
    <i r="2">
      <x v="927"/>
    </i>
    <i r="2">
      <x v="939"/>
    </i>
    <i r="2">
      <x v="960"/>
    </i>
    <i r="2">
      <x v="962"/>
    </i>
    <i r="2">
      <x v="997"/>
    </i>
    <i r="2">
      <x v="998"/>
    </i>
    <i r="2">
      <x v="1004"/>
    </i>
    <i r="2">
      <x v="1013"/>
    </i>
    <i r="2">
      <x v="1014"/>
    </i>
    <i t="default" r="1">
      <x v="204"/>
    </i>
    <i r="1">
      <x v="209"/>
      <x v="852"/>
    </i>
    <i r="2">
      <x v="966"/>
    </i>
    <i t="default" r="1">
      <x v="209"/>
    </i>
    <i r="1">
      <x v="219"/>
      <x v="948"/>
    </i>
    <i t="default" r="1">
      <x v="219"/>
    </i>
    <i r="1">
      <x v="227"/>
      <x v="1001"/>
    </i>
    <i t="default" r="1">
      <x v="227"/>
    </i>
    <i r="1">
      <x v="229"/>
      <x v="1012"/>
    </i>
    <i t="default" r="1">
      <x v="229"/>
    </i>
    <i t="default">
      <x v="1"/>
    </i>
    <i>
      <x v="2"/>
      <x v="182"/>
      <x v="835"/>
    </i>
    <i t="default" r="1">
      <x v="182"/>
    </i>
    <i t="default">
      <x v="2"/>
    </i>
    <i>
      <x v="3"/>
      <x v="167"/>
      <x v="727"/>
    </i>
    <i t="default" r="1">
      <x v="167"/>
    </i>
    <i r="1">
      <x v="186"/>
      <x v="843"/>
    </i>
    <i r="2">
      <x v="844"/>
    </i>
    <i r="2">
      <x v="849"/>
    </i>
    <i r="2">
      <x v="870"/>
    </i>
    <i r="2">
      <x v="907"/>
    </i>
    <i r="2">
      <x v="930"/>
    </i>
    <i r="2">
      <x v="942"/>
    </i>
    <i r="2">
      <x v="944"/>
    </i>
    <i t="default" r="1">
      <x v="186"/>
    </i>
    <i r="1">
      <x v="226"/>
      <x v="989"/>
    </i>
    <i t="default" r="1">
      <x v="226"/>
    </i>
    <i t="default">
      <x v="3"/>
    </i>
    <i>
      <x v="4"/>
      <x v="128"/>
      <x v="917"/>
    </i>
    <i t="default" r="1">
      <x v="128"/>
    </i>
    <i r="1">
      <x v="147"/>
      <x v="935"/>
    </i>
    <i t="default" r="1">
      <x v="147"/>
    </i>
    <i r="1">
      <x v="169"/>
      <x v="646"/>
    </i>
    <i r="2">
      <x v="772"/>
    </i>
    <i r="2">
      <x v="865"/>
    </i>
    <i r="2">
      <x v="898"/>
    </i>
    <i t="default" r="1">
      <x v="169"/>
    </i>
    <i r="1">
      <x v="172"/>
      <x v="920"/>
    </i>
    <i t="default" r="1">
      <x v="172"/>
    </i>
    <i r="1">
      <x v="174"/>
      <x v="854"/>
    </i>
    <i r="2">
      <x v="908"/>
    </i>
    <i r="2">
      <x v="958"/>
    </i>
    <i t="default" r="1">
      <x v="174"/>
    </i>
    <i r="1">
      <x v="193"/>
      <x v="831"/>
    </i>
    <i r="2">
      <x v="874"/>
    </i>
    <i t="default" r="1">
      <x v="193"/>
    </i>
    <i r="1">
      <x v="198"/>
      <x v="825"/>
    </i>
    <i r="2">
      <x v="850"/>
    </i>
    <i r="2">
      <x v="875"/>
    </i>
    <i r="2">
      <x v="901"/>
    </i>
    <i r="2">
      <x v="972"/>
    </i>
    <i t="default" r="1">
      <x v="198"/>
    </i>
    <i r="1">
      <x v="202"/>
      <x v="833"/>
    </i>
    <i r="2">
      <x v="888"/>
    </i>
    <i t="default" r="1">
      <x v="202"/>
    </i>
    <i t="default">
      <x v="4"/>
    </i>
    <i>
      <x v="5"/>
      <x v="119"/>
      <x v="990"/>
    </i>
    <i t="default" r="1">
      <x v="119"/>
    </i>
    <i r="1">
      <x v="133"/>
      <x v="824"/>
    </i>
    <i r="2">
      <x v="961"/>
    </i>
    <i t="default" r="1">
      <x v="133"/>
    </i>
    <i r="1">
      <x v="146"/>
      <x v="841"/>
    </i>
    <i t="default" r="1">
      <x v="146"/>
    </i>
    <i r="1">
      <x v="151"/>
      <x v="863"/>
    </i>
    <i r="2">
      <x v="963"/>
    </i>
    <i r="2">
      <x v="974"/>
    </i>
    <i r="2">
      <x v="978"/>
    </i>
    <i t="default" r="1">
      <x v="151"/>
    </i>
    <i r="1">
      <x v="179"/>
      <x v="892"/>
    </i>
    <i r="2">
      <x v="934"/>
    </i>
    <i t="default" r="1">
      <x v="179"/>
    </i>
    <i r="1">
      <x v="195"/>
      <x v="848"/>
    </i>
    <i r="2">
      <x v="866"/>
    </i>
    <i r="2">
      <x v="904"/>
    </i>
    <i r="2">
      <x v="952"/>
    </i>
    <i r="2">
      <x v="973"/>
    </i>
    <i r="2">
      <x v="976"/>
    </i>
    <i r="2">
      <x v="1005"/>
    </i>
    <i t="default" r="1">
      <x v="195"/>
    </i>
    <i r="1">
      <x v="197"/>
      <x v="579"/>
    </i>
    <i r="2">
      <x v="584"/>
    </i>
    <i r="2">
      <x v="838"/>
    </i>
    <i t="default" r="1">
      <x v="197"/>
    </i>
    <i r="1">
      <x v="200"/>
      <x v="829"/>
    </i>
    <i r="2">
      <x v="881"/>
    </i>
    <i r="2">
      <x v="890"/>
    </i>
    <i r="2">
      <x v="909"/>
    </i>
    <i r="2">
      <x v="910"/>
    </i>
    <i r="2">
      <x v="911"/>
    </i>
    <i r="2">
      <x v="922"/>
    </i>
    <i r="2">
      <x v="945"/>
    </i>
    <i r="2">
      <x v="993"/>
    </i>
    <i r="2">
      <x v="994"/>
    </i>
    <i r="2">
      <x v="995"/>
    </i>
    <i r="2">
      <x v="1010"/>
    </i>
    <i t="default" r="1">
      <x v="200"/>
    </i>
    <i r="1">
      <x v="206"/>
      <x v="840"/>
    </i>
    <i r="2">
      <x v="841"/>
    </i>
    <i r="2">
      <x v="847"/>
    </i>
    <i r="2">
      <x v="895"/>
    </i>
    <i r="2">
      <x v="906"/>
    </i>
    <i r="2">
      <x v="924"/>
    </i>
    <i r="2">
      <x v="925"/>
    </i>
    <i r="2">
      <x v="926"/>
    </i>
    <i r="2">
      <x v="937"/>
    </i>
    <i r="2">
      <x v="943"/>
    </i>
    <i r="2">
      <x v="964"/>
    </i>
    <i r="2">
      <x v="981"/>
    </i>
    <i r="2">
      <x v="988"/>
    </i>
    <i r="2">
      <x v="1008"/>
    </i>
    <i t="default" r="1">
      <x v="206"/>
    </i>
    <i r="1">
      <x v="207"/>
      <x v="547"/>
    </i>
    <i r="2">
      <x v="884"/>
    </i>
    <i t="default" r="1">
      <x v="207"/>
    </i>
    <i r="1">
      <x v="208"/>
      <x v="597"/>
    </i>
    <i r="2">
      <x v="846"/>
    </i>
    <i r="2">
      <x v="867"/>
    </i>
    <i r="2">
      <x v="872"/>
    </i>
    <i r="2">
      <x v="876"/>
    </i>
    <i r="2">
      <x v="880"/>
    </i>
    <i r="2">
      <x v="897"/>
    </i>
    <i r="2">
      <x v="914"/>
    </i>
    <i r="2">
      <x v="947"/>
    </i>
    <i r="2">
      <x v="955"/>
    </i>
    <i r="2">
      <x v="999"/>
    </i>
    <i t="default" r="1">
      <x v="208"/>
    </i>
    <i r="1">
      <x v="210"/>
      <x v="579"/>
    </i>
    <i r="2">
      <x v="838"/>
    </i>
    <i r="2">
      <x v="855"/>
    </i>
    <i r="2">
      <x v="968"/>
    </i>
    <i r="2">
      <x v="992"/>
    </i>
    <i t="default" r="1">
      <x v="210"/>
    </i>
    <i r="1">
      <x v="214"/>
      <x v="905"/>
    </i>
    <i r="2">
      <x v="928"/>
    </i>
    <i t="default" r="1">
      <x v="214"/>
    </i>
    <i r="1">
      <x v="218"/>
      <x v="933"/>
    </i>
    <i t="default" r="1">
      <x v="218"/>
    </i>
    <i r="1">
      <x v="220"/>
      <x v="954"/>
    </i>
    <i t="default" r="1">
      <x v="220"/>
    </i>
    <i r="1">
      <x v="221"/>
      <x v="956"/>
    </i>
    <i r="2">
      <x v="980"/>
    </i>
    <i t="default" r="1">
      <x v="221"/>
    </i>
    <i r="1">
      <x v="230"/>
      <x v="908"/>
    </i>
    <i t="default" r="1">
      <x v="230"/>
    </i>
    <i t="default">
      <x v="5"/>
    </i>
    <i>
      <x v="6"/>
      <x v="124"/>
      <x v="899"/>
    </i>
    <i r="2">
      <x v="969"/>
    </i>
    <i t="default" r="1">
      <x v="124"/>
    </i>
    <i r="1">
      <x v="129"/>
      <x v="941"/>
    </i>
    <i r="2">
      <x v="1002"/>
    </i>
    <i t="default" r="1">
      <x v="129"/>
    </i>
    <i r="1">
      <x v="144"/>
      <x v="827"/>
    </i>
    <i r="2">
      <x v="860"/>
    </i>
    <i r="2">
      <x v="868"/>
    </i>
    <i r="2">
      <x v="894"/>
    </i>
    <i r="2">
      <x v="916"/>
    </i>
    <i r="2">
      <x v="951"/>
    </i>
    <i r="2">
      <x v="959"/>
    </i>
    <i t="default" r="1">
      <x v="144"/>
    </i>
    <i r="1">
      <x v="166"/>
      <x v="681"/>
    </i>
    <i r="2">
      <x v="864"/>
    </i>
    <i r="2">
      <x v="940"/>
    </i>
    <i t="default" r="1">
      <x v="166"/>
    </i>
    <i r="1">
      <x v="170"/>
      <x v="893"/>
    </i>
    <i t="default" r="1">
      <x v="170"/>
    </i>
    <i r="1">
      <x v="191"/>
      <x v="903"/>
    </i>
    <i t="default" r="1">
      <x v="191"/>
    </i>
    <i r="1">
      <x v="217"/>
      <x v="929"/>
    </i>
    <i t="default" r="1">
      <x v="217"/>
    </i>
    <i t="default">
      <x v="6"/>
    </i>
    <i>
      <x v="7"/>
      <x v="137"/>
      <x v="832"/>
    </i>
    <i r="2">
      <x v="857"/>
    </i>
    <i r="2">
      <x v="858"/>
    </i>
    <i r="2">
      <x v="873"/>
    </i>
    <i r="2">
      <x v="950"/>
    </i>
    <i r="2">
      <x v="972"/>
    </i>
    <i t="default" r="1">
      <x v="137"/>
    </i>
    <i r="1">
      <x v="140"/>
      <x v="836"/>
    </i>
    <i r="2">
      <x v="851"/>
    </i>
    <i r="2">
      <x v="853"/>
    </i>
    <i r="2">
      <x v="856"/>
    </i>
    <i r="2">
      <x v="862"/>
    </i>
    <i r="2">
      <x v="882"/>
    </i>
    <i r="2">
      <x v="885"/>
    </i>
    <i r="2">
      <x v="931"/>
    </i>
    <i r="2">
      <x v="936"/>
    </i>
    <i r="2">
      <x v="946"/>
    </i>
    <i r="2">
      <x v="949"/>
    </i>
    <i r="2">
      <x v="967"/>
    </i>
    <i r="2">
      <x v="970"/>
    </i>
    <i r="2">
      <x v="979"/>
    </i>
    <i r="2">
      <x v="982"/>
    </i>
    <i r="2">
      <x v="984"/>
    </i>
    <i r="2">
      <x v="991"/>
    </i>
    <i r="2">
      <x v="1007"/>
    </i>
    <i r="2">
      <x v="1011"/>
    </i>
    <i r="2">
      <x v="1015"/>
    </i>
    <i t="default" r="1">
      <x v="140"/>
    </i>
    <i r="1">
      <x v="211"/>
      <x v="883"/>
    </i>
    <i r="2">
      <x v="957"/>
    </i>
    <i r="2">
      <x v="1003"/>
    </i>
    <i t="default" r="1">
      <x v="211"/>
    </i>
    <i r="1">
      <x v="212"/>
      <x v="886"/>
    </i>
    <i r="2">
      <x v="891"/>
    </i>
    <i t="default" r="1">
      <x v="212"/>
    </i>
    <i r="1">
      <x v="223"/>
      <x v="971"/>
    </i>
    <i t="default" r="1">
      <x v="223"/>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19"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367" firstHeaderRow="1" firstDataRow="2" firstDataCol="3"/>
  <pivotFields count="42">
    <pivotField axis="axisRow" compact="0" outline="0" subtotalTop="0" showAll="0" includeNewItemsInFilter="1">
      <items count="10">
        <item x="0"/>
        <item x="3"/>
        <item x="6"/>
        <item x="2"/>
        <item x="1"/>
        <item x="4"/>
        <item x="5"/>
        <item h="1" x="8"/>
        <item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88">
        <item m="1" x="51"/>
        <item m="1" x="70"/>
        <item m="1" x="54"/>
        <item m="1" x="85"/>
        <item m="1" x="72"/>
        <item m="1" x="77"/>
        <item m="1" x="86"/>
        <item m="1" x="83"/>
        <item m="1" x="65"/>
        <item m="1" x="63"/>
        <item m="1" x="67"/>
        <item m="1" x="53"/>
        <item m="1" x="56"/>
        <item m="1" x="57"/>
        <item m="1" x="69"/>
        <item m="1" x="75"/>
        <item m="1" x="52"/>
        <item m="1" x="61"/>
        <item m="1" x="76"/>
        <item m="1" x="55"/>
        <item m="1" x="62"/>
        <item m="1" x="48"/>
        <item m="1" x="58"/>
        <item m="1" x="66"/>
        <item m="1" x="82"/>
        <item x="46"/>
        <item m="1" x="50"/>
        <item m="1" x="74"/>
        <item m="1" x="60"/>
        <item m="1" x="80"/>
        <item m="1" x="47"/>
        <item m="1" x="73"/>
        <item m="1" x="64"/>
        <item m="1" x="71"/>
        <item m="1" x="49"/>
        <item m="1" x="81"/>
        <item m="1" x="78"/>
        <item m="1" x="79"/>
        <item m="1" x="84"/>
        <item m="1" x="68"/>
        <item m="1" x="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axis="axisRow" compact="0" outline="0" subtotalTop="0" showAll="0" includeNewItemsInFilter="1">
      <items count="569">
        <item m="1" x="324"/>
        <item m="1" x="371"/>
        <item m="1" x="539"/>
        <item m="1" x="442"/>
        <item m="1" x="378"/>
        <item m="1" x="301"/>
        <item m="1" x="511"/>
        <item m="1" x="345"/>
        <item m="1" x="457"/>
        <item m="1" x="358"/>
        <item m="1" x="480"/>
        <item m="1" x="398"/>
        <item m="1" x="496"/>
        <item m="1" x="407"/>
        <item m="1" x="558"/>
        <item m="1" x="547"/>
        <item m="1" x="357"/>
        <item m="1" x="351"/>
        <item m="1" x="325"/>
        <item m="1" x="523"/>
        <item m="1" x="365"/>
        <item m="1" x="305"/>
        <item m="1" x="543"/>
        <item m="1" x="517"/>
        <item m="1" x="494"/>
        <item m="1" x="488"/>
        <item m="1" x="485"/>
        <item m="1" x="478"/>
        <item m="1" x="462"/>
        <item m="1" x="417"/>
        <item m="1" x="405"/>
        <item m="1" x="393"/>
        <item m="1" x="339"/>
        <item m="1" x="303"/>
        <item m="1" x="526"/>
        <item m="1" x="411"/>
        <item m="1" x="386"/>
        <item m="1" x="379"/>
        <item m="1" x="356"/>
        <item m="1" x="316"/>
        <item m="1" x="292"/>
        <item m="1" x="482"/>
        <item m="1" x="476"/>
        <item m="1" x="395"/>
        <item m="1" x="361"/>
        <item m="1" x="560"/>
        <item m="1" x="536"/>
        <item m="1" x="510"/>
        <item m="1" x="469"/>
        <item m="1" x="533"/>
        <item m="1" x="432"/>
        <item m="1" x="545"/>
        <item m="1" x="377"/>
        <item m="1" x="429"/>
        <item m="1" x="437"/>
        <item m="1" x="501"/>
        <item m="1" x="368"/>
        <item m="1" x="322"/>
        <item m="1" x="515"/>
        <item m="1" x="375"/>
        <item m="1" x="336"/>
        <item m="1" x="493"/>
        <item m="1" x="409"/>
        <item m="1" x="530"/>
        <item m="1" x="445"/>
        <item m="1" x="435"/>
        <item m="1" x="556"/>
        <item m="1" x="456"/>
        <item m="1" x="505"/>
        <item m="1" x="563"/>
        <item m="1" x="458"/>
        <item m="1" x="415"/>
        <item m="1" x="471"/>
        <item m="1" x="552"/>
        <item m="1" x="406"/>
        <item m="1" x="538"/>
        <item m="1" x="315"/>
        <item m="1" x="383"/>
        <item m="1" x="448"/>
        <item m="1" x="294"/>
        <item h="1" x="290"/>
        <item m="1" x="443"/>
        <item m="1" x="518"/>
        <item m="1" x="340"/>
        <item m="1" x="481"/>
        <item m="1" x="318"/>
        <item m="1" x="565"/>
        <item m="1" x="561"/>
        <item m="1" x="400"/>
        <item m="1" x="463"/>
        <item m="1" x="512"/>
        <item m="1" x="291"/>
        <item m="1" x="484"/>
        <item m="1" x="391"/>
        <item m="1" x="337"/>
        <item m="1" x="312"/>
        <item m="1" x="341"/>
        <item m="1" x="506"/>
        <item m="1" x="373"/>
        <item m="1" x="385"/>
        <item m="1" x="343"/>
        <item m="1" x="542"/>
        <item m="1" x="342"/>
        <item m="1" x="394"/>
        <item m="1" x="414"/>
        <item m="1" x="500"/>
        <item m="1" x="474"/>
        <item m="1" x="352"/>
        <item m="1" x="441"/>
        <item m="1" x="299"/>
        <item m="1" x="367"/>
        <item m="1" x="439"/>
        <item m="1" x="513"/>
        <item m="1" x="300"/>
        <item m="1" x="347"/>
        <item m="1" x="535"/>
        <item m="1" x="537"/>
        <item m="1" x="431"/>
        <item m="1" x="328"/>
        <item m="1" x="531"/>
        <item m="1" x="317"/>
        <item m="1" x="392"/>
        <item m="1" x="514"/>
        <item m="1" x="402"/>
        <item m="1" x="534"/>
        <item m="1" x="520"/>
        <item m="1" x="374"/>
        <item m="1" x="436"/>
        <item m="1" x="309"/>
        <item m="1" x="468"/>
        <item m="1" x="362"/>
        <item m="1" x="433"/>
        <item m="1" x="423"/>
        <item m="1" x="344"/>
        <item m="1" x="490"/>
        <item m="1" x="384"/>
        <item m="1" x="372"/>
        <item m="1" x="498"/>
        <item m="1" x="491"/>
        <item m="1" x="311"/>
        <item m="1" x="366"/>
        <item m="1" x="306"/>
        <item m="1" x="425"/>
        <item m="1" x="428"/>
        <item m="1" x="370"/>
        <item m="1" x="427"/>
        <item m="1" x="295"/>
        <item m="1" x="359"/>
        <item m="1" x="455"/>
        <item m="1" x="503"/>
        <item m="1" x="449"/>
        <item m="1" x="302"/>
        <item m="1" x="525"/>
        <item m="1" x="355"/>
        <item m="1" x="454"/>
        <item m="1" x="348"/>
        <item m="1" x="388"/>
        <item m="1" x="497"/>
        <item m="1" x="404"/>
        <item m="1" x="562"/>
        <item m="1" x="424"/>
        <item m="1" x="421"/>
        <item m="1" x="363"/>
        <item m="1" x="397"/>
        <item m="1" x="440"/>
        <item m="1" x="360"/>
        <item m="1" x="412"/>
        <item m="1" x="332"/>
        <item m="1" x="438"/>
        <item m="1" x="450"/>
        <item m="1" x="548"/>
        <item m="1" x="387"/>
        <item m="1" x="541"/>
        <item m="1" x="293"/>
        <item m="1" x="502"/>
        <item m="1" x="559"/>
        <item m="1" x="381"/>
        <item m="1" x="364"/>
        <item m="1" x="319"/>
        <item m="1" x="459"/>
        <item m="1" x="549"/>
        <item m="1" x="467"/>
        <item m="1" x="403"/>
        <item m="1" x="504"/>
        <item m="1" x="376"/>
        <item m="1" x="444"/>
        <item m="1" x="419"/>
        <item m="1" x="382"/>
        <item m="1" x="527"/>
        <item m="1" x="321"/>
        <item m="1" x="486"/>
        <item m="1" x="447"/>
        <item m="1" x="495"/>
        <item m="1" x="451"/>
        <item m="1" x="389"/>
        <item m="1" x="396"/>
        <item m="1" x="390"/>
        <item m="1" x="466"/>
        <item m="1" x="509"/>
        <item m="1" x="516"/>
        <item m="1" x="567"/>
        <item m="1" x="475"/>
        <item m="1" x="333"/>
        <item m="1" x="354"/>
        <item m="1" x="489"/>
        <item m="1" x="544"/>
        <item m="1" x="335"/>
        <item m="1" x="313"/>
        <item m="1" x="296"/>
        <item m="1" x="460"/>
        <item m="1" x="410"/>
        <item m="1" x="334"/>
        <item m="1" x="540"/>
        <item m="1" x="350"/>
        <item m="1" x="331"/>
        <item m="1" x="408"/>
        <item m="1" x="401"/>
        <item m="1" x="521"/>
        <item m="1" x="564"/>
        <item m="1" x="453"/>
        <item m="1" x="546"/>
        <item m="1" x="477"/>
        <item m="1" x="330"/>
        <item m="1" x="416"/>
        <item m="1" x="399"/>
        <item m="1" x="555"/>
        <item m="1" x="487"/>
        <item m="1" x="522"/>
        <item m="1" x="446"/>
        <item m="1" x="304"/>
        <item m="1" x="422"/>
        <item m="1" x="323"/>
        <item m="1" x="430"/>
        <item m="1" x="308"/>
        <item m="1" x="338"/>
        <item m="1" x="499"/>
        <item m="1" x="327"/>
        <item m="1" x="557"/>
        <item m="1" x="553"/>
        <item m="1" x="310"/>
        <item m="1" x="353"/>
        <item m="1" x="507"/>
        <item m="1" x="418"/>
        <item m="1" x="307"/>
        <item m="1" x="528"/>
        <item m="1" x="298"/>
        <item m="1" x="326"/>
        <item m="1" x="464"/>
        <item m="1" x="420"/>
        <item m="1" x="349"/>
        <item m="1" x="473"/>
        <item m="1" x="532"/>
        <item m="1" x="369"/>
        <item m="1" x="483"/>
        <item m="1" x="320"/>
        <item m="1" x="413"/>
        <item m="1" x="329"/>
        <item m="1" x="434"/>
        <item m="1" x="297"/>
        <item m="1" x="470"/>
        <item m="1" x="380"/>
        <item m="1" x="524"/>
        <item m="1" x="508"/>
        <item m="1" x="519"/>
        <item m="1" x="529"/>
        <item m="1" x="550"/>
        <item m="1" x="461"/>
        <item m="1" x="554"/>
        <item m="1" x="346"/>
        <item m="1" x="551"/>
        <item m="1" x="479"/>
        <item m="1" x="314"/>
        <item m="1" x="492"/>
        <item m="1" x="465"/>
        <item m="1" x="452"/>
        <item m="1" x="426"/>
        <item m="1" x="566"/>
        <item m="1" x="4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65">
    <i>
      <x/>
      <x v="41"/>
      <x v="278"/>
    </i>
    <i r="2">
      <x v="288"/>
    </i>
    <i r="2">
      <x v="291"/>
    </i>
    <i r="2">
      <x v="298"/>
    </i>
    <i r="2">
      <x v="321"/>
    </i>
    <i r="2">
      <x v="356"/>
    </i>
    <i r="2">
      <x v="372"/>
    </i>
    <i r="2">
      <x v="395"/>
    </i>
    <i t="default" r="1">
      <x v="41"/>
    </i>
    <i r="1">
      <x v="49"/>
      <x v="289"/>
    </i>
    <i r="2">
      <x v="292"/>
    </i>
    <i r="2">
      <x v="313"/>
    </i>
    <i r="2">
      <x v="327"/>
    </i>
    <i r="2">
      <x v="330"/>
    </i>
    <i r="2">
      <x v="332"/>
    </i>
    <i r="2">
      <x v="363"/>
    </i>
    <i r="2">
      <x v="374"/>
    </i>
    <i r="2">
      <x v="399"/>
    </i>
    <i r="2">
      <x v="441"/>
    </i>
    <i r="2">
      <x v="507"/>
    </i>
    <i r="2">
      <x v="520"/>
    </i>
    <i t="default" r="1">
      <x v="49"/>
    </i>
    <i r="1">
      <x v="58"/>
      <x v="317"/>
    </i>
    <i t="default" r="1">
      <x v="58"/>
    </i>
    <i r="1">
      <x v="75"/>
      <x v="456"/>
    </i>
    <i r="2">
      <x v="499"/>
    </i>
    <i r="2">
      <x v="554"/>
    </i>
    <i t="default" r="1">
      <x v="75"/>
    </i>
    <i r="1">
      <x v="77"/>
      <x v="355"/>
    </i>
    <i r="2">
      <x v="466"/>
    </i>
    <i r="2">
      <x v="484"/>
    </i>
    <i r="2">
      <x v="486"/>
    </i>
    <i r="2">
      <x v="560"/>
    </i>
    <i t="default" r="1">
      <x v="77"/>
    </i>
    <i r="1">
      <x v="86"/>
      <x v="481"/>
    </i>
    <i r="2">
      <x v="564"/>
    </i>
    <i r="2">
      <x v="565"/>
    </i>
    <i r="2">
      <x v="566"/>
    </i>
    <i r="2">
      <x v="567"/>
    </i>
    <i t="default" r="1">
      <x v="86"/>
    </i>
    <i t="default">
      <x/>
    </i>
    <i>
      <x v="1"/>
      <x v="44"/>
      <x v="281"/>
    </i>
    <i r="2">
      <x v="317"/>
    </i>
    <i r="2">
      <x v="342"/>
    </i>
    <i r="2">
      <x v="345"/>
    </i>
    <i r="2">
      <x v="367"/>
    </i>
    <i r="2">
      <x v="368"/>
    </i>
    <i r="2">
      <x v="391"/>
    </i>
    <i r="2">
      <x v="401"/>
    </i>
    <i r="2">
      <x v="402"/>
    </i>
    <i r="2">
      <x v="404"/>
    </i>
    <i t="default" r="1">
      <x v="44"/>
    </i>
    <i r="1">
      <x v="46"/>
      <x v="284"/>
    </i>
    <i r="2">
      <x v="302"/>
    </i>
    <i r="2">
      <x v="303"/>
    </i>
    <i r="2">
      <x v="318"/>
    </i>
    <i r="2">
      <x v="335"/>
    </i>
    <i r="2">
      <x v="340"/>
    </i>
    <i r="2">
      <x v="358"/>
    </i>
    <i r="2">
      <x v="366"/>
    </i>
    <i r="2">
      <x v="387"/>
    </i>
    <i t="default" r="1">
      <x v="46"/>
    </i>
    <i r="1">
      <x v="52"/>
      <x v="294"/>
    </i>
    <i r="2">
      <x v="308"/>
    </i>
    <i r="2">
      <x v="325"/>
    </i>
    <i r="2">
      <x v="348"/>
    </i>
    <i r="2">
      <x v="361"/>
    </i>
    <i r="2">
      <x v="362"/>
    </i>
    <i r="2">
      <x v="382"/>
    </i>
    <i r="2">
      <x v="396"/>
    </i>
    <i t="default" r="1">
      <x v="52"/>
    </i>
    <i r="1">
      <x v="55"/>
      <x v="311"/>
    </i>
    <i r="2">
      <x v="312"/>
    </i>
    <i r="2">
      <x v="329"/>
    </i>
    <i r="2">
      <x v="343"/>
    </i>
    <i r="2">
      <x v="350"/>
    </i>
    <i r="2">
      <x v="398"/>
    </i>
    <i t="default" r="1">
      <x v="55"/>
    </i>
    <i r="1">
      <x v="56"/>
      <x v="304"/>
    </i>
    <i r="2">
      <x v="314"/>
    </i>
    <i r="2">
      <x v="320"/>
    </i>
    <i r="2">
      <x v="339"/>
    </i>
    <i r="2">
      <x v="415"/>
    </i>
    <i r="2">
      <x v="463"/>
    </i>
    <i r="2">
      <x v="465"/>
    </i>
    <i r="2">
      <x v="468"/>
    </i>
    <i r="2">
      <x v="483"/>
    </i>
    <i r="2">
      <x v="487"/>
    </i>
    <i r="2">
      <x v="519"/>
    </i>
    <i r="2">
      <x v="529"/>
    </i>
    <i r="2">
      <x v="530"/>
    </i>
    <i r="2">
      <x v="532"/>
    </i>
    <i r="2">
      <x v="551"/>
    </i>
    <i r="2">
      <x v="552"/>
    </i>
    <i t="default" r="1">
      <x v="56"/>
    </i>
    <i r="1">
      <x v="62"/>
      <x v="381"/>
    </i>
    <i r="2">
      <x v="400"/>
    </i>
    <i t="default" r="1">
      <x v="62"/>
    </i>
    <i r="1">
      <x v="63"/>
      <x v="389"/>
    </i>
    <i r="2">
      <x v="394"/>
    </i>
    <i t="default" r="1">
      <x v="63"/>
    </i>
    <i r="1">
      <x v="65"/>
      <x v="406"/>
    </i>
    <i r="2">
      <x v="407"/>
    </i>
    <i r="2">
      <x v="411"/>
    </i>
    <i r="2">
      <x v="416"/>
    </i>
    <i r="2">
      <x v="420"/>
    </i>
    <i r="2">
      <x v="421"/>
    </i>
    <i r="2">
      <x v="424"/>
    </i>
    <i r="2">
      <x v="426"/>
    </i>
    <i r="2">
      <x v="454"/>
    </i>
    <i r="2">
      <x v="476"/>
    </i>
    <i r="2">
      <x v="506"/>
    </i>
    <i r="2">
      <x v="526"/>
    </i>
    <i t="default" r="1">
      <x v="65"/>
    </i>
    <i r="1">
      <x v="66"/>
      <x v="412"/>
    </i>
    <i r="2">
      <x v="422"/>
    </i>
    <i r="2">
      <x v="423"/>
    </i>
    <i r="2">
      <x v="433"/>
    </i>
    <i r="2">
      <x v="449"/>
    </i>
    <i r="2">
      <x v="455"/>
    </i>
    <i r="2">
      <x v="471"/>
    </i>
    <i r="2">
      <x v="511"/>
    </i>
    <i r="2">
      <x v="525"/>
    </i>
    <i r="2">
      <x v="536"/>
    </i>
    <i t="default" r="1">
      <x v="66"/>
    </i>
    <i r="1">
      <x v="67"/>
      <x v="413"/>
    </i>
    <i t="default" r="1">
      <x v="67"/>
    </i>
    <i r="1">
      <x v="73"/>
      <x v="451"/>
    </i>
    <i r="2">
      <x v="464"/>
    </i>
    <i r="2">
      <x v="469"/>
    </i>
    <i r="2">
      <x v="475"/>
    </i>
    <i r="2">
      <x v="493"/>
    </i>
    <i r="2">
      <x v="495"/>
    </i>
    <i r="2">
      <x v="562"/>
    </i>
    <i t="default" r="1">
      <x v="73"/>
    </i>
    <i r="1">
      <x v="82"/>
      <x v="502"/>
    </i>
    <i t="default" r="1">
      <x v="82"/>
    </i>
    <i r="1">
      <x v="83"/>
      <x v="528"/>
    </i>
    <i r="2">
      <x v="534"/>
    </i>
    <i t="default" r="1">
      <x v="83"/>
    </i>
    <i t="default">
      <x v="1"/>
    </i>
    <i>
      <x v="2"/>
      <x v="48"/>
      <x v="286"/>
    </i>
    <i r="2">
      <x v="296"/>
    </i>
    <i r="2">
      <x v="360"/>
    </i>
    <i t="default" r="1">
      <x v="48"/>
    </i>
    <i t="default">
      <x v="2"/>
    </i>
    <i>
      <x v="3"/>
      <x v="43"/>
      <x v="280"/>
    </i>
    <i r="2">
      <x v="282"/>
    </i>
    <i r="2">
      <x v="287"/>
    </i>
    <i r="2">
      <x v="297"/>
    </i>
    <i r="2">
      <x v="316"/>
    </i>
    <i r="2">
      <x v="319"/>
    </i>
    <i r="2">
      <x v="323"/>
    </i>
    <i r="2">
      <x v="326"/>
    </i>
    <i r="2">
      <x v="328"/>
    </i>
    <i r="2">
      <x v="331"/>
    </i>
    <i r="2">
      <x v="333"/>
    </i>
    <i r="2">
      <x v="336"/>
    </i>
    <i r="2">
      <x v="338"/>
    </i>
    <i r="2">
      <x v="344"/>
    </i>
    <i r="2">
      <x v="347"/>
    </i>
    <i r="2">
      <x v="357"/>
    </i>
    <i r="2">
      <x v="375"/>
    </i>
    <i r="2">
      <x v="379"/>
    </i>
    <i r="2">
      <x v="380"/>
    </i>
    <i r="2">
      <x v="381"/>
    </i>
    <i r="2">
      <x v="403"/>
    </i>
    <i t="default" r="1">
      <x v="43"/>
    </i>
    <i r="1">
      <x v="51"/>
      <x v="293"/>
    </i>
    <i r="2">
      <x v="301"/>
    </i>
    <i r="2">
      <x v="304"/>
    </i>
    <i r="2">
      <x v="309"/>
    </i>
    <i r="2">
      <x v="310"/>
    </i>
    <i r="2">
      <x v="315"/>
    </i>
    <i r="2">
      <x v="322"/>
    </i>
    <i r="2">
      <x v="359"/>
    </i>
    <i r="2">
      <x v="365"/>
    </i>
    <i r="2">
      <x v="371"/>
    </i>
    <i t="default" r="1">
      <x v="51"/>
    </i>
    <i r="1">
      <x v="54"/>
      <x v="305"/>
    </i>
    <i r="2">
      <x v="334"/>
    </i>
    <i r="2">
      <x v="383"/>
    </i>
    <i r="2">
      <x v="384"/>
    </i>
    <i r="2">
      <x v="521"/>
    </i>
    <i t="default" r="1">
      <x v="54"/>
    </i>
    <i r="1">
      <x v="60"/>
      <x v="354"/>
    </i>
    <i r="2">
      <x v="370"/>
    </i>
    <i r="2">
      <x v="378"/>
    </i>
    <i r="2">
      <x v="452"/>
    </i>
    <i r="2">
      <x v="457"/>
    </i>
    <i r="2">
      <x v="508"/>
    </i>
    <i r="2">
      <x v="509"/>
    </i>
    <i r="2">
      <x v="545"/>
    </i>
    <i r="2">
      <x v="555"/>
    </i>
    <i r="2">
      <x v="557"/>
    </i>
    <i t="default" r="1">
      <x v="60"/>
    </i>
    <i r="1">
      <x v="61"/>
      <x v="376"/>
    </i>
    <i t="default" r="1">
      <x v="61"/>
    </i>
    <i r="1">
      <x v="64"/>
      <x v="390"/>
    </i>
    <i t="default" r="1">
      <x v="64"/>
    </i>
    <i r="1">
      <x v="79"/>
      <x v="473"/>
    </i>
    <i r="2">
      <x v="514"/>
    </i>
    <i r="2">
      <x v="537"/>
    </i>
    <i t="default" r="1">
      <x v="79"/>
    </i>
    <i r="1">
      <x v="80"/>
      <x v="480"/>
    </i>
    <i t="default" r="1">
      <x v="80"/>
    </i>
    <i t="default">
      <x v="3"/>
    </i>
    <i>
      <x v="4"/>
      <x v="42"/>
      <x v="279"/>
    </i>
    <i r="2">
      <x v="295"/>
    </i>
    <i r="2">
      <x v="299"/>
    </i>
    <i r="2">
      <x v="307"/>
    </i>
    <i r="2">
      <x v="322"/>
    </i>
    <i r="2">
      <x v="393"/>
    </i>
    <i r="2">
      <x v="443"/>
    </i>
    <i r="2">
      <x v="447"/>
    </i>
    <i t="default" r="1">
      <x v="42"/>
    </i>
    <i r="1">
      <x v="53"/>
      <x v="300"/>
    </i>
    <i r="2">
      <x v="346"/>
    </i>
    <i r="2">
      <x v="353"/>
    </i>
    <i t="default" r="1">
      <x v="53"/>
    </i>
    <i r="1">
      <x v="68"/>
      <x v="428"/>
    </i>
    <i t="default" r="1">
      <x v="68"/>
    </i>
    <i r="1">
      <x v="70"/>
      <x v="323"/>
    </i>
    <i r="2">
      <x v="517"/>
    </i>
    <i r="2">
      <x v="524"/>
    </i>
    <i r="2">
      <x v="548"/>
    </i>
    <i r="2">
      <x v="561"/>
    </i>
    <i t="default" r="1">
      <x v="70"/>
    </i>
    <i r="1">
      <x v="72"/>
      <x v="450"/>
    </i>
    <i r="2">
      <x v="460"/>
    </i>
    <i r="2">
      <x v="461"/>
    </i>
    <i r="2">
      <x v="492"/>
    </i>
    <i r="2">
      <x v="494"/>
    </i>
    <i r="2">
      <x v="504"/>
    </i>
    <i r="2">
      <x v="533"/>
    </i>
    <i r="2">
      <x v="538"/>
    </i>
    <i r="2">
      <x v="541"/>
    </i>
    <i r="2">
      <x v="553"/>
    </i>
    <i r="2">
      <x v="556"/>
    </i>
    <i t="default" r="1">
      <x v="72"/>
    </i>
    <i r="1">
      <x v="74"/>
      <x v="279"/>
    </i>
    <i r="2">
      <x v="375"/>
    </i>
    <i r="2">
      <x v="384"/>
    </i>
    <i r="2">
      <x v="453"/>
    </i>
    <i r="2">
      <x v="467"/>
    </i>
    <i r="2">
      <x v="474"/>
    </i>
    <i r="2">
      <x v="477"/>
    </i>
    <i r="2">
      <x v="478"/>
    </i>
    <i r="2">
      <x v="479"/>
    </i>
    <i r="2">
      <x v="481"/>
    </i>
    <i r="2">
      <x v="485"/>
    </i>
    <i r="2">
      <x v="488"/>
    </i>
    <i r="2">
      <x v="489"/>
    </i>
    <i r="2">
      <x v="490"/>
    </i>
    <i r="2">
      <x v="496"/>
    </i>
    <i r="2">
      <x v="500"/>
    </i>
    <i r="2">
      <x v="505"/>
    </i>
    <i r="2">
      <x v="510"/>
    </i>
    <i r="2">
      <x v="512"/>
    </i>
    <i r="2">
      <x v="513"/>
    </i>
    <i r="2">
      <x v="515"/>
    </i>
    <i r="2">
      <x v="516"/>
    </i>
    <i r="2">
      <x v="518"/>
    </i>
    <i r="2">
      <x v="522"/>
    </i>
    <i r="2">
      <x v="523"/>
    </i>
    <i r="2">
      <x v="531"/>
    </i>
    <i r="2">
      <x v="535"/>
    </i>
    <i r="2">
      <x v="542"/>
    </i>
    <i r="2">
      <x v="549"/>
    </i>
    <i r="2">
      <x v="550"/>
    </i>
    <i t="default" r="1">
      <x v="74"/>
    </i>
    <i r="1">
      <x v="76"/>
      <x v="458"/>
    </i>
    <i r="2">
      <x v="462"/>
    </i>
    <i r="2">
      <x v="491"/>
    </i>
    <i r="2">
      <x v="503"/>
    </i>
    <i r="2">
      <x v="544"/>
    </i>
    <i r="2">
      <x v="563"/>
    </i>
    <i t="default" r="1">
      <x v="76"/>
    </i>
    <i r="1">
      <x v="78"/>
      <x v="472"/>
    </i>
    <i t="default" r="1">
      <x v="78"/>
    </i>
    <i r="1">
      <x v="81"/>
      <x v="482"/>
    </i>
    <i t="default" r="1">
      <x v="81"/>
    </i>
    <i t="default">
      <x v="4"/>
    </i>
    <i>
      <x v="5"/>
      <x v="45"/>
      <x v="283"/>
    </i>
    <i r="2">
      <x v="341"/>
    </i>
    <i r="2">
      <x v="377"/>
    </i>
    <i r="2">
      <x v="385"/>
    </i>
    <i r="2">
      <x v="388"/>
    </i>
    <i r="2">
      <x v="417"/>
    </i>
    <i r="2">
      <x v="418"/>
    </i>
    <i r="2">
      <x v="429"/>
    </i>
    <i r="2">
      <x v="438"/>
    </i>
    <i r="2">
      <x v="439"/>
    </i>
    <i t="default" r="1">
      <x v="45"/>
    </i>
    <i r="1">
      <x v="50"/>
      <x v="290"/>
    </i>
    <i r="2">
      <x v="355"/>
    </i>
    <i r="2">
      <x v="390"/>
    </i>
    <i r="2">
      <x v="405"/>
    </i>
    <i t="default" r="1">
      <x v="50"/>
    </i>
    <i r="1">
      <x v="57"/>
      <x v="324"/>
    </i>
    <i r="2">
      <x v="337"/>
    </i>
    <i r="2">
      <x v="339"/>
    </i>
    <i r="2">
      <x v="364"/>
    </i>
    <i r="2">
      <x v="386"/>
    </i>
    <i r="2">
      <x v="392"/>
    </i>
    <i r="2">
      <x v="397"/>
    </i>
    <i r="2">
      <x v="430"/>
    </i>
    <i t="default" r="1">
      <x v="57"/>
    </i>
    <i r="1">
      <x v="59"/>
      <x v="314"/>
    </i>
    <i r="2">
      <x v="352"/>
    </i>
    <i r="2">
      <x v="364"/>
    </i>
    <i r="2">
      <x v="406"/>
    </i>
    <i r="2">
      <x v="408"/>
    </i>
    <i r="2">
      <x v="409"/>
    </i>
    <i r="2">
      <x v="410"/>
    </i>
    <i r="2">
      <x v="414"/>
    </i>
    <i r="2">
      <x v="415"/>
    </i>
    <i r="2">
      <x v="419"/>
    </i>
    <i r="2">
      <x v="425"/>
    </i>
    <i r="2">
      <x v="427"/>
    </i>
    <i r="2">
      <x v="432"/>
    </i>
    <i r="2">
      <x v="434"/>
    </i>
    <i r="2">
      <x v="436"/>
    </i>
    <i r="2">
      <x v="437"/>
    </i>
    <i r="2">
      <x v="440"/>
    </i>
    <i r="2">
      <x v="442"/>
    </i>
    <i r="2">
      <x v="445"/>
    </i>
    <i r="2">
      <x v="446"/>
    </i>
    <i r="2">
      <x v="448"/>
    </i>
    <i r="2">
      <x v="459"/>
    </i>
    <i r="2">
      <x v="463"/>
    </i>
    <i r="2">
      <x v="501"/>
    </i>
    <i r="2">
      <x v="539"/>
    </i>
    <i r="2">
      <x v="559"/>
    </i>
    <i t="default" r="1">
      <x v="59"/>
    </i>
    <i r="1">
      <x v="69"/>
      <x v="431"/>
    </i>
    <i r="2">
      <x v="444"/>
    </i>
    <i t="default" r="1">
      <x v="69"/>
    </i>
    <i t="default">
      <x v="5"/>
    </i>
    <i>
      <x v="6"/>
      <x v="47"/>
      <x v="285"/>
    </i>
    <i r="2">
      <x v="296"/>
    </i>
    <i r="2">
      <x v="306"/>
    </i>
    <i r="2">
      <x v="349"/>
    </i>
    <i r="2">
      <x v="351"/>
    </i>
    <i r="2">
      <x v="369"/>
    </i>
    <i r="2">
      <x v="373"/>
    </i>
    <i r="2">
      <x v="383"/>
    </i>
    <i r="2">
      <x v="470"/>
    </i>
    <i r="2">
      <x v="497"/>
    </i>
    <i r="2">
      <x v="498"/>
    </i>
    <i r="2">
      <x v="527"/>
    </i>
    <i r="2">
      <x v="540"/>
    </i>
    <i r="2">
      <x v="543"/>
    </i>
    <i r="2">
      <x v="546"/>
    </i>
    <i r="2">
      <x v="558"/>
    </i>
    <i t="default" r="1">
      <x v="47"/>
    </i>
    <i r="1">
      <x v="71"/>
      <x v="435"/>
    </i>
    <i t="default" r="1">
      <x v="71"/>
    </i>
    <i r="1">
      <x v="84"/>
      <x v="375"/>
    </i>
    <i t="default" r="1">
      <x v="84"/>
    </i>
    <i t="default">
      <x v="6"/>
    </i>
    <i>
      <x v="8"/>
      <x v="85"/>
      <x v="547"/>
    </i>
    <i t="default" r="1">
      <x v="85"/>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61" firstHeaderRow="1" firstDataRow="2" firstDataCol="3"/>
  <pivotFields count="25">
    <pivotField axis="axisRow" compact="0" outline="0" subtotalTop="0" showAll="0" includeNewItemsInFilter="1">
      <items count="11">
        <item x="0"/>
        <item x="3"/>
        <item x="8"/>
        <item x="1"/>
        <item x="7"/>
        <item x="2"/>
        <item x="4"/>
        <item h="1" x="5"/>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4">
        <item m="1" x="87"/>
        <item m="1" x="77"/>
        <item m="1" x="74"/>
        <item m="1" x="79"/>
        <item m="1" x="71"/>
        <item m="1" x="72"/>
        <item m="1" x="85"/>
        <item m="1" x="67"/>
        <item m="1" x="99"/>
        <item m="1" x="84"/>
        <item m="1" x="59"/>
        <item m="1" x="76"/>
        <item m="1" x="92"/>
        <item m="1" x="64"/>
        <item m="1" x="94"/>
        <item m="1" x="53"/>
        <item m="1" x="54"/>
        <item m="1" x="55"/>
        <item m="1" x="93"/>
        <item m="1" x="88"/>
        <item m="1" x="96"/>
        <item m="1" x="75"/>
        <item m="1" x="101"/>
        <item m="1" x="69"/>
        <item m="1" x="83"/>
        <item m="1" x="98"/>
        <item m="1" x="95"/>
        <item m="1" x="57"/>
        <item m="1" x="91"/>
        <item m="1" x="90"/>
        <item m="1" x="65"/>
        <item m="1" x="66"/>
        <item m="1" x="97"/>
        <item m="1" x="68"/>
        <item m="1" x="100"/>
        <item m="1" x="70"/>
        <item m="1" x="81"/>
        <item h="1" x="51"/>
        <item m="1" x="60"/>
        <item m="1" x="86"/>
        <item m="1" x="58"/>
        <item m="1" x="102"/>
        <item m="1" x="89"/>
        <item m="1" x="52"/>
        <item m="1" x="78"/>
        <item m="1" x="63"/>
        <item m="1" x="62"/>
        <item m="1" x="80"/>
        <item m="1" x="73"/>
        <item m="1" x="82"/>
        <item m="1" x="56"/>
        <item m="1" x="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axis="axisRow" compact="0" outline="0" subtotalTop="0" showAll="0" includeNewItemsInFilter="1">
      <items count="393">
        <item m="1" x="234"/>
        <item m="1" x="274"/>
        <item m="1" x="337"/>
        <item m="1" x="202"/>
        <item m="1" x="280"/>
        <item m="1" x="320"/>
        <item m="1" x="243"/>
        <item m="1" x="381"/>
        <item m="1" x="329"/>
        <item m="1" x="265"/>
        <item m="1" x="233"/>
        <item m="1" x="388"/>
        <item m="1" x="198"/>
        <item m="1" x="373"/>
        <item m="1" x="223"/>
        <item m="1" x="349"/>
        <item m="1" x="241"/>
        <item m="1" x="227"/>
        <item m="1" x="287"/>
        <item m="1" x="343"/>
        <item m="1" x="267"/>
        <item m="1" x="249"/>
        <item m="1" x="362"/>
        <item m="1" x="355"/>
        <item m="1" x="273"/>
        <item m="1" x="235"/>
        <item m="1" x="209"/>
        <item m="1" x="366"/>
        <item m="1" x="353"/>
        <item m="1" x="338"/>
        <item m="1" x="327"/>
        <item m="1" x="293"/>
        <item m="1" x="285"/>
        <item m="1" x="276"/>
        <item m="1" x="263"/>
        <item m="1" x="239"/>
        <item m="1" x="377"/>
        <item m="1" x="365"/>
        <item m="1" x="306"/>
        <item m="1" x="297"/>
        <item m="1" x="266"/>
        <item m="1" x="248"/>
        <item m="1" x="360"/>
        <item m="1" x="382"/>
        <item m="1" x="347"/>
        <item m="1" x="294"/>
        <item m="1" x="281"/>
        <item m="1" x="260"/>
        <item m="1" x="255"/>
        <item m="1" x="240"/>
        <item m="1" x="221"/>
        <item m="1" x="201"/>
        <item m="1" x="199"/>
        <item m="1" x="391"/>
        <item m="1" x="384"/>
        <item m="1" x="379"/>
        <item m="1" x="374"/>
        <item m="1" x="369"/>
        <item m="1" x="364"/>
        <item m="1" x="357"/>
        <item m="1" x="309"/>
        <item m="1" x="341"/>
        <item m="1" x="334"/>
        <item m="1" x="316"/>
        <item m="1" x="310"/>
        <item m="1" x="304"/>
        <item m="1" x="295"/>
        <item m="1" x="262"/>
        <item m="1" x="212"/>
        <item m="1" x="242"/>
        <item m="1" x="218"/>
        <item m="1" x="336"/>
        <item m="1" x="324"/>
        <item m="1" x="317"/>
        <item m="1" x="311"/>
        <item m="1" x="308"/>
        <item m="1" x="305"/>
        <item m="1" x="291"/>
        <item m="1" x="271"/>
        <item m="1" x="345"/>
        <item m="1" x="331"/>
        <item m="1" x="319"/>
        <item m="1" x="314"/>
        <item m="1" x="289"/>
        <item m="1" x="268"/>
        <item m="1" x="259"/>
        <item m="1" x="246"/>
        <item m="1" x="333"/>
        <item m="1" x="386"/>
        <item m="1" x="270"/>
        <item m="1" x="328"/>
        <item m="1" x="367"/>
        <item m="1" x="229"/>
        <item m="1" x="226"/>
        <item m="1" x="283"/>
        <item m="1" x="278"/>
        <item m="1" x="372"/>
        <item m="1" x="339"/>
        <item m="1" x="325"/>
        <item m="1" x="313"/>
        <item m="1" x="344"/>
        <item m="1" x="350"/>
        <item m="1" x="371"/>
        <item m="1" x="358"/>
        <item m="1" x="222"/>
        <item m="1" x="219"/>
        <item m="1" x="214"/>
        <item m="1" x="286"/>
        <item m="1" x="275"/>
        <item m="1" x="359"/>
        <item m="1" x="302"/>
        <item m="1" x="257"/>
        <item m="1" x="330"/>
        <item m="1" x="224"/>
        <item m="1" x="196"/>
        <item m="1" x="288"/>
        <item m="1" x="322"/>
        <item m="1" x="204"/>
        <item m="1" x="383"/>
        <item m="1" x="205"/>
        <item m="1" x="352"/>
        <item m="1" x="300"/>
        <item m="1" x="230"/>
        <item m="1" x="236"/>
        <item m="1" x="312"/>
        <item m="1" x="387"/>
        <item m="1" x="375"/>
        <item m="1" x="351"/>
        <item m="1" x="269"/>
        <item m="1" x="215"/>
        <item m="1" x="303"/>
        <item m="1" x="340"/>
        <item m="1" x="253"/>
        <item m="1" x="335"/>
        <item m="1" x="318"/>
        <item m="1" x="210"/>
        <item m="1" x="277"/>
        <item m="1" x="216"/>
        <item m="1" x="256"/>
        <item m="1" x="321"/>
        <item m="1" x="203"/>
        <item m="1" x="206"/>
        <item m="1" x="332"/>
        <item m="1" x="282"/>
        <item m="1" x="279"/>
        <item m="1" x="361"/>
        <item m="1" x="290"/>
        <item m="1" x="208"/>
        <item m="1" x="261"/>
        <item m="1" x="284"/>
        <item m="1" x="250"/>
        <item m="1" x="389"/>
        <item m="1" x="211"/>
        <item m="1" x="385"/>
        <item m="1" x="232"/>
        <item m="1" x="370"/>
        <item m="1" x="376"/>
        <item m="1" x="315"/>
        <item m="1" x="197"/>
        <item m="1" x="296"/>
        <item m="1" x="272"/>
        <item m="1" x="299"/>
        <item m="1" x="220"/>
        <item h="1" x="195"/>
        <item m="1" x="323"/>
        <item m="1" x="245"/>
        <item m="1" x="200"/>
        <item m="1" x="247"/>
        <item m="1" x="356"/>
        <item m="1" x="231"/>
        <item m="1" x="346"/>
        <item m="1" x="363"/>
        <item m="1" x="298"/>
        <item m="1" x="368"/>
        <item m="1" x="378"/>
        <item m="1" x="258"/>
        <item m="1" x="264"/>
        <item m="1" x="326"/>
        <item m="1" x="254"/>
        <item m="1" x="252"/>
        <item m="1" x="217"/>
        <item m="1" x="390"/>
        <item m="1" x="238"/>
        <item m="1" x="292"/>
        <item m="1" x="251"/>
        <item m="1" x="301"/>
        <item m="1" x="228"/>
        <item m="1" x="237"/>
        <item m="1" x="342"/>
        <item m="1" x="380"/>
        <item m="1" x="307"/>
        <item m="1" x="348"/>
        <item m="1" x="225"/>
        <item m="1" x="213"/>
        <item m="1" x="354"/>
        <item m="1" x="207"/>
        <item m="1" x="2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9">
    <i>
      <x/>
      <x v="52"/>
      <x v="197"/>
    </i>
    <i r="2">
      <x v="200"/>
    </i>
    <i r="2">
      <x v="205"/>
    </i>
    <i r="2">
      <x v="233"/>
    </i>
    <i r="2">
      <x v="273"/>
    </i>
    <i r="2">
      <x v="279"/>
    </i>
    <i t="default" r="1">
      <x v="52"/>
    </i>
    <i r="1">
      <x v="60"/>
      <x v="209"/>
    </i>
    <i t="default" r="1">
      <x v="60"/>
    </i>
    <i r="1">
      <x v="61"/>
      <x v="213"/>
    </i>
    <i t="default" r="1">
      <x v="61"/>
    </i>
    <i r="1">
      <x v="62"/>
      <x v="216"/>
    </i>
    <i t="default" r="1">
      <x v="62"/>
    </i>
    <i r="1">
      <x v="64"/>
      <x v="221"/>
    </i>
    <i t="default" r="1">
      <x v="64"/>
    </i>
    <i r="1">
      <x v="65"/>
      <x v="222"/>
    </i>
    <i r="2">
      <x v="259"/>
    </i>
    <i r="2">
      <x v="292"/>
    </i>
    <i t="default" r="1">
      <x v="65"/>
    </i>
    <i r="1">
      <x v="66"/>
      <x v="223"/>
    </i>
    <i t="default" r="1">
      <x v="66"/>
    </i>
    <i r="1">
      <x v="69"/>
      <x v="230"/>
    </i>
    <i r="2">
      <x v="237"/>
    </i>
    <i t="default" r="1">
      <x v="69"/>
    </i>
    <i r="1">
      <x v="76"/>
      <x v="224"/>
    </i>
    <i r="2">
      <x v="251"/>
    </i>
    <i r="2">
      <x v="256"/>
    </i>
    <i r="2">
      <x v="258"/>
    </i>
    <i r="2">
      <x v="261"/>
    </i>
    <i r="2">
      <x v="288"/>
    </i>
    <i t="default" r="1">
      <x v="76"/>
    </i>
    <i r="1">
      <x v="84"/>
      <x v="271"/>
    </i>
    <i t="default" r="1">
      <x v="84"/>
    </i>
    <i r="1">
      <x v="86"/>
      <x v="284"/>
    </i>
    <i t="default" r="1">
      <x v="86"/>
    </i>
    <i r="1">
      <x v="100"/>
      <x v="238"/>
    </i>
    <i r="2">
      <x v="288"/>
    </i>
    <i r="2">
      <x v="299"/>
    </i>
    <i r="2">
      <x v="345"/>
    </i>
    <i r="2">
      <x v="346"/>
    </i>
    <i r="2">
      <x v="347"/>
    </i>
    <i r="2">
      <x v="349"/>
    </i>
    <i r="2">
      <x v="352"/>
    </i>
    <i r="2">
      <x v="353"/>
    </i>
    <i r="2">
      <x v="354"/>
    </i>
    <i r="2">
      <x v="355"/>
    </i>
    <i r="2">
      <x v="356"/>
    </i>
    <i r="2">
      <x v="357"/>
    </i>
    <i r="2">
      <x v="359"/>
    </i>
    <i r="2">
      <x v="360"/>
    </i>
    <i r="2">
      <x v="361"/>
    </i>
    <i r="2">
      <x v="362"/>
    </i>
    <i r="2">
      <x v="363"/>
    </i>
    <i r="2">
      <x v="364"/>
    </i>
    <i r="2">
      <x v="366"/>
    </i>
    <i r="2">
      <x v="367"/>
    </i>
    <i r="2">
      <x v="368"/>
    </i>
    <i r="2">
      <x v="370"/>
    </i>
    <i r="2">
      <x v="372"/>
    </i>
    <i r="2">
      <x v="373"/>
    </i>
    <i r="2">
      <x v="374"/>
    </i>
    <i r="2">
      <x v="375"/>
    </i>
    <i r="2">
      <x v="378"/>
    </i>
    <i r="2">
      <x v="379"/>
    </i>
    <i r="2">
      <x v="380"/>
    </i>
    <i r="2">
      <x v="381"/>
    </i>
    <i r="2">
      <x v="382"/>
    </i>
    <i r="2">
      <x v="383"/>
    </i>
    <i r="2">
      <x v="384"/>
    </i>
    <i r="2">
      <x v="385"/>
    </i>
    <i r="2">
      <x v="388"/>
    </i>
    <i r="2">
      <x v="389"/>
    </i>
    <i r="2">
      <x v="390"/>
    </i>
    <i r="2">
      <x v="391"/>
    </i>
    <i t="default" r="1">
      <x v="100"/>
    </i>
    <i r="1">
      <x v="101"/>
      <x v="348"/>
    </i>
    <i r="2">
      <x v="350"/>
    </i>
    <i r="2">
      <x v="351"/>
    </i>
    <i r="2">
      <x v="358"/>
    </i>
    <i r="2">
      <x v="365"/>
    </i>
    <i r="2">
      <x v="369"/>
    </i>
    <i r="2">
      <x v="371"/>
    </i>
    <i r="2">
      <x v="376"/>
    </i>
    <i r="2">
      <x v="377"/>
    </i>
    <i r="2">
      <x v="386"/>
    </i>
    <i t="default" r="1">
      <x v="101"/>
    </i>
    <i t="default">
      <x/>
    </i>
    <i>
      <x v="1"/>
      <x v="55"/>
      <x v="202"/>
    </i>
    <i r="2">
      <x v="217"/>
    </i>
    <i r="2">
      <x v="227"/>
    </i>
    <i r="2">
      <x v="228"/>
    </i>
    <i r="2">
      <x v="232"/>
    </i>
    <i r="2">
      <x v="235"/>
    </i>
    <i t="default" r="1">
      <x v="55"/>
    </i>
    <i r="1">
      <x v="57"/>
      <x v="204"/>
    </i>
    <i t="default" r="1">
      <x v="57"/>
    </i>
    <i r="1">
      <x v="73"/>
      <x v="241"/>
    </i>
    <i t="default" r="1">
      <x v="73"/>
    </i>
    <i r="1">
      <x v="75"/>
      <x v="248"/>
    </i>
    <i r="2">
      <x v="262"/>
    </i>
    <i r="2">
      <x v="274"/>
    </i>
    <i r="2">
      <x v="280"/>
    </i>
    <i r="2">
      <x v="289"/>
    </i>
    <i t="default" r="1">
      <x v="75"/>
    </i>
    <i r="1">
      <x v="77"/>
      <x v="250"/>
    </i>
    <i r="2">
      <x v="282"/>
    </i>
    <i r="2">
      <x v="291"/>
    </i>
    <i t="default" r="1">
      <x v="77"/>
    </i>
    <i r="1">
      <x v="78"/>
      <x v="252"/>
    </i>
    <i r="2">
      <x v="263"/>
    </i>
    <i r="2">
      <x v="266"/>
    </i>
    <i r="2">
      <x v="268"/>
    </i>
    <i r="2">
      <x v="275"/>
    </i>
    <i t="default" r="1">
      <x v="78"/>
    </i>
    <i r="1">
      <x v="98"/>
      <x v="328"/>
    </i>
    <i t="default" r="1">
      <x v="98"/>
    </i>
    <i t="default">
      <x v="1"/>
    </i>
    <i>
      <x v="2"/>
      <x v="92"/>
      <x v="298"/>
    </i>
    <i t="default" r="1">
      <x v="92"/>
    </i>
    <i r="1">
      <x v="96"/>
      <x v="316"/>
    </i>
    <i t="default" r="1">
      <x v="96"/>
    </i>
    <i t="default">
      <x v="2"/>
    </i>
    <i>
      <x v="3"/>
      <x v="53"/>
      <x v="198"/>
    </i>
    <i r="2">
      <x v="201"/>
    </i>
    <i r="2">
      <x v="210"/>
    </i>
    <i r="2">
      <x v="215"/>
    </i>
    <i r="2">
      <x v="220"/>
    </i>
    <i r="2">
      <x v="242"/>
    </i>
    <i r="2">
      <x v="246"/>
    </i>
    <i t="default" r="1">
      <x v="53"/>
    </i>
    <i r="1">
      <x v="56"/>
      <x v="203"/>
    </i>
    <i t="default" r="1">
      <x v="56"/>
    </i>
    <i r="1">
      <x v="81"/>
      <x v="267"/>
    </i>
    <i t="default" r="1">
      <x v="81"/>
    </i>
    <i r="1">
      <x v="87"/>
      <x v="285"/>
    </i>
    <i t="default" r="1">
      <x v="87"/>
    </i>
    <i r="1">
      <x v="97"/>
      <x v="318"/>
    </i>
    <i r="2">
      <x v="321"/>
    </i>
    <i t="default" r="1">
      <x v="97"/>
    </i>
    <i r="1">
      <x v="102"/>
      <x v="387"/>
    </i>
    <i t="default" r="1">
      <x v="102"/>
    </i>
    <i t="default">
      <x v="3"/>
    </i>
    <i>
      <x v="4"/>
      <x v="67"/>
      <x v="225"/>
    </i>
    <i t="default" r="1">
      <x v="67"/>
    </i>
    <i r="1">
      <x v="80"/>
      <x v="264"/>
    </i>
    <i r="2">
      <x v="281"/>
    </i>
    <i t="default" r="1">
      <x v="80"/>
    </i>
    <i r="1">
      <x v="82"/>
      <x v="269"/>
    </i>
    <i r="2">
      <x v="283"/>
    </i>
    <i t="default" r="1">
      <x v="82"/>
    </i>
    <i r="1">
      <x v="83"/>
      <x v="270"/>
    </i>
    <i r="2">
      <x v="294"/>
    </i>
    <i t="default" r="1">
      <x v="83"/>
    </i>
    <i r="1">
      <x v="91"/>
      <x v="297"/>
    </i>
    <i r="2">
      <x v="300"/>
    </i>
    <i r="2">
      <x v="303"/>
    </i>
    <i r="2">
      <x v="306"/>
    </i>
    <i r="2">
      <x v="315"/>
    </i>
    <i r="2">
      <x v="317"/>
    </i>
    <i r="2">
      <x v="322"/>
    </i>
    <i r="2">
      <x v="324"/>
    </i>
    <i r="2">
      <x v="331"/>
    </i>
    <i r="2">
      <x v="342"/>
    </i>
    <i r="2">
      <x v="344"/>
    </i>
    <i t="default" r="1">
      <x v="91"/>
    </i>
    <i r="1">
      <x v="93"/>
      <x v="299"/>
    </i>
    <i r="2">
      <x v="311"/>
    </i>
    <i t="default" r="1">
      <x v="93"/>
    </i>
    <i r="1">
      <x v="95"/>
      <x v="302"/>
    </i>
    <i r="2">
      <x v="304"/>
    </i>
    <i r="2">
      <x v="305"/>
    </i>
    <i r="2">
      <x v="307"/>
    </i>
    <i r="2">
      <x v="310"/>
    </i>
    <i r="2">
      <x v="313"/>
    </i>
    <i r="2">
      <x v="314"/>
    </i>
    <i r="2">
      <x v="319"/>
    </i>
    <i r="2">
      <x v="320"/>
    </i>
    <i r="2">
      <x v="323"/>
    </i>
    <i r="2">
      <x v="325"/>
    </i>
    <i r="2">
      <x v="326"/>
    </i>
    <i r="2">
      <x v="327"/>
    </i>
    <i r="2">
      <x v="333"/>
    </i>
    <i r="2">
      <x v="335"/>
    </i>
    <i r="2">
      <x v="336"/>
    </i>
    <i r="2">
      <x v="338"/>
    </i>
    <i r="2">
      <x v="339"/>
    </i>
    <i r="2">
      <x v="341"/>
    </i>
    <i r="2">
      <x v="343"/>
    </i>
    <i t="default" r="1">
      <x v="95"/>
    </i>
    <i t="default">
      <x v="4"/>
    </i>
    <i>
      <x v="5"/>
      <x v="54"/>
      <x v="199"/>
    </i>
    <i r="2">
      <x v="207"/>
    </i>
    <i r="2">
      <x v="212"/>
    </i>
    <i r="2">
      <x v="224"/>
    </i>
    <i t="default" r="1">
      <x v="54"/>
    </i>
    <i r="1">
      <x v="59"/>
      <x v="265"/>
    </i>
    <i r="2">
      <x v="278"/>
    </i>
    <i r="2">
      <x v="286"/>
    </i>
    <i r="2">
      <x v="287"/>
    </i>
    <i t="default" r="1">
      <x v="59"/>
    </i>
    <i r="1">
      <x v="71"/>
      <x v="236"/>
    </i>
    <i t="default" r="1">
      <x v="71"/>
    </i>
    <i r="1">
      <x v="89"/>
      <x v="293"/>
    </i>
    <i t="default" r="1">
      <x v="89"/>
    </i>
    <i r="1">
      <x v="90"/>
      <x v="296"/>
    </i>
    <i r="2">
      <x v="309"/>
    </i>
    <i r="2">
      <x v="332"/>
    </i>
    <i t="default" r="1">
      <x v="90"/>
    </i>
    <i r="1">
      <x v="94"/>
      <x v="269"/>
    </i>
    <i r="2">
      <x v="301"/>
    </i>
    <i r="2">
      <x v="308"/>
    </i>
    <i r="2">
      <x v="312"/>
    </i>
    <i r="2">
      <x v="329"/>
    </i>
    <i r="2">
      <x v="330"/>
    </i>
    <i r="2">
      <x v="334"/>
    </i>
    <i r="2">
      <x v="340"/>
    </i>
    <i t="default" r="1">
      <x v="94"/>
    </i>
    <i r="1">
      <x v="99"/>
      <x v="337"/>
    </i>
    <i t="default" r="1">
      <x v="99"/>
    </i>
    <i t="default">
      <x v="5"/>
    </i>
    <i>
      <x v="6"/>
      <x v="58"/>
      <x v="206"/>
    </i>
    <i r="2">
      <x v="211"/>
    </i>
    <i r="2">
      <x v="214"/>
    </i>
    <i r="2">
      <x v="218"/>
    </i>
    <i r="2">
      <x v="229"/>
    </i>
    <i r="2">
      <x v="238"/>
    </i>
    <i r="2">
      <x v="239"/>
    </i>
    <i r="2">
      <x v="244"/>
    </i>
    <i r="2">
      <x v="245"/>
    </i>
    <i t="default" r="1">
      <x v="58"/>
    </i>
    <i r="1">
      <x v="68"/>
      <x v="226"/>
    </i>
    <i r="2">
      <x v="234"/>
    </i>
    <i t="default" r="1">
      <x v="68"/>
    </i>
    <i r="1">
      <x v="72"/>
      <x v="240"/>
    </i>
    <i r="2">
      <x v="243"/>
    </i>
    <i t="default" r="1">
      <x v="72"/>
    </i>
    <i r="1">
      <x v="74"/>
      <x v="247"/>
    </i>
    <i r="2">
      <x v="249"/>
    </i>
    <i t="default" r="1">
      <x v="74"/>
    </i>
    <i r="1">
      <x v="79"/>
      <x v="253"/>
    </i>
    <i r="2">
      <x v="254"/>
    </i>
    <i r="2">
      <x v="255"/>
    </i>
    <i r="2">
      <x v="257"/>
    </i>
    <i r="2">
      <x v="260"/>
    </i>
    <i r="2">
      <x v="272"/>
    </i>
    <i r="2">
      <x v="276"/>
    </i>
    <i t="default" r="1">
      <x v="79"/>
    </i>
    <i r="1">
      <x v="85"/>
      <x v="277"/>
    </i>
    <i r="2">
      <x v="295"/>
    </i>
    <i t="default" r="1">
      <x v="85"/>
    </i>
    <i r="1">
      <x v="88"/>
      <x v="290"/>
    </i>
    <i t="default" r="1">
      <x v="88"/>
    </i>
    <i t="default">
      <x v="6"/>
    </i>
    <i>
      <x v="9"/>
      <x v="63"/>
      <x v="219"/>
    </i>
    <i t="default" r="1">
      <x v="63"/>
    </i>
    <i r="1">
      <x v="70"/>
      <x v="231"/>
    </i>
    <i t="default" r="1">
      <x v="70"/>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tabSelected="1" workbookViewId="0">
      <pane ySplit="12" topLeftCell="A13" activePane="bottomLeft" state="frozen"/>
      <selection pane="bottomLeft" activeCell="D4" sqref="D4"/>
    </sheetView>
  </sheetViews>
  <sheetFormatPr baseColWidth="10" defaultRowHeight="12.75" x14ac:dyDescent="0.2"/>
  <cols>
    <col min="1" max="1" width="8" style="49" customWidth="1"/>
    <col min="2" max="2" width="7.5703125" style="50" customWidth="1"/>
    <col min="3" max="3" width="6.7109375" style="50" customWidth="1"/>
    <col min="4" max="4" width="13" style="18" customWidth="1"/>
    <col min="5" max="5" width="7" style="18" customWidth="1"/>
    <col min="6" max="6" width="9.7109375" style="67" customWidth="1"/>
    <col min="7" max="7" width="10.140625" style="18" customWidth="1"/>
    <col min="8" max="8" width="12.85546875" style="18" customWidth="1"/>
    <col min="9" max="9" width="8.28515625" style="18" customWidth="1"/>
    <col min="10" max="10" width="11.140625" style="68" customWidth="1"/>
    <col min="11" max="11" width="9.85546875" style="68" customWidth="1"/>
    <col min="12" max="12" width="9" style="69" customWidth="1"/>
    <col min="13" max="13" width="6.42578125" style="70" bestFit="1" customWidth="1"/>
    <col min="14" max="14" width="8.28515625" style="18" bestFit="1" customWidth="1"/>
    <col min="15" max="15" width="9" style="74"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78" customFormat="1" ht="18.75" x14ac:dyDescent="0.3">
      <c r="A1" s="76" t="s">
        <v>60</v>
      </c>
      <c r="B1" s="77"/>
      <c r="C1" s="77"/>
      <c r="E1" s="79"/>
      <c r="F1" s="80"/>
      <c r="G1" s="81"/>
      <c r="H1" s="81"/>
      <c r="I1" s="81"/>
      <c r="J1" s="82"/>
      <c r="K1" s="82"/>
      <c r="L1" s="83"/>
      <c r="M1" s="84"/>
      <c r="O1" s="85"/>
      <c r="P1" s="86"/>
      <c r="R1" s="81"/>
    </row>
    <row r="2" spans="1:18" s="78" customFormat="1" ht="18.75" hidden="1" x14ac:dyDescent="0.3">
      <c r="A2" s="76"/>
      <c r="B2" s="77"/>
      <c r="C2" s="77"/>
      <c r="D2" s="176" t="s">
        <v>216</v>
      </c>
      <c r="E2" s="79"/>
      <c r="F2" s="80"/>
      <c r="G2" s="81"/>
      <c r="H2" s="81"/>
      <c r="I2" s="81"/>
      <c r="J2" s="82"/>
      <c r="K2" s="82"/>
      <c r="L2" s="83"/>
      <c r="M2" s="84"/>
      <c r="O2" s="85"/>
      <c r="P2" s="86"/>
      <c r="R2" s="81"/>
    </row>
    <row r="3" spans="1:18" s="78" customFormat="1" ht="18.75" x14ac:dyDescent="0.3">
      <c r="A3" s="87"/>
      <c r="B3" s="88"/>
      <c r="C3" s="88"/>
      <c r="D3" s="89">
        <v>42633</v>
      </c>
      <c r="E3" s="81"/>
      <c r="F3" s="90" t="s">
        <v>74</v>
      </c>
      <c r="G3" s="81"/>
      <c r="H3" s="81"/>
      <c r="I3" s="81"/>
      <c r="J3" s="82"/>
      <c r="K3" s="82"/>
      <c r="L3" s="83"/>
      <c r="M3" s="84"/>
      <c r="N3" s="86"/>
      <c r="O3" s="85"/>
      <c r="P3" s="86"/>
      <c r="R3" s="81"/>
    </row>
    <row r="4" spans="1:18" s="78" customFormat="1" ht="18.75" x14ac:dyDescent="0.3">
      <c r="A4" s="87"/>
      <c r="B4" s="88"/>
      <c r="C4" s="88"/>
      <c r="D4" s="91"/>
      <c r="E4" s="81"/>
      <c r="F4" s="92" t="s">
        <v>72</v>
      </c>
      <c r="G4" s="81"/>
      <c r="H4" s="81"/>
      <c r="I4" s="81"/>
      <c r="J4" s="82"/>
      <c r="K4" s="82"/>
      <c r="L4" s="83"/>
      <c r="M4" s="84"/>
      <c r="N4" s="86"/>
      <c r="O4" s="85"/>
      <c r="P4" s="86"/>
      <c r="R4" s="81"/>
    </row>
    <row r="5" spans="1:18" s="78" customFormat="1" ht="18.75" x14ac:dyDescent="0.3">
      <c r="A5" s="87"/>
      <c r="B5" s="88"/>
      <c r="C5" s="88"/>
      <c r="D5" s="91"/>
      <c r="E5" s="81"/>
      <c r="F5" s="92" t="s">
        <v>73</v>
      </c>
      <c r="G5" s="81"/>
      <c r="H5" s="81"/>
      <c r="I5" s="81"/>
      <c r="J5" s="82"/>
      <c r="K5" s="82"/>
      <c r="L5" s="83"/>
      <c r="M5" s="84"/>
      <c r="N5" s="86"/>
      <c r="O5" s="85"/>
      <c r="P5" s="86"/>
      <c r="R5" s="81"/>
    </row>
    <row r="6" spans="1:18" s="78" customFormat="1" ht="18.75" x14ac:dyDescent="0.3">
      <c r="A6" s="87"/>
      <c r="B6" s="88"/>
      <c r="C6" s="88"/>
      <c r="D6" s="90"/>
      <c r="E6" s="81"/>
      <c r="F6" s="92"/>
      <c r="G6" s="81"/>
      <c r="H6" s="81"/>
      <c r="I6" s="81"/>
      <c r="J6" s="82"/>
      <c r="K6" s="93"/>
      <c r="L6" s="83"/>
      <c r="M6" s="94"/>
      <c r="N6" s="177" t="s">
        <v>10</v>
      </c>
      <c r="O6" s="178"/>
      <c r="P6" s="179"/>
      <c r="Q6" s="179"/>
      <c r="R6" s="178"/>
    </row>
    <row r="7" spans="1:18" s="78" customFormat="1" ht="18.75" x14ac:dyDescent="0.3">
      <c r="A7" s="87"/>
      <c r="B7" s="88"/>
      <c r="C7" s="88"/>
      <c r="D7" s="92"/>
      <c r="F7" s="95"/>
      <c r="G7" s="81"/>
      <c r="H7" s="81"/>
      <c r="I7" s="81"/>
      <c r="J7" s="82"/>
      <c r="K7" s="96" t="s">
        <v>53</v>
      </c>
      <c r="L7" s="97">
        <f>+SUBTOTAL(101,L14:L1003)</f>
        <v>1.0591003460207604</v>
      </c>
      <c r="M7" s="98">
        <f t="shared" ref="M7:R7" si="0">+SUBTOTAL(101,M14:M1003)</f>
        <v>211.15570934256056</v>
      </c>
      <c r="N7" s="99">
        <f t="shared" si="0"/>
        <v>8365.8044982698957</v>
      </c>
      <c r="O7" s="100">
        <f t="shared" si="0"/>
        <v>386.81006055363321</v>
      </c>
      <c r="P7" s="99">
        <f t="shared" si="0"/>
        <v>99.555363321799305</v>
      </c>
      <c r="Q7" s="99">
        <f t="shared" si="0"/>
        <v>49.701745674740515</v>
      </c>
      <c r="R7" s="101">
        <f t="shared" si="0"/>
        <v>3.2197231833910034</v>
      </c>
    </row>
    <row r="8" spans="1:18" s="78" customFormat="1" ht="18.75" x14ac:dyDescent="0.3">
      <c r="A8" s="87"/>
      <c r="B8" s="88"/>
      <c r="C8" s="88"/>
      <c r="D8" s="92"/>
      <c r="F8" s="95"/>
      <c r="G8" s="81"/>
      <c r="H8" s="81"/>
      <c r="I8" s="81"/>
      <c r="J8" s="82"/>
      <c r="K8" s="96" t="s">
        <v>48</v>
      </c>
      <c r="L8" s="99">
        <f>+SUBTOTAL(102,L14:L1003)</f>
        <v>578</v>
      </c>
      <c r="M8" s="98">
        <f t="shared" ref="M8:R8" si="1">+SUBTOTAL(102,M14:M1003)</f>
        <v>578</v>
      </c>
      <c r="N8" s="99">
        <f t="shared" si="1"/>
        <v>578</v>
      </c>
      <c r="O8" s="102">
        <f t="shared" si="1"/>
        <v>578</v>
      </c>
      <c r="P8" s="99">
        <f t="shared" si="1"/>
        <v>578</v>
      </c>
      <c r="Q8" s="99">
        <f t="shared" si="1"/>
        <v>578</v>
      </c>
      <c r="R8" s="99">
        <f t="shared" si="1"/>
        <v>578</v>
      </c>
    </row>
    <row r="9" spans="1:18" s="78" customFormat="1" ht="18" customHeight="1" x14ac:dyDescent="0.3">
      <c r="A9" s="87"/>
      <c r="B9" s="88"/>
      <c r="C9" s="88"/>
      <c r="D9" s="92"/>
      <c r="F9" s="95"/>
      <c r="G9" s="81"/>
      <c r="H9" s="81"/>
      <c r="I9" s="81"/>
      <c r="J9" s="82"/>
      <c r="K9" s="96" t="s">
        <v>26</v>
      </c>
      <c r="L9" s="101">
        <f>+SUBTOTAL(105,L14:L1003)</f>
        <v>0</v>
      </c>
      <c r="M9" s="98">
        <f t="shared" ref="M9:R9" si="2">+SUBTOTAL(105,M14:M1003)</f>
        <v>31</v>
      </c>
      <c r="N9" s="103">
        <f t="shared" si="2"/>
        <v>4227</v>
      </c>
      <c r="O9" s="100">
        <f t="shared" si="2"/>
        <v>234.17500000000001</v>
      </c>
      <c r="P9" s="99">
        <f t="shared" si="2"/>
        <v>96</v>
      </c>
      <c r="Q9" s="99">
        <f t="shared" si="2"/>
        <v>30.375</v>
      </c>
      <c r="R9" s="99">
        <f t="shared" si="2"/>
        <v>1</v>
      </c>
    </row>
    <row r="10" spans="1:18" s="78" customFormat="1" ht="18" customHeight="1" x14ac:dyDescent="0.3">
      <c r="A10" s="104"/>
      <c r="B10" s="104"/>
      <c r="C10" s="104"/>
      <c r="D10" s="92"/>
      <c r="F10" s="95"/>
      <c r="G10" s="81"/>
      <c r="H10" s="81"/>
      <c r="I10" s="81"/>
      <c r="J10" s="82"/>
      <c r="K10" s="96" t="s">
        <v>27</v>
      </c>
      <c r="L10" s="101">
        <f>+SUBTOTAL(104,L14:L1003)</f>
        <v>25</v>
      </c>
      <c r="M10" s="98">
        <f t="shared" ref="M10:R10" si="3">+SUBTOTAL(104,M14:M1003)</f>
        <v>305</v>
      </c>
      <c r="N10" s="103">
        <f t="shared" si="3"/>
        <v>15454</v>
      </c>
      <c r="O10" s="100">
        <f t="shared" si="3"/>
        <v>724.9</v>
      </c>
      <c r="P10" s="99">
        <f t="shared" si="3"/>
        <v>100</v>
      </c>
      <c r="Q10" s="99">
        <f t="shared" si="3"/>
        <v>68.97</v>
      </c>
      <c r="R10" s="99">
        <f t="shared" si="3"/>
        <v>10</v>
      </c>
    </row>
    <row r="11" spans="1:18" s="78" customFormat="1" ht="18" customHeight="1" x14ac:dyDescent="0.3">
      <c r="A11" s="104"/>
      <c r="B11" s="104"/>
      <c r="C11" s="104"/>
      <c r="D11" s="92"/>
      <c r="F11" s="95"/>
      <c r="G11" s="81"/>
      <c r="H11" s="81"/>
      <c r="I11" s="81"/>
      <c r="J11" s="82"/>
      <c r="K11" s="96"/>
      <c r="L11" s="101"/>
      <c r="M11" s="98"/>
      <c r="N11" s="103"/>
      <c r="O11" s="100"/>
      <c r="P11" s="99"/>
      <c r="Q11" s="99"/>
      <c r="R11" s="99"/>
    </row>
    <row r="12" spans="1:18" s="114" customFormat="1" x14ac:dyDescent="0.2">
      <c r="A12" s="105" t="s">
        <v>59</v>
      </c>
      <c r="B12" s="106" t="s">
        <v>58</v>
      </c>
      <c r="C12" s="106" t="s">
        <v>0</v>
      </c>
      <c r="D12" s="107" t="s">
        <v>1</v>
      </c>
      <c r="E12" s="106" t="s">
        <v>2</v>
      </c>
      <c r="F12" s="108" t="s">
        <v>61</v>
      </c>
      <c r="G12" s="107" t="s">
        <v>3</v>
      </c>
      <c r="H12" s="106" t="s">
        <v>4</v>
      </c>
      <c r="I12" s="105" t="s">
        <v>5</v>
      </c>
      <c r="J12" s="109" t="s">
        <v>13</v>
      </c>
      <c r="K12" s="109" t="s">
        <v>14</v>
      </c>
      <c r="L12" s="110" t="s">
        <v>25</v>
      </c>
      <c r="M12" s="111" t="s">
        <v>15</v>
      </c>
      <c r="N12" s="112" t="s">
        <v>29</v>
      </c>
      <c r="O12" s="113" t="s">
        <v>30</v>
      </c>
      <c r="P12" s="112" t="s">
        <v>31</v>
      </c>
      <c r="Q12" s="112" t="s">
        <v>32</v>
      </c>
      <c r="R12" s="106" t="s">
        <v>33</v>
      </c>
    </row>
    <row r="13" spans="1:18" s="51" customFormat="1" hidden="1" x14ac:dyDescent="0.2">
      <c r="A13" s="52" t="s">
        <v>59</v>
      </c>
      <c r="B13" s="53" t="s">
        <v>112</v>
      </c>
      <c r="C13" s="53" t="s">
        <v>0</v>
      </c>
      <c r="D13" s="54" t="s">
        <v>1</v>
      </c>
      <c r="E13" s="53" t="s">
        <v>2</v>
      </c>
      <c r="F13" s="55" t="s">
        <v>217</v>
      </c>
      <c r="G13" s="54" t="s">
        <v>3</v>
      </c>
      <c r="H13" s="53" t="s">
        <v>218</v>
      </c>
      <c r="I13" s="52" t="s">
        <v>5</v>
      </c>
      <c r="J13" s="56" t="s">
        <v>200</v>
      </c>
      <c r="K13" s="56" t="s">
        <v>219</v>
      </c>
      <c r="L13" s="57" t="s">
        <v>220</v>
      </c>
      <c r="M13" s="71" t="s">
        <v>221</v>
      </c>
      <c r="N13" s="58" t="s">
        <v>222</v>
      </c>
      <c r="O13" s="73" t="s">
        <v>223</v>
      </c>
      <c r="P13" s="58" t="s">
        <v>224</v>
      </c>
      <c r="Q13" s="58" t="s">
        <v>225</v>
      </c>
      <c r="R13" s="53" t="s">
        <v>203</v>
      </c>
    </row>
    <row r="14" spans="1:18" x14ac:dyDescent="0.2">
      <c r="A14" s="60" t="s">
        <v>66</v>
      </c>
      <c r="B14" s="61" t="s">
        <v>55</v>
      </c>
      <c r="C14" s="61" t="s">
        <v>55</v>
      </c>
      <c r="D14" s="62" t="s">
        <v>226</v>
      </c>
      <c r="E14" s="59" t="s">
        <v>227</v>
      </c>
      <c r="F14" s="63" t="s">
        <v>228</v>
      </c>
      <c r="G14" s="59" t="s">
        <v>229</v>
      </c>
      <c r="H14" s="59" t="s">
        <v>230</v>
      </c>
      <c r="I14" s="59" t="s">
        <v>231</v>
      </c>
      <c r="J14" s="64">
        <v>41384</v>
      </c>
      <c r="K14" s="64">
        <v>42537</v>
      </c>
      <c r="L14" s="65">
        <v>2.1800000000000002</v>
      </c>
      <c r="M14" s="72">
        <v>34</v>
      </c>
      <c r="N14" s="59">
        <v>7236</v>
      </c>
      <c r="O14" s="75">
        <v>542.13</v>
      </c>
      <c r="P14" s="66">
        <v>100</v>
      </c>
      <c r="Q14" s="66">
        <v>35.095999999999997</v>
      </c>
      <c r="R14" s="59">
        <v>2</v>
      </c>
    </row>
    <row r="15" spans="1:18" x14ac:dyDescent="0.2">
      <c r="A15" s="60" t="s">
        <v>65</v>
      </c>
      <c r="B15" s="61" t="s">
        <v>55</v>
      </c>
      <c r="C15" s="61" t="s">
        <v>55</v>
      </c>
      <c r="D15" s="62" t="s">
        <v>232</v>
      </c>
      <c r="E15" s="59" t="s">
        <v>233</v>
      </c>
      <c r="F15" s="63" t="s">
        <v>234</v>
      </c>
      <c r="G15" s="59" t="s">
        <v>235</v>
      </c>
      <c r="H15" s="59" t="s">
        <v>236</v>
      </c>
      <c r="I15" s="59" t="s">
        <v>237</v>
      </c>
      <c r="J15" s="64">
        <v>39480</v>
      </c>
      <c r="K15" s="64">
        <v>42197</v>
      </c>
      <c r="L15" s="65">
        <v>0</v>
      </c>
      <c r="M15" s="72">
        <v>183</v>
      </c>
      <c r="N15" s="59">
        <v>6317</v>
      </c>
      <c r="O15" s="75">
        <v>531.92999999999995</v>
      </c>
      <c r="P15" s="66">
        <v>100</v>
      </c>
      <c r="Q15" s="66">
        <v>60.155999999999999</v>
      </c>
      <c r="R15" s="59">
        <v>6</v>
      </c>
    </row>
    <row r="16" spans="1:18" x14ac:dyDescent="0.2">
      <c r="A16" s="60" t="s">
        <v>67</v>
      </c>
      <c r="B16" s="61" t="s">
        <v>55</v>
      </c>
      <c r="C16" s="61" t="s">
        <v>55</v>
      </c>
      <c r="D16" s="62" t="s">
        <v>238</v>
      </c>
      <c r="E16" s="59" t="s">
        <v>239</v>
      </c>
      <c r="F16" s="63" t="s">
        <v>240</v>
      </c>
      <c r="G16" s="59" t="s">
        <v>241</v>
      </c>
      <c r="H16" s="59" t="s">
        <v>242</v>
      </c>
      <c r="I16" s="59" t="s">
        <v>243</v>
      </c>
      <c r="J16" s="64">
        <v>40057</v>
      </c>
      <c r="K16" s="64">
        <v>41984</v>
      </c>
      <c r="L16" s="65">
        <v>1.66</v>
      </c>
      <c r="M16" s="72">
        <v>305</v>
      </c>
      <c r="N16" s="59">
        <v>7557</v>
      </c>
      <c r="O16" s="75">
        <v>490.53500000000003</v>
      </c>
      <c r="P16" s="66">
        <v>100</v>
      </c>
      <c r="Q16" s="66">
        <v>61.005000000000003</v>
      </c>
      <c r="R16" s="59">
        <v>4</v>
      </c>
    </row>
    <row r="17" spans="1:18" x14ac:dyDescent="0.2">
      <c r="A17" s="60" t="s">
        <v>66</v>
      </c>
      <c r="B17" s="61" t="s">
        <v>55</v>
      </c>
      <c r="C17" s="61" t="s">
        <v>55</v>
      </c>
      <c r="D17" s="62" t="s">
        <v>226</v>
      </c>
      <c r="E17" s="59" t="s">
        <v>244</v>
      </c>
      <c r="F17" s="63" t="s">
        <v>245</v>
      </c>
      <c r="G17" s="59" t="s">
        <v>229</v>
      </c>
      <c r="H17" s="59" t="s">
        <v>230</v>
      </c>
      <c r="I17" s="59" t="s">
        <v>246</v>
      </c>
      <c r="J17" s="64">
        <v>41121</v>
      </c>
      <c r="K17" s="64">
        <v>42162</v>
      </c>
      <c r="L17" s="65">
        <v>0.54</v>
      </c>
      <c r="M17" s="72">
        <v>305</v>
      </c>
      <c r="N17" s="59">
        <v>7783</v>
      </c>
      <c r="O17" s="75">
        <v>475.32</v>
      </c>
      <c r="P17" s="66">
        <v>100</v>
      </c>
      <c r="Q17" s="66">
        <v>41.14</v>
      </c>
      <c r="R17" s="59">
        <v>1</v>
      </c>
    </row>
    <row r="18" spans="1:18" x14ac:dyDescent="0.2">
      <c r="A18" s="60" t="s">
        <v>69</v>
      </c>
      <c r="B18" s="61" t="s">
        <v>55</v>
      </c>
      <c r="C18" s="61" t="s">
        <v>55</v>
      </c>
      <c r="D18" s="62" t="s">
        <v>247</v>
      </c>
      <c r="E18" s="59" t="s">
        <v>248</v>
      </c>
      <c r="F18" s="63" t="s">
        <v>249</v>
      </c>
      <c r="G18" s="59" t="s">
        <v>250</v>
      </c>
      <c r="H18" s="59" t="s">
        <v>251</v>
      </c>
      <c r="I18" s="59" t="s">
        <v>252</v>
      </c>
      <c r="J18" s="64">
        <v>39732</v>
      </c>
      <c r="K18" s="64">
        <v>41940</v>
      </c>
      <c r="L18" s="65">
        <v>0</v>
      </c>
      <c r="M18" s="72">
        <v>305</v>
      </c>
      <c r="N18" s="59">
        <v>8679</v>
      </c>
      <c r="O18" s="75">
        <v>462.91</v>
      </c>
      <c r="P18" s="66">
        <v>100</v>
      </c>
      <c r="Q18" s="66">
        <v>63.36</v>
      </c>
      <c r="R18" s="59">
        <v>5</v>
      </c>
    </row>
    <row r="19" spans="1:18" x14ac:dyDescent="0.2">
      <c r="A19" s="60" t="s">
        <v>66</v>
      </c>
      <c r="B19" s="61" t="s">
        <v>55</v>
      </c>
      <c r="C19" s="61" t="s">
        <v>55</v>
      </c>
      <c r="D19" s="62" t="s">
        <v>226</v>
      </c>
      <c r="E19" s="59" t="s">
        <v>253</v>
      </c>
      <c r="F19" s="63" t="s">
        <v>254</v>
      </c>
      <c r="G19" s="59" t="s">
        <v>229</v>
      </c>
      <c r="H19" s="59" t="s">
        <v>230</v>
      </c>
      <c r="I19" s="59" t="s">
        <v>255</v>
      </c>
      <c r="J19" s="64">
        <v>41217</v>
      </c>
      <c r="K19" s="64">
        <v>42067</v>
      </c>
      <c r="L19" s="65">
        <v>1.02</v>
      </c>
      <c r="M19" s="72">
        <v>305</v>
      </c>
      <c r="N19" s="59">
        <v>7664</v>
      </c>
      <c r="O19" s="75">
        <v>450.33</v>
      </c>
      <c r="P19" s="66">
        <v>100</v>
      </c>
      <c r="Q19" s="66">
        <v>42.24</v>
      </c>
      <c r="R19" s="59">
        <v>1</v>
      </c>
    </row>
    <row r="20" spans="1:18" x14ac:dyDescent="0.2">
      <c r="A20" s="60" t="s">
        <v>62</v>
      </c>
      <c r="B20" s="61" t="s">
        <v>55</v>
      </c>
      <c r="C20" s="61" t="s">
        <v>55</v>
      </c>
      <c r="D20" s="62" t="s">
        <v>256</v>
      </c>
      <c r="E20" s="59" t="s">
        <v>257</v>
      </c>
      <c r="F20" s="63"/>
      <c r="G20" s="59" t="s">
        <v>235</v>
      </c>
      <c r="H20" s="59" t="s">
        <v>236</v>
      </c>
      <c r="I20" s="59" t="s">
        <v>258</v>
      </c>
      <c r="J20" s="64">
        <v>39136</v>
      </c>
      <c r="K20" s="64">
        <v>42462</v>
      </c>
      <c r="L20" s="65">
        <v>2.5</v>
      </c>
      <c r="M20" s="72">
        <v>90</v>
      </c>
      <c r="N20" s="59">
        <v>6709</v>
      </c>
      <c r="O20" s="75">
        <v>434.09500000000003</v>
      </c>
      <c r="P20" s="66">
        <v>100</v>
      </c>
      <c r="Q20" s="66">
        <v>56.264000000000003</v>
      </c>
      <c r="R20" s="59">
        <v>7</v>
      </c>
    </row>
    <row r="21" spans="1:18" x14ac:dyDescent="0.2">
      <c r="A21" s="60" t="s">
        <v>67</v>
      </c>
      <c r="B21" s="61" t="s">
        <v>55</v>
      </c>
      <c r="C21" s="61" t="s">
        <v>55</v>
      </c>
      <c r="D21" s="62" t="s">
        <v>259</v>
      </c>
      <c r="E21" s="59" t="s">
        <v>260</v>
      </c>
      <c r="F21" s="63"/>
      <c r="G21" s="59" t="s">
        <v>261</v>
      </c>
      <c r="H21" s="59" t="s">
        <v>262</v>
      </c>
      <c r="I21" s="59" t="s">
        <v>263</v>
      </c>
      <c r="J21" s="64">
        <v>41165</v>
      </c>
      <c r="K21" s="64">
        <v>42239</v>
      </c>
      <c r="L21" s="65">
        <v>0</v>
      </c>
      <c r="M21" s="72">
        <v>182</v>
      </c>
      <c r="N21" s="59">
        <v>9423</v>
      </c>
      <c r="O21" s="75">
        <v>423.3</v>
      </c>
      <c r="P21" s="66">
        <v>100</v>
      </c>
      <c r="Q21" s="66">
        <v>48.100999999999999</v>
      </c>
      <c r="R21" s="59">
        <v>2</v>
      </c>
    </row>
    <row r="22" spans="1:18" x14ac:dyDescent="0.2">
      <c r="A22" s="60" t="s">
        <v>66</v>
      </c>
      <c r="B22" s="61" t="s">
        <v>55</v>
      </c>
      <c r="C22" s="61" t="s">
        <v>55</v>
      </c>
      <c r="D22" s="62" t="s">
        <v>226</v>
      </c>
      <c r="E22" s="59" t="s">
        <v>264</v>
      </c>
      <c r="F22" s="63" t="s">
        <v>265</v>
      </c>
      <c r="G22" s="59" t="s">
        <v>266</v>
      </c>
      <c r="H22" s="59" t="s">
        <v>267</v>
      </c>
      <c r="I22" s="59" t="s">
        <v>268</v>
      </c>
      <c r="J22" s="64">
        <v>41152</v>
      </c>
      <c r="K22" s="64">
        <v>42461</v>
      </c>
      <c r="L22" s="65">
        <v>2.52</v>
      </c>
      <c r="M22" s="72">
        <v>110</v>
      </c>
      <c r="N22" s="59">
        <v>7476</v>
      </c>
      <c r="O22" s="75">
        <v>421.51499999999999</v>
      </c>
      <c r="P22" s="66">
        <v>100</v>
      </c>
      <c r="Q22" s="66">
        <v>43.71</v>
      </c>
      <c r="R22" s="59">
        <v>2</v>
      </c>
    </row>
    <row r="23" spans="1:18" x14ac:dyDescent="0.2">
      <c r="A23" s="60" t="s">
        <v>66</v>
      </c>
      <c r="B23" s="61" t="s">
        <v>55</v>
      </c>
      <c r="C23" s="61" t="s">
        <v>55</v>
      </c>
      <c r="D23" s="62" t="s">
        <v>226</v>
      </c>
      <c r="E23" s="59" t="s">
        <v>268</v>
      </c>
      <c r="F23" s="63" t="s">
        <v>269</v>
      </c>
      <c r="G23" s="59" t="s">
        <v>270</v>
      </c>
      <c r="H23" s="59" t="s">
        <v>271</v>
      </c>
      <c r="I23" s="59" t="s">
        <v>272</v>
      </c>
      <c r="J23" s="64">
        <v>39899</v>
      </c>
      <c r="K23" s="64">
        <v>42085</v>
      </c>
      <c r="L23" s="65">
        <v>0.48</v>
      </c>
      <c r="M23" s="72">
        <v>305</v>
      </c>
      <c r="N23" s="59">
        <v>7759</v>
      </c>
      <c r="O23" s="75">
        <v>413.185</v>
      </c>
      <c r="P23" s="66">
        <v>100</v>
      </c>
      <c r="Q23" s="66">
        <v>57.2</v>
      </c>
      <c r="R23" s="59">
        <v>4</v>
      </c>
    </row>
    <row r="24" spans="1:18" x14ac:dyDescent="0.2">
      <c r="A24" s="60" t="s">
        <v>66</v>
      </c>
      <c r="B24" s="61" t="s">
        <v>55</v>
      </c>
      <c r="C24" s="61" t="s">
        <v>55</v>
      </c>
      <c r="D24" s="62" t="s">
        <v>226</v>
      </c>
      <c r="E24" s="59" t="s">
        <v>273</v>
      </c>
      <c r="F24" s="63" t="s">
        <v>274</v>
      </c>
      <c r="G24" s="59" t="s">
        <v>241</v>
      </c>
      <c r="H24" s="59" t="s">
        <v>242</v>
      </c>
      <c r="I24" s="59" t="s">
        <v>272</v>
      </c>
      <c r="J24" s="64">
        <v>40303</v>
      </c>
      <c r="K24" s="64">
        <v>42282</v>
      </c>
      <c r="L24" s="65">
        <v>0.12</v>
      </c>
      <c r="M24" s="72">
        <v>289</v>
      </c>
      <c r="N24" s="59">
        <v>7544</v>
      </c>
      <c r="O24" s="75">
        <v>410.38</v>
      </c>
      <c r="P24" s="66">
        <v>100</v>
      </c>
      <c r="Q24" s="66">
        <v>58.96</v>
      </c>
      <c r="R24" s="59">
        <v>4</v>
      </c>
    </row>
    <row r="25" spans="1:18" x14ac:dyDescent="0.2">
      <c r="A25" s="60" t="s">
        <v>67</v>
      </c>
      <c r="B25" s="61" t="s">
        <v>55</v>
      </c>
      <c r="C25" s="61" t="s">
        <v>55</v>
      </c>
      <c r="D25" s="62" t="s">
        <v>259</v>
      </c>
      <c r="E25" s="59" t="s">
        <v>275</v>
      </c>
      <c r="F25" s="63" t="s">
        <v>276</v>
      </c>
      <c r="G25" s="59" t="s">
        <v>277</v>
      </c>
      <c r="H25" s="59" t="s">
        <v>278</v>
      </c>
      <c r="I25" s="59" t="s">
        <v>279</v>
      </c>
      <c r="J25" s="64">
        <v>39875</v>
      </c>
      <c r="K25" s="64">
        <v>42070</v>
      </c>
      <c r="L25" s="65">
        <v>0</v>
      </c>
      <c r="M25" s="72">
        <v>305</v>
      </c>
      <c r="N25" s="59">
        <v>8163</v>
      </c>
      <c r="O25" s="75">
        <v>403.75</v>
      </c>
      <c r="P25" s="66">
        <v>100</v>
      </c>
      <c r="Q25" s="66">
        <v>59.51</v>
      </c>
      <c r="R25" s="59">
        <v>5</v>
      </c>
    </row>
    <row r="26" spans="1:18" x14ac:dyDescent="0.2">
      <c r="A26" s="60" t="s">
        <v>69</v>
      </c>
      <c r="B26" s="61" t="s">
        <v>55</v>
      </c>
      <c r="C26" s="61" t="s">
        <v>55</v>
      </c>
      <c r="D26" s="62" t="s">
        <v>280</v>
      </c>
      <c r="E26" s="59" t="s">
        <v>281</v>
      </c>
      <c r="F26" s="63" t="s">
        <v>282</v>
      </c>
      <c r="G26" s="59" t="s">
        <v>283</v>
      </c>
      <c r="H26" s="59" t="s">
        <v>284</v>
      </c>
      <c r="I26" s="59" t="s">
        <v>285</v>
      </c>
      <c r="J26" s="64">
        <v>38181</v>
      </c>
      <c r="K26" s="64">
        <v>42201</v>
      </c>
      <c r="L26" s="65">
        <v>0</v>
      </c>
      <c r="M26" s="72">
        <v>169</v>
      </c>
      <c r="N26" s="59">
        <v>7777</v>
      </c>
      <c r="O26" s="75">
        <v>400.09500000000003</v>
      </c>
      <c r="P26" s="66">
        <v>100</v>
      </c>
      <c r="Q26" s="66">
        <v>64.475999999999999</v>
      </c>
      <c r="R26" s="59">
        <v>8</v>
      </c>
    </row>
    <row r="27" spans="1:18" x14ac:dyDescent="0.2">
      <c r="A27" s="60" t="s">
        <v>66</v>
      </c>
      <c r="B27" s="61" t="s">
        <v>55</v>
      </c>
      <c r="C27" s="61" t="s">
        <v>55</v>
      </c>
      <c r="D27" s="62" t="s">
        <v>226</v>
      </c>
      <c r="E27" s="59" t="s">
        <v>286</v>
      </c>
      <c r="F27" s="63" t="s">
        <v>287</v>
      </c>
      <c r="G27" s="59" t="s">
        <v>241</v>
      </c>
      <c r="H27" s="59" t="s">
        <v>242</v>
      </c>
      <c r="I27" s="59" t="s">
        <v>248</v>
      </c>
      <c r="J27" s="64">
        <v>40253</v>
      </c>
      <c r="K27" s="64">
        <v>42133</v>
      </c>
      <c r="L27" s="65">
        <v>1.27</v>
      </c>
      <c r="M27" s="72">
        <v>305</v>
      </c>
      <c r="N27" s="59">
        <v>7275</v>
      </c>
      <c r="O27" s="75">
        <v>398.90499999999997</v>
      </c>
      <c r="P27" s="66">
        <v>100</v>
      </c>
      <c r="Q27" s="66">
        <v>57.97</v>
      </c>
      <c r="R27" s="59">
        <v>4</v>
      </c>
    </row>
    <row r="28" spans="1:18" x14ac:dyDescent="0.2">
      <c r="A28" s="60" t="s">
        <v>66</v>
      </c>
      <c r="B28" s="61" t="s">
        <v>55</v>
      </c>
      <c r="C28" s="61" t="s">
        <v>55</v>
      </c>
      <c r="D28" s="62" t="s">
        <v>226</v>
      </c>
      <c r="E28" s="59" t="s">
        <v>288</v>
      </c>
      <c r="F28" s="63" t="s">
        <v>289</v>
      </c>
      <c r="G28" s="59" t="s">
        <v>241</v>
      </c>
      <c r="H28" s="59" t="s">
        <v>242</v>
      </c>
      <c r="I28" s="59" t="s">
        <v>248</v>
      </c>
      <c r="J28" s="64">
        <v>40583</v>
      </c>
      <c r="K28" s="64">
        <v>42452</v>
      </c>
      <c r="L28" s="65">
        <v>1.27</v>
      </c>
      <c r="M28" s="72">
        <v>119</v>
      </c>
      <c r="N28" s="59">
        <v>6891</v>
      </c>
      <c r="O28" s="75">
        <v>397.12</v>
      </c>
      <c r="P28" s="66">
        <v>100</v>
      </c>
      <c r="Q28" s="66">
        <v>54.875999999999998</v>
      </c>
      <c r="R28" s="59">
        <v>4</v>
      </c>
    </row>
    <row r="29" spans="1:18" x14ac:dyDescent="0.2">
      <c r="A29" s="60" t="s">
        <v>63</v>
      </c>
      <c r="B29" s="61" t="s">
        <v>55</v>
      </c>
      <c r="C29" s="61" t="s">
        <v>55</v>
      </c>
      <c r="D29" s="62" t="s">
        <v>290</v>
      </c>
      <c r="E29" s="59" t="s">
        <v>291</v>
      </c>
      <c r="F29" s="63"/>
      <c r="G29" s="59" t="s">
        <v>292</v>
      </c>
      <c r="H29" s="59"/>
      <c r="I29" s="59" t="s">
        <v>293</v>
      </c>
      <c r="J29" s="64">
        <v>39930</v>
      </c>
      <c r="K29" s="64">
        <v>42310</v>
      </c>
      <c r="L29" s="65">
        <v>0</v>
      </c>
      <c r="M29" s="72">
        <v>232</v>
      </c>
      <c r="N29" s="59">
        <v>5982</v>
      </c>
      <c r="O29" s="75">
        <v>396.78</v>
      </c>
      <c r="P29" s="66">
        <v>100</v>
      </c>
      <c r="Q29" s="66">
        <v>50.030999999999999</v>
      </c>
      <c r="R29" s="59">
        <v>4</v>
      </c>
    </row>
    <row r="30" spans="1:18" x14ac:dyDescent="0.2">
      <c r="A30" s="60" t="s">
        <v>66</v>
      </c>
      <c r="B30" s="61" t="s">
        <v>55</v>
      </c>
      <c r="C30" s="61" t="s">
        <v>55</v>
      </c>
      <c r="D30" s="62" t="s">
        <v>226</v>
      </c>
      <c r="E30" s="59" t="s">
        <v>248</v>
      </c>
      <c r="F30" s="63" t="s">
        <v>294</v>
      </c>
      <c r="G30" s="59" t="s">
        <v>295</v>
      </c>
      <c r="H30" s="59"/>
      <c r="I30" s="59" t="s">
        <v>296</v>
      </c>
      <c r="J30" s="64">
        <v>39445</v>
      </c>
      <c r="K30" s="64">
        <v>42530</v>
      </c>
      <c r="L30" s="65">
        <v>2.17</v>
      </c>
      <c r="M30" s="72">
        <v>41</v>
      </c>
      <c r="N30" s="59">
        <v>7209</v>
      </c>
      <c r="O30" s="75">
        <v>393.46499999999997</v>
      </c>
      <c r="P30" s="66">
        <v>100</v>
      </c>
      <c r="Q30" s="66">
        <v>53.5</v>
      </c>
      <c r="R30" s="59">
        <v>6</v>
      </c>
    </row>
    <row r="31" spans="1:18" x14ac:dyDescent="0.2">
      <c r="A31" s="60" t="s">
        <v>62</v>
      </c>
      <c r="B31" s="61" t="s">
        <v>55</v>
      </c>
      <c r="C31" s="61" t="s">
        <v>55</v>
      </c>
      <c r="D31" s="62" t="s">
        <v>297</v>
      </c>
      <c r="E31" s="59" t="s">
        <v>298</v>
      </c>
      <c r="F31" s="63"/>
      <c r="G31" s="59" t="s">
        <v>299</v>
      </c>
      <c r="H31" s="59"/>
      <c r="I31" s="59" t="s">
        <v>300</v>
      </c>
      <c r="J31" s="64">
        <v>38561</v>
      </c>
      <c r="K31" s="64">
        <v>41632</v>
      </c>
      <c r="L31" s="65">
        <v>0</v>
      </c>
      <c r="M31" s="72">
        <v>305</v>
      </c>
      <c r="N31" s="59">
        <v>4391</v>
      </c>
      <c r="O31" s="75">
        <v>392.95499999999998</v>
      </c>
      <c r="P31" s="66">
        <v>100</v>
      </c>
      <c r="Q31" s="66">
        <v>45.689</v>
      </c>
      <c r="R31" s="59">
        <v>7</v>
      </c>
    </row>
    <row r="32" spans="1:18" x14ac:dyDescent="0.2">
      <c r="A32" s="60" t="s">
        <v>66</v>
      </c>
      <c r="B32" s="61" t="s">
        <v>55</v>
      </c>
      <c r="C32" s="61" t="s">
        <v>55</v>
      </c>
      <c r="D32" s="62" t="s">
        <v>226</v>
      </c>
      <c r="E32" s="59" t="s">
        <v>301</v>
      </c>
      <c r="F32" s="63" t="s">
        <v>302</v>
      </c>
      <c r="G32" s="59" t="s">
        <v>266</v>
      </c>
      <c r="H32" s="59" t="s">
        <v>267</v>
      </c>
      <c r="I32" s="59" t="s">
        <v>231</v>
      </c>
      <c r="J32" s="64">
        <v>41006</v>
      </c>
      <c r="K32" s="64">
        <v>42511</v>
      </c>
      <c r="L32" s="65">
        <v>9.07</v>
      </c>
      <c r="M32" s="72">
        <v>60</v>
      </c>
      <c r="N32" s="59">
        <v>7090</v>
      </c>
      <c r="O32" s="75">
        <v>388.11</v>
      </c>
      <c r="P32" s="66">
        <v>100</v>
      </c>
      <c r="Q32" s="66">
        <v>45.136000000000003</v>
      </c>
      <c r="R32" s="59">
        <v>3</v>
      </c>
    </row>
    <row r="33" spans="1:18" x14ac:dyDescent="0.2">
      <c r="A33" s="60" t="s">
        <v>65</v>
      </c>
      <c r="B33" s="61" t="s">
        <v>55</v>
      </c>
      <c r="C33" s="61" t="s">
        <v>55</v>
      </c>
      <c r="D33" s="62" t="s">
        <v>303</v>
      </c>
      <c r="E33" s="59" t="s">
        <v>304</v>
      </c>
      <c r="F33" s="63" t="s">
        <v>305</v>
      </c>
      <c r="G33" s="59" t="s">
        <v>306</v>
      </c>
      <c r="H33" s="59"/>
      <c r="I33" s="59" t="s">
        <v>307</v>
      </c>
      <c r="J33" s="64">
        <v>38904</v>
      </c>
      <c r="K33" s="64">
        <v>42254</v>
      </c>
      <c r="L33" s="65">
        <v>0</v>
      </c>
      <c r="M33" s="72">
        <v>190</v>
      </c>
      <c r="N33" s="59">
        <v>6454</v>
      </c>
      <c r="O33" s="75">
        <v>386.92</v>
      </c>
      <c r="P33" s="66">
        <v>100</v>
      </c>
      <c r="Q33" s="66">
        <v>58.103999999999999</v>
      </c>
      <c r="R33" s="59">
        <v>8</v>
      </c>
    </row>
    <row r="34" spans="1:18" x14ac:dyDescent="0.2">
      <c r="A34" s="60" t="s">
        <v>69</v>
      </c>
      <c r="B34" s="61" t="s">
        <v>55</v>
      </c>
      <c r="C34" s="61" t="s">
        <v>55</v>
      </c>
      <c r="D34" s="62" t="s">
        <v>280</v>
      </c>
      <c r="E34" s="59" t="s">
        <v>308</v>
      </c>
      <c r="F34" s="63" t="s">
        <v>309</v>
      </c>
      <c r="G34" s="59" t="s">
        <v>277</v>
      </c>
      <c r="H34" s="59" t="s">
        <v>278</v>
      </c>
      <c r="I34" s="59" t="s">
        <v>310</v>
      </c>
      <c r="J34" s="64">
        <v>39748</v>
      </c>
      <c r="K34" s="64">
        <v>41981</v>
      </c>
      <c r="L34" s="65">
        <v>0</v>
      </c>
      <c r="M34" s="72">
        <v>305</v>
      </c>
      <c r="N34" s="59">
        <v>7211</v>
      </c>
      <c r="O34" s="75">
        <v>374.68</v>
      </c>
      <c r="P34" s="66">
        <v>100</v>
      </c>
      <c r="Q34" s="66">
        <v>53.136000000000003</v>
      </c>
      <c r="R34" s="59">
        <v>4</v>
      </c>
    </row>
    <row r="35" spans="1:18" x14ac:dyDescent="0.2">
      <c r="A35" s="60" t="s">
        <v>67</v>
      </c>
      <c r="B35" s="61" t="s">
        <v>55</v>
      </c>
      <c r="C35" s="61" t="s">
        <v>55</v>
      </c>
      <c r="D35" s="62" t="s">
        <v>311</v>
      </c>
      <c r="E35" s="59" t="s">
        <v>312</v>
      </c>
      <c r="F35" s="63"/>
      <c r="G35" s="59" t="s">
        <v>241</v>
      </c>
      <c r="H35" s="59" t="s">
        <v>242</v>
      </c>
      <c r="I35" s="59" t="s">
        <v>313</v>
      </c>
      <c r="J35" s="64">
        <v>40495</v>
      </c>
      <c r="K35" s="64">
        <v>42419</v>
      </c>
      <c r="L35" s="65">
        <v>0</v>
      </c>
      <c r="M35" s="72">
        <v>150</v>
      </c>
      <c r="N35" s="59">
        <v>7652</v>
      </c>
      <c r="O35" s="75">
        <v>374.42500000000001</v>
      </c>
      <c r="P35" s="66">
        <v>100</v>
      </c>
      <c r="Q35" s="66">
        <v>58.037999999999997</v>
      </c>
      <c r="R35" s="59">
        <v>4</v>
      </c>
    </row>
    <row r="36" spans="1:18" x14ac:dyDescent="0.2">
      <c r="A36" s="60" t="s">
        <v>66</v>
      </c>
      <c r="B36" s="61" t="s">
        <v>55</v>
      </c>
      <c r="C36" s="61" t="s">
        <v>55</v>
      </c>
      <c r="D36" s="62" t="s">
        <v>226</v>
      </c>
      <c r="E36" s="59" t="s">
        <v>314</v>
      </c>
      <c r="F36" s="63" t="s">
        <v>315</v>
      </c>
      <c r="G36" s="59" t="s">
        <v>229</v>
      </c>
      <c r="H36" s="59" t="s">
        <v>230</v>
      </c>
      <c r="I36" s="59" t="s">
        <v>316</v>
      </c>
      <c r="J36" s="64">
        <v>41365</v>
      </c>
      <c r="K36" s="64">
        <v>42195</v>
      </c>
      <c r="L36" s="65">
        <v>2.68</v>
      </c>
      <c r="M36" s="72">
        <v>305</v>
      </c>
      <c r="N36" s="59">
        <v>6965</v>
      </c>
      <c r="O36" s="75">
        <v>373.745</v>
      </c>
      <c r="P36" s="66">
        <v>100</v>
      </c>
      <c r="Q36" s="66">
        <v>42.35</v>
      </c>
      <c r="R36" s="59">
        <v>1</v>
      </c>
    </row>
    <row r="37" spans="1:18" x14ac:dyDescent="0.2">
      <c r="A37" s="60" t="s">
        <v>63</v>
      </c>
      <c r="B37" s="61" t="s">
        <v>55</v>
      </c>
      <c r="C37" s="61" t="s">
        <v>55</v>
      </c>
      <c r="D37" s="62" t="s">
        <v>317</v>
      </c>
      <c r="E37" s="59" t="s">
        <v>318</v>
      </c>
      <c r="F37" s="63" t="s">
        <v>319</v>
      </c>
      <c r="G37" s="59" t="s">
        <v>320</v>
      </c>
      <c r="H37" s="59" t="s">
        <v>321</v>
      </c>
      <c r="I37" s="59" t="s">
        <v>322</v>
      </c>
      <c r="J37" s="64">
        <v>41476</v>
      </c>
      <c r="K37" s="64">
        <v>42210</v>
      </c>
      <c r="L37" s="65">
        <v>2.9</v>
      </c>
      <c r="M37" s="72">
        <v>295</v>
      </c>
      <c r="N37" s="59">
        <v>9136</v>
      </c>
      <c r="O37" s="75">
        <v>369.32499999999999</v>
      </c>
      <c r="P37" s="66">
        <v>100</v>
      </c>
      <c r="Q37" s="66">
        <v>48.95</v>
      </c>
      <c r="R37" s="59">
        <v>1</v>
      </c>
    </row>
    <row r="38" spans="1:18" x14ac:dyDescent="0.2">
      <c r="A38" s="60" t="s">
        <v>67</v>
      </c>
      <c r="B38" s="61" t="s">
        <v>55</v>
      </c>
      <c r="C38" s="61" t="s">
        <v>55</v>
      </c>
      <c r="D38" s="62" t="s">
        <v>259</v>
      </c>
      <c r="E38" s="59" t="s">
        <v>323</v>
      </c>
      <c r="F38" s="63"/>
      <c r="G38" s="59" t="s">
        <v>277</v>
      </c>
      <c r="H38" s="59" t="s">
        <v>278</v>
      </c>
      <c r="I38" s="59" t="s">
        <v>324</v>
      </c>
      <c r="J38" s="64">
        <v>40525</v>
      </c>
      <c r="K38" s="64">
        <v>42357</v>
      </c>
      <c r="L38" s="65">
        <v>1.22</v>
      </c>
      <c r="M38" s="72">
        <v>64</v>
      </c>
      <c r="N38" s="59">
        <v>8067</v>
      </c>
      <c r="O38" s="75">
        <v>366.60500000000002</v>
      </c>
      <c r="P38" s="66">
        <v>100</v>
      </c>
      <c r="Q38" s="66">
        <v>50.094000000000001</v>
      </c>
      <c r="R38" s="59">
        <v>4</v>
      </c>
    </row>
    <row r="39" spans="1:18" x14ac:dyDescent="0.2">
      <c r="A39" s="60" t="s">
        <v>66</v>
      </c>
      <c r="B39" s="61" t="s">
        <v>55</v>
      </c>
      <c r="C39" s="61" t="s">
        <v>55</v>
      </c>
      <c r="D39" s="62" t="s">
        <v>325</v>
      </c>
      <c r="E39" s="59" t="s">
        <v>326</v>
      </c>
      <c r="F39" s="63"/>
      <c r="G39" s="59" t="s">
        <v>327</v>
      </c>
      <c r="H39" s="59"/>
      <c r="I39" s="59" t="s">
        <v>328</v>
      </c>
      <c r="J39" s="64">
        <v>40353</v>
      </c>
      <c r="K39" s="64">
        <v>42346</v>
      </c>
      <c r="L39" s="65">
        <v>3.62</v>
      </c>
      <c r="M39" s="72">
        <v>58</v>
      </c>
      <c r="N39" s="59">
        <v>7634</v>
      </c>
      <c r="O39" s="75">
        <v>363.63</v>
      </c>
      <c r="P39" s="66">
        <v>100</v>
      </c>
      <c r="Q39" s="66">
        <v>37.503</v>
      </c>
      <c r="R39" s="59">
        <v>3</v>
      </c>
    </row>
    <row r="40" spans="1:18" x14ac:dyDescent="0.2">
      <c r="A40" s="60" t="s">
        <v>63</v>
      </c>
      <c r="B40" s="61" t="s">
        <v>55</v>
      </c>
      <c r="C40" s="61" t="s">
        <v>55</v>
      </c>
      <c r="D40" s="62" t="s">
        <v>317</v>
      </c>
      <c r="E40" s="59" t="s">
        <v>329</v>
      </c>
      <c r="F40" s="63" t="s">
        <v>330</v>
      </c>
      <c r="G40" s="59" t="s">
        <v>320</v>
      </c>
      <c r="H40" s="59" t="s">
        <v>321</v>
      </c>
      <c r="I40" s="59" t="s">
        <v>331</v>
      </c>
      <c r="J40" s="64">
        <v>41436</v>
      </c>
      <c r="K40" s="64">
        <v>42237</v>
      </c>
      <c r="L40" s="65">
        <v>5.09</v>
      </c>
      <c r="M40" s="72">
        <v>299</v>
      </c>
      <c r="N40" s="59">
        <v>8234</v>
      </c>
      <c r="O40" s="75">
        <v>361.67500000000001</v>
      </c>
      <c r="P40" s="66">
        <v>100</v>
      </c>
      <c r="Q40" s="66">
        <v>49.06</v>
      </c>
      <c r="R40" s="59">
        <v>1</v>
      </c>
    </row>
    <row r="41" spans="1:18" x14ac:dyDescent="0.2">
      <c r="A41" s="60" t="s">
        <v>66</v>
      </c>
      <c r="B41" s="61" t="s">
        <v>55</v>
      </c>
      <c r="C41" s="61" t="s">
        <v>55</v>
      </c>
      <c r="D41" s="62" t="s">
        <v>226</v>
      </c>
      <c r="E41" s="59" t="s">
        <v>332</v>
      </c>
      <c r="F41" s="63" t="s">
        <v>333</v>
      </c>
      <c r="G41" s="59" t="s">
        <v>334</v>
      </c>
      <c r="H41" s="59"/>
      <c r="I41" s="59" t="s">
        <v>335</v>
      </c>
      <c r="J41" s="64">
        <v>38974</v>
      </c>
      <c r="K41" s="64">
        <v>42377</v>
      </c>
      <c r="L41" s="65">
        <v>0</v>
      </c>
      <c r="M41" s="72">
        <v>194</v>
      </c>
      <c r="N41" s="59">
        <v>7607</v>
      </c>
      <c r="O41" s="75">
        <v>360.91</v>
      </c>
      <c r="P41" s="66">
        <v>100</v>
      </c>
      <c r="Q41" s="66">
        <v>54.936</v>
      </c>
      <c r="R41" s="59">
        <v>7</v>
      </c>
    </row>
    <row r="42" spans="1:18" x14ac:dyDescent="0.2">
      <c r="A42" s="60" t="s">
        <v>67</v>
      </c>
      <c r="B42" s="61" t="s">
        <v>55</v>
      </c>
      <c r="C42" s="61" t="s">
        <v>55</v>
      </c>
      <c r="D42" s="62" t="s">
        <v>259</v>
      </c>
      <c r="E42" s="59" t="s">
        <v>263</v>
      </c>
      <c r="F42" s="63" t="s">
        <v>336</v>
      </c>
      <c r="G42" s="59" t="s">
        <v>337</v>
      </c>
      <c r="H42" s="59" t="s">
        <v>338</v>
      </c>
      <c r="I42" s="59" t="s">
        <v>339</v>
      </c>
      <c r="J42" s="64">
        <v>39136</v>
      </c>
      <c r="K42" s="64">
        <v>42270</v>
      </c>
      <c r="L42" s="65">
        <v>0</v>
      </c>
      <c r="M42" s="72">
        <v>151</v>
      </c>
      <c r="N42" s="59">
        <v>7521</v>
      </c>
      <c r="O42" s="75">
        <v>359.04</v>
      </c>
      <c r="P42" s="66">
        <v>100</v>
      </c>
      <c r="Q42" s="66">
        <v>66.768000000000001</v>
      </c>
      <c r="R42" s="59">
        <v>7</v>
      </c>
    </row>
    <row r="43" spans="1:18" x14ac:dyDescent="0.2">
      <c r="A43" s="60" t="s">
        <v>63</v>
      </c>
      <c r="B43" s="61" t="s">
        <v>55</v>
      </c>
      <c r="C43" s="61" t="s">
        <v>55</v>
      </c>
      <c r="D43" s="62" t="s">
        <v>340</v>
      </c>
      <c r="E43" s="59" t="s">
        <v>341</v>
      </c>
      <c r="F43" s="63" t="s">
        <v>342</v>
      </c>
      <c r="G43" s="59" t="s">
        <v>320</v>
      </c>
      <c r="H43" s="59" t="s">
        <v>321</v>
      </c>
      <c r="I43" s="59" t="s">
        <v>343</v>
      </c>
      <c r="J43" s="64">
        <v>41497</v>
      </c>
      <c r="K43" s="64">
        <v>42307</v>
      </c>
      <c r="L43" s="65">
        <v>1.24</v>
      </c>
      <c r="M43" s="72">
        <v>228</v>
      </c>
      <c r="N43" s="59">
        <v>8869</v>
      </c>
      <c r="O43" s="75">
        <v>355.3</v>
      </c>
      <c r="P43" s="66">
        <v>100</v>
      </c>
      <c r="Q43" s="66">
        <v>45.262</v>
      </c>
      <c r="R43" s="59">
        <v>1</v>
      </c>
    </row>
    <row r="44" spans="1:18" x14ac:dyDescent="0.2">
      <c r="A44" s="60" t="s">
        <v>66</v>
      </c>
      <c r="B44" s="61" t="s">
        <v>55</v>
      </c>
      <c r="C44" s="61" t="s">
        <v>55</v>
      </c>
      <c r="D44" s="62" t="s">
        <v>226</v>
      </c>
      <c r="E44" s="59" t="s">
        <v>344</v>
      </c>
      <c r="F44" s="63" t="s">
        <v>345</v>
      </c>
      <c r="G44" s="59" t="s">
        <v>229</v>
      </c>
      <c r="H44" s="59" t="s">
        <v>230</v>
      </c>
      <c r="I44" s="59" t="s">
        <v>346</v>
      </c>
      <c r="J44" s="64">
        <v>41497</v>
      </c>
      <c r="K44" s="64">
        <v>42349</v>
      </c>
      <c r="L44" s="65">
        <v>0.44</v>
      </c>
      <c r="M44" s="72">
        <v>222</v>
      </c>
      <c r="N44" s="59">
        <v>6488</v>
      </c>
      <c r="O44" s="75">
        <v>354.62</v>
      </c>
      <c r="P44" s="66">
        <v>100</v>
      </c>
      <c r="Q44" s="66">
        <v>39.22</v>
      </c>
      <c r="R44" s="59">
        <v>1</v>
      </c>
    </row>
    <row r="45" spans="1:18" x14ac:dyDescent="0.2">
      <c r="A45" s="60" t="s">
        <v>67</v>
      </c>
      <c r="B45" s="61" t="s">
        <v>55</v>
      </c>
      <c r="C45" s="61" t="s">
        <v>55</v>
      </c>
      <c r="D45" s="62" t="s">
        <v>259</v>
      </c>
      <c r="E45" s="59" t="s">
        <v>347</v>
      </c>
      <c r="F45" s="63" t="s">
        <v>348</v>
      </c>
      <c r="G45" s="59" t="s">
        <v>349</v>
      </c>
      <c r="H45" s="59" t="s">
        <v>350</v>
      </c>
      <c r="I45" s="59" t="s">
        <v>351</v>
      </c>
      <c r="J45" s="64">
        <v>38671</v>
      </c>
      <c r="K45" s="64">
        <v>42370</v>
      </c>
      <c r="L45" s="65">
        <v>0</v>
      </c>
      <c r="M45" s="72">
        <v>51</v>
      </c>
      <c r="N45" s="59">
        <v>8455</v>
      </c>
      <c r="O45" s="75">
        <v>352.32499999999999</v>
      </c>
      <c r="P45" s="66">
        <v>100</v>
      </c>
      <c r="Q45" s="66">
        <v>59.328000000000003</v>
      </c>
      <c r="R45" s="59">
        <v>8</v>
      </c>
    </row>
    <row r="46" spans="1:18" x14ac:dyDescent="0.2">
      <c r="A46" s="60" t="s">
        <v>66</v>
      </c>
      <c r="B46" s="61" t="s">
        <v>55</v>
      </c>
      <c r="C46" s="61" t="s">
        <v>55</v>
      </c>
      <c r="D46" s="62" t="s">
        <v>226</v>
      </c>
      <c r="E46" s="59" t="s">
        <v>352</v>
      </c>
      <c r="F46" s="63" t="s">
        <v>353</v>
      </c>
      <c r="G46" s="59" t="s">
        <v>241</v>
      </c>
      <c r="H46" s="59" t="s">
        <v>242</v>
      </c>
      <c r="I46" s="59" t="s">
        <v>354</v>
      </c>
      <c r="J46" s="64">
        <v>40901</v>
      </c>
      <c r="K46" s="64">
        <v>42455</v>
      </c>
      <c r="L46" s="65">
        <v>1.2</v>
      </c>
      <c r="M46" s="72">
        <v>116</v>
      </c>
      <c r="N46" s="59">
        <v>6923</v>
      </c>
      <c r="O46" s="75">
        <v>349.86</v>
      </c>
      <c r="P46" s="66">
        <v>100</v>
      </c>
      <c r="Q46" s="66">
        <v>50.786999999999999</v>
      </c>
      <c r="R46" s="59">
        <v>3</v>
      </c>
    </row>
    <row r="47" spans="1:18" x14ac:dyDescent="0.2">
      <c r="A47" s="60" t="s">
        <v>66</v>
      </c>
      <c r="B47" s="61" t="s">
        <v>55</v>
      </c>
      <c r="C47" s="61" t="s">
        <v>55</v>
      </c>
      <c r="D47" s="62" t="s">
        <v>226</v>
      </c>
      <c r="E47" s="59" t="s">
        <v>231</v>
      </c>
      <c r="F47" s="63"/>
      <c r="G47" s="59" t="s">
        <v>241</v>
      </c>
      <c r="H47" s="59" t="s">
        <v>242</v>
      </c>
      <c r="I47" s="59" t="s">
        <v>355</v>
      </c>
      <c r="J47" s="64">
        <v>40138</v>
      </c>
      <c r="K47" s="64">
        <v>42209</v>
      </c>
      <c r="L47" s="65">
        <v>1.26</v>
      </c>
      <c r="M47" s="72">
        <v>305</v>
      </c>
      <c r="N47" s="59">
        <v>6998</v>
      </c>
      <c r="O47" s="75">
        <v>349.69</v>
      </c>
      <c r="P47" s="66">
        <v>100</v>
      </c>
      <c r="Q47" s="66">
        <v>63.25</v>
      </c>
      <c r="R47" s="59">
        <v>4</v>
      </c>
    </row>
    <row r="48" spans="1:18" x14ac:dyDescent="0.2">
      <c r="A48" s="60" t="s">
        <v>65</v>
      </c>
      <c r="B48" s="61" t="s">
        <v>55</v>
      </c>
      <c r="C48" s="61" t="s">
        <v>55</v>
      </c>
      <c r="D48" s="62" t="s">
        <v>356</v>
      </c>
      <c r="E48" s="59" t="s">
        <v>357</v>
      </c>
      <c r="F48" s="63"/>
      <c r="G48" s="59" t="s">
        <v>241</v>
      </c>
      <c r="H48" s="59" t="s">
        <v>242</v>
      </c>
      <c r="I48" s="59" t="s">
        <v>358</v>
      </c>
      <c r="J48" s="64">
        <v>40372</v>
      </c>
      <c r="K48" s="64">
        <v>42367</v>
      </c>
      <c r="L48" s="65">
        <v>1.49</v>
      </c>
      <c r="M48" s="72">
        <v>199</v>
      </c>
      <c r="N48" s="59">
        <v>8630</v>
      </c>
      <c r="O48" s="75">
        <v>343.74</v>
      </c>
      <c r="P48" s="66">
        <v>100</v>
      </c>
      <c r="Q48" s="66">
        <v>55.207999999999998</v>
      </c>
      <c r="R48" s="59">
        <v>4</v>
      </c>
    </row>
    <row r="49" spans="1:18" x14ac:dyDescent="0.2">
      <c r="A49" s="60" t="s">
        <v>66</v>
      </c>
      <c r="B49" s="61" t="s">
        <v>55</v>
      </c>
      <c r="C49" s="61" t="s">
        <v>55</v>
      </c>
      <c r="D49" s="62" t="s">
        <v>359</v>
      </c>
      <c r="E49" s="59" t="s">
        <v>360</v>
      </c>
      <c r="F49" s="63" t="s">
        <v>361</v>
      </c>
      <c r="G49" s="59" t="s">
        <v>229</v>
      </c>
      <c r="H49" s="59" t="s">
        <v>230</v>
      </c>
      <c r="I49" s="59" t="s">
        <v>362</v>
      </c>
      <c r="J49" s="64">
        <v>41589</v>
      </c>
      <c r="K49" s="64">
        <v>42339</v>
      </c>
      <c r="L49" s="65">
        <v>0</v>
      </c>
      <c r="M49" s="72">
        <v>219</v>
      </c>
      <c r="N49" s="59">
        <v>9779</v>
      </c>
      <c r="O49" s="75">
        <v>343.65499999999997</v>
      </c>
      <c r="P49" s="66">
        <v>100</v>
      </c>
      <c r="Q49" s="66">
        <v>36.887999999999998</v>
      </c>
      <c r="R49" s="59">
        <v>1</v>
      </c>
    </row>
    <row r="50" spans="1:18" x14ac:dyDescent="0.2">
      <c r="A50" s="60" t="s">
        <v>66</v>
      </c>
      <c r="B50" s="61" t="s">
        <v>55</v>
      </c>
      <c r="C50" s="61" t="s">
        <v>55</v>
      </c>
      <c r="D50" s="62" t="s">
        <v>363</v>
      </c>
      <c r="E50" s="59" t="s">
        <v>364</v>
      </c>
      <c r="F50" s="63" t="s">
        <v>365</v>
      </c>
      <c r="G50" s="59" t="s">
        <v>366</v>
      </c>
      <c r="H50" s="59" t="s">
        <v>367</v>
      </c>
      <c r="I50" s="59" t="s">
        <v>368</v>
      </c>
      <c r="J50" s="64">
        <v>41109</v>
      </c>
      <c r="K50" s="64">
        <v>42223</v>
      </c>
      <c r="L50" s="65">
        <v>2.35</v>
      </c>
      <c r="M50" s="72">
        <v>203</v>
      </c>
      <c r="N50" s="59">
        <v>9461</v>
      </c>
      <c r="O50" s="75">
        <v>342.21</v>
      </c>
      <c r="P50" s="66">
        <v>100</v>
      </c>
      <c r="Q50" s="66">
        <v>52.152000000000001</v>
      </c>
      <c r="R50" s="59">
        <v>2</v>
      </c>
    </row>
    <row r="51" spans="1:18" x14ac:dyDescent="0.2">
      <c r="A51" s="60" t="s">
        <v>66</v>
      </c>
      <c r="B51" s="61" t="s">
        <v>55</v>
      </c>
      <c r="C51" s="61" t="s">
        <v>55</v>
      </c>
      <c r="D51" s="62" t="s">
        <v>226</v>
      </c>
      <c r="E51" s="59" t="s">
        <v>369</v>
      </c>
      <c r="F51" s="63" t="s">
        <v>370</v>
      </c>
      <c r="G51" s="59" t="s">
        <v>241</v>
      </c>
      <c r="H51" s="59" t="s">
        <v>242</v>
      </c>
      <c r="I51" s="59" t="s">
        <v>371</v>
      </c>
      <c r="J51" s="64">
        <v>40706</v>
      </c>
      <c r="K51" s="64">
        <v>42335</v>
      </c>
      <c r="L51" s="65">
        <v>1.22</v>
      </c>
      <c r="M51" s="72">
        <v>236</v>
      </c>
      <c r="N51" s="59">
        <v>6954</v>
      </c>
      <c r="O51" s="75">
        <v>341.53</v>
      </c>
      <c r="P51" s="66">
        <v>100</v>
      </c>
      <c r="Q51" s="66">
        <v>56.789000000000001</v>
      </c>
      <c r="R51" s="59">
        <v>3</v>
      </c>
    </row>
    <row r="52" spans="1:18" x14ac:dyDescent="0.2">
      <c r="A52" s="60" t="s">
        <v>63</v>
      </c>
      <c r="B52" s="61" t="s">
        <v>55</v>
      </c>
      <c r="C52" s="61" t="s">
        <v>55</v>
      </c>
      <c r="D52" s="62" t="s">
        <v>317</v>
      </c>
      <c r="E52" s="59" t="s">
        <v>372</v>
      </c>
      <c r="F52" s="63" t="s">
        <v>373</v>
      </c>
      <c r="G52" s="59" t="s">
        <v>320</v>
      </c>
      <c r="H52" s="59" t="s">
        <v>321</v>
      </c>
      <c r="I52" s="59" t="s">
        <v>374</v>
      </c>
      <c r="J52" s="64">
        <v>41484</v>
      </c>
      <c r="K52" s="64">
        <v>42210</v>
      </c>
      <c r="L52" s="65">
        <v>2.0299999999999998</v>
      </c>
      <c r="M52" s="72">
        <v>281</v>
      </c>
      <c r="N52" s="59">
        <v>9823</v>
      </c>
      <c r="O52" s="75">
        <v>340.255</v>
      </c>
      <c r="P52" s="66">
        <v>100</v>
      </c>
      <c r="Q52" s="66">
        <v>46.64</v>
      </c>
      <c r="R52" s="59">
        <v>1</v>
      </c>
    </row>
    <row r="53" spans="1:18" x14ac:dyDescent="0.2">
      <c r="A53" s="60" t="s">
        <v>66</v>
      </c>
      <c r="B53" s="61" t="s">
        <v>55</v>
      </c>
      <c r="C53" s="61" t="s">
        <v>55</v>
      </c>
      <c r="D53" s="62" t="s">
        <v>226</v>
      </c>
      <c r="E53" s="59" t="s">
        <v>375</v>
      </c>
      <c r="F53" s="63" t="s">
        <v>376</v>
      </c>
      <c r="G53" s="59" t="s">
        <v>241</v>
      </c>
      <c r="H53" s="59" t="s">
        <v>242</v>
      </c>
      <c r="I53" s="59" t="s">
        <v>377</v>
      </c>
      <c r="J53" s="64">
        <v>40660</v>
      </c>
      <c r="K53" s="64">
        <v>42528</v>
      </c>
      <c r="L53" s="65">
        <v>1.27</v>
      </c>
      <c r="M53" s="72">
        <v>43</v>
      </c>
      <c r="N53" s="59">
        <v>6877</v>
      </c>
      <c r="O53" s="75">
        <v>338.72500000000002</v>
      </c>
      <c r="P53" s="66">
        <v>100</v>
      </c>
      <c r="Q53" s="66">
        <v>52.415999999999997</v>
      </c>
      <c r="R53" s="59">
        <v>4</v>
      </c>
    </row>
    <row r="54" spans="1:18" x14ac:dyDescent="0.2">
      <c r="A54" s="60" t="s">
        <v>65</v>
      </c>
      <c r="B54" s="61" t="s">
        <v>55</v>
      </c>
      <c r="C54" s="61" t="s">
        <v>55</v>
      </c>
      <c r="D54" s="62" t="s">
        <v>303</v>
      </c>
      <c r="E54" s="59" t="s">
        <v>378</v>
      </c>
      <c r="F54" s="63"/>
      <c r="G54" s="59" t="s">
        <v>306</v>
      </c>
      <c r="H54" s="59"/>
      <c r="I54" s="59" t="s">
        <v>379</v>
      </c>
      <c r="J54" s="64">
        <v>38873</v>
      </c>
      <c r="K54" s="64">
        <v>42307</v>
      </c>
      <c r="L54" s="65">
        <v>0</v>
      </c>
      <c r="M54" s="72">
        <v>137</v>
      </c>
      <c r="N54" s="59">
        <v>6300</v>
      </c>
      <c r="O54" s="75">
        <v>337.875</v>
      </c>
      <c r="P54" s="66">
        <v>100</v>
      </c>
      <c r="Q54" s="66">
        <v>53.286000000000001</v>
      </c>
      <c r="R54" s="59">
        <v>7</v>
      </c>
    </row>
    <row r="55" spans="1:18" x14ac:dyDescent="0.2">
      <c r="A55" s="60" t="s">
        <v>66</v>
      </c>
      <c r="B55" s="61" t="s">
        <v>55</v>
      </c>
      <c r="C55" s="61" t="s">
        <v>55</v>
      </c>
      <c r="D55" s="62" t="s">
        <v>226</v>
      </c>
      <c r="E55" s="59" t="s">
        <v>380</v>
      </c>
      <c r="F55" s="63" t="s">
        <v>381</v>
      </c>
      <c r="G55" s="59" t="s">
        <v>229</v>
      </c>
      <c r="H55" s="59" t="s">
        <v>230</v>
      </c>
      <c r="I55" s="59" t="s">
        <v>382</v>
      </c>
      <c r="J55" s="64">
        <v>41341</v>
      </c>
      <c r="K55" s="64">
        <v>42234</v>
      </c>
      <c r="L55" s="65">
        <v>1.33</v>
      </c>
      <c r="M55" s="72">
        <v>280</v>
      </c>
      <c r="N55" s="59">
        <v>7129</v>
      </c>
      <c r="O55" s="75">
        <v>337.36500000000001</v>
      </c>
      <c r="P55" s="66">
        <v>100</v>
      </c>
      <c r="Q55" s="66">
        <v>40.590000000000003</v>
      </c>
      <c r="R55" s="59">
        <v>1</v>
      </c>
    </row>
    <row r="56" spans="1:18" x14ac:dyDescent="0.2">
      <c r="A56" s="60" t="s">
        <v>67</v>
      </c>
      <c r="B56" s="61" t="s">
        <v>55</v>
      </c>
      <c r="C56" s="61" t="s">
        <v>55</v>
      </c>
      <c r="D56" s="62" t="s">
        <v>311</v>
      </c>
      <c r="E56" s="59" t="s">
        <v>383</v>
      </c>
      <c r="F56" s="63"/>
      <c r="G56" s="59" t="s">
        <v>384</v>
      </c>
      <c r="H56" s="59" t="s">
        <v>385</v>
      </c>
      <c r="I56" s="59" t="s">
        <v>386</v>
      </c>
      <c r="J56" s="64">
        <v>40007</v>
      </c>
      <c r="K56" s="64">
        <v>42402</v>
      </c>
      <c r="L56" s="65">
        <v>0</v>
      </c>
      <c r="M56" s="72">
        <v>167</v>
      </c>
      <c r="N56" s="59">
        <v>7768</v>
      </c>
      <c r="O56" s="75">
        <v>335.75</v>
      </c>
      <c r="P56" s="66">
        <v>100</v>
      </c>
      <c r="Q56" s="66">
        <v>60.27</v>
      </c>
      <c r="R56" s="59">
        <v>5</v>
      </c>
    </row>
    <row r="57" spans="1:18" x14ac:dyDescent="0.2">
      <c r="A57" s="60" t="s">
        <v>66</v>
      </c>
      <c r="B57" s="61" t="s">
        <v>55</v>
      </c>
      <c r="C57" s="61" t="s">
        <v>55</v>
      </c>
      <c r="D57" s="62" t="s">
        <v>226</v>
      </c>
      <c r="E57" s="59" t="s">
        <v>387</v>
      </c>
      <c r="F57" s="63" t="s">
        <v>388</v>
      </c>
      <c r="G57" s="59" t="s">
        <v>389</v>
      </c>
      <c r="H57" s="59" t="s">
        <v>390</v>
      </c>
      <c r="I57" s="59" t="s">
        <v>391</v>
      </c>
      <c r="J57" s="64">
        <v>41450</v>
      </c>
      <c r="K57" s="64">
        <v>42220</v>
      </c>
      <c r="L57" s="65">
        <v>0.62</v>
      </c>
      <c r="M57" s="72">
        <v>179</v>
      </c>
      <c r="N57" s="59">
        <v>7858</v>
      </c>
      <c r="O57" s="75">
        <v>334.9</v>
      </c>
      <c r="P57" s="66">
        <v>100</v>
      </c>
      <c r="Q57" s="66">
        <v>42.335999999999999</v>
      </c>
      <c r="R57" s="59">
        <v>1</v>
      </c>
    </row>
    <row r="58" spans="1:18" x14ac:dyDescent="0.2">
      <c r="A58" s="60" t="s">
        <v>63</v>
      </c>
      <c r="B58" s="61" t="s">
        <v>55</v>
      </c>
      <c r="C58" s="61" t="s">
        <v>55</v>
      </c>
      <c r="D58" s="62" t="s">
        <v>317</v>
      </c>
      <c r="E58" s="59" t="s">
        <v>322</v>
      </c>
      <c r="F58" s="63" t="s">
        <v>392</v>
      </c>
      <c r="G58" s="59" t="s">
        <v>393</v>
      </c>
      <c r="H58" s="59" t="s">
        <v>394</v>
      </c>
      <c r="I58" s="59" t="s">
        <v>395</v>
      </c>
      <c r="J58" s="64">
        <v>39062</v>
      </c>
      <c r="K58" s="64">
        <v>42265</v>
      </c>
      <c r="L58" s="65">
        <v>3.45</v>
      </c>
      <c r="M58" s="72">
        <v>271</v>
      </c>
      <c r="N58" s="59">
        <v>8346</v>
      </c>
      <c r="O58" s="75">
        <v>332.52</v>
      </c>
      <c r="P58" s="66">
        <v>100</v>
      </c>
      <c r="Q58" s="66">
        <v>66.88</v>
      </c>
      <c r="R58" s="59">
        <v>7</v>
      </c>
    </row>
    <row r="59" spans="1:18" x14ac:dyDescent="0.2">
      <c r="A59" s="60" t="s">
        <v>66</v>
      </c>
      <c r="B59" s="61" t="s">
        <v>55</v>
      </c>
      <c r="C59" s="61" t="s">
        <v>55</v>
      </c>
      <c r="D59" s="62" t="s">
        <v>396</v>
      </c>
      <c r="E59" s="59" t="s">
        <v>397</v>
      </c>
      <c r="F59" s="63"/>
      <c r="G59" s="59" t="s">
        <v>398</v>
      </c>
      <c r="H59" s="59"/>
      <c r="I59" s="59" t="s">
        <v>399</v>
      </c>
      <c r="J59" s="64">
        <v>39603</v>
      </c>
      <c r="K59" s="64">
        <v>42198</v>
      </c>
      <c r="L59" s="65">
        <v>0</v>
      </c>
      <c r="M59" s="72">
        <v>246</v>
      </c>
      <c r="N59" s="59">
        <v>7879</v>
      </c>
      <c r="O59" s="75">
        <v>331.92500000000001</v>
      </c>
      <c r="P59" s="66">
        <v>100</v>
      </c>
      <c r="Q59" s="66">
        <v>53.35</v>
      </c>
      <c r="R59" s="59">
        <v>5</v>
      </c>
    </row>
    <row r="60" spans="1:18" x14ac:dyDescent="0.2">
      <c r="A60" s="60" t="s">
        <v>67</v>
      </c>
      <c r="B60" s="61" t="s">
        <v>55</v>
      </c>
      <c r="C60" s="61" t="s">
        <v>55</v>
      </c>
      <c r="D60" s="62" t="s">
        <v>311</v>
      </c>
      <c r="E60" s="59" t="s">
        <v>400</v>
      </c>
      <c r="F60" s="63"/>
      <c r="G60" s="59" t="s">
        <v>241</v>
      </c>
      <c r="H60" s="59" t="s">
        <v>242</v>
      </c>
      <c r="I60" s="59" t="s">
        <v>401</v>
      </c>
      <c r="J60" s="64">
        <v>40499</v>
      </c>
      <c r="K60" s="64">
        <v>42403</v>
      </c>
      <c r="L60" s="65">
        <v>0</v>
      </c>
      <c r="M60" s="72">
        <v>166</v>
      </c>
      <c r="N60" s="59">
        <v>7175</v>
      </c>
      <c r="O60" s="75">
        <v>331.67</v>
      </c>
      <c r="P60" s="66">
        <v>100</v>
      </c>
      <c r="Q60" s="66">
        <v>59.072000000000003</v>
      </c>
      <c r="R60" s="59">
        <v>4</v>
      </c>
    </row>
    <row r="61" spans="1:18" x14ac:dyDescent="0.2">
      <c r="A61" s="60" t="s">
        <v>69</v>
      </c>
      <c r="B61" s="61" t="s">
        <v>55</v>
      </c>
      <c r="C61" s="61" t="s">
        <v>55</v>
      </c>
      <c r="D61" s="62" t="s">
        <v>280</v>
      </c>
      <c r="E61" s="59" t="s">
        <v>402</v>
      </c>
      <c r="F61" s="63" t="s">
        <v>403</v>
      </c>
      <c r="G61" s="59" t="s">
        <v>404</v>
      </c>
      <c r="H61" s="59" t="s">
        <v>405</v>
      </c>
      <c r="I61" s="59" t="s">
        <v>406</v>
      </c>
      <c r="J61" s="64">
        <v>41030</v>
      </c>
      <c r="K61" s="64">
        <v>42341</v>
      </c>
      <c r="L61" s="65">
        <v>2.97</v>
      </c>
      <c r="M61" s="72">
        <v>43</v>
      </c>
      <c r="N61" s="59">
        <v>6759</v>
      </c>
      <c r="O61" s="75">
        <v>330.90499999999997</v>
      </c>
      <c r="P61" s="66">
        <v>100</v>
      </c>
      <c r="Q61" s="66">
        <v>36.981999999999999</v>
      </c>
      <c r="R61" s="59">
        <v>2</v>
      </c>
    </row>
    <row r="62" spans="1:18" x14ac:dyDescent="0.2">
      <c r="A62" s="60" t="s">
        <v>62</v>
      </c>
      <c r="B62" s="61" t="s">
        <v>55</v>
      </c>
      <c r="C62" s="61" t="s">
        <v>55</v>
      </c>
      <c r="D62" s="62" t="s">
        <v>407</v>
      </c>
      <c r="E62" s="59" t="s">
        <v>408</v>
      </c>
      <c r="F62" s="63"/>
      <c r="G62" s="59" t="s">
        <v>409</v>
      </c>
      <c r="H62" s="59" t="s">
        <v>410</v>
      </c>
      <c r="I62" s="59" t="s">
        <v>411</v>
      </c>
      <c r="J62" s="64">
        <v>37309</v>
      </c>
      <c r="K62" s="64">
        <v>40280</v>
      </c>
      <c r="L62" s="65">
        <v>0</v>
      </c>
      <c r="M62" s="72">
        <v>165</v>
      </c>
      <c r="N62" s="59">
        <v>8014</v>
      </c>
      <c r="O62" s="75">
        <v>330.14</v>
      </c>
      <c r="P62" s="66">
        <v>100</v>
      </c>
      <c r="Q62" s="66">
        <v>47.997999999999998</v>
      </c>
      <c r="R62" s="59">
        <v>5</v>
      </c>
    </row>
    <row r="63" spans="1:18" x14ac:dyDescent="0.2">
      <c r="A63" s="60" t="s">
        <v>66</v>
      </c>
      <c r="B63" s="61" t="s">
        <v>55</v>
      </c>
      <c r="C63" s="61" t="s">
        <v>55</v>
      </c>
      <c r="D63" s="62" t="s">
        <v>226</v>
      </c>
      <c r="E63" s="59" t="s">
        <v>412</v>
      </c>
      <c r="F63" s="63" t="s">
        <v>413</v>
      </c>
      <c r="G63" s="59" t="s">
        <v>266</v>
      </c>
      <c r="H63" s="59" t="s">
        <v>267</v>
      </c>
      <c r="I63" s="59" t="s">
        <v>414</v>
      </c>
      <c r="J63" s="64">
        <v>41068</v>
      </c>
      <c r="K63" s="64">
        <v>42332</v>
      </c>
      <c r="L63" s="65">
        <v>7.22</v>
      </c>
      <c r="M63" s="72">
        <v>239</v>
      </c>
      <c r="N63" s="59">
        <v>7138</v>
      </c>
      <c r="O63" s="75">
        <v>329.20499999999998</v>
      </c>
      <c r="P63" s="66">
        <v>100</v>
      </c>
      <c r="Q63" s="66">
        <v>51.084000000000003</v>
      </c>
      <c r="R63" s="59">
        <v>2</v>
      </c>
    </row>
    <row r="64" spans="1:18" x14ac:dyDescent="0.2">
      <c r="A64" s="60" t="s">
        <v>63</v>
      </c>
      <c r="B64" s="61" t="s">
        <v>55</v>
      </c>
      <c r="C64" s="61" t="s">
        <v>55</v>
      </c>
      <c r="D64" s="62" t="s">
        <v>317</v>
      </c>
      <c r="E64" s="59" t="s">
        <v>415</v>
      </c>
      <c r="F64" s="63" t="s">
        <v>416</v>
      </c>
      <c r="G64" s="59" t="s">
        <v>417</v>
      </c>
      <c r="H64" s="59" t="s">
        <v>418</v>
      </c>
      <c r="I64" s="59" t="s">
        <v>419</v>
      </c>
      <c r="J64" s="64">
        <v>41489</v>
      </c>
      <c r="K64" s="64">
        <v>42312</v>
      </c>
      <c r="L64" s="65">
        <v>2.27</v>
      </c>
      <c r="M64" s="72">
        <v>224</v>
      </c>
      <c r="N64" s="59">
        <v>10046</v>
      </c>
      <c r="O64" s="75">
        <v>328.95</v>
      </c>
      <c r="P64" s="66">
        <v>100</v>
      </c>
      <c r="Q64" s="66">
        <v>44.838000000000001</v>
      </c>
      <c r="R64" s="59">
        <v>1</v>
      </c>
    </row>
    <row r="65" spans="1:18" x14ac:dyDescent="0.2">
      <c r="A65" s="60" t="s">
        <v>66</v>
      </c>
      <c r="B65" s="61" t="s">
        <v>55</v>
      </c>
      <c r="C65" s="61" t="s">
        <v>55</v>
      </c>
      <c r="D65" s="62" t="s">
        <v>226</v>
      </c>
      <c r="E65" s="59" t="s">
        <v>420</v>
      </c>
      <c r="F65" s="63" t="s">
        <v>421</v>
      </c>
      <c r="G65" s="59" t="s">
        <v>241</v>
      </c>
      <c r="H65" s="59" t="s">
        <v>242</v>
      </c>
      <c r="I65" s="59" t="s">
        <v>343</v>
      </c>
      <c r="J65" s="64">
        <v>41007</v>
      </c>
      <c r="K65" s="64">
        <v>42207</v>
      </c>
      <c r="L65" s="65">
        <v>1.53</v>
      </c>
      <c r="M65" s="72">
        <v>305</v>
      </c>
      <c r="N65" s="59">
        <v>6900</v>
      </c>
      <c r="O65" s="75">
        <v>328.35500000000002</v>
      </c>
      <c r="P65" s="66">
        <v>100</v>
      </c>
      <c r="Q65" s="66">
        <v>54.23</v>
      </c>
      <c r="R65" s="59">
        <v>2</v>
      </c>
    </row>
    <row r="66" spans="1:18" x14ac:dyDescent="0.2">
      <c r="A66" s="60" t="s">
        <v>65</v>
      </c>
      <c r="B66" s="61" t="s">
        <v>55</v>
      </c>
      <c r="C66" s="61" t="s">
        <v>55</v>
      </c>
      <c r="D66" s="62" t="s">
        <v>303</v>
      </c>
      <c r="E66" s="59" t="s">
        <v>422</v>
      </c>
      <c r="F66" s="63" t="s">
        <v>423</v>
      </c>
      <c r="G66" s="59" t="s">
        <v>393</v>
      </c>
      <c r="H66" s="59" t="s">
        <v>394</v>
      </c>
      <c r="I66" s="59" t="s">
        <v>424</v>
      </c>
      <c r="J66" s="64">
        <v>38767</v>
      </c>
      <c r="K66" s="64">
        <v>41998</v>
      </c>
      <c r="L66" s="65">
        <v>0</v>
      </c>
      <c r="M66" s="72">
        <v>305</v>
      </c>
      <c r="N66" s="59">
        <v>6640</v>
      </c>
      <c r="O66" s="75">
        <v>326.995</v>
      </c>
      <c r="P66" s="66">
        <v>100</v>
      </c>
      <c r="Q66" s="66">
        <v>64.349999999999994</v>
      </c>
      <c r="R66" s="59">
        <v>7</v>
      </c>
    </row>
    <row r="67" spans="1:18" x14ac:dyDescent="0.2">
      <c r="A67" s="60" t="s">
        <v>66</v>
      </c>
      <c r="B67" s="61" t="s">
        <v>55</v>
      </c>
      <c r="C67" s="61" t="s">
        <v>55</v>
      </c>
      <c r="D67" s="62" t="s">
        <v>425</v>
      </c>
      <c r="E67" s="59" t="s">
        <v>426</v>
      </c>
      <c r="F67" s="63" t="s">
        <v>427</v>
      </c>
      <c r="G67" s="59" t="s">
        <v>428</v>
      </c>
      <c r="H67" s="59"/>
      <c r="I67" s="59" t="s">
        <v>429</v>
      </c>
      <c r="J67" s="64">
        <v>39751</v>
      </c>
      <c r="K67" s="64">
        <v>41963</v>
      </c>
      <c r="L67" s="65">
        <v>0</v>
      </c>
      <c r="M67" s="72">
        <v>305</v>
      </c>
      <c r="N67" s="59">
        <v>7723</v>
      </c>
      <c r="O67" s="75">
        <v>326.82499999999999</v>
      </c>
      <c r="P67" s="66">
        <v>100</v>
      </c>
      <c r="Q67" s="66">
        <v>56.65</v>
      </c>
      <c r="R67" s="59">
        <v>5</v>
      </c>
    </row>
    <row r="68" spans="1:18" x14ac:dyDescent="0.2">
      <c r="A68" s="60" t="s">
        <v>69</v>
      </c>
      <c r="B68" s="61" t="s">
        <v>55</v>
      </c>
      <c r="C68" s="61" t="s">
        <v>55</v>
      </c>
      <c r="D68" s="62" t="s">
        <v>280</v>
      </c>
      <c r="E68" s="59" t="s">
        <v>430</v>
      </c>
      <c r="F68" s="63" t="s">
        <v>431</v>
      </c>
      <c r="G68" s="59" t="s">
        <v>277</v>
      </c>
      <c r="H68" s="59" t="s">
        <v>278</v>
      </c>
      <c r="I68" s="59" t="s">
        <v>432</v>
      </c>
      <c r="J68" s="64">
        <v>39750</v>
      </c>
      <c r="K68" s="64">
        <v>42204</v>
      </c>
      <c r="L68" s="65">
        <v>0</v>
      </c>
      <c r="M68" s="72">
        <v>180</v>
      </c>
      <c r="N68" s="59">
        <v>6749</v>
      </c>
      <c r="O68" s="75">
        <v>326.65499999999997</v>
      </c>
      <c r="P68" s="66">
        <v>100</v>
      </c>
      <c r="Q68" s="66">
        <v>56.067999999999998</v>
      </c>
      <c r="R68" s="59">
        <v>5</v>
      </c>
    </row>
    <row r="69" spans="1:18" x14ac:dyDescent="0.2">
      <c r="A69" s="60" t="s">
        <v>67</v>
      </c>
      <c r="B69" s="61" t="s">
        <v>55</v>
      </c>
      <c r="C69" s="61" t="s">
        <v>55</v>
      </c>
      <c r="D69" s="62" t="s">
        <v>238</v>
      </c>
      <c r="E69" s="59" t="s">
        <v>433</v>
      </c>
      <c r="F69" s="63" t="s">
        <v>434</v>
      </c>
      <c r="G69" s="59" t="s">
        <v>435</v>
      </c>
      <c r="H69" s="59" t="s">
        <v>436</v>
      </c>
      <c r="I69" s="59" t="s">
        <v>437</v>
      </c>
      <c r="J69" s="64">
        <v>41041</v>
      </c>
      <c r="K69" s="64">
        <v>42155</v>
      </c>
      <c r="L69" s="65">
        <v>1.92</v>
      </c>
      <c r="M69" s="72">
        <v>249</v>
      </c>
      <c r="N69" s="59">
        <v>7135</v>
      </c>
      <c r="O69" s="75">
        <v>325.63499999999999</v>
      </c>
      <c r="P69" s="66">
        <v>100</v>
      </c>
      <c r="Q69" s="66">
        <v>56.570999999999998</v>
      </c>
      <c r="R69" s="59">
        <v>2</v>
      </c>
    </row>
    <row r="70" spans="1:18" x14ac:dyDescent="0.2">
      <c r="A70" s="60" t="s">
        <v>69</v>
      </c>
      <c r="B70" s="61" t="s">
        <v>55</v>
      </c>
      <c r="C70" s="61" t="s">
        <v>55</v>
      </c>
      <c r="D70" s="62" t="s">
        <v>280</v>
      </c>
      <c r="E70" s="59" t="s">
        <v>438</v>
      </c>
      <c r="F70" s="63" t="s">
        <v>439</v>
      </c>
      <c r="G70" s="59" t="s">
        <v>277</v>
      </c>
      <c r="H70" s="59" t="s">
        <v>278</v>
      </c>
      <c r="I70" s="59" t="s">
        <v>440</v>
      </c>
      <c r="J70" s="64">
        <v>39721</v>
      </c>
      <c r="K70" s="64">
        <v>42120</v>
      </c>
      <c r="L70" s="65">
        <v>1</v>
      </c>
      <c r="M70" s="72">
        <v>264</v>
      </c>
      <c r="N70" s="59">
        <v>7284</v>
      </c>
      <c r="O70" s="75">
        <v>325.55</v>
      </c>
      <c r="P70" s="66">
        <v>100</v>
      </c>
      <c r="Q70" s="66">
        <v>56.7</v>
      </c>
      <c r="R70" s="59">
        <v>5</v>
      </c>
    </row>
    <row r="71" spans="1:18" x14ac:dyDescent="0.2">
      <c r="A71" s="60" t="s">
        <v>63</v>
      </c>
      <c r="B71" s="61" t="s">
        <v>55</v>
      </c>
      <c r="C71" s="61" t="s">
        <v>55</v>
      </c>
      <c r="D71" s="62" t="s">
        <v>317</v>
      </c>
      <c r="E71" s="59" t="s">
        <v>441</v>
      </c>
      <c r="F71" s="63" t="s">
        <v>442</v>
      </c>
      <c r="G71" s="59" t="s">
        <v>435</v>
      </c>
      <c r="H71" s="59" t="s">
        <v>436</v>
      </c>
      <c r="I71" s="59" t="s">
        <v>443</v>
      </c>
      <c r="J71" s="64">
        <v>40510</v>
      </c>
      <c r="K71" s="64">
        <v>42468</v>
      </c>
      <c r="L71" s="65">
        <v>1.2</v>
      </c>
      <c r="M71" s="72">
        <v>68</v>
      </c>
      <c r="N71" s="59">
        <v>9480</v>
      </c>
      <c r="O71" s="75">
        <v>325.46499999999997</v>
      </c>
      <c r="P71" s="66">
        <v>100</v>
      </c>
      <c r="Q71" s="66">
        <v>48.973999999999997</v>
      </c>
      <c r="R71" s="59">
        <v>4</v>
      </c>
    </row>
    <row r="72" spans="1:18" x14ac:dyDescent="0.2">
      <c r="A72" s="60" t="s">
        <v>66</v>
      </c>
      <c r="B72" s="61" t="s">
        <v>55</v>
      </c>
      <c r="C72" s="61" t="s">
        <v>55</v>
      </c>
      <c r="D72" s="62" t="s">
        <v>363</v>
      </c>
      <c r="E72" s="59" t="s">
        <v>444</v>
      </c>
      <c r="F72" s="63" t="s">
        <v>445</v>
      </c>
      <c r="G72" s="59" t="s">
        <v>435</v>
      </c>
      <c r="H72" s="59" t="s">
        <v>436</v>
      </c>
      <c r="I72" s="59" t="s">
        <v>368</v>
      </c>
      <c r="J72" s="64">
        <v>40774</v>
      </c>
      <c r="K72" s="64">
        <v>42216</v>
      </c>
      <c r="L72" s="65">
        <v>1.1399999999999999</v>
      </c>
      <c r="M72" s="72">
        <v>203</v>
      </c>
      <c r="N72" s="59">
        <v>9128</v>
      </c>
      <c r="O72" s="75">
        <v>324.02</v>
      </c>
      <c r="P72" s="66">
        <v>100</v>
      </c>
      <c r="Q72" s="66">
        <v>55.426000000000002</v>
      </c>
      <c r="R72" s="59">
        <v>3</v>
      </c>
    </row>
    <row r="73" spans="1:18" x14ac:dyDescent="0.2">
      <c r="A73" s="60" t="s">
        <v>64</v>
      </c>
      <c r="B73" s="61" t="s">
        <v>55</v>
      </c>
      <c r="C73" s="61" t="s">
        <v>55</v>
      </c>
      <c r="D73" s="62" t="s">
        <v>446</v>
      </c>
      <c r="E73" s="59" t="s">
        <v>447</v>
      </c>
      <c r="F73" s="63"/>
      <c r="G73" s="59" t="s">
        <v>448</v>
      </c>
      <c r="H73" s="59"/>
      <c r="I73" s="59" t="s">
        <v>449</v>
      </c>
      <c r="J73" s="64">
        <v>40811</v>
      </c>
      <c r="K73" s="64">
        <v>42257</v>
      </c>
      <c r="L73" s="65">
        <v>2.29</v>
      </c>
      <c r="M73" s="72">
        <v>220</v>
      </c>
      <c r="N73" s="59">
        <v>7027</v>
      </c>
      <c r="O73" s="75">
        <v>322.23500000000001</v>
      </c>
      <c r="P73" s="66">
        <v>100</v>
      </c>
      <c r="Q73" s="66">
        <v>43.74</v>
      </c>
      <c r="R73" s="59">
        <v>2</v>
      </c>
    </row>
    <row r="74" spans="1:18" x14ac:dyDescent="0.2">
      <c r="A74" s="60" t="s">
        <v>64</v>
      </c>
      <c r="B74" s="61" t="s">
        <v>55</v>
      </c>
      <c r="C74" s="61" t="s">
        <v>55</v>
      </c>
      <c r="D74" s="62" t="s">
        <v>446</v>
      </c>
      <c r="E74" s="59" t="s">
        <v>450</v>
      </c>
      <c r="F74" s="63"/>
      <c r="G74" s="59" t="s">
        <v>448</v>
      </c>
      <c r="H74" s="59"/>
      <c r="I74" s="59" t="s">
        <v>451</v>
      </c>
      <c r="J74" s="64">
        <v>40784</v>
      </c>
      <c r="K74" s="64">
        <v>42002</v>
      </c>
      <c r="L74" s="65">
        <v>0.63</v>
      </c>
      <c r="M74" s="72">
        <v>305</v>
      </c>
      <c r="N74" s="59">
        <v>8183</v>
      </c>
      <c r="O74" s="75">
        <v>321.38499999999999</v>
      </c>
      <c r="P74" s="66">
        <v>100</v>
      </c>
      <c r="Q74" s="66">
        <v>39.270000000000003</v>
      </c>
      <c r="R74" s="59">
        <v>2</v>
      </c>
    </row>
    <row r="75" spans="1:18" x14ac:dyDescent="0.2">
      <c r="A75" s="60" t="s">
        <v>62</v>
      </c>
      <c r="B75" s="61" t="s">
        <v>55</v>
      </c>
      <c r="C75" s="61" t="s">
        <v>55</v>
      </c>
      <c r="D75" s="62" t="s">
        <v>452</v>
      </c>
      <c r="E75" s="59" t="s">
        <v>453</v>
      </c>
      <c r="F75" s="63"/>
      <c r="G75" s="59" t="s">
        <v>454</v>
      </c>
      <c r="H75" s="59"/>
      <c r="I75" s="59" t="s">
        <v>455</v>
      </c>
      <c r="J75" s="64">
        <v>40704</v>
      </c>
      <c r="K75" s="64">
        <v>42341</v>
      </c>
      <c r="L75" s="65">
        <v>0</v>
      </c>
      <c r="M75" s="72">
        <v>44</v>
      </c>
      <c r="N75" s="59">
        <v>7546</v>
      </c>
      <c r="O75" s="75">
        <v>321.3</v>
      </c>
      <c r="P75" s="66">
        <v>100</v>
      </c>
      <c r="Q75" s="66">
        <v>31.95</v>
      </c>
      <c r="R75" s="59">
        <v>3</v>
      </c>
    </row>
    <row r="76" spans="1:18" x14ac:dyDescent="0.2">
      <c r="A76" s="60" t="s">
        <v>66</v>
      </c>
      <c r="B76" s="61" t="s">
        <v>55</v>
      </c>
      <c r="C76" s="61" t="s">
        <v>55</v>
      </c>
      <c r="D76" s="62" t="s">
        <v>226</v>
      </c>
      <c r="E76" s="59" t="s">
        <v>456</v>
      </c>
      <c r="F76" s="63" t="s">
        <v>457</v>
      </c>
      <c r="G76" s="59" t="s">
        <v>435</v>
      </c>
      <c r="H76" s="59" t="s">
        <v>436</v>
      </c>
      <c r="I76" s="59" t="s">
        <v>458</v>
      </c>
      <c r="J76" s="64">
        <v>40927</v>
      </c>
      <c r="K76" s="64">
        <v>42457</v>
      </c>
      <c r="L76" s="65">
        <v>1.49</v>
      </c>
      <c r="M76" s="72">
        <v>114</v>
      </c>
      <c r="N76" s="59">
        <v>7083</v>
      </c>
      <c r="O76" s="75">
        <v>320.53500000000003</v>
      </c>
      <c r="P76" s="66">
        <v>100</v>
      </c>
      <c r="Q76" s="66">
        <v>50.984999999999999</v>
      </c>
      <c r="R76" s="59">
        <v>3</v>
      </c>
    </row>
    <row r="77" spans="1:18" x14ac:dyDescent="0.2">
      <c r="A77" s="60" t="s">
        <v>66</v>
      </c>
      <c r="B77" s="61" t="s">
        <v>55</v>
      </c>
      <c r="C77" s="61" t="s">
        <v>55</v>
      </c>
      <c r="D77" s="62" t="s">
        <v>226</v>
      </c>
      <c r="E77" s="59" t="s">
        <v>459</v>
      </c>
      <c r="F77" s="63" t="s">
        <v>460</v>
      </c>
      <c r="G77" s="59" t="s">
        <v>229</v>
      </c>
      <c r="H77" s="59" t="s">
        <v>230</v>
      </c>
      <c r="I77" s="59" t="s">
        <v>461</v>
      </c>
      <c r="J77" s="64">
        <v>41505</v>
      </c>
      <c r="K77" s="64">
        <v>42361</v>
      </c>
      <c r="L77" s="65">
        <v>0.51</v>
      </c>
      <c r="M77" s="72">
        <v>210</v>
      </c>
      <c r="N77" s="59">
        <v>6784</v>
      </c>
      <c r="O77" s="75">
        <v>320.45</v>
      </c>
      <c r="P77" s="66">
        <v>100</v>
      </c>
      <c r="Q77" s="66">
        <v>37.673000000000002</v>
      </c>
      <c r="R77" s="59">
        <v>1</v>
      </c>
    </row>
    <row r="78" spans="1:18" x14ac:dyDescent="0.2">
      <c r="A78" s="60" t="s">
        <v>66</v>
      </c>
      <c r="B78" s="61" t="s">
        <v>55</v>
      </c>
      <c r="C78" s="61" t="s">
        <v>55</v>
      </c>
      <c r="D78" s="62" t="s">
        <v>226</v>
      </c>
      <c r="E78" s="59" t="s">
        <v>462</v>
      </c>
      <c r="F78" s="63" t="s">
        <v>463</v>
      </c>
      <c r="G78" s="59" t="s">
        <v>417</v>
      </c>
      <c r="H78" s="59" t="s">
        <v>418</v>
      </c>
      <c r="I78" s="59" t="s">
        <v>273</v>
      </c>
      <c r="J78" s="64">
        <v>41506</v>
      </c>
      <c r="K78" s="64">
        <v>42357</v>
      </c>
      <c r="L78" s="65">
        <v>0.45</v>
      </c>
      <c r="M78" s="72">
        <v>214</v>
      </c>
      <c r="N78" s="59">
        <v>5678</v>
      </c>
      <c r="O78" s="75">
        <v>318.92</v>
      </c>
      <c r="P78" s="66">
        <v>100</v>
      </c>
      <c r="Q78" s="66">
        <v>44.625999999999998</v>
      </c>
      <c r="R78" s="59">
        <v>1</v>
      </c>
    </row>
    <row r="79" spans="1:18" x14ac:dyDescent="0.2">
      <c r="A79" s="60" t="s">
        <v>64</v>
      </c>
      <c r="B79" s="61" t="s">
        <v>55</v>
      </c>
      <c r="C79" s="61" t="s">
        <v>55</v>
      </c>
      <c r="D79" s="62" t="s">
        <v>464</v>
      </c>
      <c r="E79" s="59" t="s">
        <v>465</v>
      </c>
      <c r="F79" s="63"/>
      <c r="G79" s="59" t="s">
        <v>384</v>
      </c>
      <c r="H79" s="59" t="s">
        <v>385</v>
      </c>
      <c r="I79" s="59" t="s">
        <v>466</v>
      </c>
      <c r="J79" s="64">
        <v>39498</v>
      </c>
      <c r="K79" s="64">
        <v>42023</v>
      </c>
      <c r="L79" s="65">
        <v>2.5299999999999998</v>
      </c>
      <c r="M79" s="72">
        <v>305</v>
      </c>
      <c r="N79" s="59">
        <v>9384</v>
      </c>
      <c r="O79" s="75">
        <v>317.22000000000003</v>
      </c>
      <c r="P79" s="66">
        <v>100</v>
      </c>
      <c r="Q79" s="66">
        <v>60.101999999999997</v>
      </c>
      <c r="R79" s="59">
        <v>5</v>
      </c>
    </row>
    <row r="80" spans="1:18" x14ac:dyDescent="0.2">
      <c r="A80" s="60" t="s">
        <v>66</v>
      </c>
      <c r="B80" s="61" t="s">
        <v>55</v>
      </c>
      <c r="C80" s="61" t="s">
        <v>55</v>
      </c>
      <c r="D80" s="62" t="s">
        <v>467</v>
      </c>
      <c r="E80" s="59" t="s">
        <v>468</v>
      </c>
      <c r="F80" s="63" t="s">
        <v>469</v>
      </c>
      <c r="G80" s="59" t="s">
        <v>241</v>
      </c>
      <c r="H80" s="59" t="s">
        <v>242</v>
      </c>
      <c r="I80" s="59" t="s">
        <v>470</v>
      </c>
      <c r="J80" s="64">
        <v>40445</v>
      </c>
      <c r="K80" s="64">
        <v>42452</v>
      </c>
      <c r="L80" s="65">
        <v>0</v>
      </c>
      <c r="M80" s="72">
        <v>34</v>
      </c>
      <c r="N80" s="59">
        <v>6619</v>
      </c>
      <c r="O80" s="75">
        <v>314.83999999999997</v>
      </c>
      <c r="P80" s="66">
        <v>100</v>
      </c>
      <c r="Q80" s="66">
        <v>48.3</v>
      </c>
      <c r="R80" s="59">
        <v>4</v>
      </c>
    </row>
    <row r="81" spans="1:18" x14ac:dyDescent="0.2">
      <c r="A81" s="60" t="s">
        <v>66</v>
      </c>
      <c r="B81" s="61" t="s">
        <v>55</v>
      </c>
      <c r="C81" s="61" t="s">
        <v>55</v>
      </c>
      <c r="D81" s="62" t="s">
        <v>226</v>
      </c>
      <c r="E81" s="59" t="s">
        <v>391</v>
      </c>
      <c r="F81" s="63" t="s">
        <v>471</v>
      </c>
      <c r="G81" s="59" t="s">
        <v>241</v>
      </c>
      <c r="H81" s="59" t="s">
        <v>242</v>
      </c>
      <c r="I81" s="59" t="s">
        <v>395</v>
      </c>
      <c r="J81" s="64">
        <v>40656</v>
      </c>
      <c r="K81" s="64">
        <v>42474</v>
      </c>
      <c r="L81" s="65">
        <v>0.8</v>
      </c>
      <c r="M81" s="72">
        <v>97</v>
      </c>
      <c r="N81" s="59">
        <v>6444</v>
      </c>
      <c r="O81" s="75">
        <v>313.82</v>
      </c>
      <c r="P81" s="66">
        <v>100</v>
      </c>
      <c r="Q81" s="66">
        <v>54.54</v>
      </c>
      <c r="R81" s="59">
        <v>4</v>
      </c>
    </row>
    <row r="82" spans="1:18" x14ac:dyDescent="0.2">
      <c r="A82" s="60" t="s">
        <v>63</v>
      </c>
      <c r="B82" s="61" t="s">
        <v>55</v>
      </c>
      <c r="C82" s="61" t="s">
        <v>55</v>
      </c>
      <c r="D82" s="62" t="s">
        <v>317</v>
      </c>
      <c r="E82" s="59" t="s">
        <v>472</v>
      </c>
      <c r="F82" s="63" t="s">
        <v>473</v>
      </c>
      <c r="G82" s="59" t="s">
        <v>417</v>
      </c>
      <c r="H82" s="59" t="s">
        <v>418</v>
      </c>
      <c r="I82" s="59" t="s">
        <v>474</v>
      </c>
      <c r="J82" s="64">
        <v>41365</v>
      </c>
      <c r="K82" s="64">
        <v>42146</v>
      </c>
      <c r="L82" s="65">
        <v>2.82</v>
      </c>
      <c r="M82" s="72">
        <v>305</v>
      </c>
      <c r="N82" s="59">
        <v>9002</v>
      </c>
      <c r="O82" s="75">
        <v>311.10000000000002</v>
      </c>
      <c r="P82" s="66">
        <v>100</v>
      </c>
      <c r="Q82" s="66">
        <v>47.08</v>
      </c>
      <c r="R82" s="59">
        <v>1</v>
      </c>
    </row>
    <row r="83" spans="1:18" x14ac:dyDescent="0.2">
      <c r="A83" s="60" t="s">
        <v>66</v>
      </c>
      <c r="B83" s="61" t="s">
        <v>55</v>
      </c>
      <c r="C83" s="61" t="s">
        <v>55</v>
      </c>
      <c r="D83" s="62" t="s">
        <v>226</v>
      </c>
      <c r="E83" s="59" t="s">
        <v>475</v>
      </c>
      <c r="F83" s="63" t="s">
        <v>476</v>
      </c>
      <c r="G83" s="59" t="s">
        <v>389</v>
      </c>
      <c r="H83" s="59" t="s">
        <v>390</v>
      </c>
      <c r="I83" s="59" t="s">
        <v>288</v>
      </c>
      <c r="J83" s="64">
        <v>41387</v>
      </c>
      <c r="K83" s="64">
        <v>42202</v>
      </c>
      <c r="L83" s="65">
        <v>1.1000000000000001</v>
      </c>
      <c r="M83" s="72">
        <v>305</v>
      </c>
      <c r="N83" s="59">
        <v>6987</v>
      </c>
      <c r="O83" s="75">
        <v>309.57</v>
      </c>
      <c r="P83" s="66">
        <v>100</v>
      </c>
      <c r="Q83" s="66">
        <v>48.51</v>
      </c>
      <c r="R83" s="59">
        <v>1</v>
      </c>
    </row>
    <row r="84" spans="1:18" x14ac:dyDescent="0.2">
      <c r="A84" s="60" t="s">
        <v>65</v>
      </c>
      <c r="B84" s="61" t="s">
        <v>55</v>
      </c>
      <c r="C84" s="61" t="s">
        <v>55</v>
      </c>
      <c r="D84" s="62" t="s">
        <v>232</v>
      </c>
      <c r="E84" s="59" t="s">
        <v>477</v>
      </c>
      <c r="F84" s="63"/>
      <c r="G84" s="59" t="s">
        <v>384</v>
      </c>
      <c r="H84" s="59" t="s">
        <v>385</v>
      </c>
      <c r="I84" s="59" t="s">
        <v>478</v>
      </c>
      <c r="J84" s="64">
        <v>39156</v>
      </c>
      <c r="K84" s="64">
        <v>42072</v>
      </c>
      <c r="L84" s="65">
        <v>0</v>
      </c>
      <c r="M84" s="72">
        <v>305</v>
      </c>
      <c r="N84" s="59">
        <v>6002</v>
      </c>
      <c r="O84" s="75">
        <v>309.315</v>
      </c>
      <c r="P84" s="66">
        <v>100</v>
      </c>
      <c r="Q84" s="66">
        <v>60.603999999999999</v>
      </c>
      <c r="R84" s="59">
        <v>6</v>
      </c>
    </row>
    <row r="85" spans="1:18" x14ac:dyDescent="0.2">
      <c r="A85" s="60" t="s">
        <v>67</v>
      </c>
      <c r="B85" s="61" t="s">
        <v>55</v>
      </c>
      <c r="C85" s="61" t="s">
        <v>55</v>
      </c>
      <c r="D85" s="62" t="s">
        <v>259</v>
      </c>
      <c r="E85" s="59" t="s">
        <v>479</v>
      </c>
      <c r="F85" s="63"/>
      <c r="G85" s="59" t="s">
        <v>435</v>
      </c>
      <c r="H85" s="59" t="s">
        <v>436</v>
      </c>
      <c r="I85" s="59" t="s">
        <v>480</v>
      </c>
      <c r="J85" s="64">
        <v>40610</v>
      </c>
      <c r="K85" s="64">
        <v>42338</v>
      </c>
      <c r="L85" s="65">
        <v>0.96</v>
      </c>
      <c r="M85" s="72">
        <v>76</v>
      </c>
      <c r="N85" s="59">
        <v>8032</v>
      </c>
      <c r="O85" s="75">
        <v>307.44499999999999</v>
      </c>
      <c r="P85" s="66">
        <v>100</v>
      </c>
      <c r="Q85" s="66">
        <v>51.456000000000003</v>
      </c>
      <c r="R85" s="59">
        <v>3</v>
      </c>
    </row>
    <row r="86" spans="1:18" x14ac:dyDescent="0.2">
      <c r="A86" s="60" t="s">
        <v>66</v>
      </c>
      <c r="B86" s="61" t="s">
        <v>55</v>
      </c>
      <c r="C86" s="61" t="s">
        <v>55</v>
      </c>
      <c r="D86" s="62" t="s">
        <v>226</v>
      </c>
      <c r="E86" s="59" t="s">
        <v>481</v>
      </c>
      <c r="F86" s="63" t="s">
        <v>482</v>
      </c>
      <c r="G86" s="59" t="s">
        <v>241</v>
      </c>
      <c r="H86" s="59" t="s">
        <v>242</v>
      </c>
      <c r="I86" s="59" t="s">
        <v>483</v>
      </c>
      <c r="J86" s="64">
        <v>41264</v>
      </c>
      <c r="K86" s="64">
        <v>42376</v>
      </c>
      <c r="L86" s="65">
        <v>1.02</v>
      </c>
      <c r="M86" s="72">
        <v>195</v>
      </c>
      <c r="N86" s="59">
        <v>7033</v>
      </c>
      <c r="O86" s="75">
        <v>306.76499999999999</v>
      </c>
      <c r="P86" s="66">
        <v>100</v>
      </c>
      <c r="Q86" s="66">
        <v>51.728000000000002</v>
      </c>
      <c r="R86" s="59">
        <v>2</v>
      </c>
    </row>
    <row r="87" spans="1:18" x14ac:dyDescent="0.2">
      <c r="A87" s="60" t="s">
        <v>62</v>
      </c>
      <c r="B87" s="61" t="s">
        <v>55</v>
      </c>
      <c r="C87" s="61" t="s">
        <v>55</v>
      </c>
      <c r="D87" s="62" t="s">
        <v>484</v>
      </c>
      <c r="E87" s="59" t="s">
        <v>485</v>
      </c>
      <c r="F87" s="63"/>
      <c r="G87" s="59" t="s">
        <v>486</v>
      </c>
      <c r="H87" s="59" t="s">
        <v>487</v>
      </c>
      <c r="I87" s="59" t="s">
        <v>488</v>
      </c>
      <c r="J87" s="64">
        <v>40853</v>
      </c>
      <c r="K87" s="64">
        <v>42370</v>
      </c>
      <c r="L87" s="65">
        <v>0.11</v>
      </c>
      <c r="M87" s="72">
        <v>101</v>
      </c>
      <c r="N87" s="59">
        <v>9113</v>
      </c>
      <c r="O87" s="75">
        <v>306.76499999999999</v>
      </c>
      <c r="P87" s="66">
        <v>100</v>
      </c>
      <c r="Q87" s="66">
        <v>49.401000000000003</v>
      </c>
      <c r="R87" s="59">
        <v>3</v>
      </c>
    </row>
    <row r="88" spans="1:18" x14ac:dyDescent="0.2">
      <c r="A88" s="60" t="s">
        <v>66</v>
      </c>
      <c r="B88" s="61" t="s">
        <v>55</v>
      </c>
      <c r="C88" s="61" t="s">
        <v>55</v>
      </c>
      <c r="D88" s="62" t="s">
        <v>226</v>
      </c>
      <c r="E88" s="59" t="s">
        <v>489</v>
      </c>
      <c r="F88" s="63" t="s">
        <v>490</v>
      </c>
      <c r="G88" s="59" t="s">
        <v>241</v>
      </c>
      <c r="H88" s="59" t="s">
        <v>242</v>
      </c>
      <c r="I88" s="59" t="s">
        <v>491</v>
      </c>
      <c r="J88" s="64">
        <v>40661</v>
      </c>
      <c r="K88" s="64">
        <v>42132</v>
      </c>
      <c r="L88" s="65">
        <v>1.65</v>
      </c>
      <c r="M88" s="72">
        <v>305</v>
      </c>
      <c r="N88" s="59">
        <v>6712</v>
      </c>
      <c r="O88" s="75">
        <v>306.08499999999998</v>
      </c>
      <c r="P88" s="66">
        <v>100</v>
      </c>
      <c r="Q88" s="66">
        <v>57.31</v>
      </c>
      <c r="R88" s="59">
        <v>3</v>
      </c>
    </row>
    <row r="89" spans="1:18" x14ac:dyDescent="0.2">
      <c r="A89" s="60" t="s">
        <v>65</v>
      </c>
      <c r="B89" s="61" t="s">
        <v>55</v>
      </c>
      <c r="C89" s="61" t="s">
        <v>55</v>
      </c>
      <c r="D89" s="62" t="s">
        <v>232</v>
      </c>
      <c r="E89" s="59" t="s">
        <v>492</v>
      </c>
      <c r="F89" s="63" t="s">
        <v>493</v>
      </c>
      <c r="G89" s="59" t="s">
        <v>283</v>
      </c>
      <c r="H89" s="59" t="s">
        <v>284</v>
      </c>
      <c r="I89" s="59" t="s">
        <v>494</v>
      </c>
      <c r="J89" s="64">
        <v>39402</v>
      </c>
      <c r="K89" s="64">
        <v>42277</v>
      </c>
      <c r="L89" s="65">
        <v>0</v>
      </c>
      <c r="M89" s="72">
        <v>103</v>
      </c>
      <c r="N89" s="59">
        <v>6089</v>
      </c>
      <c r="O89" s="75">
        <v>306.08499999999998</v>
      </c>
      <c r="P89" s="66">
        <v>100</v>
      </c>
      <c r="Q89" s="66">
        <v>61.215000000000003</v>
      </c>
      <c r="R89" s="59">
        <v>6</v>
      </c>
    </row>
    <row r="90" spans="1:18" x14ac:dyDescent="0.2">
      <c r="A90" s="60" t="s">
        <v>67</v>
      </c>
      <c r="B90" s="61" t="s">
        <v>55</v>
      </c>
      <c r="C90" s="61" t="s">
        <v>55</v>
      </c>
      <c r="D90" s="62" t="s">
        <v>238</v>
      </c>
      <c r="E90" s="59" t="s">
        <v>495</v>
      </c>
      <c r="F90" s="63" t="s">
        <v>496</v>
      </c>
      <c r="G90" s="59" t="s">
        <v>497</v>
      </c>
      <c r="H90" s="59" t="s">
        <v>498</v>
      </c>
      <c r="I90" s="59" t="s">
        <v>499</v>
      </c>
      <c r="J90" s="64">
        <v>40308</v>
      </c>
      <c r="K90" s="64">
        <v>42072</v>
      </c>
      <c r="L90" s="65">
        <v>1.38</v>
      </c>
      <c r="M90" s="72">
        <v>305</v>
      </c>
      <c r="N90" s="59">
        <v>7331</v>
      </c>
      <c r="O90" s="75">
        <v>304.98</v>
      </c>
      <c r="P90" s="66">
        <v>100</v>
      </c>
      <c r="Q90" s="66">
        <v>56.915999999999997</v>
      </c>
      <c r="R90" s="59">
        <v>4</v>
      </c>
    </row>
    <row r="91" spans="1:18" x14ac:dyDescent="0.2">
      <c r="A91" s="60" t="s">
        <v>63</v>
      </c>
      <c r="B91" s="61" t="s">
        <v>55</v>
      </c>
      <c r="C91" s="61" t="s">
        <v>55</v>
      </c>
      <c r="D91" s="62" t="s">
        <v>317</v>
      </c>
      <c r="E91" s="59" t="s">
        <v>500</v>
      </c>
      <c r="F91" s="63" t="s">
        <v>501</v>
      </c>
      <c r="G91" s="59" t="s">
        <v>393</v>
      </c>
      <c r="H91" s="59" t="s">
        <v>394</v>
      </c>
      <c r="I91" s="59" t="s">
        <v>362</v>
      </c>
      <c r="J91" s="64">
        <v>39167</v>
      </c>
      <c r="K91" s="64">
        <v>42271</v>
      </c>
      <c r="L91" s="65">
        <v>2.81</v>
      </c>
      <c r="M91" s="72">
        <v>265</v>
      </c>
      <c r="N91" s="59">
        <v>7760</v>
      </c>
      <c r="O91" s="75">
        <v>304.98</v>
      </c>
      <c r="P91" s="66">
        <v>100</v>
      </c>
      <c r="Q91" s="66">
        <v>68.2</v>
      </c>
      <c r="R91" s="59">
        <v>7</v>
      </c>
    </row>
    <row r="92" spans="1:18" x14ac:dyDescent="0.2">
      <c r="A92" s="60" t="s">
        <v>63</v>
      </c>
      <c r="B92" s="61" t="s">
        <v>55</v>
      </c>
      <c r="C92" s="61" t="s">
        <v>55</v>
      </c>
      <c r="D92" s="62" t="s">
        <v>317</v>
      </c>
      <c r="E92" s="59" t="s">
        <v>502</v>
      </c>
      <c r="F92" s="63" t="s">
        <v>503</v>
      </c>
      <c r="G92" s="59" t="s">
        <v>320</v>
      </c>
      <c r="H92" s="59" t="s">
        <v>321</v>
      </c>
      <c r="I92" s="59" t="s">
        <v>504</v>
      </c>
      <c r="J92" s="64">
        <v>41437</v>
      </c>
      <c r="K92" s="64">
        <v>42203</v>
      </c>
      <c r="L92" s="65">
        <v>1.29</v>
      </c>
      <c r="M92" s="72">
        <v>288</v>
      </c>
      <c r="N92" s="59">
        <v>10469</v>
      </c>
      <c r="O92" s="75">
        <v>304.47000000000003</v>
      </c>
      <c r="P92" s="66">
        <v>100</v>
      </c>
      <c r="Q92" s="66">
        <v>48.4</v>
      </c>
      <c r="R92" s="59">
        <v>1</v>
      </c>
    </row>
    <row r="93" spans="1:18" x14ac:dyDescent="0.2">
      <c r="A93" s="60" t="s">
        <v>65</v>
      </c>
      <c r="B93" s="61" t="s">
        <v>55</v>
      </c>
      <c r="C93" s="61" t="s">
        <v>55</v>
      </c>
      <c r="D93" s="62" t="s">
        <v>232</v>
      </c>
      <c r="E93" s="59" t="s">
        <v>505</v>
      </c>
      <c r="F93" s="63"/>
      <c r="G93" s="59" t="s">
        <v>506</v>
      </c>
      <c r="H93" s="59" t="s">
        <v>507</v>
      </c>
      <c r="I93" s="59" t="s">
        <v>233</v>
      </c>
      <c r="J93" s="64">
        <v>40392</v>
      </c>
      <c r="K93" s="64">
        <v>41992</v>
      </c>
      <c r="L93" s="65">
        <v>0</v>
      </c>
      <c r="M93" s="72">
        <v>290</v>
      </c>
      <c r="N93" s="59">
        <v>5174</v>
      </c>
      <c r="O93" s="75">
        <v>302.60000000000002</v>
      </c>
      <c r="P93" s="66">
        <v>100</v>
      </c>
      <c r="Q93" s="66">
        <v>55.77</v>
      </c>
      <c r="R93" s="59">
        <v>3</v>
      </c>
    </row>
    <row r="94" spans="1:18" x14ac:dyDescent="0.2">
      <c r="A94" s="60" t="s">
        <v>64</v>
      </c>
      <c r="B94" s="61" t="s">
        <v>55</v>
      </c>
      <c r="C94" s="61" t="s">
        <v>55</v>
      </c>
      <c r="D94" s="62" t="s">
        <v>508</v>
      </c>
      <c r="E94" s="59" t="s">
        <v>509</v>
      </c>
      <c r="F94" s="63" t="s">
        <v>510</v>
      </c>
      <c r="G94" s="59" t="s">
        <v>320</v>
      </c>
      <c r="H94" s="59" t="s">
        <v>321</v>
      </c>
      <c r="I94" s="59" t="s">
        <v>511</v>
      </c>
      <c r="J94" s="64">
        <v>41703</v>
      </c>
      <c r="K94" s="64">
        <v>42378</v>
      </c>
      <c r="L94" s="65">
        <v>2.69</v>
      </c>
      <c r="M94" s="72">
        <v>229</v>
      </c>
      <c r="N94" s="59">
        <v>9254</v>
      </c>
      <c r="O94" s="75">
        <v>301.495</v>
      </c>
      <c r="P94" s="66">
        <v>100</v>
      </c>
      <c r="Q94" s="66">
        <v>45.58</v>
      </c>
      <c r="R94" s="59">
        <v>1</v>
      </c>
    </row>
    <row r="95" spans="1:18" x14ac:dyDescent="0.2">
      <c r="A95" s="60" t="s">
        <v>63</v>
      </c>
      <c r="B95" s="61" t="s">
        <v>55</v>
      </c>
      <c r="C95" s="61" t="s">
        <v>55</v>
      </c>
      <c r="D95" s="62" t="s">
        <v>512</v>
      </c>
      <c r="E95" s="59" t="s">
        <v>513</v>
      </c>
      <c r="F95" s="63"/>
      <c r="G95" s="59" t="s">
        <v>334</v>
      </c>
      <c r="H95" s="59"/>
      <c r="I95" s="59" t="s">
        <v>514</v>
      </c>
      <c r="J95" s="64">
        <v>39337</v>
      </c>
      <c r="K95" s="64">
        <v>41860</v>
      </c>
      <c r="L95" s="65">
        <v>0</v>
      </c>
      <c r="M95" s="72">
        <v>305</v>
      </c>
      <c r="N95" s="59">
        <v>6884</v>
      </c>
      <c r="O95" s="75">
        <v>297.92500000000001</v>
      </c>
      <c r="P95" s="66">
        <v>100</v>
      </c>
      <c r="Q95" s="66">
        <v>53.46</v>
      </c>
      <c r="R95" s="59">
        <v>5</v>
      </c>
    </row>
    <row r="96" spans="1:18" x14ac:dyDescent="0.2">
      <c r="A96" s="60" t="s">
        <v>63</v>
      </c>
      <c r="B96" s="61" t="s">
        <v>55</v>
      </c>
      <c r="C96" s="61" t="s">
        <v>55</v>
      </c>
      <c r="D96" s="62" t="s">
        <v>317</v>
      </c>
      <c r="E96" s="59" t="s">
        <v>515</v>
      </c>
      <c r="F96" s="63" t="s">
        <v>516</v>
      </c>
      <c r="G96" s="59" t="s">
        <v>417</v>
      </c>
      <c r="H96" s="59" t="s">
        <v>418</v>
      </c>
      <c r="I96" s="59" t="s">
        <v>517</v>
      </c>
      <c r="J96" s="64">
        <v>41398</v>
      </c>
      <c r="K96" s="64">
        <v>42141</v>
      </c>
      <c r="L96" s="65">
        <v>3.06</v>
      </c>
      <c r="M96" s="72">
        <v>290</v>
      </c>
      <c r="N96" s="59">
        <v>9110</v>
      </c>
      <c r="O96" s="75">
        <v>297.755</v>
      </c>
      <c r="P96" s="66">
        <v>100</v>
      </c>
      <c r="Q96" s="66">
        <v>47.52</v>
      </c>
      <c r="R96" s="59">
        <v>1</v>
      </c>
    </row>
    <row r="97" spans="1:18" x14ac:dyDescent="0.2">
      <c r="A97" s="60" t="s">
        <v>65</v>
      </c>
      <c r="B97" s="61" t="s">
        <v>55</v>
      </c>
      <c r="C97" s="61" t="s">
        <v>55</v>
      </c>
      <c r="D97" s="62" t="s">
        <v>232</v>
      </c>
      <c r="E97" s="59" t="s">
        <v>518</v>
      </c>
      <c r="F97" s="63"/>
      <c r="G97" s="59" t="s">
        <v>506</v>
      </c>
      <c r="H97" s="59" t="s">
        <v>507</v>
      </c>
      <c r="I97" s="59" t="s">
        <v>233</v>
      </c>
      <c r="J97" s="64">
        <v>40755</v>
      </c>
      <c r="K97" s="64">
        <v>42242</v>
      </c>
      <c r="L97" s="65">
        <v>0</v>
      </c>
      <c r="M97" s="72">
        <v>138</v>
      </c>
      <c r="N97" s="59">
        <v>5246</v>
      </c>
      <c r="O97" s="75">
        <v>295.71499999999997</v>
      </c>
      <c r="P97" s="66">
        <v>100</v>
      </c>
      <c r="Q97" s="66">
        <v>47.142000000000003</v>
      </c>
      <c r="R97" s="59">
        <v>2</v>
      </c>
    </row>
    <row r="98" spans="1:18" x14ac:dyDescent="0.2">
      <c r="A98" s="60" t="s">
        <v>62</v>
      </c>
      <c r="B98" s="61" t="s">
        <v>55</v>
      </c>
      <c r="C98" s="61" t="s">
        <v>55</v>
      </c>
      <c r="D98" s="62" t="s">
        <v>256</v>
      </c>
      <c r="E98" s="59" t="s">
        <v>519</v>
      </c>
      <c r="F98" s="63"/>
      <c r="G98" s="59" t="s">
        <v>506</v>
      </c>
      <c r="H98" s="59" t="s">
        <v>507</v>
      </c>
      <c r="I98" s="59" t="s">
        <v>258</v>
      </c>
      <c r="J98" s="64">
        <v>39523</v>
      </c>
      <c r="K98" s="64">
        <v>42160</v>
      </c>
      <c r="L98" s="65">
        <v>2.5</v>
      </c>
      <c r="M98" s="72">
        <v>305</v>
      </c>
      <c r="N98" s="59">
        <v>6483</v>
      </c>
      <c r="O98" s="75">
        <v>295.12</v>
      </c>
      <c r="P98" s="66">
        <v>100</v>
      </c>
      <c r="Q98" s="66">
        <v>61.05</v>
      </c>
      <c r="R98" s="59">
        <v>5</v>
      </c>
    </row>
    <row r="99" spans="1:18" x14ac:dyDescent="0.2">
      <c r="A99" s="60" t="s">
        <v>67</v>
      </c>
      <c r="B99" s="61" t="s">
        <v>55</v>
      </c>
      <c r="C99" s="61" t="s">
        <v>55</v>
      </c>
      <c r="D99" s="62" t="s">
        <v>311</v>
      </c>
      <c r="E99" s="59" t="s">
        <v>520</v>
      </c>
      <c r="F99" s="63"/>
      <c r="G99" s="59" t="s">
        <v>435</v>
      </c>
      <c r="H99" s="59" t="s">
        <v>436</v>
      </c>
      <c r="I99" s="59" t="s">
        <v>521</v>
      </c>
      <c r="J99" s="64">
        <v>41319</v>
      </c>
      <c r="K99" s="64">
        <v>42426</v>
      </c>
      <c r="L99" s="65">
        <v>0</v>
      </c>
      <c r="M99" s="72">
        <v>143</v>
      </c>
      <c r="N99" s="59">
        <v>7526</v>
      </c>
      <c r="O99" s="75">
        <v>294.69499999999999</v>
      </c>
      <c r="P99" s="66">
        <v>100</v>
      </c>
      <c r="Q99" s="66">
        <v>49.35</v>
      </c>
      <c r="R99" s="59">
        <v>2</v>
      </c>
    </row>
    <row r="100" spans="1:18" x14ac:dyDescent="0.2">
      <c r="A100" s="60" t="s">
        <v>66</v>
      </c>
      <c r="B100" s="61" t="s">
        <v>55</v>
      </c>
      <c r="C100" s="61" t="s">
        <v>55</v>
      </c>
      <c r="D100" s="62" t="s">
        <v>425</v>
      </c>
      <c r="E100" s="59" t="s">
        <v>522</v>
      </c>
      <c r="F100" s="63" t="s">
        <v>523</v>
      </c>
      <c r="G100" s="59" t="s">
        <v>524</v>
      </c>
      <c r="H100" s="59" t="s">
        <v>525</v>
      </c>
      <c r="I100" s="59" t="s">
        <v>526</v>
      </c>
      <c r="J100" s="64">
        <v>40308</v>
      </c>
      <c r="K100" s="64">
        <v>42214</v>
      </c>
      <c r="L100" s="65">
        <v>2.37</v>
      </c>
      <c r="M100" s="72">
        <v>210</v>
      </c>
      <c r="N100" s="59">
        <v>7670</v>
      </c>
      <c r="O100" s="75">
        <v>293.84500000000003</v>
      </c>
      <c r="P100" s="66">
        <v>100</v>
      </c>
      <c r="Q100" s="66">
        <v>55.835999999999999</v>
      </c>
      <c r="R100" s="59">
        <v>4</v>
      </c>
    </row>
    <row r="101" spans="1:18" x14ac:dyDescent="0.2">
      <c r="A101" s="60" t="s">
        <v>64</v>
      </c>
      <c r="B101" s="61" t="s">
        <v>55</v>
      </c>
      <c r="C101" s="61" t="s">
        <v>55</v>
      </c>
      <c r="D101" s="62" t="s">
        <v>527</v>
      </c>
      <c r="E101" s="59" t="s">
        <v>528</v>
      </c>
      <c r="F101" s="63" t="s">
        <v>529</v>
      </c>
      <c r="G101" s="59" t="s">
        <v>530</v>
      </c>
      <c r="H101" s="59" t="s">
        <v>531</v>
      </c>
      <c r="I101" s="59" t="s">
        <v>532</v>
      </c>
      <c r="J101" s="64">
        <v>40587</v>
      </c>
      <c r="K101" s="64">
        <v>41797</v>
      </c>
      <c r="L101" s="65">
        <v>1.63</v>
      </c>
      <c r="M101" s="72">
        <v>305</v>
      </c>
      <c r="N101" s="59">
        <v>9112</v>
      </c>
      <c r="O101" s="75">
        <v>293.42</v>
      </c>
      <c r="P101" s="66">
        <v>100</v>
      </c>
      <c r="Q101" s="66">
        <v>54.67</v>
      </c>
      <c r="R101" s="59">
        <v>2</v>
      </c>
    </row>
    <row r="102" spans="1:18" x14ac:dyDescent="0.2">
      <c r="A102" s="60" t="s">
        <v>65</v>
      </c>
      <c r="B102" s="61" t="s">
        <v>55</v>
      </c>
      <c r="C102" s="61" t="s">
        <v>55</v>
      </c>
      <c r="D102" s="62" t="s">
        <v>356</v>
      </c>
      <c r="E102" s="59" t="s">
        <v>533</v>
      </c>
      <c r="F102" s="63"/>
      <c r="G102" s="59" t="s">
        <v>389</v>
      </c>
      <c r="H102" s="59" t="s">
        <v>390</v>
      </c>
      <c r="I102" s="59" t="s">
        <v>357</v>
      </c>
      <c r="J102" s="64">
        <v>41231</v>
      </c>
      <c r="K102" s="64">
        <v>42436</v>
      </c>
      <c r="L102" s="65">
        <v>2.3199999999999998</v>
      </c>
      <c r="M102" s="72">
        <v>130</v>
      </c>
      <c r="N102" s="59">
        <v>8666</v>
      </c>
      <c r="O102" s="75">
        <v>292.48500000000001</v>
      </c>
      <c r="P102" s="66">
        <v>100</v>
      </c>
      <c r="Q102" s="66">
        <v>46.430999999999997</v>
      </c>
      <c r="R102" s="59">
        <v>2</v>
      </c>
    </row>
    <row r="103" spans="1:18" x14ac:dyDescent="0.2">
      <c r="A103" s="60" t="s">
        <v>66</v>
      </c>
      <c r="B103" s="61" t="s">
        <v>55</v>
      </c>
      <c r="C103" s="61" t="s">
        <v>55</v>
      </c>
      <c r="D103" s="62" t="s">
        <v>226</v>
      </c>
      <c r="E103" s="59" t="s">
        <v>534</v>
      </c>
      <c r="F103" s="63" t="s">
        <v>535</v>
      </c>
      <c r="G103" s="59" t="s">
        <v>241</v>
      </c>
      <c r="H103" s="59" t="s">
        <v>242</v>
      </c>
      <c r="I103" s="59" t="s">
        <v>536</v>
      </c>
      <c r="J103" s="64">
        <v>40616</v>
      </c>
      <c r="K103" s="64">
        <v>42490</v>
      </c>
      <c r="L103" s="65">
        <v>0.28999999999999998</v>
      </c>
      <c r="M103" s="72">
        <v>81</v>
      </c>
      <c r="N103" s="59">
        <v>6611</v>
      </c>
      <c r="O103" s="75">
        <v>292.06</v>
      </c>
      <c r="P103" s="66">
        <v>100</v>
      </c>
      <c r="Q103" s="66">
        <v>52.271999999999998</v>
      </c>
      <c r="R103" s="59">
        <v>4</v>
      </c>
    </row>
    <row r="104" spans="1:18" x14ac:dyDescent="0.2">
      <c r="A104" s="60" t="s">
        <v>66</v>
      </c>
      <c r="B104" s="61" t="s">
        <v>55</v>
      </c>
      <c r="C104" s="61" t="s">
        <v>55</v>
      </c>
      <c r="D104" s="62" t="s">
        <v>226</v>
      </c>
      <c r="E104" s="59" t="s">
        <v>537</v>
      </c>
      <c r="F104" s="63" t="s">
        <v>538</v>
      </c>
      <c r="G104" s="59" t="s">
        <v>266</v>
      </c>
      <c r="H104" s="59" t="s">
        <v>267</v>
      </c>
      <c r="I104" s="59" t="s">
        <v>539</v>
      </c>
      <c r="J104" s="64">
        <v>41088</v>
      </c>
      <c r="K104" s="64">
        <v>42243</v>
      </c>
      <c r="L104" s="65">
        <v>3.75</v>
      </c>
      <c r="M104" s="72">
        <v>305</v>
      </c>
      <c r="N104" s="59">
        <v>6734</v>
      </c>
      <c r="O104" s="75">
        <v>291.72000000000003</v>
      </c>
      <c r="P104" s="66">
        <v>100</v>
      </c>
      <c r="Q104" s="66">
        <v>51.59</v>
      </c>
      <c r="R104" s="59">
        <v>2</v>
      </c>
    </row>
    <row r="105" spans="1:18" x14ac:dyDescent="0.2">
      <c r="A105" s="60" t="s">
        <v>67</v>
      </c>
      <c r="B105" s="61" t="s">
        <v>55</v>
      </c>
      <c r="C105" s="61" t="s">
        <v>55</v>
      </c>
      <c r="D105" s="62" t="s">
        <v>259</v>
      </c>
      <c r="E105" s="59" t="s">
        <v>540</v>
      </c>
      <c r="F105" s="63"/>
      <c r="G105" s="59" t="s">
        <v>389</v>
      </c>
      <c r="H105" s="59" t="s">
        <v>390</v>
      </c>
      <c r="I105" s="59" t="s">
        <v>541</v>
      </c>
      <c r="J105" s="64">
        <v>41371</v>
      </c>
      <c r="K105" s="64">
        <v>42144</v>
      </c>
      <c r="L105" s="65">
        <v>0</v>
      </c>
      <c r="M105" s="72">
        <v>270</v>
      </c>
      <c r="N105" s="59">
        <v>8196</v>
      </c>
      <c r="O105" s="75">
        <v>291.63499999999999</v>
      </c>
      <c r="P105" s="66">
        <v>100</v>
      </c>
      <c r="Q105" s="66">
        <v>47.96</v>
      </c>
      <c r="R105" s="59">
        <v>1</v>
      </c>
    </row>
    <row r="106" spans="1:18" x14ac:dyDescent="0.2">
      <c r="A106" s="60" t="s">
        <v>66</v>
      </c>
      <c r="B106" s="61" t="s">
        <v>55</v>
      </c>
      <c r="C106" s="61" t="s">
        <v>55</v>
      </c>
      <c r="D106" s="62" t="s">
        <v>226</v>
      </c>
      <c r="E106" s="59" t="s">
        <v>542</v>
      </c>
      <c r="F106" s="63" t="s">
        <v>543</v>
      </c>
      <c r="G106" s="59" t="s">
        <v>241</v>
      </c>
      <c r="H106" s="59" t="s">
        <v>242</v>
      </c>
      <c r="I106" s="59" t="s">
        <v>544</v>
      </c>
      <c r="J106" s="64">
        <v>40355</v>
      </c>
      <c r="K106" s="64">
        <v>42314</v>
      </c>
      <c r="L106" s="65">
        <v>4.42</v>
      </c>
      <c r="M106" s="72">
        <v>257</v>
      </c>
      <c r="N106" s="59">
        <v>6931</v>
      </c>
      <c r="O106" s="75">
        <v>291.29500000000002</v>
      </c>
      <c r="P106" s="66">
        <v>100</v>
      </c>
      <c r="Q106" s="66">
        <v>58.097000000000001</v>
      </c>
      <c r="R106" s="59">
        <v>4</v>
      </c>
    </row>
    <row r="107" spans="1:18" x14ac:dyDescent="0.2">
      <c r="A107" s="60" t="s">
        <v>62</v>
      </c>
      <c r="B107" s="61" t="s">
        <v>55</v>
      </c>
      <c r="C107" s="61" t="s">
        <v>55</v>
      </c>
      <c r="D107" s="62" t="s">
        <v>545</v>
      </c>
      <c r="E107" s="59" t="s">
        <v>546</v>
      </c>
      <c r="F107" s="63"/>
      <c r="G107" s="59" t="s">
        <v>530</v>
      </c>
      <c r="H107" s="59" t="s">
        <v>531</v>
      </c>
      <c r="I107" s="59" t="s">
        <v>547</v>
      </c>
      <c r="J107" s="64">
        <v>40820</v>
      </c>
      <c r="K107" s="64">
        <v>42321</v>
      </c>
      <c r="L107" s="65">
        <v>0</v>
      </c>
      <c r="M107" s="72">
        <v>230</v>
      </c>
      <c r="N107" s="59">
        <v>6119</v>
      </c>
      <c r="O107" s="75">
        <v>290.10500000000002</v>
      </c>
      <c r="P107" s="66">
        <v>100</v>
      </c>
      <c r="Q107" s="66">
        <v>51.948</v>
      </c>
      <c r="R107" s="59">
        <v>3</v>
      </c>
    </row>
    <row r="108" spans="1:18" x14ac:dyDescent="0.2">
      <c r="A108" s="60" t="s">
        <v>65</v>
      </c>
      <c r="B108" s="61" t="s">
        <v>55</v>
      </c>
      <c r="C108" s="61" t="s">
        <v>55</v>
      </c>
      <c r="D108" s="62" t="s">
        <v>548</v>
      </c>
      <c r="E108" s="59" t="s">
        <v>549</v>
      </c>
      <c r="F108" s="63"/>
      <c r="G108" s="59" t="s">
        <v>435</v>
      </c>
      <c r="H108" s="59" t="s">
        <v>436</v>
      </c>
      <c r="I108" s="59" t="s">
        <v>550</v>
      </c>
      <c r="J108" s="64">
        <v>40916</v>
      </c>
      <c r="K108" s="64">
        <v>42092</v>
      </c>
      <c r="L108" s="65">
        <v>1.48</v>
      </c>
      <c r="M108" s="72">
        <v>305</v>
      </c>
      <c r="N108" s="59">
        <v>6885</v>
      </c>
      <c r="O108" s="75">
        <v>289.68</v>
      </c>
      <c r="P108" s="66">
        <v>100</v>
      </c>
      <c r="Q108" s="66">
        <v>54.01</v>
      </c>
      <c r="R108" s="59">
        <v>2</v>
      </c>
    </row>
    <row r="109" spans="1:18" x14ac:dyDescent="0.2">
      <c r="A109" s="60" t="s">
        <v>65</v>
      </c>
      <c r="B109" s="61" t="s">
        <v>55</v>
      </c>
      <c r="C109" s="61" t="s">
        <v>55</v>
      </c>
      <c r="D109" s="62" t="s">
        <v>356</v>
      </c>
      <c r="E109" s="59" t="s">
        <v>551</v>
      </c>
      <c r="F109" s="63"/>
      <c r="G109" s="59" t="s">
        <v>241</v>
      </c>
      <c r="H109" s="59" t="s">
        <v>242</v>
      </c>
      <c r="I109" s="59" t="s">
        <v>552</v>
      </c>
      <c r="J109" s="64">
        <v>40906</v>
      </c>
      <c r="K109" s="64">
        <v>42365</v>
      </c>
      <c r="L109" s="65">
        <v>1.66</v>
      </c>
      <c r="M109" s="72">
        <v>201</v>
      </c>
      <c r="N109" s="59">
        <v>8603</v>
      </c>
      <c r="O109" s="75">
        <v>288.23500000000001</v>
      </c>
      <c r="P109" s="66">
        <v>100</v>
      </c>
      <c r="Q109" s="66">
        <v>49.085999999999999</v>
      </c>
      <c r="R109" s="59">
        <v>2</v>
      </c>
    </row>
    <row r="110" spans="1:18" x14ac:dyDescent="0.2">
      <c r="A110" s="60" t="s">
        <v>64</v>
      </c>
      <c r="B110" s="61" t="s">
        <v>55</v>
      </c>
      <c r="C110" s="61" t="s">
        <v>55</v>
      </c>
      <c r="D110" s="62" t="s">
        <v>527</v>
      </c>
      <c r="E110" s="59" t="s">
        <v>553</v>
      </c>
      <c r="F110" s="63" t="s">
        <v>554</v>
      </c>
      <c r="G110" s="59" t="s">
        <v>555</v>
      </c>
      <c r="H110" s="59" t="s">
        <v>556</v>
      </c>
      <c r="I110" s="59" t="s">
        <v>557</v>
      </c>
      <c r="J110" s="64">
        <v>38517</v>
      </c>
      <c r="K110" s="64">
        <v>41804</v>
      </c>
      <c r="L110" s="65">
        <v>2.6</v>
      </c>
      <c r="M110" s="72">
        <v>305</v>
      </c>
      <c r="N110" s="59">
        <v>8140</v>
      </c>
      <c r="O110" s="75">
        <v>288.065</v>
      </c>
      <c r="P110" s="66">
        <v>100</v>
      </c>
      <c r="Q110" s="66">
        <v>65.67</v>
      </c>
      <c r="R110" s="59">
        <v>7</v>
      </c>
    </row>
    <row r="111" spans="1:18" x14ac:dyDescent="0.2">
      <c r="A111" s="60" t="s">
        <v>62</v>
      </c>
      <c r="B111" s="61" t="s">
        <v>55</v>
      </c>
      <c r="C111" s="61" t="s">
        <v>55</v>
      </c>
      <c r="D111" s="62" t="s">
        <v>558</v>
      </c>
      <c r="E111" s="59" t="s">
        <v>559</v>
      </c>
      <c r="F111" s="63"/>
      <c r="G111" s="59" t="s">
        <v>560</v>
      </c>
      <c r="H111" s="59"/>
      <c r="I111" s="59" t="s">
        <v>561</v>
      </c>
      <c r="J111" s="64">
        <v>38075</v>
      </c>
      <c r="K111" s="64">
        <v>42098</v>
      </c>
      <c r="L111" s="65">
        <v>0</v>
      </c>
      <c r="M111" s="72">
        <v>143</v>
      </c>
      <c r="N111" s="59">
        <v>4398</v>
      </c>
      <c r="O111" s="75">
        <v>286.36500000000001</v>
      </c>
      <c r="P111" s="66">
        <v>100</v>
      </c>
      <c r="Q111" s="66">
        <v>45.012</v>
      </c>
      <c r="R111" s="59">
        <v>6</v>
      </c>
    </row>
    <row r="112" spans="1:18" x14ac:dyDescent="0.2">
      <c r="A112" s="60" t="s">
        <v>66</v>
      </c>
      <c r="B112" s="61" t="s">
        <v>55</v>
      </c>
      <c r="C112" s="61" t="s">
        <v>55</v>
      </c>
      <c r="D112" s="62" t="s">
        <v>226</v>
      </c>
      <c r="E112" s="59" t="s">
        <v>562</v>
      </c>
      <c r="F112" s="63" t="s">
        <v>563</v>
      </c>
      <c r="G112" s="59" t="s">
        <v>497</v>
      </c>
      <c r="H112" s="59" t="s">
        <v>498</v>
      </c>
      <c r="I112" s="59" t="s">
        <v>564</v>
      </c>
      <c r="J112" s="64">
        <v>40240</v>
      </c>
      <c r="K112" s="64">
        <v>42150</v>
      </c>
      <c r="L112" s="65">
        <v>0.57999999999999996</v>
      </c>
      <c r="M112" s="72">
        <v>305</v>
      </c>
      <c r="N112" s="59">
        <v>7327</v>
      </c>
      <c r="O112" s="75">
        <v>285.77</v>
      </c>
      <c r="P112" s="66">
        <v>100</v>
      </c>
      <c r="Q112" s="66">
        <v>58.52</v>
      </c>
      <c r="R112" s="59">
        <v>4</v>
      </c>
    </row>
    <row r="113" spans="1:18" x14ac:dyDescent="0.2">
      <c r="A113" s="60" t="s">
        <v>67</v>
      </c>
      <c r="B113" s="61" t="s">
        <v>55</v>
      </c>
      <c r="C113" s="61" t="s">
        <v>55</v>
      </c>
      <c r="D113" s="62" t="s">
        <v>259</v>
      </c>
      <c r="E113" s="59" t="s">
        <v>565</v>
      </c>
      <c r="F113" s="63" t="s">
        <v>566</v>
      </c>
      <c r="G113" s="59" t="s">
        <v>567</v>
      </c>
      <c r="H113" s="59" t="s">
        <v>242</v>
      </c>
      <c r="I113" s="59" t="s">
        <v>568</v>
      </c>
      <c r="J113" s="64">
        <v>40248</v>
      </c>
      <c r="K113" s="64">
        <v>42018</v>
      </c>
      <c r="L113" s="65">
        <v>0.9</v>
      </c>
      <c r="M113" s="72">
        <v>305</v>
      </c>
      <c r="N113" s="59">
        <v>7498</v>
      </c>
      <c r="O113" s="75">
        <v>284.41000000000003</v>
      </c>
      <c r="P113" s="66">
        <v>100</v>
      </c>
      <c r="Q113" s="66">
        <v>59.4</v>
      </c>
      <c r="R113" s="59">
        <v>4</v>
      </c>
    </row>
    <row r="114" spans="1:18" x14ac:dyDescent="0.2">
      <c r="A114" s="60" t="s">
        <v>65</v>
      </c>
      <c r="B114" s="61" t="s">
        <v>55</v>
      </c>
      <c r="C114" s="61" t="s">
        <v>55</v>
      </c>
      <c r="D114" s="62" t="s">
        <v>548</v>
      </c>
      <c r="E114" s="59" t="s">
        <v>550</v>
      </c>
      <c r="F114" s="63"/>
      <c r="G114" s="59" t="s">
        <v>337</v>
      </c>
      <c r="H114" s="59" t="s">
        <v>338</v>
      </c>
      <c r="I114" s="59" t="s">
        <v>569</v>
      </c>
      <c r="J114" s="64">
        <v>40105</v>
      </c>
      <c r="K114" s="64">
        <v>42145</v>
      </c>
      <c r="L114" s="65">
        <v>2.2200000000000002</v>
      </c>
      <c r="M114" s="72">
        <v>270</v>
      </c>
      <c r="N114" s="59">
        <v>6857</v>
      </c>
      <c r="O114" s="75">
        <v>284.41000000000003</v>
      </c>
      <c r="P114" s="66">
        <v>100</v>
      </c>
      <c r="Q114" s="66">
        <v>60.94</v>
      </c>
      <c r="R114" s="59">
        <v>4</v>
      </c>
    </row>
    <row r="115" spans="1:18" x14ac:dyDescent="0.2">
      <c r="A115" s="60" t="s">
        <v>67</v>
      </c>
      <c r="B115" s="61" t="s">
        <v>55</v>
      </c>
      <c r="C115" s="61" t="s">
        <v>55</v>
      </c>
      <c r="D115" s="62" t="s">
        <v>238</v>
      </c>
      <c r="E115" s="59" t="s">
        <v>570</v>
      </c>
      <c r="F115" s="63" t="s">
        <v>571</v>
      </c>
      <c r="G115" s="59" t="s">
        <v>241</v>
      </c>
      <c r="H115" s="59" t="s">
        <v>242</v>
      </c>
      <c r="I115" s="59" t="s">
        <v>572</v>
      </c>
      <c r="J115" s="64">
        <v>40468</v>
      </c>
      <c r="K115" s="64">
        <v>42195</v>
      </c>
      <c r="L115" s="65">
        <v>1.1599999999999999</v>
      </c>
      <c r="M115" s="72">
        <v>209</v>
      </c>
      <c r="N115" s="59">
        <v>6561</v>
      </c>
      <c r="O115" s="75">
        <v>283.13499999999999</v>
      </c>
      <c r="P115" s="66">
        <v>100</v>
      </c>
      <c r="Q115" s="66">
        <v>59.01</v>
      </c>
      <c r="R115" s="59">
        <v>4</v>
      </c>
    </row>
    <row r="116" spans="1:18" x14ac:dyDescent="0.2">
      <c r="A116" s="60" t="s">
        <v>66</v>
      </c>
      <c r="B116" s="61" t="s">
        <v>55</v>
      </c>
      <c r="C116" s="61" t="s">
        <v>55</v>
      </c>
      <c r="D116" s="62" t="s">
        <v>226</v>
      </c>
      <c r="E116" s="59" t="s">
        <v>573</v>
      </c>
      <c r="F116" s="63" t="s">
        <v>574</v>
      </c>
      <c r="G116" s="59" t="s">
        <v>241</v>
      </c>
      <c r="H116" s="59" t="s">
        <v>242</v>
      </c>
      <c r="I116" s="59" t="s">
        <v>575</v>
      </c>
      <c r="J116" s="64">
        <v>40293</v>
      </c>
      <c r="K116" s="64">
        <v>42131</v>
      </c>
      <c r="L116" s="65">
        <v>13.08</v>
      </c>
      <c r="M116" s="72">
        <v>305</v>
      </c>
      <c r="N116" s="59">
        <v>7189</v>
      </c>
      <c r="O116" s="75">
        <v>282.45499999999998</v>
      </c>
      <c r="P116" s="66">
        <v>100</v>
      </c>
      <c r="Q116" s="66">
        <v>57.006999999999998</v>
      </c>
      <c r="R116" s="59">
        <v>4</v>
      </c>
    </row>
    <row r="117" spans="1:18" x14ac:dyDescent="0.2">
      <c r="A117" s="60" t="s">
        <v>63</v>
      </c>
      <c r="B117" s="61" t="s">
        <v>55</v>
      </c>
      <c r="C117" s="61" t="s">
        <v>55</v>
      </c>
      <c r="D117" s="62" t="s">
        <v>317</v>
      </c>
      <c r="E117" s="59" t="s">
        <v>406</v>
      </c>
      <c r="F117" s="63" t="s">
        <v>576</v>
      </c>
      <c r="G117" s="59" t="s">
        <v>524</v>
      </c>
      <c r="H117" s="59" t="s">
        <v>525</v>
      </c>
      <c r="I117" s="59" t="s">
        <v>577</v>
      </c>
      <c r="J117" s="64">
        <v>40153</v>
      </c>
      <c r="K117" s="64">
        <v>42396</v>
      </c>
      <c r="L117" s="65">
        <v>2.95</v>
      </c>
      <c r="M117" s="72">
        <v>140</v>
      </c>
      <c r="N117" s="59">
        <v>8668</v>
      </c>
      <c r="O117" s="75">
        <v>282.37</v>
      </c>
      <c r="P117" s="66">
        <v>100</v>
      </c>
      <c r="Q117" s="66">
        <v>58.512</v>
      </c>
      <c r="R117" s="59">
        <v>5</v>
      </c>
    </row>
    <row r="118" spans="1:18" x14ac:dyDescent="0.2">
      <c r="A118" s="60" t="s">
        <v>69</v>
      </c>
      <c r="B118" s="61" t="s">
        <v>55</v>
      </c>
      <c r="C118" s="61" t="s">
        <v>55</v>
      </c>
      <c r="D118" s="62" t="s">
        <v>280</v>
      </c>
      <c r="E118" s="59" t="s">
        <v>578</v>
      </c>
      <c r="F118" s="63" t="s">
        <v>579</v>
      </c>
      <c r="G118" s="59" t="s">
        <v>580</v>
      </c>
      <c r="H118" s="59" t="s">
        <v>581</v>
      </c>
      <c r="I118" s="59" t="s">
        <v>582</v>
      </c>
      <c r="J118" s="64">
        <v>40274</v>
      </c>
      <c r="K118" s="64">
        <v>42020</v>
      </c>
      <c r="L118" s="65">
        <v>0</v>
      </c>
      <c r="M118" s="72">
        <v>305</v>
      </c>
      <c r="N118" s="59">
        <v>6823</v>
      </c>
      <c r="O118" s="75">
        <v>281.86</v>
      </c>
      <c r="P118" s="66">
        <v>100</v>
      </c>
      <c r="Q118" s="66">
        <v>54.890999999999998</v>
      </c>
      <c r="R118" s="59">
        <v>3</v>
      </c>
    </row>
    <row r="119" spans="1:18" x14ac:dyDescent="0.2">
      <c r="A119" s="60" t="s">
        <v>66</v>
      </c>
      <c r="B119" s="61" t="s">
        <v>55</v>
      </c>
      <c r="C119" s="61" t="s">
        <v>55</v>
      </c>
      <c r="D119" s="62" t="s">
        <v>425</v>
      </c>
      <c r="E119" s="59" t="s">
        <v>583</v>
      </c>
      <c r="F119" s="63" t="s">
        <v>584</v>
      </c>
      <c r="G119" s="59" t="s">
        <v>417</v>
      </c>
      <c r="H119" s="59" t="s">
        <v>418</v>
      </c>
      <c r="I119" s="59" t="s">
        <v>585</v>
      </c>
      <c r="J119" s="64">
        <v>41434</v>
      </c>
      <c r="K119" s="64">
        <v>42135</v>
      </c>
      <c r="L119" s="65">
        <v>2.59</v>
      </c>
      <c r="M119" s="72">
        <v>289</v>
      </c>
      <c r="N119" s="59">
        <v>8065</v>
      </c>
      <c r="O119" s="75">
        <v>281.77499999999998</v>
      </c>
      <c r="P119" s="66">
        <v>100</v>
      </c>
      <c r="Q119" s="66">
        <v>45.98</v>
      </c>
      <c r="R119" s="59">
        <v>1</v>
      </c>
    </row>
    <row r="120" spans="1:18" x14ac:dyDescent="0.2">
      <c r="A120" s="60" t="s">
        <v>66</v>
      </c>
      <c r="B120" s="61" t="s">
        <v>55</v>
      </c>
      <c r="C120" s="61" t="s">
        <v>55</v>
      </c>
      <c r="D120" s="62" t="s">
        <v>226</v>
      </c>
      <c r="E120" s="59" t="s">
        <v>586</v>
      </c>
      <c r="F120" s="63" t="s">
        <v>587</v>
      </c>
      <c r="G120" s="59" t="s">
        <v>241</v>
      </c>
      <c r="H120" s="59" t="s">
        <v>242</v>
      </c>
      <c r="I120" s="59" t="s">
        <v>343</v>
      </c>
      <c r="J120" s="64">
        <v>40558</v>
      </c>
      <c r="K120" s="64">
        <v>42403</v>
      </c>
      <c r="L120" s="65">
        <v>1.53</v>
      </c>
      <c r="M120" s="72">
        <v>168</v>
      </c>
      <c r="N120" s="59">
        <v>6263</v>
      </c>
      <c r="O120" s="75">
        <v>281.01</v>
      </c>
      <c r="P120" s="66">
        <v>100</v>
      </c>
      <c r="Q120" s="66">
        <v>57.134</v>
      </c>
      <c r="R120" s="59">
        <v>4</v>
      </c>
    </row>
    <row r="121" spans="1:18" x14ac:dyDescent="0.2">
      <c r="A121" s="60" t="s">
        <v>66</v>
      </c>
      <c r="B121" s="61" t="s">
        <v>55</v>
      </c>
      <c r="C121" s="61" t="s">
        <v>55</v>
      </c>
      <c r="D121" s="62" t="s">
        <v>226</v>
      </c>
      <c r="E121" s="59" t="s">
        <v>588</v>
      </c>
      <c r="F121" s="63" t="s">
        <v>589</v>
      </c>
      <c r="G121" s="59" t="s">
        <v>241</v>
      </c>
      <c r="H121" s="59" t="s">
        <v>242</v>
      </c>
      <c r="I121" s="59" t="s">
        <v>237</v>
      </c>
      <c r="J121" s="64">
        <v>40605</v>
      </c>
      <c r="K121" s="64">
        <v>42268</v>
      </c>
      <c r="L121" s="65">
        <v>0.9</v>
      </c>
      <c r="M121" s="72">
        <v>291</v>
      </c>
      <c r="N121" s="59">
        <v>7057</v>
      </c>
      <c r="O121" s="75">
        <v>279.31</v>
      </c>
      <c r="P121" s="66">
        <v>100</v>
      </c>
      <c r="Q121" s="66">
        <v>58.52</v>
      </c>
      <c r="R121" s="59">
        <v>3</v>
      </c>
    </row>
    <row r="122" spans="1:18" x14ac:dyDescent="0.2">
      <c r="A122" s="60" t="s">
        <v>69</v>
      </c>
      <c r="B122" s="61" t="s">
        <v>55</v>
      </c>
      <c r="C122" s="61" t="s">
        <v>55</v>
      </c>
      <c r="D122" s="62" t="s">
        <v>280</v>
      </c>
      <c r="E122" s="59" t="s">
        <v>590</v>
      </c>
      <c r="F122" s="63" t="s">
        <v>591</v>
      </c>
      <c r="G122" s="59" t="s">
        <v>384</v>
      </c>
      <c r="H122" s="59" t="s">
        <v>385</v>
      </c>
      <c r="I122" s="59" t="s">
        <v>592</v>
      </c>
      <c r="J122" s="64">
        <v>39039</v>
      </c>
      <c r="K122" s="64">
        <v>42207</v>
      </c>
      <c r="L122" s="65">
        <v>0</v>
      </c>
      <c r="M122" s="72">
        <v>177</v>
      </c>
      <c r="N122" s="59">
        <v>7250</v>
      </c>
      <c r="O122" s="75">
        <v>279.05500000000001</v>
      </c>
      <c r="P122" s="66">
        <v>100</v>
      </c>
      <c r="Q122" s="66">
        <v>58.3</v>
      </c>
      <c r="R122" s="59">
        <v>6</v>
      </c>
    </row>
    <row r="123" spans="1:18" x14ac:dyDescent="0.2">
      <c r="A123" s="60" t="s">
        <v>62</v>
      </c>
      <c r="B123" s="61" t="s">
        <v>55</v>
      </c>
      <c r="C123" s="61" t="s">
        <v>55</v>
      </c>
      <c r="D123" s="62" t="s">
        <v>593</v>
      </c>
      <c r="E123" s="59" t="s">
        <v>594</v>
      </c>
      <c r="F123" s="63"/>
      <c r="G123" s="59" t="s">
        <v>595</v>
      </c>
      <c r="H123" s="59" t="s">
        <v>596</v>
      </c>
      <c r="I123" s="59" t="s">
        <v>597</v>
      </c>
      <c r="J123" s="64">
        <v>38895</v>
      </c>
      <c r="K123" s="64">
        <v>42264</v>
      </c>
      <c r="L123" s="65">
        <v>0</v>
      </c>
      <c r="M123" s="72">
        <v>305</v>
      </c>
      <c r="N123" s="59">
        <v>7627</v>
      </c>
      <c r="O123" s="75">
        <v>279.05500000000001</v>
      </c>
      <c r="P123" s="66">
        <v>100</v>
      </c>
      <c r="Q123" s="66">
        <v>56.887999999999998</v>
      </c>
      <c r="R123" s="59">
        <v>7</v>
      </c>
    </row>
    <row r="124" spans="1:18" x14ac:dyDescent="0.2">
      <c r="A124" s="60" t="s">
        <v>66</v>
      </c>
      <c r="B124" s="61" t="s">
        <v>55</v>
      </c>
      <c r="C124" s="61" t="s">
        <v>55</v>
      </c>
      <c r="D124" s="62" t="s">
        <v>226</v>
      </c>
      <c r="E124" s="59" t="s">
        <v>598</v>
      </c>
      <c r="F124" s="63" t="s">
        <v>599</v>
      </c>
      <c r="G124" s="59" t="s">
        <v>497</v>
      </c>
      <c r="H124" s="59" t="s">
        <v>498</v>
      </c>
      <c r="I124" s="59" t="s">
        <v>600</v>
      </c>
      <c r="J124" s="64">
        <v>39995</v>
      </c>
      <c r="K124" s="64">
        <v>42298</v>
      </c>
      <c r="L124" s="65">
        <v>0.9</v>
      </c>
      <c r="M124" s="72">
        <v>273</v>
      </c>
      <c r="N124" s="59">
        <v>7260</v>
      </c>
      <c r="O124" s="75">
        <v>278.12</v>
      </c>
      <c r="P124" s="66">
        <v>100</v>
      </c>
      <c r="Q124" s="66">
        <v>60.167999999999999</v>
      </c>
      <c r="R124" s="59">
        <v>5</v>
      </c>
    </row>
    <row r="125" spans="1:18" x14ac:dyDescent="0.2">
      <c r="A125" s="60" t="s">
        <v>66</v>
      </c>
      <c r="B125" s="61" t="s">
        <v>55</v>
      </c>
      <c r="C125" s="61" t="s">
        <v>55</v>
      </c>
      <c r="D125" s="62" t="s">
        <v>226</v>
      </c>
      <c r="E125" s="59" t="s">
        <v>601</v>
      </c>
      <c r="F125" s="63" t="s">
        <v>602</v>
      </c>
      <c r="G125" s="59" t="s">
        <v>389</v>
      </c>
      <c r="H125" s="59" t="s">
        <v>390</v>
      </c>
      <c r="I125" s="59" t="s">
        <v>489</v>
      </c>
      <c r="J125" s="64">
        <v>41437</v>
      </c>
      <c r="K125" s="64">
        <v>42206</v>
      </c>
      <c r="L125" s="65">
        <v>1.22</v>
      </c>
      <c r="M125" s="72">
        <v>305</v>
      </c>
      <c r="N125" s="59">
        <v>7118</v>
      </c>
      <c r="O125" s="75">
        <v>277.44</v>
      </c>
      <c r="P125" s="66">
        <v>100</v>
      </c>
      <c r="Q125" s="66">
        <v>48.07</v>
      </c>
      <c r="R125" s="59">
        <v>1</v>
      </c>
    </row>
    <row r="126" spans="1:18" x14ac:dyDescent="0.2">
      <c r="A126" s="60" t="s">
        <v>66</v>
      </c>
      <c r="B126" s="61" t="s">
        <v>55</v>
      </c>
      <c r="C126" s="61" t="s">
        <v>55</v>
      </c>
      <c r="D126" s="62" t="s">
        <v>363</v>
      </c>
      <c r="E126" s="59" t="s">
        <v>603</v>
      </c>
      <c r="F126" s="63" t="s">
        <v>604</v>
      </c>
      <c r="G126" s="59" t="s">
        <v>366</v>
      </c>
      <c r="H126" s="59" t="s">
        <v>367</v>
      </c>
      <c r="I126" s="59" t="s">
        <v>605</v>
      </c>
      <c r="J126" s="64">
        <v>41350</v>
      </c>
      <c r="K126" s="64">
        <v>42393</v>
      </c>
      <c r="L126" s="65">
        <v>2.56</v>
      </c>
      <c r="M126" s="72">
        <v>33</v>
      </c>
      <c r="N126" s="59">
        <v>8489</v>
      </c>
      <c r="O126" s="75">
        <v>275.91000000000003</v>
      </c>
      <c r="P126" s="66">
        <v>100</v>
      </c>
      <c r="Q126" s="66">
        <v>39.113999999999997</v>
      </c>
      <c r="R126" s="59">
        <v>2</v>
      </c>
    </row>
    <row r="127" spans="1:18" x14ac:dyDescent="0.2">
      <c r="A127" s="60" t="s">
        <v>65</v>
      </c>
      <c r="B127" s="61" t="s">
        <v>55</v>
      </c>
      <c r="C127" s="61" t="s">
        <v>55</v>
      </c>
      <c r="D127" s="62" t="s">
        <v>232</v>
      </c>
      <c r="E127" s="59" t="s">
        <v>606</v>
      </c>
      <c r="F127" s="63"/>
      <c r="G127" s="59" t="s">
        <v>607</v>
      </c>
      <c r="H127" s="59" t="s">
        <v>608</v>
      </c>
      <c r="I127" s="59" t="s">
        <v>492</v>
      </c>
      <c r="J127" s="64">
        <v>40279</v>
      </c>
      <c r="K127" s="64">
        <v>42135</v>
      </c>
      <c r="L127" s="65">
        <v>0</v>
      </c>
      <c r="M127" s="72">
        <v>245</v>
      </c>
      <c r="N127" s="59">
        <v>5494</v>
      </c>
      <c r="O127" s="75">
        <v>275.74</v>
      </c>
      <c r="P127" s="66">
        <v>100</v>
      </c>
      <c r="Q127" s="66">
        <v>56.389000000000003</v>
      </c>
      <c r="R127" s="59">
        <v>4</v>
      </c>
    </row>
    <row r="128" spans="1:18" x14ac:dyDescent="0.2">
      <c r="A128" s="60" t="s">
        <v>67</v>
      </c>
      <c r="B128" s="61" t="s">
        <v>55</v>
      </c>
      <c r="C128" s="61" t="s">
        <v>55</v>
      </c>
      <c r="D128" s="62" t="s">
        <v>259</v>
      </c>
      <c r="E128" s="59" t="s">
        <v>609</v>
      </c>
      <c r="F128" s="63"/>
      <c r="G128" s="59" t="s">
        <v>389</v>
      </c>
      <c r="H128" s="59" t="s">
        <v>390</v>
      </c>
      <c r="I128" s="59" t="s">
        <v>610</v>
      </c>
      <c r="J128" s="64">
        <v>41442</v>
      </c>
      <c r="K128" s="64">
        <v>42210</v>
      </c>
      <c r="L128" s="65">
        <v>0</v>
      </c>
      <c r="M128" s="72">
        <v>204</v>
      </c>
      <c r="N128" s="59">
        <v>8481</v>
      </c>
      <c r="O128" s="75">
        <v>274.72000000000003</v>
      </c>
      <c r="P128" s="66">
        <v>100</v>
      </c>
      <c r="Q128" s="66">
        <v>45.247999999999998</v>
      </c>
      <c r="R128" s="59">
        <v>1</v>
      </c>
    </row>
    <row r="129" spans="1:18" x14ac:dyDescent="0.2">
      <c r="A129" s="60" t="s">
        <v>66</v>
      </c>
      <c r="B129" s="61" t="s">
        <v>55</v>
      </c>
      <c r="C129" s="61" t="s">
        <v>55</v>
      </c>
      <c r="D129" s="62" t="s">
        <v>425</v>
      </c>
      <c r="E129" s="59" t="s">
        <v>611</v>
      </c>
      <c r="F129" s="63" t="s">
        <v>612</v>
      </c>
      <c r="G129" s="59" t="s">
        <v>613</v>
      </c>
      <c r="H129" s="59" t="s">
        <v>614</v>
      </c>
      <c r="I129" s="59" t="s">
        <v>615</v>
      </c>
      <c r="J129" s="64">
        <v>40520</v>
      </c>
      <c r="K129" s="64">
        <v>42352</v>
      </c>
      <c r="L129" s="65">
        <v>2.82</v>
      </c>
      <c r="M129" s="72">
        <v>72</v>
      </c>
      <c r="N129" s="59">
        <v>8356</v>
      </c>
      <c r="O129" s="75">
        <v>274.20999999999998</v>
      </c>
      <c r="P129" s="66">
        <v>100</v>
      </c>
      <c r="Q129" s="66">
        <v>53.162999999999997</v>
      </c>
      <c r="R129" s="59">
        <v>4</v>
      </c>
    </row>
    <row r="130" spans="1:18" x14ac:dyDescent="0.2">
      <c r="A130" s="60" t="s">
        <v>66</v>
      </c>
      <c r="B130" s="61" t="s">
        <v>55</v>
      </c>
      <c r="C130" s="61" t="s">
        <v>55</v>
      </c>
      <c r="D130" s="62" t="s">
        <v>226</v>
      </c>
      <c r="E130" s="59" t="s">
        <v>616</v>
      </c>
      <c r="F130" s="63" t="s">
        <v>617</v>
      </c>
      <c r="G130" s="59" t="s">
        <v>435</v>
      </c>
      <c r="H130" s="59" t="s">
        <v>436</v>
      </c>
      <c r="I130" s="59" t="s">
        <v>618</v>
      </c>
      <c r="J130" s="64">
        <v>40881</v>
      </c>
      <c r="K130" s="64">
        <v>42440</v>
      </c>
      <c r="L130" s="65">
        <v>0.54</v>
      </c>
      <c r="M130" s="72">
        <v>131</v>
      </c>
      <c r="N130" s="59">
        <v>6978</v>
      </c>
      <c r="O130" s="75">
        <v>274.125</v>
      </c>
      <c r="P130" s="66">
        <v>99</v>
      </c>
      <c r="Q130" s="66">
        <v>53.045000000000002</v>
      </c>
      <c r="R130" s="59">
        <v>3</v>
      </c>
    </row>
    <row r="131" spans="1:18" x14ac:dyDescent="0.2">
      <c r="A131" s="60" t="s">
        <v>66</v>
      </c>
      <c r="B131" s="61" t="s">
        <v>55</v>
      </c>
      <c r="C131" s="61" t="s">
        <v>55</v>
      </c>
      <c r="D131" s="62" t="s">
        <v>226</v>
      </c>
      <c r="E131" s="59" t="s">
        <v>619</v>
      </c>
      <c r="F131" s="63" t="s">
        <v>620</v>
      </c>
      <c r="G131" s="59" t="s">
        <v>241</v>
      </c>
      <c r="H131" s="59" t="s">
        <v>242</v>
      </c>
      <c r="I131" s="59" t="s">
        <v>600</v>
      </c>
      <c r="J131" s="64">
        <v>41111</v>
      </c>
      <c r="K131" s="64">
        <v>42516</v>
      </c>
      <c r="L131" s="65">
        <v>0.9</v>
      </c>
      <c r="M131" s="72">
        <v>55</v>
      </c>
      <c r="N131" s="59">
        <v>6938</v>
      </c>
      <c r="O131" s="75">
        <v>273.7</v>
      </c>
      <c r="P131" s="66">
        <v>99</v>
      </c>
      <c r="Q131" s="66">
        <v>40.835999999999999</v>
      </c>
      <c r="R131" s="59">
        <v>2</v>
      </c>
    </row>
    <row r="132" spans="1:18" x14ac:dyDescent="0.2">
      <c r="A132" s="60" t="s">
        <v>66</v>
      </c>
      <c r="B132" s="61" t="s">
        <v>55</v>
      </c>
      <c r="C132" s="61" t="s">
        <v>55</v>
      </c>
      <c r="D132" s="62" t="s">
        <v>425</v>
      </c>
      <c r="E132" s="59" t="s">
        <v>621</v>
      </c>
      <c r="F132" s="63" t="s">
        <v>622</v>
      </c>
      <c r="G132" s="59" t="s">
        <v>428</v>
      </c>
      <c r="H132" s="59"/>
      <c r="I132" s="59" t="s">
        <v>623</v>
      </c>
      <c r="J132" s="64">
        <v>39562</v>
      </c>
      <c r="K132" s="64">
        <v>42272</v>
      </c>
      <c r="L132" s="65">
        <v>0</v>
      </c>
      <c r="M132" s="72">
        <v>152</v>
      </c>
      <c r="N132" s="59">
        <v>7364</v>
      </c>
      <c r="O132" s="75">
        <v>273.61500000000001</v>
      </c>
      <c r="P132" s="66">
        <v>99</v>
      </c>
      <c r="Q132" s="66">
        <v>56.18</v>
      </c>
      <c r="R132" s="59">
        <v>6</v>
      </c>
    </row>
    <row r="133" spans="1:18" x14ac:dyDescent="0.2">
      <c r="A133" s="60" t="s">
        <v>66</v>
      </c>
      <c r="B133" s="61" t="s">
        <v>55</v>
      </c>
      <c r="C133" s="61" t="s">
        <v>55</v>
      </c>
      <c r="D133" s="62" t="s">
        <v>363</v>
      </c>
      <c r="E133" s="59" t="s">
        <v>624</v>
      </c>
      <c r="F133" s="63" t="s">
        <v>625</v>
      </c>
      <c r="G133" s="59" t="s">
        <v>366</v>
      </c>
      <c r="H133" s="59" t="s">
        <v>367</v>
      </c>
      <c r="I133" s="59" t="s">
        <v>626</v>
      </c>
      <c r="J133" s="64">
        <v>40899</v>
      </c>
      <c r="K133" s="64">
        <v>42107</v>
      </c>
      <c r="L133" s="65">
        <v>2.81</v>
      </c>
      <c r="M133" s="72">
        <v>291</v>
      </c>
      <c r="N133" s="59">
        <v>8879</v>
      </c>
      <c r="O133" s="75">
        <v>272.935</v>
      </c>
      <c r="P133" s="66">
        <v>99</v>
      </c>
      <c r="Q133" s="66">
        <v>53.46</v>
      </c>
      <c r="R133" s="59">
        <v>2</v>
      </c>
    </row>
    <row r="134" spans="1:18" x14ac:dyDescent="0.2">
      <c r="A134" s="60" t="s">
        <v>64</v>
      </c>
      <c r="B134" s="61" t="s">
        <v>55</v>
      </c>
      <c r="C134" s="61" t="s">
        <v>55</v>
      </c>
      <c r="D134" s="62" t="s">
        <v>527</v>
      </c>
      <c r="E134" s="59" t="s">
        <v>627</v>
      </c>
      <c r="F134" s="63" t="s">
        <v>628</v>
      </c>
      <c r="G134" s="59" t="s">
        <v>530</v>
      </c>
      <c r="H134" s="59" t="s">
        <v>531</v>
      </c>
      <c r="I134" s="59" t="s">
        <v>629</v>
      </c>
      <c r="J134" s="64">
        <v>40584</v>
      </c>
      <c r="K134" s="64">
        <v>42408</v>
      </c>
      <c r="L134" s="65">
        <v>2.63</v>
      </c>
      <c r="M134" s="72">
        <v>56</v>
      </c>
      <c r="N134" s="59">
        <v>9153</v>
      </c>
      <c r="O134" s="75">
        <v>272.85000000000002</v>
      </c>
      <c r="P134" s="66">
        <v>99</v>
      </c>
      <c r="Q134" s="66">
        <v>46.319000000000003</v>
      </c>
      <c r="R134" s="59">
        <v>3</v>
      </c>
    </row>
    <row r="135" spans="1:18" x14ac:dyDescent="0.2">
      <c r="A135" s="60" t="s">
        <v>65</v>
      </c>
      <c r="B135" s="61" t="s">
        <v>55</v>
      </c>
      <c r="C135" s="61" t="s">
        <v>55</v>
      </c>
      <c r="D135" s="62" t="s">
        <v>356</v>
      </c>
      <c r="E135" s="59" t="s">
        <v>630</v>
      </c>
      <c r="F135" s="63"/>
      <c r="G135" s="59" t="s">
        <v>241</v>
      </c>
      <c r="H135" s="59" t="s">
        <v>242</v>
      </c>
      <c r="I135" s="59" t="s">
        <v>552</v>
      </c>
      <c r="J135" s="64">
        <v>41285</v>
      </c>
      <c r="K135" s="64">
        <v>42420</v>
      </c>
      <c r="L135" s="65">
        <v>1.66</v>
      </c>
      <c r="M135" s="72">
        <v>146</v>
      </c>
      <c r="N135" s="59">
        <v>8390</v>
      </c>
      <c r="O135" s="75">
        <v>272.17</v>
      </c>
      <c r="P135" s="66">
        <v>99</v>
      </c>
      <c r="Q135" s="66">
        <v>47.52</v>
      </c>
      <c r="R135" s="59">
        <v>2</v>
      </c>
    </row>
    <row r="136" spans="1:18" x14ac:dyDescent="0.2">
      <c r="A136" s="60" t="s">
        <v>62</v>
      </c>
      <c r="B136" s="61" t="s">
        <v>55</v>
      </c>
      <c r="C136" s="61" t="s">
        <v>55</v>
      </c>
      <c r="D136" s="62" t="s">
        <v>484</v>
      </c>
      <c r="E136" s="59" t="s">
        <v>631</v>
      </c>
      <c r="F136" s="63"/>
      <c r="G136" s="59" t="s">
        <v>241</v>
      </c>
      <c r="H136" s="59" t="s">
        <v>242</v>
      </c>
      <c r="I136" s="59" t="s">
        <v>632</v>
      </c>
      <c r="J136" s="64">
        <v>40220</v>
      </c>
      <c r="K136" s="64">
        <v>42345</v>
      </c>
      <c r="L136" s="65">
        <v>0.77</v>
      </c>
      <c r="M136" s="72">
        <v>133</v>
      </c>
      <c r="N136" s="59">
        <v>8064</v>
      </c>
      <c r="O136" s="75">
        <v>272.08499999999998</v>
      </c>
      <c r="P136" s="66">
        <v>99</v>
      </c>
      <c r="Q136" s="66">
        <v>60.164999999999999</v>
      </c>
      <c r="R136" s="59">
        <v>5</v>
      </c>
    </row>
    <row r="137" spans="1:18" x14ac:dyDescent="0.2">
      <c r="A137" s="60" t="s">
        <v>66</v>
      </c>
      <c r="B137" s="61" t="s">
        <v>55</v>
      </c>
      <c r="C137" s="61" t="s">
        <v>55</v>
      </c>
      <c r="D137" s="62" t="s">
        <v>425</v>
      </c>
      <c r="E137" s="59" t="s">
        <v>633</v>
      </c>
      <c r="F137" s="63" t="s">
        <v>634</v>
      </c>
      <c r="G137" s="59" t="s">
        <v>435</v>
      </c>
      <c r="H137" s="59" t="s">
        <v>436</v>
      </c>
      <c r="I137" s="59" t="s">
        <v>635</v>
      </c>
      <c r="J137" s="64">
        <v>41085</v>
      </c>
      <c r="K137" s="64">
        <v>42157</v>
      </c>
      <c r="L137" s="65">
        <v>1.52</v>
      </c>
      <c r="M137" s="72">
        <v>267</v>
      </c>
      <c r="N137" s="59">
        <v>8622</v>
      </c>
      <c r="O137" s="75">
        <v>272</v>
      </c>
      <c r="P137" s="66">
        <v>99</v>
      </c>
      <c r="Q137" s="66">
        <v>53.301000000000002</v>
      </c>
      <c r="R137" s="59">
        <v>2</v>
      </c>
    </row>
    <row r="138" spans="1:18" x14ac:dyDescent="0.2">
      <c r="A138" s="60" t="s">
        <v>65</v>
      </c>
      <c r="B138" s="61" t="s">
        <v>55</v>
      </c>
      <c r="C138" s="61" t="s">
        <v>55</v>
      </c>
      <c r="D138" s="62" t="s">
        <v>356</v>
      </c>
      <c r="E138" s="59" t="s">
        <v>636</v>
      </c>
      <c r="F138" s="63"/>
      <c r="G138" s="59" t="s">
        <v>241</v>
      </c>
      <c r="H138" s="59" t="s">
        <v>242</v>
      </c>
      <c r="I138" s="59" t="s">
        <v>358</v>
      </c>
      <c r="J138" s="64">
        <v>40780</v>
      </c>
      <c r="K138" s="64">
        <v>42332</v>
      </c>
      <c r="L138" s="65">
        <v>1.49</v>
      </c>
      <c r="M138" s="72">
        <v>234</v>
      </c>
      <c r="N138" s="59">
        <v>8066</v>
      </c>
      <c r="O138" s="75">
        <v>271.49</v>
      </c>
      <c r="P138" s="66">
        <v>99</v>
      </c>
      <c r="Q138" s="66">
        <v>53.34</v>
      </c>
      <c r="R138" s="59">
        <v>3</v>
      </c>
    </row>
    <row r="139" spans="1:18" x14ac:dyDescent="0.2">
      <c r="A139" s="60" t="s">
        <v>64</v>
      </c>
      <c r="B139" s="61" t="s">
        <v>55</v>
      </c>
      <c r="C139" s="61" t="s">
        <v>55</v>
      </c>
      <c r="D139" s="62" t="s">
        <v>508</v>
      </c>
      <c r="E139" s="59" t="s">
        <v>637</v>
      </c>
      <c r="F139" s="63" t="s">
        <v>638</v>
      </c>
      <c r="G139" s="59" t="s">
        <v>639</v>
      </c>
      <c r="H139" s="59" t="s">
        <v>640</v>
      </c>
      <c r="I139" s="59" t="s">
        <v>641</v>
      </c>
      <c r="J139" s="64">
        <v>40691</v>
      </c>
      <c r="K139" s="64">
        <v>42147</v>
      </c>
      <c r="L139" s="65">
        <v>1.19</v>
      </c>
      <c r="M139" s="72">
        <v>305</v>
      </c>
      <c r="N139" s="59">
        <v>8990</v>
      </c>
      <c r="O139" s="75">
        <v>271.40499999999997</v>
      </c>
      <c r="P139" s="66">
        <v>99</v>
      </c>
      <c r="Q139" s="66">
        <v>55.33</v>
      </c>
      <c r="R139" s="59">
        <v>3</v>
      </c>
    </row>
    <row r="140" spans="1:18" x14ac:dyDescent="0.2">
      <c r="A140" s="60" t="s">
        <v>63</v>
      </c>
      <c r="B140" s="61" t="s">
        <v>55</v>
      </c>
      <c r="C140" s="61" t="s">
        <v>55</v>
      </c>
      <c r="D140" s="62" t="s">
        <v>642</v>
      </c>
      <c r="E140" s="59" t="s">
        <v>643</v>
      </c>
      <c r="F140" s="63"/>
      <c r="G140" s="59" t="s">
        <v>644</v>
      </c>
      <c r="H140" s="59" t="s">
        <v>645</v>
      </c>
      <c r="I140" s="59" t="s">
        <v>646</v>
      </c>
      <c r="J140" s="64">
        <v>39114</v>
      </c>
      <c r="K140" s="64">
        <v>41426</v>
      </c>
      <c r="L140" s="65">
        <v>0.53</v>
      </c>
      <c r="M140" s="72">
        <v>46</v>
      </c>
      <c r="N140" s="59">
        <v>8708</v>
      </c>
      <c r="O140" s="75">
        <v>270.13</v>
      </c>
      <c r="P140" s="66">
        <v>99</v>
      </c>
      <c r="Q140" s="66">
        <v>39.220999999999997</v>
      </c>
      <c r="R140" s="59">
        <v>3</v>
      </c>
    </row>
    <row r="141" spans="1:18" x14ac:dyDescent="0.2">
      <c r="A141" s="60" t="s">
        <v>66</v>
      </c>
      <c r="B141" s="61" t="s">
        <v>55</v>
      </c>
      <c r="C141" s="61" t="s">
        <v>55</v>
      </c>
      <c r="D141" s="62" t="s">
        <v>647</v>
      </c>
      <c r="E141" s="59" t="s">
        <v>648</v>
      </c>
      <c r="F141" s="63"/>
      <c r="G141" s="59" t="s">
        <v>649</v>
      </c>
      <c r="H141" s="59" t="s">
        <v>650</v>
      </c>
      <c r="I141" s="59" t="s">
        <v>300</v>
      </c>
      <c r="J141" s="64">
        <v>40544</v>
      </c>
      <c r="K141" s="64">
        <v>42519</v>
      </c>
      <c r="L141" s="65">
        <v>4.68</v>
      </c>
      <c r="M141" s="72">
        <v>48</v>
      </c>
      <c r="N141" s="59">
        <v>7497</v>
      </c>
      <c r="O141" s="75">
        <v>269.79000000000002</v>
      </c>
      <c r="P141" s="66">
        <v>99</v>
      </c>
      <c r="Q141" s="66">
        <v>45.290999999999997</v>
      </c>
      <c r="R141" s="59">
        <v>4</v>
      </c>
    </row>
    <row r="142" spans="1:18" x14ac:dyDescent="0.2">
      <c r="A142" s="60" t="s">
        <v>67</v>
      </c>
      <c r="B142" s="61" t="s">
        <v>55</v>
      </c>
      <c r="C142" s="61" t="s">
        <v>55</v>
      </c>
      <c r="D142" s="62" t="s">
        <v>651</v>
      </c>
      <c r="E142" s="59" t="s">
        <v>652</v>
      </c>
      <c r="F142" s="63" t="s">
        <v>653</v>
      </c>
      <c r="G142" s="59" t="s">
        <v>654</v>
      </c>
      <c r="H142" s="59"/>
      <c r="I142" s="59" t="s">
        <v>655</v>
      </c>
      <c r="J142" s="64">
        <v>37359</v>
      </c>
      <c r="K142" s="64">
        <v>38479</v>
      </c>
      <c r="L142" s="65">
        <v>0</v>
      </c>
      <c r="M142" s="72">
        <v>305</v>
      </c>
      <c r="N142" s="59">
        <v>6965</v>
      </c>
      <c r="O142" s="75">
        <v>269.27999999999997</v>
      </c>
      <c r="P142" s="66">
        <v>99</v>
      </c>
      <c r="Q142" s="66">
        <v>38.695</v>
      </c>
      <c r="R142" s="59">
        <v>2</v>
      </c>
    </row>
    <row r="143" spans="1:18" x14ac:dyDescent="0.2">
      <c r="A143" s="60" t="s">
        <v>66</v>
      </c>
      <c r="B143" s="61" t="s">
        <v>55</v>
      </c>
      <c r="C143" s="61" t="s">
        <v>55</v>
      </c>
      <c r="D143" s="62" t="s">
        <v>425</v>
      </c>
      <c r="E143" s="59" t="s">
        <v>656</v>
      </c>
      <c r="F143" s="63" t="s">
        <v>657</v>
      </c>
      <c r="G143" s="59" t="s">
        <v>435</v>
      </c>
      <c r="H143" s="59" t="s">
        <v>436</v>
      </c>
      <c r="I143" s="59" t="s">
        <v>658</v>
      </c>
      <c r="J143" s="64">
        <v>40714</v>
      </c>
      <c r="K143" s="64">
        <v>42296</v>
      </c>
      <c r="L143" s="65">
        <v>1.25</v>
      </c>
      <c r="M143" s="72">
        <v>128</v>
      </c>
      <c r="N143" s="59">
        <v>8745</v>
      </c>
      <c r="O143" s="75">
        <v>269.02499999999998</v>
      </c>
      <c r="P143" s="66">
        <v>99</v>
      </c>
      <c r="Q143" s="66">
        <v>55.62</v>
      </c>
      <c r="R143" s="59">
        <v>3</v>
      </c>
    </row>
    <row r="144" spans="1:18" x14ac:dyDescent="0.2">
      <c r="A144" s="60" t="s">
        <v>63</v>
      </c>
      <c r="B144" s="61" t="s">
        <v>55</v>
      </c>
      <c r="C144" s="61" t="s">
        <v>55</v>
      </c>
      <c r="D144" s="62" t="s">
        <v>317</v>
      </c>
      <c r="E144" s="59" t="s">
        <v>659</v>
      </c>
      <c r="F144" s="63" t="s">
        <v>660</v>
      </c>
      <c r="G144" s="59" t="s">
        <v>320</v>
      </c>
      <c r="H144" s="59" t="s">
        <v>321</v>
      </c>
      <c r="I144" s="59" t="s">
        <v>661</v>
      </c>
      <c r="J144" s="64">
        <v>41507</v>
      </c>
      <c r="K144" s="64">
        <v>42262</v>
      </c>
      <c r="L144" s="65">
        <v>1.89</v>
      </c>
      <c r="M144" s="72">
        <v>274</v>
      </c>
      <c r="N144" s="59">
        <v>7941</v>
      </c>
      <c r="O144" s="75">
        <v>268.85500000000002</v>
      </c>
      <c r="P144" s="66">
        <v>99</v>
      </c>
      <c r="Q144" s="66">
        <v>46.652000000000001</v>
      </c>
      <c r="R144" s="59">
        <v>1</v>
      </c>
    </row>
    <row r="145" spans="1:18" x14ac:dyDescent="0.2">
      <c r="A145" s="60" t="s">
        <v>63</v>
      </c>
      <c r="B145" s="61" t="s">
        <v>55</v>
      </c>
      <c r="C145" s="61" t="s">
        <v>55</v>
      </c>
      <c r="D145" s="62" t="s">
        <v>662</v>
      </c>
      <c r="E145" s="59" t="s">
        <v>624</v>
      </c>
      <c r="F145" s="63" t="s">
        <v>663</v>
      </c>
      <c r="G145" s="59" t="s">
        <v>664</v>
      </c>
      <c r="H145" s="59" t="s">
        <v>665</v>
      </c>
      <c r="I145" s="59" t="s">
        <v>666</v>
      </c>
      <c r="J145" s="64">
        <v>37804</v>
      </c>
      <c r="K145" s="64">
        <v>40217</v>
      </c>
      <c r="L145" s="65">
        <v>0.86</v>
      </c>
      <c r="M145" s="72">
        <v>254</v>
      </c>
      <c r="N145" s="59">
        <v>7445</v>
      </c>
      <c r="O145" s="75">
        <v>268.85500000000002</v>
      </c>
      <c r="P145" s="66">
        <v>99</v>
      </c>
      <c r="Q145" s="66">
        <v>55.99</v>
      </c>
      <c r="R145" s="59">
        <v>5</v>
      </c>
    </row>
    <row r="146" spans="1:18" x14ac:dyDescent="0.2">
      <c r="A146" s="60" t="s">
        <v>64</v>
      </c>
      <c r="B146" s="61" t="s">
        <v>55</v>
      </c>
      <c r="C146" s="61" t="s">
        <v>55</v>
      </c>
      <c r="D146" s="62" t="s">
        <v>446</v>
      </c>
      <c r="E146" s="59" t="s">
        <v>667</v>
      </c>
      <c r="F146" s="63"/>
      <c r="G146" s="59" t="s">
        <v>435</v>
      </c>
      <c r="H146" s="59" t="s">
        <v>436</v>
      </c>
      <c r="I146" s="59" t="s">
        <v>449</v>
      </c>
      <c r="J146" s="64">
        <v>41205</v>
      </c>
      <c r="K146" s="64">
        <v>42195</v>
      </c>
      <c r="L146" s="65">
        <v>1.08</v>
      </c>
      <c r="M146" s="72">
        <v>305</v>
      </c>
      <c r="N146" s="59">
        <v>7142</v>
      </c>
      <c r="O146" s="75">
        <v>268.34500000000003</v>
      </c>
      <c r="P146" s="66">
        <v>99</v>
      </c>
      <c r="Q146" s="66">
        <v>51.15</v>
      </c>
      <c r="R146" s="59">
        <v>1</v>
      </c>
    </row>
    <row r="147" spans="1:18" x14ac:dyDescent="0.2">
      <c r="A147" s="60" t="s">
        <v>64</v>
      </c>
      <c r="B147" s="61" t="s">
        <v>55</v>
      </c>
      <c r="C147" s="61" t="s">
        <v>55</v>
      </c>
      <c r="D147" s="62" t="s">
        <v>508</v>
      </c>
      <c r="E147" s="59" t="s">
        <v>458</v>
      </c>
      <c r="F147" s="63" t="s">
        <v>668</v>
      </c>
      <c r="G147" s="59" t="s">
        <v>639</v>
      </c>
      <c r="H147" s="59" t="s">
        <v>640</v>
      </c>
      <c r="I147" s="59" t="s">
        <v>669</v>
      </c>
      <c r="J147" s="64">
        <v>40726</v>
      </c>
      <c r="K147" s="64">
        <v>42150</v>
      </c>
      <c r="L147" s="65">
        <v>1.81</v>
      </c>
      <c r="M147" s="72">
        <v>305</v>
      </c>
      <c r="N147" s="59">
        <v>9246</v>
      </c>
      <c r="O147" s="75">
        <v>267.58</v>
      </c>
      <c r="P147" s="66">
        <v>99</v>
      </c>
      <c r="Q147" s="66">
        <v>56.1</v>
      </c>
      <c r="R147" s="59">
        <v>3</v>
      </c>
    </row>
    <row r="148" spans="1:18" x14ac:dyDescent="0.2">
      <c r="A148" s="60" t="s">
        <v>66</v>
      </c>
      <c r="B148" s="61" t="s">
        <v>55</v>
      </c>
      <c r="C148" s="61" t="s">
        <v>55</v>
      </c>
      <c r="D148" s="62" t="s">
        <v>226</v>
      </c>
      <c r="E148" s="59" t="s">
        <v>371</v>
      </c>
      <c r="F148" s="63" t="s">
        <v>670</v>
      </c>
      <c r="G148" s="59" t="s">
        <v>671</v>
      </c>
      <c r="H148" s="59"/>
      <c r="I148" s="59" t="s">
        <v>237</v>
      </c>
      <c r="J148" s="64">
        <v>39905</v>
      </c>
      <c r="K148" s="64">
        <v>42370</v>
      </c>
      <c r="L148" s="65">
        <v>13.12</v>
      </c>
      <c r="M148" s="72">
        <v>201</v>
      </c>
      <c r="N148" s="59">
        <v>7151</v>
      </c>
      <c r="O148" s="75">
        <v>267.495</v>
      </c>
      <c r="P148" s="66">
        <v>99</v>
      </c>
      <c r="Q148" s="66">
        <v>55.728000000000002</v>
      </c>
      <c r="R148" s="59">
        <v>5</v>
      </c>
    </row>
    <row r="149" spans="1:18" x14ac:dyDescent="0.2">
      <c r="A149" s="60" t="s">
        <v>63</v>
      </c>
      <c r="B149" s="61" t="s">
        <v>55</v>
      </c>
      <c r="C149" s="61" t="s">
        <v>55</v>
      </c>
      <c r="D149" s="62" t="s">
        <v>317</v>
      </c>
      <c r="E149" s="59" t="s">
        <v>672</v>
      </c>
      <c r="F149" s="63" t="s">
        <v>673</v>
      </c>
      <c r="G149" s="59" t="s">
        <v>320</v>
      </c>
      <c r="H149" s="59" t="s">
        <v>321</v>
      </c>
      <c r="I149" s="59" t="s">
        <v>674</v>
      </c>
      <c r="J149" s="64">
        <v>41533</v>
      </c>
      <c r="K149" s="64">
        <v>42301</v>
      </c>
      <c r="L149" s="65">
        <v>2.04</v>
      </c>
      <c r="M149" s="72">
        <v>235</v>
      </c>
      <c r="N149" s="59">
        <v>8704</v>
      </c>
      <c r="O149" s="75">
        <v>267.41000000000003</v>
      </c>
      <c r="P149" s="66">
        <v>99</v>
      </c>
      <c r="Q149" s="66">
        <v>45.898000000000003</v>
      </c>
      <c r="R149" s="59">
        <v>1</v>
      </c>
    </row>
    <row r="150" spans="1:18" x14ac:dyDescent="0.2">
      <c r="A150" s="60" t="s">
        <v>67</v>
      </c>
      <c r="B150" s="61" t="s">
        <v>55</v>
      </c>
      <c r="C150" s="61" t="s">
        <v>55</v>
      </c>
      <c r="D150" s="62" t="s">
        <v>259</v>
      </c>
      <c r="E150" s="59" t="s">
        <v>675</v>
      </c>
      <c r="F150" s="63"/>
      <c r="G150" s="59" t="s">
        <v>530</v>
      </c>
      <c r="H150" s="59" t="s">
        <v>531</v>
      </c>
      <c r="I150" s="59" t="s">
        <v>676</v>
      </c>
      <c r="J150" s="64">
        <v>41272</v>
      </c>
      <c r="K150" s="64">
        <v>42346</v>
      </c>
      <c r="L150" s="65">
        <v>0</v>
      </c>
      <c r="M150" s="72">
        <v>68</v>
      </c>
      <c r="N150" s="59">
        <v>7794</v>
      </c>
      <c r="O150" s="75">
        <v>266.89999999999998</v>
      </c>
      <c r="P150" s="66">
        <v>99</v>
      </c>
      <c r="Q150" s="66">
        <v>44.143999999999998</v>
      </c>
      <c r="R150" s="59">
        <v>2</v>
      </c>
    </row>
    <row r="151" spans="1:18" x14ac:dyDescent="0.2">
      <c r="A151" s="60" t="s">
        <v>62</v>
      </c>
      <c r="B151" s="61" t="s">
        <v>55</v>
      </c>
      <c r="C151" s="61" t="s">
        <v>55</v>
      </c>
      <c r="D151" s="62" t="s">
        <v>677</v>
      </c>
      <c r="E151" s="59" t="s">
        <v>678</v>
      </c>
      <c r="F151" s="63"/>
      <c r="G151" s="59" t="s">
        <v>679</v>
      </c>
      <c r="H151" s="59"/>
      <c r="I151" s="59" t="s">
        <v>680</v>
      </c>
      <c r="J151" s="64">
        <v>41306</v>
      </c>
      <c r="K151" s="64">
        <v>42429</v>
      </c>
      <c r="L151" s="65">
        <v>1.17</v>
      </c>
      <c r="M151" s="72">
        <v>151</v>
      </c>
      <c r="N151" s="59">
        <v>9202</v>
      </c>
      <c r="O151" s="75">
        <v>266.89999999999998</v>
      </c>
      <c r="P151" s="66">
        <v>99</v>
      </c>
      <c r="Q151" s="66">
        <v>37.24</v>
      </c>
      <c r="R151" s="59">
        <v>2</v>
      </c>
    </row>
    <row r="152" spans="1:18" x14ac:dyDescent="0.2">
      <c r="A152" s="60" t="s">
        <v>63</v>
      </c>
      <c r="B152" s="61" t="s">
        <v>55</v>
      </c>
      <c r="C152" s="61" t="s">
        <v>55</v>
      </c>
      <c r="D152" s="62" t="s">
        <v>317</v>
      </c>
      <c r="E152" s="59" t="s">
        <v>681</v>
      </c>
      <c r="F152" s="63" t="s">
        <v>682</v>
      </c>
      <c r="G152" s="59" t="s">
        <v>366</v>
      </c>
      <c r="H152" s="59" t="s">
        <v>367</v>
      </c>
      <c r="I152" s="59" t="s">
        <v>500</v>
      </c>
      <c r="J152" s="64">
        <v>41166</v>
      </c>
      <c r="K152" s="64">
        <v>42299</v>
      </c>
      <c r="L152" s="65">
        <v>2.89</v>
      </c>
      <c r="M152" s="72">
        <v>237</v>
      </c>
      <c r="N152" s="59">
        <v>8725</v>
      </c>
      <c r="O152" s="75">
        <v>266.47500000000002</v>
      </c>
      <c r="P152" s="66">
        <v>99</v>
      </c>
      <c r="Q152" s="66">
        <v>54.216000000000001</v>
      </c>
      <c r="R152" s="59">
        <v>2</v>
      </c>
    </row>
    <row r="153" spans="1:18" x14ac:dyDescent="0.2">
      <c r="A153" s="60" t="s">
        <v>66</v>
      </c>
      <c r="B153" s="61" t="s">
        <v>55</v>
      </c>
      <c r="C153" s="61" t="s">
        <v>55</v>
      </c>
      <c r="D153" s="62" t="s">
        <v>363</v>
      </c>
      <c r="E153" s="59" t="s">
        <v>683</v>
      </c>
      <c r="F153" s="63" t="s">
        <v>684</v>
      </c>
      <c r="G153" s="59" t="s">
        <v>417</v>
      </c>
      <c r="H153" s="59" t="s">
        <v>418</v>
      </c>
      <c r="I153" s="59" t="s">
        <v>685</v>
      </c>
      <c r="J153" s="64">
        <v>41439</v>
      </c>
      <c r="K153" s="64">
        <v>42223</v>
      </c>
      <c r="L153" s="65">
        <v>1.63</v>
      </c>
      <c r="M153" s="72">
        <v>203</v>
      </c>
      <c r="N153" s="59">
        <v>8134</v>
      </c>
      <c r="O153" s="75">
        <v>266.39</v>
      </c>
      <c r="P153" s="66">
        <v>99</v>
      </c>
      <c r="Q153" s="66">
        <v>42.319000000000003</v>
      </c>
      <c r="R153" s="59">
        <v>1</v>
      </c>
    </row>
    <row r="154" spans="1:18" x14ac:dyDescent="0.2">
      <c r="A154" s="60" t="s">
        <v>63</v>
      </c>
      <c r="B154" s="61" t="s">
        <v>55</v>
      </c>
      <c r="C154" s="61" t="s">
        <v>55</v>
      </c>
      <c r="D154" s="62" t="s">
        <v>317</v>
      </c>
      <c r="E154" s="59" t="s">
        <v>686</v>
      </c>
      <c r="F154" s="63" t="s">
        <v>687</v>
      </c>
      <c r="G154" s="59" t="s">
        <v>320</v>
      </c>
      <c r="H154" s="59" t="s">
        <v>321</v>
      </c>
      <c r="I154" s="59" t="s">
        <v>688</v>
      </c>
      <c r="J154" s="64">
        <v>41547</v>
      </c>
      <c r="K154" s="64">
        <v>42273</v>
      </c>
      <c r="L154" s="65">
        <v>1.84</v>
      </c>
      <c r="M154" s="72">
        <v>263</v>
      </c>
      <c r="N154" s="59">
        <v>8676</v>
      </c>
      <c r="O154" s="75">
        <v>266.22000000000003</v>
      </c>
      <c r="P154" s="66">
        <v>99</v>
      </c>
      <c r="Q154" s="66">
        <v>46.216000000000001</v>
      </c>
      <c r="R154" s="59">
        <v>1</v>
      </c>
    </row>
    <row r="155" spans="1:18" x14ac:dyDescent="0.2">
      <c r="A155" s="60" t="s">
        <v>66</v>
      </c>
      <c r="B155" s="61" t="s">
        <v>55</v>
      </c>
      <c r="C155" s="61" t="s">
        <v>55</v>
      </c>
      <c r="D155" s="62" t="s">
        <v>689</v>
      </c>
      <c r="E155" s="59" t="s">
        <v>690</v>
      </c>
      <c r="F155" s="63"/>
      <c r="G155" s="59" t="s">
        <v>366</v>
      </c>
      <c r="H155" s="59" t="s">
        <v>367</v>
      </c>
      <c r="I155" s="59" t="s">
        <v>691</v>
      </c>
      <c r="J155" s="64">
        <v>41117</v>
      </c>
      <c r="K155" s="64">
        <v>42287</v>
      </c>
      <c r="L155" s="65">
        <v>0.79</v>
      </c>
      <c r="M155" s="72">
        <v>140</v>
      </c>
      <c r="N155" s="59">
        <v>8162</v>
      </c>
      <c r="O155" s="75">
        <v>264.86</v>
      </c>
      <c r="P155" s="66">
        <v>99</v>
      </c>
      <c r="Q155" s="66">
        <v>48.311999999999998</v>
      </c>
      <c r="R155" s="59">
        <v>2</v>
      </c>
    </row>
    <row r="156" spans="1:18" x14ac:dyDescent="0.2">
      <c r="A156" s="60" t="s">
        <v>67</v>
      </c>
      <c r="B156" s="61" t="s">
        <v>55</v>
      </c>
      <c r="C156" s="61" t="s">
        <v>55</v>
      </c>
      <c r="D156" s="62" t="s">
        <v>238</v>
      </c>
      <c r="E156" s="59" t="s">
        <v>692</v>
      </c>
      <c r="F156" s="63" t="s">
        <v>693</v>
      </c>
      <c r="G156" s="59" t="s">
        <v>694</v>
      </c>
      <c r="H156" s="59" t="s">
        <v>695</v>
      </c>
      <c r="I156" s="59" t="s">
        <v>696</v>
      </c>
      <c r="J156" s="64">
        <v>39468</v>
      </c>
      <c r="K156" s="64">
        <v>42057</v>
      </c>
      <c r="L156" s="65">
        <v>5.66</v>
      </c>
      <c r="M156" s="72">
        <v>295</v>
      </c>
      <c r="N156" s="59">
        <v>7595</v>
      </c>
      <c r="O156" s="75">
        <v>264.69</v>
      </c>
      <c r="P156" s="66">
        <v>99</v>
      </c>
      <c r="Q156" s="66">
        <v>58.680999999999997</v>
      </c>
      <c r="R156" s="59">
        <v>6</v>
      </c>
    </row>
    <row r="157" spans="1:18" x14ac:dyDescent="0.2">
      <c r="A157" s="60" t="s">
        <v>62</v>
      </c>
      <c r="B157" s="61" t="s">
        <v>55</v>
      </c>
      <c r="C157" s="61" t="s">
        <v>55</v>
      </c>
      <c r="D157" s="62" t="s">
        <v>593</v>
      </c>
      <c r="E157" s="59" t="s">
        <v>697</v>
      </c>
      <c r="F157" s="63"/>
      <c r="G157" s="59" t="s">
        <v>698</v>
      </c>
      <c r="H157" s="59" t="s">
        <v>699</v>
      </c>
      <c r="I157" s="59" t="s">
        <v>594</v>
      </c>
      <c r="J157" s="64">
        <v>40114</v>
      </c>
      <c r="K157" s="64">
        <v>41947</v>
      </c>
      <c r="L157" s="65">
        <v>0</v>
      </c>
      <c r="M157" s="72">
        <v>305</v>
      </c>
      <c r="N157" s="59">
        <v>7219</v>
      </c>
      <c r="O157" s="75">
        <v>264.18</v>
      </c>
      <c r="P157" s="66">
        <v>99</v>
      </c>
      <c r="Q157" s="66">
        <v>56.43</v>
      </c>
      <c r="R157" s="59">
        <v>4</v>
      </c>
    </row>
    <row r="158" spans="1:18" x14ac:dyDescent="0.2">
      <c r="A158" s="60" t="s">
        <v>63</v>
      </c>
      <c r="B158" s="61" t="s">
        <v>55</v>
      </c>
      <c r="C158" s="61" t="s">
        <v>55</v>
      </c>
      <c r="D158" s="62" t="s">
        <v>700</v>
      </c>
      <c r="E158" s="59" t="s">
        <v>701</v>
      </c>
      <c r="F158" s="63" t="s">
        <v>702</v>
      </c>
      <c r="G158" s="59" t="s">
        <v>703</v>
      </c>
      <c r="H158" s="59" t="s">
        <v>704</v>
      </c>
      <c r="I158" s="59" t="s">
        <v>705</v>
      </c>
      <c r="J158" s="64">
        <v>38286</v>
      </c>
      <c r="K158" s="64">
        <v>41295</v>
      </c>
      <c r="L158" s="65">
        <v>0</v>
      </c>
      <c r="M158" s="72">
        <v>114</v>
      </c>
      <c r="N158" s="59">
        <v>6043</v>
      </c>
      <c r="O158" s="75">
        <v>263.67</v>
      </c>
      <c r="P158" s="66">
        <v>99</v>
      </c>
      <c r="Q158" s="66">
        <v>61.11</v>
      </c>
      <c r="R158" s="59">
        <v>7</v>
      </c>
    </row>
    <row r="159" spans="1:18" x14ac:dyDescent="0.2">
      <c r="A159" s="60" t="s">
        <v>66</v>
      </c>
      <c r="B159" s="61" t="s">
        <v>55</v>
      </c>
      <c r="C159" s="61" t="s">
        <v>55</v>
      </c>
      <c r="D159" s="62" t="s">
        <v>396</v>
      </c>
      <c r="E159" s="59" t="s">
        <v>706</v>
      </c>
      <c r="F159" s="63"/>
      <c r="G159" s="59" t="s">
        <v>398</v>
      </c>
      <c r="H159" s="59"/>
      <c r="I159" s="59" t="s">
        <v>707</v>
      </c>
      <c r="J159" s="64">
        <v>39740</v>
      </c>
      <c r="K159" s="64">
        <v>42025</v>
      </c>
      <c r="L159" s="65">
        <v>0</v>
      </c>
      <c r="M159" s="72">
        <v>305</v>
      </c>
      <c r="N159" s="59">
        <v>7576</v>
      </c>
      <c r="O159" s="75">
        <v>262.99</v>
      </c>
      <c r="P159" s="66">
        <v>99</v>
      </c>
      <c r="Q159" s="66">
        <v>56.21</v>
      </c>
      <c r="R159" s="59">
        <v>5</v>
      </c>
    </row>
    <row r="160" spans="1:18" x14ac:dyDescent="0.2">
      <c r="A160" s="60" t="s">
        <v>66</v>
      </c>
      <c r="B160" s="61" t="s">
        <v>55</v>
      </c>
      <c r="C160" s="61" t="s">
        <v>55</v>
      </c>
      <c r="D160" s="62" t="s">
        <v>226</v>
      </c>
      <c r="E160" s="59" t="s">
        <v>708</v>
      </c>
      <c r="F160" s="63" t="s">
        <v>709</v>
      </c>
      <c r="G160" s="59" t="s">
        <v>389</v>
      </c>
      <c r="H160" s="59" t="s">
        <v>390</v>
      </c>
      <c r="I160" s="59" t="s">
        <v>710</v>
      </c>
      <c r="J160" s="64">
        <v>41336</v>
      </c>
      <c r="K160" s="64">
        <v>42148</v>
      </c>
      <c r="L160" s="65">
        <v>0.41</v>
      </c>
      <c r="M160" s="72">
        <v>305</v>
      </c>
      <c r="N160" s="59">
        <v>6820</v>
      </c>
      <c r="O160" s="75">
        <v>262.90499999999997</v>
      </c>
      <c r="P160" s="66">
        <v>99</v>
      </c>
      <c r="Q160" s="66">
        <v>48.62</v>
      </c>
      <c r="R160" s="59">
        <v>1</v>
      </c>
    </row>
    <row r="161" spans="1:18" x14ac:dyDescent="0.2">
      <c r="A161" s="60" t="s">
        <v>66</v>
      </c>
      <c r="B161" s="61" t="s">
        <v>55</v>
      </c>
      <c r="C161" s="61" t="s">
        <v>55</v>
      </c>
      <c r="D161" s="62" t="s">
        <v>711</v>
      </c>
      <c r="E161" s="59" t="s">
        <v>712</v>
      </c>
      <c r="F161" s="63"/>
      <c r="G161" s="59" t="s">
        <v>250</v>
      </c>
      <c r="H161" s="59" t="s">
        <v>251</v>
      </c>
      <c r="I161" s="59" t="s">
        <v>713</v>
      </c>
      <c r="J161" s="64">
        <v>39481</v>
      </c>
      <c r="K161" s="64">
        <v>42127</v>
      </c>
      <c r="L161" s="65">
        <v>0</v>
      </c>
      <c r="M161" s="72">
        <v>305</v>
      </c>
      <c r="N161" s="59">
        <v>7578</v>
      </c>
      <c r="O161" s="75">
        <v>262.90499999999997</v>
      </c>
      <c r="P161" s="66">
        <v>99</v>
      </c>
      <c r="Q161" s="66">
        <v>44.16</v>
      </c>
      <c r="R161" s="59">
        <v>3</v>
      </c>
    </row>
    <row r="162" spans="1:18" x14ac:dyDescent="0.2">
      <c r="A162" s="60" t="s">
        <v>66</v>
      </c>
      <c r="B162" s="61" t="s">
        <v>55</v>
      </c>
      <c r="C162" s="61" t="s">
        <v>55</v>
      </c>
      <c r="D162" s="62" t="s">
        <v>425</v>
      </c>
      <c r="E162" s="59" t="s">
        <v>714</v>
      </c>
      <c r="F162" s="63" t="s">
        <v>715</v>
      </c>
      <c r="G162" s="59" t="s">
        <v>366</v>
      </c>
      <c r="H162" s="59" t="s">
        <v>367</v>
      </c>
      <c r="I162" s="59" t="s">
        <v>716</v>
      </c>
      <c r="J162" s="64">
        <v>41313</v>
      </c>
      <c r="K162" s="64">
        <v>42027</v>
      </c>
      <c r="L162" s="65">
        <v>1.24</v>
      </c>
      <c r="M162" s="72">
        <v>305</v>
      </c>
      <c r="N162" s="59">
        <v>9064</v>
      </c>
      <c r="O162" s="75">
        <v>262.565</v>
      </c>
      <c r="P162" s="66">
        <v>99</v>
      </c>
      <c r="Q162" s="66">
        <v>48.62</v>
      </c>
      <c r="R162" s="59">
        <v>1</v>
      </c>
    </row>
    <row r="163" spans="1:18" x14ac:dyDescent="0.2">
      <c r="A163" s="60" t="s">
        <v>66</v>
      </c>
      <c r="B163" s="61" t="s">
        <v>55</v>
      </c>
      <c r="C163" s="61" t="s">
        <v>55</v>
      </c>
      <c r="D163" s="62" t="s">
        <v>425</v>
      </c>
      <c r="E163" s="59" t="s">
        <v>635</v>
      </c>
      <c r="F163" s="63" t="s">
        <v>717</v>
      </c>
      <c r="G163" s="59" t="s">
        <v>524</v>
      </c>
      <c r="H163" s="59" t="s">
        <v>525</v>
      </c>
      <c r="I163" s="59" t="s">
        <v>621</v>
      </c>
      <c r="J163" s="64">
        <v>40307</v>
      </c>
      <c r="K163" s="64">
        <v>42141</v>
      </c>
      <c r="L163" s="65">
        <v>1.47</v>
      </c>
      <c r="M163" s="72">
        <v>283</v>
      </c>
      <c r="N163" s="59">
        <v>7158</v>
      </c>
      <c r="O163" s="75">
        <v>261.54500000000002</v>
      </c>
      <c r="P163" s="66">
        <v>99</v>
      </c>
      <c r="Q163" s="66">
        <v>55.99</v>
      </c>
      <c r="R163" s="59">
        <v>4</v>
      </c>
    </row>
    <row r="164" spans="1:18" x14ac:dyDescent="0.2">
      <c r="A164" s="60" t="s">
        <v>67</v>
      </c>
      <c r="B164" s="61" t="s">
        <v>55</v>
      </c>
      <c r="C164" s="61" t="s">
        <v>55</v>
      </c>
      <c r="D164" s="62" t="s">
        <v>259</v>
      </c>
      <c r="E164" s="59" t="s">
        <v>718</v>
      </c>
      <c r="F164" s="63" t="s">
        <v>719</v>
      </c>
      <c r="G164" s="59" t="s">
        <v>720</v>
      </c>
      <c r="H164" s="59" t="s">
        <v>721</v>
      </c>
      <c r="I164" s="59" t="s">
        <v>722</v>
      </c>
      <c r="J164" s="64">
        <v>38827</v>
      </c>
      <c r="K164" s="64">
        <v>42069</v>
      </c>
      <c r="L164" s="65">
        <v>0</v>
      </c>
      <c r="M164" s="72">
        <v>305</v>
      </c>
      <c r="N164" s="59">
        <v>8107</v>
      </c>
      <c r="O164" s="75">
        <v>261.375</v>
      </c>
      <c r="P164" s="66">
        <v>99</v>
      </c>
      <c r="Q164" s="66">
        <v>58.08</v>
      </c>
      <c r="R164" s="59">
        <v>7</v>
      </c>
    </row>
    <row r="165" spans="1:18" x14ac:dyDescent="0.2">
      <c r="A165" s="60" t="s">
        <v>66</v>
      </c>
      <c r="B165" s="61" t="s">
        <v>55</v>
      </c>
      <c r="C165" s="61" t="s">
        <v>55</v>
      </c>
      <c r="D165" s="62" t="s">
        <v>226</v>
      </c>
      <c r="E165" s="59" t="s">
        <v>723</v>
      </c>
      <c r="F165" s="63"/>
      <c r="G165" s="59" t="s">
        <v>241</v>
      </c>
      <c r="H165" s="59" t="s">
        <v>242</v>
      </c>
      <c r="I165" s="59" t="s">
        <v>724</v>
      </c>
      <c r="J165" s="64">
        <v>40162</v>
      </c>
      <c r="K165" s="64">
        <v>42301</v>
      </c>
      <c r="L165" s="65">
        <v>1.67</v>
      </c>
      <c r="M165" s="72">
        <v>270</v>
      </c>
      <c r="N165" s="59">
        <v>7138</v>
      </c>
      <c r="O165" s="75">
        <v>260.86500000000001</v>
      </c>
      <c r="P165" s="66">
        <v>99</v>
      </c>
      <c r="Q165" s="66">
        <v>60.058999999999997</v>
      </c>
      <c r="R165" s="59">
        <v>5</v>
      </c>
    </row>
    <row r="166" spans="1:18" x14ac:dyDescent="0.2">
      <c r="A166" s="60" t="s">
        <v>67</v>
      </c>
      <c r="B166" s="61" t="s">
        <v>55</v>
      </c>
      <c r="C166" s="61" t="s">
        <v>55</v>
      </c>
      <c r="D166" s="62" t="s">
        <v>259</v>
      </c>
      <c r="E166" s="59" t="s">
        <v>725</v>
      </c>
      <c r="F166" s="63" t="s">
        <v>726</v>
      </c>
      <c r="G166" s="59" t="s">
        <v>727</v>
      </c>
      <c r="H166" s="59" t="s">
        <v>728</v>
      </c>
      <c r="I166" s="59" t="s">
        <v>729</v>
      </c>
      <c r="J166" s="64">
        <v>38233</v>
      </c>
      <c r="K166" s="64">
        <v>42337</v>
      </c>
      <c r="L166" s="65">
        <v>0</v>
      </c>
      <c r="M166" s="72">
        <v>84</v>
      </c>
      <c r="N166" s="59">
        <v>7205</v>
      </c>
      <c r="O166" s="75">
        <v>260.86500000000001</v>
      </c>
      <c r="P166" s="66">
        <v>99</v>
      </c>
      <c r="Q166" s="66">
        <v>63.07</v>
      </c>
      <c r="R166" s="59">
        <v>10</v>
      </c>
    </row>
    <row r="167" spans="1:18" x14ac:dyDescent="0.2">
      <c r="A167" s="60" t="s">
        <v>62</v>
      </c>
      <c r="B167" s="61" t="s">
        <v>55</v>
      </c>
      <c r="C167" s="61" t="s">
        <v>55</v>
      </c>
      <c r="D167" s="62" t="s">
        <v>730</v>
      </c>
      <c r="E167" s="59" t="s">
        <v>731</v>
      </c>
      <c r="F167" s="63"/>
      <c r="G167" s="59" t="s">
        <v>241</v>
      </c>
      <c r="H167" s="59" t="s">
        <v>242</v>
      </c>
      <c r="I167" s="59" t="s">
        <v>732</v>
      </c>
      <c r="J167" s="64">
        <v>40226</v>
      </c>
      <c r="K167" s="64">
        <v>41532</v>
      </c>
      <c r="L167" s="65">
        <v>0</v>
      </c>
      <c r="M167" s="72">
        <v>291</v>
      </c>
      <c r="N167" s="59">
        <v>7033</v>
      </c>
      <c r="O167" s="75">
        <v>260.44</v>
      </c>
      <c r="P167" s="66">
        <v>99</v>
      </c>
      <c r="Q167" s="66">
        <v>49.56</v>
      </c>
      <c r="R167" s="59">
        <v>2</v>
      </c>
    </row>
    <row r="168" spans="1:18" x14ac:dyDescent="0.2">
      <c r="A168" s="60" t="s">
        <v>69</v>
      </c>
      <c r="B168" s="61" t="s">
        <v>55</v>
      </c>
      <c r="C168" s="61" t="s">
        <v>55</v>
      </c>
      <c r="D168" s="62" t="s">
        <v>280</v>
      </c>
      <c r="E168" s="59" t="s">
        <v>733</v>
      </c>
      <c r="F168" s="63" t="s">
        <v>734</v>
      </c>
      <c r="G168" s="59" t="s">
        <v>277</v>
      </c>
      <c r="H168" s="59" t="s">
        <v>278</v>
      </c>
      <c r="I168" s="59" t="s">
        <v>735</v>
      </c>
      <c r="J168" s="64">
        <v>39705</v>
      </c>
      <c r="K168" s="64">
        <v>41949</v>
      </c>
      <c r="L168" s="65">
        <v>1.97</v>
      </c>
      <c r="M168" s="72">
        <v>305</v>
      </c>
      <c r="N168" s="59">
        <v>6785</v>
      </c>
      <c r="O168" s="75">
        <v>259.84500000000003</v>
      </c>
      <c r="P168" s="66">
        <v>99</v>
      </c>
      <c r="Q168" s="66">
        <v>55.22</v>
      </c>
      <c r="R168" s="59">
        <v>4</v>
      </c>
    </row>
    <row r="169" spans="1:18" x14ac:dyDescent="0.2">
      <c r="A169" s="60" t="s">
        <v>66</v>
      </c>
      <c r="B169" s="61" t="s">
        <v>55</v>
      </c>
      <c r="C169" s="61" t="s">
        <v>55</v>
      </c>
      <c r="D169" s="62" t="s">
        <v>467</v>
      </c>
      <c r="E169" s="59" t="s">
        <v>736</v>
      </c>
      <c r="F169" s="63" t="s">
        <v>737</v>
      </c>
      <c r="G169" s="59" t="s">
        <v>613</v>
      </c>
      <c r="H169" s="59" t="s">
        <v>614</v>
      </c>
      <c r="I169" s="59" t="s">
        <v>738</v>
      </c>
      <c r="J169" s="64">
        <v>40788</v>
      </c>
      <c r="K169" s="64">
        <v>42053</v>
      </c>
      <c r="L169" s="65">
        <v>0</v>
      </c>
      <c r="M169" s="72">
        <v>305</v>
      </c>
      <c r="N169" s="59">
        <v>8125</v>
      </c>
      <c r="O169" s="75">
        <v>258.65499999999997</v>
      </c>
      <c r="P169" s="66">
        <v>99</v>
      </c>
      <c r="Q169" s="66">
        <v>56.21</v>
      </c>
      <c r="R169" s="59">
        <v>2</v>
      </c>
    </row>
    <row r="170" spans="1:18" x14ac:dyDescent="0.2">
      <c r="A170" s="60" t="s">
        <v>66</v>
      </c>
      <c r="B170" s="61" t="s">
        <v>55</v>
      </c>
      <c r="C170" s="61" t="s">
        <v>55</v>
      </c>
      <c r="D170" s="62" t="s">
        <v>689</v>
      </c>
      <c r="E170" s="59" t="s">
        <v>572</v>
      </c>
      <c r="F170" s="63"/>
      <c r="G170" s="59" t="s">
        <v>613</v>
      </c>
      <c r="H170" s="59" t="s">
        <v>614</v>
      </c>
      <c r="I170" s="59" t="s">
        <v>739</v>
      </c>
      <c r="J170" s="64">
        <v>40282</v>
      </c>
      <c r="K170" s="64">
        <v>42376</v>
      </c>
      <c r="L170" s="65">
        <v>2.44</v>
      </c>
      <c r="M170" s="72">
        <v>51</v>
      </c>
      <c r="N170" s="59">
        <v>7605</v>
      </c>
      <c r="O170" s="75">
        <v>258.57</v>
      </c>
      <c r="P170" s="66">
        <v>99</v>
      </c>
      <c r="Q170" s="66">
        <v>52.031999999999996</v>
      </c>
      <c r="R170" s="59">
        <v>4</v>
      </c>
    </row>
    <row r="171" spans="1:18" x14ac:dyDescent="0.2">
      <c r="A171" s="60" t="s">
        <v>66</v>
      </c>
      <c r="B171" s="61" t="s">
        <v>55</v>
      </c>
      <c r="C171" s="61" t="s">
        <v>55</v>
      </c>
      <c r="D171" s="62" t="s">
        <v>425</v>
      </c>
      <c r="E171" s="59" t="s">
        <v>740</v>
      </c>
      <c r="F171" s="63" t="s">
        <v>741</v>
      </c>
      <c r="G171" s="59" t="s">
        <v>366</v>
      </c>
      <c r="H171" s="59" t="s">
        <v>367</v>
      </c>
      <c r="I171" s="59" t="s">
        <v>426</v>
      </c>
      <c r="J171" s="64">
        <v>41218</v>
      </c>
      <c r="K171" s="64">
        <v>42353</v>
      </c>
      <c r="L171" s="65">
        <v>1.77</v>
      </c>
      <c r="M171" s="72">
        <v>71</v>
      </c>
      <c r="N171" s="59">
        <v>7906</v>
      </c>
      <c r="O171" s="75">
        <v>258.14499999999998</v>
      </c>
      <c r="P171" s="66">
        <v>99</v>
      </c>
      <c r="Q171" s="66">
        <v>42.987000000000002</v>
      </c>
      <c r="R171" s="59">
        <v>2</v>
      </c>
    </row>
    <row r="172" spans="1:18" x14ac:dyDescent="0.2">
      <c r="A172" s="60" t="s">
        <v>63</v>
      </c>
      <c r="B172" s="61" t="s">
        <v>55</v>
      </c>
      <c r="C172" s="61" t="s">
        <v>55</v>
      </c>
      <c r="D172" s="62" t="s">
        <v>317</v>
      </c>
      <c r="E172" s="59" t="s">
        <v>578</v>
      </c>
      <c r="F172" s="63" t="s">
        <v>742</v>
      </c>
      <c r="G172" s="59" t="s">
        <v>524</v>
      </c>
      <c r="H172" s="59" t="s">
        <v>525</v>
      </c>
      <c r="I172" s="59" t="s">
        <v>743</v>
      </c>
      <c r="J172" s="64">
        <v>40129</v>
      </c>
      <c r="K172" s="64">
        <v>42347</v>
      </c>
      <c r="L172" s="65">
        <v>2.68</v>
      </c>
      <c r="M172" s="72">
        <v>176</v>
      </c>
      <c r="N172" s="59">
        <v>7842</v>
      </c>
      <c r="O172" s="75">
        <v>258.06</v>
      </c>
      <c r="P172" s="66">
        <v>99</v>
      </c>
      <c r="Q172" s="66">
        <v>55.335000000000001</v>
      </c>
      <c r="R172" s="59">
        <v>5</v>
      </c>
    </row>
    <row r="173" spans="1:18" x14ac:dyDescent="0.2">
      <c r="A173" s="60" t="s">
        <v>67</v>
      </c>
      <c r="B173" s="61" t="s">
        <v>55</v>
      </c>
      <c r="C173" s="61" t="s">
        <v>55</v>
      </c>
      <c r="D173" s="62" t="s">
        <v>259</v>
      </c>
      <c r="E173" s="59" t="s">
        <v>744</v>
      </c>
      <c r="F173" s="63"/>
      <c r="G173" s="59" t="s">
        <v>745</v>
      </c>
      <c r="H173" s="59" t="s">
        <v>746</v>
      </c>
      <c r="I173" s="59" t="s">
        <v>747</v>
      </c>
      <c r="J173" s="64">
        <v>41204</v>
      </c>
      <c r="K173" s="64">
        <v>42266</v>
      </c>
      <c r="L173" s="65">
        <v>0</v>
      </c>
      <c r="M173" s="72">
        <v>148</v>
      </c>
      <c r="N173" s="59">
        <v>7966</v>
      </c>
      <c r="O173" s="75">
        <v>257.80500000000001</v>
      </c>
      <c r="P173" s="66">
        <v>99</v>
      </c>
      <c r="Q173" s="66">
        <v>44.154000000000003</v>
      </c>
      <c r="R173" s="59">
        <v>2</v>
      </c>
    </row>
    <row r="174" spans="1:18" x14ac:dyDescent="0.2">
      <c r="A174" s="60" t="s">
        <v>67</v>
      </c>
      <c r="B174" s="61" t="s">
        <v>55</v>
      </c>
      <c r="C174" s="61" t="s">
        <v>55</v>
      </c>
      <c r="D174" s="62" t="s">
        <v>259</v>
      </c>
      <c r="E174" s="59" t="s">
        <v>379</v>
      </c>
      <c r="F174" s="63"/>
      <c r="G174" s="59" t="s">
        <v>530</v>
      </c>
      <c r="H174" s="59" t="s">
        <v>531</v>
      </c>
      <c r="I174" s="59" t="s">
        <v>748</v>
      </c>
      <c r="J174" s="64">
        <v>40763</v>
      </c>
      <c r="K174" s="64">
        <v>42025</v>
      </c>
      <c r="L174" s="65">
        <v>1.26</v>
      </c>
      <c r="M174" s="72">
        <v>305</v>
      </c>
      <c r="N174" s="59">
        <v>7999</v>
      </c>
      <c r="O174" s="75">
        <v>257.72000000000003</v>
      </c>
      <c r="P174" s="66">
        <v>99</v>
      </c>
      <c r="Q174" s="66">
        <v>53.24</v>
      </c>
      <c r="R174" s="59">
        <v>2</v>
      </c>
    </row>
    <row r="175" spans="1:18" x14ac:dyDescent="0.2">
      <c r="A175" s="60" t="s">
        <v>66</v>
      </c>
      <c r="B175" s="61" t="s">
        <v>55</v>
      </c>
      <c r="C175" s="61" t="s">
        <v>55</v>
      </c>
      <c r="D175" s="62" t="s">
        <v>226</v>
      </c>
      <c r="E175" s="59" t="s">
        <v>343</v>
      </c>
      <c r="F175" s="63" t="s">
        <v>749</v>
      </c>
      <c r="G175" s="59" t="s">
        <v>270</v>
      </c>
      <c r="H175" s="59" t="s">
        <v>271</v>
      </c>
      <c r="I175" s="59" t="s">
        <v>750</v>
      </c>
      <c r="J175" s="64">
        <v>39723</v>
      </c>
      <c r="K175" s="64">
        <v>42479</v>
      </c>
      <c r="L175" s="65">
        <v>1.32</v>
      </c>
      <c r="M175" s="72">
        <v>92</v>
      </c>
      <c r="N175" s="59">
        <v>6622</v>
      </c>
      <c r="O175" s="75">
        <v>257.20999999999998</v>
      </c>
      <c r="P175" s="66">
        <v>99</v>
      </c>
      <c r="Q175" s="66">
        <v>59.22</v>
      </c>
      <c r="R175" s="59">
        <v>6</v>
      </c>
    </row>
    <row r="176" spans="1:18" x14ac:dyDescent="0.2">
      <c r="A176" s="60" t="s">
        <v>66</v>
      </c>
      <c r="B176" s="61" t="s">
        <v>55</v>
      </c>
      <c r="C176" s="61" t="s">
        <v>55</v>
      </c>
      <c r="D176" s="62" t="s">
        <v>226</v>
      </c>
      <c r="E176" s="59" t="s">
        <v>751</v>
      </c>
      <c r="F176" s="63" t="s">
        <v>752</v>
      </c>
      <c r="G176" s="59" t="s">
        <v>241</v>
      </c>
      <c r="H176" s="59" t="s">
        <v>242</v>
      </c>
      <c r="I176" s="59" t="s">
        <v>753</v>
      </c>
      <c r="J176" s="64">
        <v>40664</v>
      </c>
      <c r="K176" s="64">
        <v>42530</v>
      </c>
      <c r="L176" s="65">
        <v>0.84</v>
      </c>
      <c r="M176" s="72">
        <v>41</v>
      </c>
      <c r="N176" s="59">
        <v>6911</v>
      </c>
      <c r="O176" s="75">
        <v>257.20999999999998</v>
      </c>
      <c r="P176" s="66">
        <v>99</v>
      </c>
      <c r="Q176" s="66">
        <v>51.264000000000003</v>
      </c>
      <c r="R176" s="59">
        <v>4</v>
      </c>
    </row>
    <row r="177" spans="1:18" x14ac:dyDescent="0.2">
      <c r="A177" s="60" t="s">
        <v>66</v>
      </c>
      <c r="B177" s="61" t="s">
        <v>55</v>
      </c>
      <c r="C177" s="61" t="s">
        <v>55</v>
      </c>
      <c r="D177" s="62" t="s">
        <v>226</v>
      </c>
      <c r="E177" s="59" t="s">
        <v>754</v>
      </c>
      <c r="F177" s="63" t="s">
        <v>755</v>
      </c>
      <c r="G177" s="59" t="s">
        <v>266</v>
      </c>
      <c r="H177" s="59" t="s">
        <v>267</v>
      </c>
      <c r="I177" s="59" t="s">
        <v>756</v>
      </c>
      <c r="J177" s="64">
        <v>41128</v>
      </c>
      <c r="K177" s="64">
        <v>42463</v>
      </c>
      <c r="L177" s="65">
        <v>1.62</v>
      </c>
      <c r="M177" s="72">
        <v>108</v>
      </c>
      <c r="N177" s="59">
        <v>6747</v>
      </c>
      <c r="O177" s="75">
        <v>256.78500000000003</v>
      </c>
      <c r="P177" s="66">
        <v>99</v>
      </c>
      <c r="Q177" s="66">
        <v>44.555999999999997</v>
      </c>
      <c r="R177" s="59">
        <v>2</v>
      </c>
    </row>
    <row r="178" spans="1:18" x14ac:dyDescent="0.2">
      <c r="A178" s="60" t="s">
        <v>67</v>
      </c>
      <c r="B178" s="61" t="s">
        <v>55</v>
      </c>
      <c r="C178" s="61" t="s">
        <v>55</v>
      </c>
      <c r="D178" s="62" t="s">
        <v>238</v>
      </c>
      <c r="E178" s="59" t="s">
        <v>757</v>
      </c>
      <c r="F178" s="63" t="s">
        <v>758</v>
      </c>
      <c r="G178" s="59" t="s">
        <v>759</v>
      </c>
      <c r="H178" s="59" t="s">
        <v>760</v>
      </c>
      <c r="I178" s="59" t="s">
        <v>761</v>
      </c>
      <c r="J178" s="64">
        <v>39221</v>
      </c>
      <c r="K178" s="64">
        <v>42279</v>
      </c>
      <c r="L178" s="65">
        <v>1.69</v>
      </c>
      <c r="M178" s="72">
        <v>125</v>
      </c>
      <c r="N178" s="59">
        <v>6787</v>
      </c>
      <c r="O178" s="75">
        <v>256.78500000000003</v>
      </c>
      <c r="P178" s="66">
        <v>99</v>
      </c>
      <c r="Q178" s="66">
        <v>62.216000000000001</v>
      </c>
      <c r="R178" s="59">
        <v>7</v>
      </c>
    </row>
    <row r="179" spans="1:18" x14ac:dyDescent="0.2">
      <c r="A179" s="60" t="s">
        <v>63</v>
      </c>
      <c r="B179" s="61" t="s">
        <v>55</v>
      </c>
      <c r="C179" s="61" t="s">
        <v>55</v>
      </c>
      <c r="D179" s="62" t="s">
        <v>700</v>
      </c>
      <c r="E179" s="59" t="s">
        <v>762</v>
      </c>
      <c r="F179" s="63" t="s">
        <v>763</v>
      </c>
      <c r="G179" s="59" t="s">
        <v>764</v>
      </c>
      <c r="H179" s="59" t="s">
        <v>765</v>
      </c>
      <c r="I179" s="59" t="s">
        <v>766</v>
      </c>
      <c r="J179" s="64">
        <v>38577</v>
      </c>
      <c r="K179" s="64">
        <v>41318</v>
      </c>
      <c r="L179" s="65">
        <v>0</v>
      </c>
      <c r="M179" s="72">
        <v>91</v>
      </c>
      <c r="N179" s="59">
        <v>6037</v>
      </c>
      <c r="O179" s="75">
        <v>256.61500000000001</v>
      </c>
      <c r="P179" s="66">
        <v>99</v>
      </c>
      <c r="Q179" s="66">
        <v>57.268000000000001</v>
      </c>
      <c r="R179" s="59">
        <v>6</v>
      </c>
    </row>
    <row r="180" spans="1:18" x14ac:dyDescent="0.2">
      <c r="A180" s="60" t="s">
        <v>62</v>
      </c>
      <c r="B180" s="61" t="s">
        <v>55</v>
      </c>
      <c r="C180" s="61" t="s">
        <v>55</v>
      </c>
      <c r="D180" s="62" t="s">
        <v>256</v>
      </c>
      <c r="E180" s="59" t="s">
        <v>646</v>
      </c>
      <c r="F180" s="63"/>
      <c r="G180" s="59" t="s">
        <v>235</v>
      </c>
      <c r="H180" s="59" t="s">
        <v>236</v>
      </c>
      <c r="I180" s="59" t="s">
        <v>767</v>
      </c>
      <c r="J180" s="64">
        <v>39453</v>
      </c>
      <c r="K180" s="64">
        <v>42464</v>
      </c>
      <c r="L180" s="65">
        <v>1.96</v>
      </c>
      <c r="M180" s="72">
        <v>88</v>
      </c>
      <c r="N180" s="59">
        <v>5300</v>
      </c>
      <c r="O180" s="75">
        <v>256.44499999999999</v>
      </c>
      <c r="P180" s="66">
        <v>99</v>
      </c>
      <c r="Q180" s="66">
        <v>54.692999999999998</v>
      </c>
      <c r="R180" s="59">
        <v>6</v>
      </c>
    </row>
    <row r="181" spans="1:18" x14ac:dyDescent="0.2">
      <c r="A181" s="60" t="s">
        <v>62</v>
      </c>
      <c r="B181" s="61" t="s">
        <v>55</v>
      </c>
      <c r="C181" s="61" t="s">
        <v>55</v>
      </c>
      <c r="D181" s="62" t="s">
        <v>768</v>
      </c>
      <c r="E181" s="59" t="s">
        <v>769</v>
      </c>
      <c r="F181" s="63" t="s">
        <v>770</v>
      </c>
      <c r="G181" s="59" t="s">
        <v>241</v>
      </c>
      <c r="H181" s="59" t="s">
        <v>242</v>
      </c>
      <c r="I181" s="59" t="s">
        <v>771</v>
      </c>
      <c r="J181" s="64">
        <v>40273</v>
      </c>
      <c r="K181" s="64">
        <v>41487</v>
      </c>
      <c r="L181" s="65">
        <v>1.02</v>
      </c>
      <c r="M181" s="72">
        <v>167</v>
      </c>
      <c r="N181" s="59">
        <v>5734</v>
      </c>
      <c r="O181" s="75">
        <v>256.10500000000002</v>
      </c>
      <c r="P181" s="66">
        <v>99</v>
      </c>
      <c r="Q181" s="66">
        <v>50.881999999999998</v>
      </c>
      <c r="R181" s="59">
        <v>2</v>
      </c>
    </row>
    <row r="182" spans="1:18" x14ac:dyDescent="0.2">
      <c r="A182" s="60" t="s">
        <v>67</v>
      </c>
      <c r="B182" s="61" t="s">
        <v>55</v>
      </c>
      <c r="C182" s="61" t="s">
        <v>55</v>
      </c>
      <c r="D182" s="62" t="s">
        <v>772</v>
      </c>
      <c r="E182" s="59" t="s">
        <v>773</v>
      </c>
      <c r="F182" s="63"/>
      <c r="G182" s="59" t="s">
        <v>366</v>
      </c>
      <c r="H182" s="59" t="s">
        <v>367</v>
      </c>
      <c r="I182" s="59" t="s">
        <v>774</v>
      </c>
      <c r="J182" s="64">
        <v>40731</v>
      </c>
      <c r="K182" s="64">
        <v>42350</v>
      </c>
      <c r="L182" s="65">
        <v>0</v>
      </c>
      <c r="M182" s="72">
        <v>221</v>
      </c>
      <c r="N182" s="59">
        <v>7245</v>
      </c>
      <c r="O182" s="75">
        <v>255.76499999999999</v>
      </c>
      <c r="P182" s="66">
        <v>99</v>
      </c>
      <c r="Q182" s="66">
        <v>47.627000000000002</v>
      </c>
      <c r="R182" s="59">
        <v>3</v>
      </c>
    </row>
    <row r="183" spans="1:18" x14ac:dyDescent="0.2">
      <c r="A183" s="60" t="s">
        <v>67</v>
      </c>
      <c r="B183" s="61" t="s">
        <v>55</v>
      </c>
      <c r="C183" s="61" t="s">
        <v>55</v>
      </c>
      <c r="D183" s="62" t="s">
        <v>775</v>
      </c>
      <c r="E183" s="59" t="s">
        <v>776</v>
      </c>
      <c r="F183" s="63"/>
      <c r="G183" s="59" t="s">
        <v>777</v>
      </c>
      <c r="H183" s="59" t="s">
        <v>778</v>
      </c>
      <c r="I183" s="59" t="s">
        <v>779</v>
      </c>
      <c r="J183" s="64">
        <v>41178</v>
      </c>
      <c r="K183" s="64">
        <v>42443</v>
      </c>
      <c r="L183" s="65">
        <v>3.74</v>
      </c>
      <c r="M183" s="72">
        <v>42</v>
      </c>
      <c r="N183" s="59">
        <v>6400</v>
      </c>
      <c r="O183" s="75">
        <v>254.49</v>
      </c>
      <c r="P183" s="66">
        <v>99</v>
      </c>
      <c r="Q183" s="66">
        <v>31.652000000000001</v>
      </c>
      <c r="R183" s="59">
        <v>2</v>
      </c>
    </row>
    <row r="184" spans="1:18" x14ac:dyDescent="0.2">
      <c r="A184" s="60" t="s">
        <v>62</v>
      </c>
      <c r="B184" s="61" t="s">
        <v>55</v>
      </c>
      <c r="C184" s="61" t="s">
        <v>55</v>
      </c>
      <c r="D184" s="62" t="s">
        <v>780</v>
      </c>
      <c r="E184" s="59" t="s">
        <v>781</v>
      </c>
      <c r="F184" s="63"/>
      <c r="G184" s="59" t="s">
        <v>782</v>
      </c>
      <c r="H184" s="59"/>
      <c r="I184" s="59" t="s">
        <v>783</v>
      </c>
      <c r="J184" s="64">
        <v>37511</v>
      </c>
      <c r="K184" s="64">
        <v>42265</v>
      </c>
      <c r="L184" s="65">
        <v>0</v>
      </c>
      <c r="M184" s="72">
        <v>186</v>
      </c>
      <c r="N184" s="59">
        <v>4227</v>
      </c>
      <c r="O184" s="75">
        <v>254.49</v>
      </c>
      <c r="P184" s="66">
        <v>99</v>
      </c>
      <c r="Q184" s="66">
        <v>45.576000000000001</v>
      </c>
      <c r="R184" s="59">
        <v>7</v>
      </c>
    </row>
    <row r="185" spans="1:18" x14ac:dyDescent="0.2">
      <c r="A185" s="60" t="s">
        <v>69</v>
      </c>
      <c r="B185" s="61" t="s">
        <v>55</v>
      </c>
      <c r="C185" s="61" t="s">
        <v>55</v>
      </c>
      <c r="D185" s="62" t="s">
        <v>280</v>
      </c>
      <c r="E185" s="59" t="s">
        <v>784</v>
      </c>
      <c r="F185" s="63" t="s">
        <v>785</v>
      </c>
      <c r="G185" s="59" t="s">
        <v>580</v>
      </c>
      <c r="H185" s="59" t="s">
        <v>581</v>
      </c>
      <c r="I185" s="59" t="s">
        <v>786</v>
      </c>
      <c r="J185" s="64">
        <v>40667</v>
      </c>
      <c r="K185" s="64">
        <v>42346</v>
      </c>
      <c r="L185" s="65">
        <v>1.41</v>
      </c>
      <c r="M185" s="72">
        <v>38</v>
      </c>
      <c r="N185" s="59">
        <v>7134</v>
      </c>
      <c r="O185" s="75">
        <v>254.32</v>
      </c>
      <c r="P185" s="66">
        <v>99</v>
      </c>
      <c r="Q185" s="66">
        <v>45.5</v>
      </c>
      <c r="R185" s="59">
        <v>3</v>
      </c>
    </row>
    <row r="186" spans="1:18" x14ac:dyDescent="0.2">
      <c r="A186" s="60" t="s">
        <v>66</v>
      </c>
      <c r="B186" s="61" t="s">
        <v>55</v>
      </c>
      <c r="C186" s="61" t="s">
        <v>55</v>
      </c>
      <c r="D186" s="62" t="s">
        <v>226</v>
      </c>
      <c r="E186" s="59" t="s">
        <v>787</v>
      </c>
      <c r="F186" s="63" t="s">
        <v>788</v>
      </c>
      <c r="G186" s="59" t="s">
        <v>241</v>
      </c>
      <c r="H186" s="59" t="s">
        <v>242</v>
      </c>
      <c r="I186" s="59" t="s">
        <v>789</v>
      </c>
      <c r="J186" s="64">
        <v>40597</v>
      </c>
      <c r="K186" s="64">
        <v>42430</v>
      </c>
      <c r="L186" s="65">
        <v>1.97</v>
      </c>
      <c r="M186" s="72">
        <v>141</v>
      </c>
      <c r="N186" s="59">
        <v>6787</v>
      </c>
      <c r="O186" s="75">
        <v>253.3</v>
      </c>
      <c r="P186" s="66">
        <v>99</v>
      </c>
      <c r="Q186" s="66">
        <v>56.07</v>
      </c>
      <c r="R186" s="59">
        <v>4</v>
      </c>
    </row>
    <row r="187" spans="1:18" x14ac:dyDescent="0.2">
      <c r="A187" s="60" t="s">
        <v>65</v>
      </c>
      <c r="B187" s="61" t="s">
        <v>55</v>
      </c>
      <c r="C187" s="61" t="s">
        <v>55</v>
      </c>
      <c r="D187" s="62" t="s">
        <v>232</v>
      </c>
      <c r="E187" s="59" t="s">
        <v>790</v>
      </c>
      <c r="F187" s="63" t="s">
        <v>791</v>
      </c>
      <c r="G187" s="59" t="s">
        <v>235</v>
      </c>
      <c r="H187" s="59" t="s">
        <v>236</v>
      </c>
      <c r="I187" s="59" t="s">
        <v>792</v>
      </c>
      <c r="J187" s="64">
        <v>39429</v>
      </c>
      <c r="K187" s="64">
        <v>42133</v>
      </c>
      <c r="L187" s="65">
        <v>0</v>
      </c>
      <c r="M187" s="72">
        <v>247</v>
      </c>
      <c r="N187" s="59">
        <v>5626</v>
      </c>
      <c r="O187" s="75">
        <v>253.3</v>
      </c>
      <c r="P187" s="66">
        <v>99</v>
      </c>
      <c r="Q187" s="66">
        <v>61.05</v>
      </c>
      <c r="R187" s="59">
        <v>6</v>
      </c>
    </row>
    <row r="188" spans="1:18" x14ac:dyDescent="0.2">
      <c r="A188" s="60" t="s">
        <v>63</v>
      </c>
      <c r="B188" s="61" t="s">
        <v>55</v>
      </c>
      <c r="C188" s="61" t="s">
        <v>55</v>
      </c>
      <c r="D188" s="62" t="s">
        <v>317</v>
      </c>
      <c r="E188" s="59" t="s">
        <v>793</v>
      </c>
      <c r="F188" s="63" t="s">
        <v>794</v>
      </c>
      <c r="G188" s="59" t="s">
        <v>795</v>
      </c>
      <c r="H188" s="59" t="s">
        <v>796</v>
      </c>
      <c r="I188" s="59" t="s">
        <v>743</v>
      </c>
      <c r="J188" s="64">
        <v>41256</v>
      </c>
      <c r="K188" s="64">
        <v>42489</v>
      </c>
      <c r="L188" s="65">
        <v>5.37</v>
      </c>
      <c r="M188" s="72">
        <v>47</v>
      </c>
      <c r="N188" s="59">
        <v>9142</v>
      </c>
      <c r="O188" s="75">
        <v>253.13</v>
      </c>
      <c r="P188" s="66">
        <v>99</v>
      </c>
      <c r="Q188" s="66">
        <v>40.344000000000001</v>
      </c>
      <c r="R188" s="59">
        <v>2</v>
      </c>
    </row>
    <row r="189" spans="1:18" x14ac:dyDescent="0.2">
      <c r="A189" s="60" t="s">
        <v>67</v>
      </c>
      <c r="B189" s="61" t="s">
        <v>55</v>
      </c>
      <c r="C189" s="61" t="s">
        <v>55</v>
      </c>
      <c r="D189" s="62" t="s">
        <v>259</v>
      </c>
      <c r="E189" s="59" t="s">
        <v>797</v>
      </c>
      <c r="F189" s="63"/>
      <c r="G189" s="59" t="s">
        <v>435</v>
      </c>
      <c r="H189" s="59" t="s">
        <v>436</v>
      </c>
      <c r="I189" s="59" t="s">
        <v>798</v>
      </c>
      <c r="J189" s="64">
        <v>40606</v>
      </c>
      <c r="K189" s="64">
        <v>42079</v>
      </c>
      <c r="L189" s="65">
        <v>1.1100000000000001</v>
      </c>
      <c r="M189" s="72">
        <v>301</v>
      </c>
      <c r="N189" s="59">
        <v>7941</v>
      </c>
      <c r="O189" s="75">
        <v>252.96</v>
      </c>
      <c r="P189" s="66">
        <v>99</v>
      </c>
      <c r="Q189" s="66">
        <v>56.87</v>
      </c>
      <c r="R189" s="59">
        <v>3</v>
      </c>
    </row>
    <row r="190" spans="1:18" x14ac:dyDescent="0.2">
      <c r="A190" s="60" t="s">
        <v>67</v>
      </c>
      <c r="B190" s="61" t="s">
        <v>55</v>
      </c>
      <c r="C190" s="61" t="s">
        <v>55</v>
      </c>
      <c r="D190" s="62" t="s">
        <v>651</v>
      </c>
      <c r="E190" s="59" t="s">
        <v>799</v>
      </c>
      <c r="F190" s="63" t="s">
        <v>800</v>
      </c>
      <c r="G190" s="59" t="s">
        <v>801</v>
      </c>
      <c r="H190" s="59" t="s">
        <v>802</v>
      </c>
      <c r="I190" s="59" t="s">
        <v>341</v>
      </c>
      <c r="J190" s="64">
        <v>37310</v>
      </c>
      <c r="K190" s="64">
        <v>38544</v>
      </c>
      <c r="L190" s="65">
        <v>0</v>
      </c>
      <c r="M190" s="72">
        <v>305</v>
      </c>
      <c r="N190" s="59">
        <v>5994</v>
      </c>
      <c r="O190" s="75">
        <v>252.875</v>
      </c>
      <c r="P190" s="66">
        <v>99</v>
      </c>
      <c r="Q190" s="66">
        <v>50.27</v>
      </c>
      <c r="R190" s="59">
        <v>2</v>
      </c>
    </row>
    <row r="191" spans="1:18" x14ac:dyDescent="0.2">
      <c r="A191" s="60" t="s">
        <v>65</v>
      </c>
      <c r="B191" s="61" t="s">
        <v>55</v>
      </c>
      <c r="C191" s="61" t="s">
        <v>55</v>
      </c>
      <c r="D191" s="62" t="s">
        <v>356</v>
      </c>
      <c r="E191" s="59" t="s">
        <v>803</v>
      </c>
      <c r="F191" s="63"/>
      <c r="G191" s="59" t="s">
        <v>241</v>
      </c>
      <c r="H191" s="59" t="s">
        <v>242</v>
      </c>
      <c r="I191" s="59" t="s">
        <v>804</v>
      </c>
      <c r="J191" s="64">
        <v>41125</v>
      </c>
      <c r="K191" s="64">
        <v>42357</v>
      </c>
      <c r="L191" s="65">
        <v>0.9</v>
      </c>
      <c r="M191" s="72">
        <v>209</v>
      </c>
      <c r="N191" s="59">
        <v>8886</v>
      </c>
      <c r="O191" s="75">
        <v>252.28</v>
      </c>
      <c r="P191" s="66">
        <v>99</v>
      </c>
      <c r="Q191" s="66">
        <v>49.186999999999998</v>
      </c>
      <c r="R191" s="59">
        <v>2</v>
      </c>
    </row>
    <row r="192" spans="1:18" x14ac:dyDescent="0.2">
      <c r="A192" s="60" t="s">
        <v>67</v>
      </c>
      <c r="B192" s="61" t="s">
        <v>55</v>
      </c>
      <c r="C192" s="61" t="s">
        <v>55</v>
      </c>
      <c r="D192" s="62" t="s">
        <v>259</v>
      </c>
      <c r="E192" s="59" t="s">
        <v>610</v>
      </c>
      <c r="F192" s="63" t="s">
        <v>805</v>
      </c>
      <c r="G192" s="59" t="s">
        <v>806</v>
      </c>
      <c r="H192" s="59" t="s">
        <v>807</v>
      </c>
      <c r="I192" s="59" t="s">
        <v>808</v>
      </c>
      <c r="J192" s="64">
        <v>39216</v>
      </c>
      <c r="K192" s="64">
        <v>42127</v>
      </c>
      <c r="L192" s="65">
        <v>0</v>
      </c>
      <c r="M192" s="72">
        <v>280</v>
      </c>
      <c r="N192" s="59">
        <v>7732</v>
      </c>
      <c r="O192" s="75">
        <v>252.02500000000001</v>
      </c>
      <c r="P192" s="66">
        <v>99</v>
      </c>
      <c r="Q192" s="66">
        <v>61.71</v>
      </c>
      <c r="R192" s="59">
        <v>7</v>
      </c>
    </row>
    <row r="193" spans="1:18" x14ac:dyDescent="0.2">
      <c r="A193" s="60" t="s">
        <v>66</v>
      </c>
      <c r="B193" s="61" t="s">
        <v>55</v>
      </c>
      <c r="C193" s="61" t="s">
        <v>55</v>
      </c>
      <c r="D193" s="62" t="s">
        <v>226</v>
      </c>
      <c r="E193" s="59" t="s">
        <v>414</v>
      </c>
      <c r="F193" s="63" t="s">
        <v>809</v>
      </c>
      <c r="G193" s="59" t="s">
        <v>497</v>
      </c>
      <c r="H193" s="59" t="s">
        <v>498</v>
      </c>
      <c r="I193" s="59" t="s">
        <v>810</v>
      </c>
      <c r="J193" s="64">
        <v>40243</v>
      </c>
      <c r="K193" s="64">
        <v>42169</v>
      </c>
      <c r="L193" s="65">
        <v>0.81</v>
      </c>
      <c r="M193" s="72">
        <v>305</v>
      </c>
      <c r="N193" s="59">
        <v>7101</v>
      </c>
      <c r="O193" s="75">
        <v>251.77</v>
      </c>
      <c r="P193" s="66">
        <v>99</v>
      </c>
      <c r="Q193" s="66">
        <v>59.95</v>
      </c>
      <c r="R193" s="59">
        <v>4</v>
      </c>
    </row>
    <row r="194" spans="1:18" x14ac:dyDescent="0.2">
      <c r="A194" s="60" t="s">
        <v>66</v>
      </c>
      <c r="B194" s="61" t="s">
        <v>55</v>
      </c>
      <c r="C194" s="61" t="s">
        <v>55</v>
      </c>
      <c r="D194" s="62" t="s">
        <v>689</v>
      </c>
      <c r="E194" s="59" t="s">
        <v>811</v>
      </c>
      <c r="F194" s="63"/>
      <c r="G194" s="59" t="s">
        <v>366</v>
      </c>
      <c r="H194" s="59" t="s">
        <v>367</v>
      </c>
      <c r="I194" s="59" t="s">
        <v>812</v>
      </c>
      <c r="J194" s="64">
        <v>41213</v>
      </c>
      <c r="K194" s="64">
        <v>42353</v>
      </c>
      <c r="L194" s="65">
        <v>2.0299999999999998</v>
      </c>
      <c r="M194" s="72">
        <v>74</v>
      </c>
      <c r="N194" s="59">
        <v>7931</v>
      </c>
      <c r="O194" s="75">
        <v>251.26</v>
      </c>
      <c r="P194" s="66">
        <v>99</v>
      </c>
      <c r="Q194" s="66">
        <v>41.918999999999997</v>
      </c>
      <c r="R194" s="59">
        <v>2</v>
      </c>
    </row>
    <row r="195" spans="1:18" x14ac:dyDescent="0.2">
      <c r="A195" s="60" t="s">
        <v>62</v>
      </c>
      <c r="B195" s="61" t="s">
        <v>55</v>
      </c>
      <c r="C195" s="61" t="s">
        <v>55</v>
      </c>
      <c r="D195" s="62" t="s">
        <v>484</v>
      </c>
      <c r="E195" s="59" t="s">
        <v>813</v>
      </c>
      <c r="F195" s="63"/>
      <c r="G195" s="59" t="s">
        <v>486</v>
      </c>
      <c r="H195" s="59" t="s">
        <v>487</v>
      </c>
      <c r="I195" s="59" t="s">
        <v>631</v>
      </c>
      <c r="J195" s="64">
        <v>40898</v>
      </c>
      <c r="K195" s="64">
        <v>42335</v>
      </c>
      <c r="L195" s="65">
        <v>0.35</v>
      </c>
      <c r="M195" s="72">
        <v>143</v>
      </c>
      <c r="N195" s="59">
        <v>8416</v>
      </c>
      <c r="O195" s="75">
        <v>250.66499999999999</v>
      </c>
      <c r="P195" s="66">
        <v>99</v>
      </c>
      <c r="Q195" s="66">
        <v>53.045000000000002</v>
      </c>
      <c r="R195" s="59">
        <v>3</v>
      </c>
    </row>
    <row r="196" spans="1:18" x14ac:dyDescent="0.2">
      <c r="A196" s="60" t="s">
        <v>66</v>
      </c>
      <c r="B196" s="61" t="s">
        <v>55</v>
      </c>
      <c r="C196" s="61" t="s">
        <v>55</v>
      </c>
      <c r="D196" s="62" t="s">
        <v>226</v>
      </c>
      <c r="E196" s="59" t="s">
        <v>814</v>
      </c>
      <c r="F196" s="63" t="s">
        <v>815</v>
      </c>
      <c r="G196" s="59" t="s">
        <v>417</v>
      </c>
      <c r="H196" s="59" t="s">
        <v>418</v>
      </c>
      <c r="I196" s="59" t="s">
        <v>377</v>
      </c>
      <c r="J196" s="64">
        <v>41489</v>
      </c>
      <c r="K196" s="64">
        <v>42327</v>
      </c>
      <c r="L196" s="65">
        <v>1.73</v>
      </c>
      <c r="M196" s="72">
        <v>244</v>
      </c>
      <c r="N196" s="59">
        <v>5793</v>
      </c>
      <c r="O196" s="75">
        <v>250.24</v>
      </c>
      <c r="P196" s="66">
        <v>99</v>
      </c>
      <c r="Q196" s="66">
        <v>45.686</v>
      </c>
      <c r="R196" s="59">
        <v>1</v>
      </c>
    </row>
    <row r="197" spans="1:18" x14ac:dyDescent="0.2">
      <c r="A197" s="60" t="s">
        <v>67</v>
      </c>
      <c r="B197" s="61" t="s">
        <v>55</v>
      </c>
      <c r="C197" s="61" t="s">
        <v>55</v>
      </c>
      <c r="D197" s="62" t="s">
        <v>238</v>
      </c>
      <c r="E197" s="59" t="s">
        <v>816</v>
      </c>
      <c r="F197" s="63" t="s">
        <v>817</v>
      </c>
      <c r="G197" s="59" t="s">
        <v>580</v>
      </c>
      <c r="H197" s="59" t="s">
        <v>581</v>
      </c>
      <c r="I197" s="59" t="s">
        <v>818</v>
      </c>
      <c r="J197" s="64">
        <v>40508</v>
      </c>
      <c r="K197" s="64">
        <v>42053</v>
      </c>
      <c r="L197" s="65">
        <v>1.46</v>
      </c>
      <c r="M197" s="72">
        <v>305</v>
      </c>
      <c r="N197" s="59">
        <v>6281</v>
      </c>
      <c r="O197" s="75">
        <v>249.98500000000001</v>
      </c>
      <c r="P197" s="66">
        <v>99</v>
      </c>
      <c r="Q197" s="66">
        <v>54.075000000000003</v>
      </c>
      <c r="R197" s="59">
        <v>3</v>
      </c>
    </row>
    <row r="198" spans="1:18" x14ac:dyDescent="0.2">
      <c r="A198" s="60" t="s">
        <v>66</v>
      </c>
      <c r="B198" s="61" t="s">
        <v>55</v>
      </c>
      <c r="C198" s="61" t="s">
        <v>55</v>
      </c>
      <c r="D198" s="62" t="s">
        <v>226</v>
      </c>
      <c r="E198" s="59" t="s">
        <v>354</v>
      </c>
      <c r="F198" s="63" t="s">
        <v>819</v>
      </c>
      <c r="G198" s="59" t="s">
        <v>334</v>
      </c>
      <c r="H198" s="59"/>
      <c r="I198" s="59" t="s">
        <v>820</v>
      </c>
      <c r="J198" s="64">
        <v>38880</v>
      </c>
      <c r="K198" s="64">
        <v>42199</v>
      </c>
      <c r="L198" s="65">
        <v>0</v>
      </c>
      <c r="M198" s="72">
        <v>302</v>
      </c>
      <c r="N198" s="59">
        <v>6499</v>
      </c>
      <c r="O198" s="75">
        <v>249.73</v>
      </c>
      <c r="P198" s="66">
        <v>99</v>
      </c>
      <c r="Q198" s="66">
        <v>59.4</v>
      </c>
      <c r="R198" s="59">
        <v>7</v>
      </c>
    </row>
    <row r="199" spans="1:18" x14ac:dyDescent="0.2">
      <c r="A199" s="60" t="s">
        <v>67</v>
      </c>
      <c r="B199" s="61" t="s">
        <v>55</v>
      </c>
      <c r="C199" s="61" t="s">
        <v>55</v>
      </c>
      <c r="D199" s="62" t="s">
        <v>259</v>
      </c>
      <c r="E199" s="59" t="s">
        <v>821</v>
      </c>
      <c r="F199" s="63"/>
      <c r="G199" s="59" t="s">
        <v>745</v>
      </c>
      <c r="H199" s="59" t="s">
        <v>746</v>
      </c>
      <c r="I199" s="59" t="s">
        <v>822</v>
      </c>
      <c r="J199" s="64">
        <v>41263</v>
      </c>
      <c r="K199" s="64">
        <v>41998</v>
      </c>
      <c r="L199" s="65">
        <v>0</v>
      </c>
      <c r="M199" s="72">
        <v>305</v>
      </c>
      <c r="N199" s="59">
        <v>8495</v>
      </c>
      <c r="O199" s="75">
        <v>249.64500000000001</v>
      </c>
      <c r="P199" s="66">
        <v>99</v>
      </c>
      <c r="Q199" s="66">
        <v>44.33</v>
      </c>
      <c r="R199" s="59">
        <v>1</v>
      </c>
    </row>
    <row r="200" spans="1:18" x14ac:dyDescent="0.2">
      <c r="A200" s="60" t="s">
        <v>67</v>
      </c>
      <c r="B200" s="61" t="s">
        <v>55</v>
      </c>
      <c r="C200" s="61" t="s">
        <v>55</v>
      </c>
      <c r="D200" s="62" t="s">
        <v>259</v>
      </c>
      <c r="E200" s="59" t="s">
        <v>590</v>
      </c>
      <c r="F200" s="63"/>
      <c r="G200" s="59" t="s">
        <v>337</v>
      </c>
      <c r="H200" s="59" t="s">
        <v>338</v>
      </c>
      <c r="I200" s="59" t="s">
        <v>823</v>
      </c>
      <c r="J200" s="64">
        <v>40431</v>
      </c>
      <c r="K200" s="64">
        <v>42287</v>
      </c>
      <c r="L200" s="65">
        <v>0.71</v>
      </c>
      <c r="M200" s="72">
        <v>134</v>
      </c>
      <c r="N200" s="59">
        <v>7733</v>
      </c>
      <c r="O200" s="75">
        <v>249.56</v>
      </c>
      <c r="P200" s="66">
        <v>99</v>
      </c>
      <c r="Q200" s="66">
        <v>58.17</v>
      </c>
      <c r="R200" s="59">
        <v>4</v>
      </c>
    </row>
    <row r="201" spans="1:18" x14ac:dyDescent="0.2">
      <c r="A201" s="60" t="s">
        <v>67</v>
      </c>
      <c r="B201" s="61" t="s">
        <v>55</v>
      </c>
      <c r="C201" s="61" t="s">
        <v>55</v>
      </c>
      <c r="D201" s="62" t="s">
        <v>311</v>
      </c>
      <c r="E201" s="59" t="s">
        <v>824</v>
      </c>
      <c r="F201" s="63"/>
      <c r="G201" s="59" t="s">
        <v>825</v>
      </c>
      <c r="H201" s="59" t="s">
        <v>826</v>
      </c>
      <c r="I201" s="59" t="s">
        <v>827</v>
      </c>
      <c r="J201" s="64">
        <v>41319</v>
      </c>
      <c r="K201" s="64">
        <v>42458</v>
      </c>
      <c r="L201" s="65">
        <v>0</v>
      </c>
      <c r="M201" s="72">
        <v>111</v>
      </c>
      <c r="N201" s="59">
        <v>7932</v>
      </c>
      <c r="O201" s="75">
        <v>248.71</v>
      </c>
      <c r="P201" s="66">
        <v>99</v>
      </c>
      <c r="Q201" s="66">
        <v>46.28</v>
      </c>
      <c r="R201" s="59">
        <v>2</v>
      </c>
    </row>
    <row r="202" spans="1:18" x14ac:dyDescent="0.2">
      <c r="A202" s="60" t="s">
        <v>66</v>
      </c>
      <c r="B202" s="61" t="s">
        <v>55</v>
      </c>
      <c r="C202" s="61" t="s">
        <v>55</v>
      </c>
      <c r="D202" s="62" t="s">
        <v>226</v>
      </c>
      <c r="E202" s="59" t="s">
        <v>828</v>
      </c>
      <c r="F202" s="63" t="s">
        <v>829</v>
      </c>
      <c r="G202" s="59" t="s">
        <v>266</v>
      </c>
      <c r="H202" s="59" t="s">
        <v>267</v>
      </c>
      <c r="I202" s="59" t="s">
        <v>598</v>
      </c>
      <c r="J202" s="64">
        <v>41258</v>
      </c>
      <c r="K202" s="64">
        <v>42297</v>
      </c>
      <c r="L202" s="65">
        <v>7.24</v>
      </c>
      <c r="M202" s="72">
        <v>274</v>
      </c>
      <c r="N202" s="59">
        <v>6310</v>
      </c>
      <c r="O202" s="75">
        <v>248.625</v>
      </c>
      <c r="P202" s="66">
        <v>99</v>
      </c>
      <c r="Q202" s="66">
        <v>47.414999999999999</v>
      </c>
      <c r="R202" s="59">
        <v>1</v>
      </c>
    </row>
    <row r="203" spans="1:18" x14ac:dyDescent="0.2">
      <c r="A203" s="60" t="s">
        <v>67</v>
      </c>
      <c r="B203" s="61" t="s">
        <v>55</v>
      </c>
      <c r="C203" s="61" t="s">
        <v>55</v>
      </c>
      <c r="D203" s="62" t="s">
        <v>311</v>
      </c>
      <c r="E203" s="59" t="s">
        <v>830</v>
      </c>
      <c r="F203" s="63"/>
      <c r="G203" s="59" t="s">
        <v>435</v>
      </c>
      <c r="H203" s="59" t="s">
        <v>436</v>
      </c>
      <c r="I203" s="59" t="s">
        <v>776</v>
      </c>
      <c r="J203" s="64">
        <v>41148</v>
      </c>
      <c r="K203" s="64">
        <v>42303</v>
      </c>
      <c r="L203" s="65">
        <v>0</v>
      </c>
      <c r="M203" s="72">
        <v>266</v>
      </c>
      <c r="N203" s="59">
        <v>7060</v>
      </c>
      <c r="O203" s="75">
        <v>248.45500000000001</v>
      </c>
      <c r="P203" s="66">
        <v>99</v>
      </c>
      <c r="Q203" s="66">
        <v>54.808</v>
      </c>
      <c r="R203" s="59">
        <v>2</v>
      </c>
    </row>
    <row r="204" spans="1:18" x14ac:dyDescent="0.2">
      <c r="A204" s="60" t="s">
        <v>66</v>
      </c>
      <c r="B204" s="61" t="s">
        <v>55</v>
      </c>
      <c r="C204" s="61" t="s">
        <v>55</v>
      </c>
      <c r="D204" s="62" t="s">
        <v>226</v>
      </c>
      <c r="E204" s="59" t="s">
        <v>831</v>
      </c>
      <c r="F204" s="63" t="s">
        <v>832</v>
      </c>
      <c r="G204" s="59" t="s">
        <v>334</v>
      </c>
      <c r="H204" s="59"/>
      <c r="I204" s="59" t="s">
        <v>833</v>
      </c>
      <c r="J204" s="64">
        <v>38912</v>
      </c>
      <c r="K204" s="64">
        <v>42408</v>
      </c>
      <c r="L204" s="65">
        <v>0</v>
      </c>
      <c r="M204" s="72">
        <v>163</v>
      </c>
      <c r="N204" s="59">
        <v>6903</v>
      </c>
      <c r="O204" s="75">
        <v>248.285</v>
      </c>
      <c r="P204" s="66">
        <v>99</v>
      </c>
      <c r="Q204" s="66">
        <v>55.65</v>
      </c>
      <c r="R204" s="59">
        <v>8</v>
      </c>
    </row>
    <row r="205" spans="1:18" x14ac:dyDescent="0.2">
      <c r="A205" s="60" t="s">
        <v>66</v>
      </c>
      <c r="B205" s="61" t="s">
        <v>55</v>
      </c>
      <c r="C205" s="61" t="s">
        <v>55</v>
      </c>
      <c r="D205" s="62" t="s">
        <v>226</v>
      </c>
      <c r="E205" s="59" t="s">
        <v>834</v>
      </c>
      <c r="F205" s="63" t="s">
        <v>835</v>
      </c>
      <c r="G205" s="59" t="s">
        <v>435</v>
      </c>
      <c r="H205" s="59" t="s">
        <v>436</v>
      </c>
      <c r="I205" s="59" t="s">
        <v>836</v>
      </c>
      <c r="J205" s="64">
        <v>40748</v>
      </c>
      <c r="K205" s="64">
        <v>42369</v>
      </c>
      <c r="L205" s="65">
        <v>2.92</v>
      </c>
      <c r="M205" s="72">
        <v>202</v>
      </c>
      <c r="N205" s="59">
        <v>6362</v>
      </c>
      <c r="O205" s="75">
        <v>248.285</v>
      </c>
      <c r="P205" s="66">
        <v>99</v>
      </c>
      <c r="Q205" s="66">
        <v>54.677</v>
      </c>
      <c r="R205" s="59">
        <v>3</v>
      </c>
    </row>
    <row r="206" spans="1:18" x14ac:dyDescent="0.2">
      <c r="A206" s="60" t="s">
        <v>69</v>
      </c>
      <c r="B206" s="61" t="s">
        <v>55</v>
      </c>
      <c r="C206" s="61" t="s">
        <v>55</v>
      </c>
      <c r="D206" s="62" t="s">
        <v>280</v>
      </c>
      <c r="E206" s="59" t="s">
        <v>837</v>
      </c>
      <c r="F206" s="63" t="s">
        <v>838</v>
      </c>
      <c r="G206" s="59" t="s">
        <v>266</v>
      </c>
      <c r="H206" s="59" t="s">
        <v>267</v>
      </c>
      <c r="I206" s="59" t="s">
        <v>839</v>
      </c>
      <c r="J206" s="64">
        <v>41002</v>
      </c>
      <c r="K206" s="64">
        <v>41771</v>
      </c>
      <c r="L206" s="65">
        <v>2.39</v>
      </c>
      <c r="M206" s="72">
        <v>305</v>
      </c>
      <c r="N206" s="59">
        <v>6615</v>
      </c>
      <c r="O206" s="75">
        <v>248.285</v>
      </c>
      <c r="P206" s="66">
        <v>99</v>
      </c>
      <c r="Q206" s="66">
        <v>47.08</v>
      </c>
      <c r="R206" s="59">
        <v>1</v>
      </c>
    </row>
    <row r="207" spans="1:18" x14ac:dyDescent="0.2">
      <c r="A207" s="60" t="s">
        <v>66</v>
      </c>
      <c r="B207" s="61" t="s">
        <v>55</v>
      </c>
      <c r="C207" s="61" t="s">
        <v>55</v>
      </c>
      <c r="D207" s="62" t="s">
        <v>226</v>
      </c>
      <c r="E207" s="59" t="s">
        <v>686</v>
      </c>
      <c r="F207" s="63" t="s">
        <v>840</v>
      </c>
      <c r="G207" s="59" t="s">
        <v>266</v>
      </c>
      <c r="H207" s="59" t="s">
        <v>267</v>
      </c>
      <c r="I207" s="59" t="s">
        <v>377</v>
      </c>
      <c r="J207" s="64">
        <v>41085</v>
      </c>
      <c r="K207" s="64">
        <v>42312</v>
      </c>
      <c r="L207" s="65">
        <v>2.23</v>
      </c>
      <c r="M207" s="72">
        <v>259</v>
      </c>
      <c r="N207" s="59">
        <v>6290</v>
      </c>
      <c r="O207" s="75">
        <v>246.92500000000001</v>
      </c>
      <c r="P207" s="66">
        <v>99</v>
      </c>
      <c r="Q207" s="66">
        <v>52.429000000000002</v>
      </c>
      <c r="R207" s="59">
        <v>2</v>
      </c>
    </row>
    <row r="208" spans="1:18" x14ac:dyDescent="0.2">
      <c r="A208" s="60" t="s">
        <v>67</v>
      </c>
      <c r="B208" s="61" t="s">
        <v>55</v>
      </c>
      <c r="C208" s="61" t="s">
        <v>55</v>
      </c>
      <c r="D208" s="62" t="s">
        <v>238</v>
      </c>
      <c r="E208" s="59" t="s">
        <v>841</v>
      </c>
      <c r="F208" s="63" t="s">
        <v>842</v>
      </c>
      <c r="G208" s="59" t="s">
        <v>843</v>
      </c>
      <c r="H208" s="59" t="s">
        <v>844</v>
      </c>
      <c r="I208" s="59" t="s">
        <v>845</v>
      </c>
      <c r="J208" s="64">
        <v>40147</v>
      </c>
      <c r="K208" s="64">
        <v>42073</v>
      </c>
      <c r="L208" s="65">
        <v>6.25</v>
      </c>
      <c r="M208" s="72">
        <v>305</v>
      </c>
      <c r="N208" s="59">
        <v>7018</v>
      </c>
      <c r="O208" s="75">
        <v>246.5</v>
      </c>
      <c r="P208" s="66">
        <v>99</v>
      </c>
      <c r="Q208" s="66">
        <v>55.488</v>
      </c>
      <c r="R208" s="59">
        <v>4</v>
      </c>
    </row>
    <row r="209" spans="1:18" x14ac:dyDescent="0.2">
      <c r="A209" s="60" t="s">
        <v>66</v>
      </c>
      <c r="B209" s="61" t="s">
        <v>55</v>
      </c>
      <c r="C209" s="61" t="s">
        <v>55</v>
      </c>
      <c r="D209" s="62" t="s">
        <v>425</v>
      </c>
      <c r="E209" s="59" t="s">
        <v>716</v>
      </c>
      <c r="F209" s="63" t="s">
        <v>846</v>
      </c>
      <c r="G209" s="59" t="s">
        <v>428</v>
      </c>
      <c r="H209" s="59"/>
      <c r="I209" s="59" t="s">
        <v>847</v>
      </c>
      <c r="J209" s="64">
        <v>39828</v>
      </c>
      <c r="K209" s="64">
        <v>42093</v>
      </c>
      <c r="L209" s="65">
        <v>0</v>
      </c>
      <c r="M209" s="72">
        <v>305</v>
      </c>
      <c r="N209" s="59">
        <v>7284</v>
      </c>
      <c r="O209" s="75">
        <v>246.16</v>
      </c>
      <c r="P209" s="66">
        <v>99</v>
      </c>
      <c r="Q209" s="66">
        <v>55.77</v>
      </c>
      <c r="R209" s="59">
        <v>5</v>
      </c>
    </row>
    <row r="210" spans="1:18" x14ac:dyDescent="0.2">
      <c r="A210" s="60" t="s">
        <v>66</v>
      </c>
      <c r="B210" s="61" t="s">
        <v>55</v>
      </c>
      <c r="C210" s="61" t="s">
        <v>55</v>
      </c>
      <c r="D210" s="62" t="s">
        <v>226</v>
      </c>
      <c r="E210" s="59" t="s">
        <v>539</v>
      </c>
      <c r="F210" s="63" t="s">
        <v>848</v>
      </c>
      <c r="G210" s="59" t="s">
        <v>270</v>
      </c>
      <c r="H210" s="59" t="s">
        <v>271</v>
      </c>
      <c r="I210" s="59" t="s">
        <v>849</v>
      </c>
      <c r="J210" s="64">
        <v>39899</v>
      </c>
      <c r="K210" s="64">
        <v>42440</v>
      </c>
      <c r="L210" s="65">
        <v>3.4</v>
      </c>
      <c r="M210" s="72">
        <v>131</v>
      </c>
      <c r="N210" s="59">
        <v>7398</v>
      </c>
      <c r="O210" s="75">
        <v>245.565</v>
      </c>
      <c r="P210" s="66">
        <v>99</v>
      </c>
      <c r="Q210" s="66">
        <v>57.027999999999999</v>
      </c>
      <c r="R210" s="59">
        <v>5</v>
      </c>
    </row>
    <row r="211" spans="1:18" x14ac:dyDescent="0.2">
      <c r="A211" s="60" t="s">
        <v>66</v>
      </c>
      <c r="B211" s="61" t="s">
        <v>55</v>
      </c>
      <c r="C211" s="61" t="s">
        <v>55</v>
      </c>
      <c r="D211" s="62" t="s">
        <v>226</v>
      </c>
      <c r="E211" s="59" t="s">
        <v>850</v>
      </c>
      <c r="F211" s="63" t="s">
        <v>851</v>
      </c>
      <c r="G211" s="59" t="s">
        <v>435</v>
      </c>
      <c r="H211" s="59" t="s">
        <v>436</v>
      </c>
      <c r="I211" s="59" t="s">
        <v>852</v>
      </c>
      <c r="J211" s="64">
        <v>40996</v>
      </c>
      <c r="K211" s="64">
        <v>42497</v>
      </c>
      <c r="L211" s="65">
        <v>1.87</v>
      </c>
      <c r="M211" s="72">
        <v>74</v>
      </c>
      <c r="N211" s="59">
        <v>6598</v>
      </c>
      <c r="O211" s="75">
        <v>245.39500000000001</v>
      </c>
      <c r="P211" s="66">
        <v>99</v>
      </c>
      <c r="Q211" s="66">
        <v>49.685000000000002</v>
      </c>
      <c r="R211" s="59">
        <v>3</v>
      </c>
    </row>
    <row r="212" spans="1:18" x14ac:dyDescent="0.2">
      <c r="A212" s="60" t="s">
        <v>66</v>
      </c>
      <c r="B212" s="61" t="s">
        <v>55</v>
      </c>
      <c r="C212" s="61" t="s">
        <v>55</v>
      </c>
      <c r="D212" s="62" t="s">
        <v>363</v>
      </c>
      <c r="E212" s="59" t="s">
        <v>853</v>
      </c>
      <c r="F212" s="63" t="s">
        <v>854</v>
      </c>
      <c r="G212" s="59" t="s">
        <v>613</v>
      </c>
      <c r="H212" s="59" t="s">
        <v>614</v>
      </c>
      <c r="I212" s="59" t="s">
        <v>655</v>
      </c>
      <c r="J212" s="64">
        <v>40700</v>
      </c>
      <c r="K212" s="64">
        <v>42150</v>
      </c>
      <c r="L212" s="65">
        <v>1.92</v>
      </c>
      <c r="M212" s="72">
        <v>276</v>
      </c>
      <c r="N212" s="59">
        <v>8955</v>
      </c>
      <c r="O212" s="75">
        <v>245.14</v>
      </c>
      <c r="P212" s="66">
        <v>99</v>
      </c>
      <c r="Q212" s="66">
        <v>56.43</v>
      </c>
      <c r="R212" s="59">
        <v>3</v>
      </c>
    </row>
    <row r="213" spans="1:18" x14ac:dyDescent="0.2">
      <c r="A213" s="60" t="s">
        <v>69</v>
      </c>
      <c r="B213" s="61" t="s">
        <v>55</v>
      </c>
      <c r="C213" s="61" t="s">
        <v>55</v>
      </c>
      <c r="D213" s="62" t="s">
        <v>280</v>
      </c>
      <c r="E213" s="59" t="s">
        <v>406</v>
      </c>
      <c r="F213" s="63" t="s">
        <v>855</v>
      </c>
      <c r="G213" s="59" t="s">
        <v>580</v>
      </c>
      <c r="H213" s="59" t="s">
        <v>581</v>
      </c>
      <c r="I213" s="59" t="s">
        <v>856</v>
      </c>
      <c r="J213" s="64">
        <v>40289</v>
      </c>
      <c r="K213" s="64">
        <v>42071</v>
      </c>
      <c r="L213" s="65">
        <v>2.0099999999999998</v>
      </c>
      <c r="M213" s="72">
        <v>305</v>
      </c>
      <c r="N213" s="59">
        <v>7100</v>
      </c>
      <c r="O213" s="75">
        <v>244.97</v>
      </c>
      <c r="P213" s="66">
        <v>99</v>
      </c>
      <c r="Q213" s="66">
        <v>55.65</v>
      </c>
      <c r="R213" s="59">
        <v>3</v>
      </c>
    </row>
    <row r="214" spans="1:18" x14ac:dyDescent="0.2">
      <c r="A214" s="60" t="s">
        <v>67</v>
      </c>
      <c r="B214" s="61" t="s">
        <v>55</v>
      </c>
      <c r="C214" s="61" t="s">
        <v>55</v>
      </c>
      <c r="D214" s="62" t="s">
        <v>259</v>
      </c>
      <c r="E214" s="59" t="s">
        <v>857</v>
      </c>
      <c r="F214" s="63"/>
      <c r="G214" s="59" t="s">
        <v>530</v>
      </c>
      <c r="H214" s="59" t="s">
        <v>531</v>
      </c>
      <c r="I214" s="59" t="s">
        <v>858</v>
      </c>
      <c r="J214" s="64">
        <v>41328</v>
      </c>
      <c r="K214" s="64">
        <v>42064</v>
      </c>
      <c r="L214" s="65">
        <v>0</v>
      </c>
      <c r="M214" s="72">
        <v>305</v>
      </c>
      <c r="N214" s="59">
        <v>8069</v>
      </c>
      <c r="O214" s="75">
        <v>244.375</v>
      </c>
      <c r="P214" s="66">
        <v>99</v>
      </c>
      <c r="Q214" s="66">
        <v>48.84</v>
      </c>
      <c r="R214" s="59">
        <v>1</v>
      </c>
    </row>
    <row r="215" spans="1:18" x14ac:dyDescent="0.2">
      <c r="A215" s="60" t="s">
        <v>66</v>
      </c>
      <c r="B215" s="61" t="s">
        <v>55</v>
      </c>
      <c r="C215" s="61" t="s">
        <v>55</v>
      </c>
      <c r="D215" s="62" t="s">
        <v>226</v>
      </c>
      <c r="E215" s="59" t="s">
        <v>859</v>
      </c>
      <c r="F215" s="63" t="s">
        <v>860</v>
      </c>
      <c r="G215" s="59" t="s">
        <v>241</v>
      </c>
      <c r="H215" s="59" t="s">
        <v>242</v>
      </c>
      <c r="I215" s="59" t="s">
        <v>861</v>
      </c>
      <c r="J215" s="64">
        <v>40644</v>
      </c>
      <c r="K215" s="64">
        <v>42497</v>
      </c>
      <c r="L215" s="65">
        <v>1.39</v>
      </c>
      <c r="M215" s="72">
        <v>74</v>
      </c>
      <c r="N215" s="59">
        <v>6642</v>
      </c>
      <c r="O215" s="75">
        <v>244.20500000000001</v>
      </c>
      <c r="P215" s="66">
        <v>99</v>
      </c>
      <c r="Q215" s="66">
        <v>52.271999999999998</v>
      </c>
      <c r="R215" s="59">
        <v>4</v>
      </c>
    </row>
    <row r="216" spans="1:18" x14ac:dyDescent="0.2">
      <c r="A216" s="60" t="s">
        <v>63</v>
      </c>
      <c r="B216" s="61" t="s">
        <v>55</v>
      </c>
      <c r="C216" s="61" t="s">
        <v>55</v>
      </c>
      <c r="D216" s="62" t="s">
        <v>290</v>
      </c>
      <c r="E216" s="59" t="s">
        <v>300</v>
      </c>
      <c r="F216" s="63"/>
      <c r="G216" s="59" t="s">
        <v>292</v>
      </c>
      <c r="H216" s="59"/>
      <c r="I216" s="59" t="s">
        <v>291</v>
      </c>
      <c r="J216" s="64">
        <v>40874</v>
      </c>
      <c r="K216" s="64">
        <v>42188</v>
      </c>
      <c r="L216" s="65">
        <v>25</v>
      </c>
      <c r="M216" s="72">
        <v>298</v>
      </c>
      <c r="N216" s="59">
        <v>4756</v>
      </c>
      <c r="O216" s="75">
        <v>244.035</v>
      </c>
      <c r="P216" s="66">
        <v>99</v>
      </c>
      <c r="Q216" s="66">
        <v>32.89</v>
      </c>
      <c r="R216" s="59">
        <v>2</v>
      </c>
    </row>
    <row r="217" spans="1:18" x14ac:dyDescent="0.2">
      <c r="A217" s="60" t="s">
        <v>63</v>
      </c>
      <c r="B217" s="61" t="s">
        <v>55</v>
      </c>
      <c r="C217" s="61" t="s">
        <v>55</v>
      </c>
      <c r="D217" s="62" t="s">
        <v>862</v>
      </c>
      <c r="E217" s="59" t="s">
        <v>863</v>
      </c>
      <c r="F217" s="63"/>
      <c r="G217" s="59" t="s">
        <v>864</v>
      </c>
      <c r="H217" s="59" t="s">
        <v>865</v>
      </c>
      <c r="I217" s="59" t="s">
        <v>866</v>
      </c>
      <c r="J217" s="64">
        <v>39851</v>
      </c>
      <c r="K217" s="64">
        <v>41496</v>
      </c>
      <c r="L217" s="65">
        <v>0</v>
      </c>
      <c r="M217" s="72">
        <v>121</v>
      </c>
      <c r="N217" s="59">
        <v>8372</v>
      </c>
      <c r="O217" s="75">
        <v>243.44</v>
      </c>
      <c r="P217" s="66">
        <v>99</v>
      </c>
      <c r="Q217" s="66">
        <v>40.701999999999998</v>
      </c>
      <c r="R217" s="59">
        <v>2</v>
      </c>
    </row>
    <row r="218" spans="1:18" x14ac:dyDescent="0.2">
      <c r="A218" s="60" t="s">
        <v>64</v>
      </c>
      <c r="B218" s="61" t="s">
        <v>55</v>
      </c>
      <c r="C218" s="61" t="s">
        <v>55</v>
      </c>
      <c r="D218" s="62" t="s">
        <v>508</v>
      </c>
      <c r="E218" s="59" t="s">
        <v>867</v>
      </c>
      <c r="F218" s="63" t="s">
        <v>868</v>
      </c>
      <c r="G218" s="59" t="s">
        <v>639</v>
      </c>
      <c r="H218" s="59" t="s">
        <v>640</v>
      </c>
      <c r="I218" s="59" t="s">
        <v>869</v>
      </c>
      <c r="J218" s="64">
        <v>39809</v>
      </c>
      <c r="K218" s="64">
        <v>42485</v>
      </c>
      <c r="L218" s="65">
        <v>0.89</v>
      </c>
      <c r="M218" s="72">
        <v>115</v>
      </c>
      <c r="N218" s="59">
        <v>8393</v>
      </c>
      <c r="O218" s="75">
        <v>242.505</v>
      </c>
      <c r="P218" s="66">
        <v>99</v>
      </c>
      <c r="Q218" s="66">
        <v>56.264000000000003</v>
      </c>
      <c r="R218" s="59">
        <v>5</v>
      </c>
    </row>
    <row r="219" spans="1:18" x14ac:dyDescent="0.2">
      <c r="A219" s="60" t="s">
        <v>64</v>
      </c>
      <c r="B219" s="61" t="s">
        <v>55</v>
      </c>
      <c r="C219" s="61" t="s">
        <v>55</v>
      </c>
      <c r="D219" s="62" t="s">
        <v>508</v>
      </c>
      <c r="E219" s="59" t="s">
        <v>870</v>
      </c>
      <c r="F219" s="63" t="s">
        <v>871</v>
      </c>
      <c r="G219" s="59" t="s">
        <v>607</v>
      </c>
      <c r="H219" s="59" t="s">
        <v>608</v>
      </c>
      <c r="I219" s="59" t="s">
        <v>810</v>
      </c>
      <c r="J219" s="64">
        <v>40194</v>
      </c>
      <c r="K219" s="64">
        <v>42311</v>
      </c>
      <c r="L219" s="65">
        <v>13.66</v>
      </c>
      <c r="M219" s="72">
        <v>296</v>
      </c>
      <c r="N219" s="59">
        <v>9137</v>
      </c>
      <c r="O219" s="75">
        <v>242.33500000000001</v>
      </c>
      <c r="P219" s="66">
        <v>99</v>
      </c>
      <c r="Q219" s="66">
        <v>60.83</v>
      </c>
      <c r="R219" s="59">
        <v>4</v>
      </c>
    </row>
    <row r="220" spans="1:18" x14ac:dyDescent="0.2">
      <c r="A220" s="60" t="s">
        <v>67</v>
      </c>
      <c r="B220" s="61" t="s">
        <v>55</v>
      </c>
      <c r="C220" s="61" t="s">
        <v>55</v>
      </c>
      <c r="D220" s="62" t="s">
        <v>651</v>
      </c>
      <c r="E220" s="59" t="s">
        <v>872</v>
      </c>
      <c r="F220" s="63" t="s">
        <v>873</v>
      </c>
      <c r="G220" s="59" t="s">
        <v>654</v>
      </c>
      <c r="H220" s="59"/>
      <c r="I220" s="59" t="s">
        <v>268</v>
      </c>
      <c r="J220" s="64">
        <v>37294</v>
      </c>
      <c r="K220" s="64">
        <v>38510</v>
      </c>
      <c r="L220" s="65">
        <v>0</v>
      </c>
      <c r="M220" s="72">
        <v>305</v>
      </c>
      <c r="N220" s="59">
        <v>6372</v>
      </c>
      <c r="O220" s="75">
        <v>242.08</v>
      </c>
      <c r="P220" s="66">
        <v>99</v>
      </c>
      <c r="Q220" s="66">
        <v>41.25</v>
      </c>
      <c r="R220" s="59">
        <v>2</v>
      </c>
    </row>
    <row r="221" spans="1:18" x14ac:dyDescent="0.2">
      <c r="A221" s="60" t="s">
        <v>67</v>
      </c>
      <c r="B221" s="61" t="s">
        <v>55</v>
      </c>
      <c r="C221" s="61" t="s">
        <v>55</v>
      </c>
      <c r="D221" s="62" t="s">
        <v>238</v>
      </c>
      <c r="E221" s="59" t="s">
        <v>874</v>
      </c>
      <c r="F221" s="63" t="s">
        <v>875</v>
      </c>
      <c r="G221" s="59" t="s">
        <v>435</v>
      </c>
      <c r="H221" s="59" t="s">
        <v>436</v>
      </c>
      <c r="I221" s="59" t="s">
        <v>757</v>
      </c>
      <c r="J221" s="64">
        <v>40730</v>
      </c>
      <c r="K221" s="64">
        <v>42098</v>
      </c>
      <c r="L221" s="65">
        <v>1.07</v>
      </c>
      <c r="M221" s="72">
        <v>270</v>
      </c>
      <c r="N221" s="59">
        <v>6397</v>
      </c>
      <c r="O221" s="75">
        <v>241.995</v>
      </c>
      <c r="P221" s="66">
        <v>99</v>
      </c>
      <c r="Q221" s="66">
        <v>58.194000000000003</v>
      </c>
      <c r="R221" s="59">
        <v>3</v>
      </c>
    </row>
    <row r="222" spans="1:18" x14ac:dyDescent="0.2">
      <c r="A222" s="60" t="s">
        <v>62</v>
      </c>
      <c r="B222" s="61" t="s">
        <v>55</v>
      </c>
      <c r="C222" s="61" t="s">
        <v>55</v>
      </c>
      <c r="D222" s="62" t="s">
        <v>484</v>
      </c>
      <c r="E222" s="59" t="s">
        <v>876</v>
      </c>
      <c r="F222" s="63"/>
      <c r="G222" s="59" t="s">
        <v>877</v>
      </c>
      <c r="H222" s="59" t="s">
        <v>878</v>
      </c>
      <c r="I222" s="59" t="s">
        <v>879</v>
      </c>
      <c r="J222" s="64">
        <v>40943</v>
      </c>
      <c r="K222" s="64">
        <v>42393</v>
      </c>
      <c r="L222" s="65">
        <v>0</v>
      </c>
      <c r="M222" s="72">
        <v>85</v>
      </c>
      <c r="N222" s="59">
        <v>9164</v>
      </c>
      <c r="O222" s="75">
        <v>241.995</v>
      </c>
      <c r="P222" s="66">
        <v>99</v>
      </c>
      <c r="Q222" s="66">
        <v>31.065000000000001</v>
      </c>
      <c r="R222" s="59">
        <v>3</v>
      </c>
    </row>
    <row r="223" spans="1:18" x14ac:dyDescent="0.2">
      <c r="A223" s="60" t="s">
        <v>62</v>
      </c>
      <c r="B223" s="61" t="s">
        <v>55</v>
      </c>
      <c r="C223" s="61" t="s">
        <v>55</v>
      </c>
      <c r="D223" s="62" t="s">
        <v>880</v>
      </c>
      <c r="E223" s="59" t="s">
        <v>881</v>
      </c>
      <c r="F223" s="63" t="s">
        <v>882</v>
      </c>
      <c r="G223" s="59" t="s">
        <v>250</v>
      </c>
      <c r="H223" s="59" t="s">
        <v>251</v>
      </c>
      <c r="I223" s="59" t="s">
        <v>883</v>
      </c>
      <c r="J223" s="64">
        <v>40264</v>
      </c>
      <c r="K223" s="64">
        <v>41866</v>
      </c>
      <c r="L223" s="65">
        <v>0.8</v>
      </c>
      <c r="M223" s="72">
        <v>225</v>
      </c>
      <c r="N223" s="59">
        <v>6099</v>
      </c>
      <c r="O223" s="75">
        <v>241.82499999999999</v>
      </c>
      <c r="P223" s="66">
        <v>99</v>
      </c>
      <c r="Q223" s="66">
        <v>52.055999999999997</v>
      </c>
      <c r="R223" s="59">
        <v>2</v>
      </c>
    </row>
    <row r="224" spans="1:18" x14ac:dyDescent="0.2">
      <c r="A224" s="60" t="s">
        <v>66</v>
      </c>
      <c r="B224" s="61" t="s">
        <v>55</v>
      </c>
      <c r="C224" s="61" t="s">
        <v>55</v>
      </c>
      <c r="D224" s="62" t="s">
        <v>363</v>
      </c>
      <c r="E224" s="59" t="s">
        <v>884</v>
      </c>
      <c r="F224" s="63" t="s">
        <v>885</v>
      </c>
      <c r="G224" s="59" t="s">
        <v>613</v>
      </c>
      <c r="H224" s="59" t="s">
        <v>614</v>
      </c>
      <c r="I224" s="59" t="s">
        <v>886</v>
      </c>
      <c r="J224" s="64">
        <v>40659</v>
      </c>
      <c r="K224" s="64">
        <v>42200</v>
      </c>
      <c r="L224" s="65">
        <v>2.46</v>
      </c>
      <c r="M224" s="72">
        <v>226</v>
      </c>
      <c r="N224" s="59">
        <v>8313</v>
      </c>
      <c r="O224" s="75">
        <v>240.72</v>
      </c>
      <c r="P224" s="66">
        <v>99</v>
      </c>
      <c r="Q224" s="66">
        <v>55.295999999999999</v>
      </c>
      <c r="R224" s="59">
        <v>3</v>
      </c>
    </row>
    <row r="225" spans="1:18" x14ac:dyDescent="0.2">
      <c r="A225" s="60" t="s">
        <v>66</v>
      </c>
      <c r="B225" s="61" t="s">
        <v>55</v>
      </c>
      <c r="C225" s="61" t="s">
        <v>55</v>
      </c>
      <c r="D225" s="62" t="s">
        <v>887</v>
      </c>
      <c r="E225" s="59" t="s">
        <v>888</v>
      </c>
      <c r="F225" s="63"/>
      <c r="G225" s="59" t="s">
        <v>435</v>
      </c>
      <c r="H225" s="59" t="s">
        <v>436</v>
      </c>
      <c r="I225" s="59" t="s">
        <v>889</v>
      </c>
      <c r="J225" s="64">
        <v>40581</v>
      </c>
      <c r="K225" s="64">
        <v>42317</v>
      </c>
      <c r="L225" s="65">
        <v>0</v>
      </c>
      <c r="M225" s="72">
        <v>68</v>
      </c>
      <c r="N225" s="59">
        <v>8831</v>
      </c>
      <c r="O225" s="75">
        <v>240.465</v>
      </c>
      <c r="P225" s="66">
        <v>99</v>
      </c>
      <c r="Q225" s="66">
        <v>34.838999999999999</v>
      </c>
      <c r="R225" s="59">
        <v>2</v>
      </c>
    </row>
    <row r="226" spans="1:18" x14ac:dyDescent="0.2">
      <c r="A226" s="60" t="s">
        <v>67</v>
      </c>
      <c r="B226" s="61" t="s">
        <v>55</v>
      </c>
      <c r="C226" s="61" t="s">
        <v>55</v>
      </c>
      <c r="D226" s="62" t="s">
        <v>238</v>
      </c>
      <c r="E226" s="59" t="s">
        <v>890</v>
      </c>
      <c r="F226" s="63" t="s">
        <v>891</v>
      </c>
      <c r="G226" s="59" t="s">
        <v>393</v>
      </c>
      <c r="H226" s="59" t="s">
        <v>394</v>
      </c>
      <c r="I226" s="59" t="s">
        <v>892</v>
      </c>
      <c r="J226" s="64">
        <v>38964</v>
      </c>
      <c r="K226" s="64">
        <v>42102</v>
      </c>
      <c r="L226" s="65">
        <v>5.17</v>
      </c>
      <c r="M226" s="72">
        <v>302</v>
      </c>
      <c r="N226" s="59">
        <v>6879</v>
      </c>
      <c r="O226" s="75">
        <v>240.465</v>
      </c>
      <c r="P226" s="66">
        <v>99</v>
      </c>
      <c r="Q226" s="66">
        <v>61.36</v>
      </c>
      <c r="R226" s="59">
        <v>7</v>
      </c>
    </row>
    <row r="227" spans="1:18" x14ac:dyDescent="0.2">
      <c r="A227" s="60" t="s">
        <v>63</v>
      </c>
      <c r="B227" s="61" t="s">
        <v>55</v>
      </c>
      <c r="C227" s="61" t="s">
        <v>55</v>
      </c>
      <c r="D227" s="62" t="s">
        <v>893</v>
      </c>
      <c r="E227" s="59" t="s">
        <v>894</v>
      </c>
      <c r="F227" s="63"/>
      <c r="G227" s="59" t="s">
        <v>895</v>
      </c>
      <c r="H227" s="59"/>
      <c r="I227" s="59" t="s">
        <v>896</v>
      </c>
      <c r="J227" s="64">
        <v>39279</v>
      </c>
      <c r="K227" s="64">
        <v>42038</v>
      </c>
      <c r="L227" s="65">
        <v>0</v>
      </c>
      <c r="M227" s="72">
        <v>84</v>
      </c>
      <c r="N227" s="59">
        <v>6531</v>
      </c>
      <c r="O227" s="75">
        <v>238.76499999999999</v>
      </c>
      <c r="P227" s="66">
        <v>99</v>
      </c>
      <c r="Q227" s="66">
        <v>35.773000000000003</v>
      </c>
      <c r="R227" s="59">
        <v>4</v>
      </c>
    </row>
    <row r="228" spans="1:18" x14ac:dyDescent="0.2">
      <c r="A228" s="60" t="s">
        <v>66</v>
      </c>
      <c r="B228" s="61" t="s">
        <v>55</v>
      </c>
      <c r="C228" s="61" t="s">
        <v>55</v>
      </c>
      <c r="D228" s="62" t="s">
        <v>897</v>
      </c>
      <c r="E228" s="59" t="s">
        <v>898</v>
      </c>
      <c r="F228" s="63"/>
      <c r="G228" s="59" t="s">
        <v>899</v>
      </c>
      <c r="H228" s="59"/>
      <c r="I228" s="59" t="s">
        <v>900</v>
      </c>
      <c r="J228" s="64">
        <v>38956</v>
      </c>
      <c r="K228" s="64">
        <v>40846</v>
      </c>
      <c r="L228" s="65">
        <v>0</v>
      </c>
      <c r="M228" s="72">
        <v>45</v>
      </c>
      <c r="N228" s="59">
        <v>7769</v>
      </c>
      <c r="O228" s="75">
        <v>238.51</v>
      </c>
      <c r="P228" s="66">
        <v>99</v>
      </c>
      <c r="Q228" s="66">
        <v>37.536000000000001</v>
      </c>
      <c r="R228" s="59">
        <v>4</v>
      </c>
    </row>
    <row r="229" spans="1:18" x14ac:dyDescent="0.2">
      <c r="A229" s="60" t="s">
        <v>65</v>
      </c>
      <c r="B229" s="61" t="s">
        <v>55</v>
      </c>
      <c r="C229" s="61" t="s">
        <v>55</v>
      </c>
      <c r="D229" s="62" t="s">
        <v>303</v>
      </c>
      <c r="E229" s="59" t="s">
        <v>901</v>
      </c>
      <c r="F229" s="63"/>
      <c r="G229" s="59" t="s">
        <v>902</v>
      </c>
      <c r="H229" s="59" t="s">
        <v>903</v>
      </c>
      <c r="I229" s="59" t="s">
        <v>904</v>
      </c>
      <c r="J229" s="64">
        <v>40301</v>
      </c>
      <c r="K229" s="64">
        <v>42242</v>
      </c>
      <c r="L229" s="65">
        <v>0</v>
      </c>
      <c r="M229" s="72">
        <v>202</v>
      </c>
      <c r="N229" s="59">
        <v>5628</v>
      </c>
      <c r="O229" s="75">
        <v>238.17</v>
      </c>
      <c r="P229" s="66">
        <v>99</v>
      </c>
      <c r="Q229" s="66">
        <v>57.030999999999999</v>
      </c>
      <c r="R229" s="59">
        <v>4</v>
      </c>
    </row>
    <row r="230" spans="1:18" x14ac:dyDescent="0.2">
      <c r="A230" s="60" t="s">
        <v>63</v>
      </c>
      <c r="B230" s="61" t="s">
        <v>55</v>
      </c>
      <c r="C230" s="61" t="s">
        <v>55</v>
      </c>
      <c r="D230" s="62" t="s">
        <v>290</v>
      </c>
      <c r="E230" s="59" t="s">
        <v>905</v>
      </c>
      <c r="F230" s="63"/>
      <c r="G230" s="59" t="s">
        <v>389</v>
      </c>
      <c r="H230" s="59" t="s">
        <v>390</v>
      </c>
      <c r="I230" s="59" t="s">
        <v>293</v>
      </c>
      <c r="J230" s="64">
        <v>41028</v>
      </c>
      <c r="K230" s="64">
        <v>42324</v>
      </c>
      <c r="L230" s="65">
        <v>0</v>
      </c>
      <c r="M230" s="72">
        <v>218</v>
      </c>
      <c r="N230" s="59">
        <v>5569</v>
      </c>
      <c r="O230" s="75">
        <v>237.83</v>
      </c>
      <c r="P230" s="66">
        <v>99</v>
      </c>
      <c r="Q230" s="66">
        <v>50.396999999999998</v>
      </c>
      <c r="R230" s="59">
        <v>2</v>
      </c>
    </row>
    <row r="231" spans="1:18" x14ac:dyDescent="0.2">
      <c r="A231" s="60" t="s">
        <v>66</v>
      </c>
      <c r="B231" s="61" t="s">
        <v>55</v>
      </c>
      <c r="C231" s="61" t="s">
        <v>55</v>
      </c>
      <c r="D231" s="62" t="s">
        <v>425</v>
      </c>
      <c r="E231" s="59" t="s">
        <v>906</v>
      </c>
      <c r="F231" s="63" t="s">
        <v>907</v>
      </c>
      <c r="G231" s="59" t="s">
        <v>366</v>
      </c>
      <c r="H231" s="59" t="s">
        <v>367</v>
      </c>
      <c r="I231" s="59" t="s">
        <v>908</v>
      </c>
      <c r="J231" s="64">
        <v>41245</v>
      </c>
      <c r="K231" s="64">
        <v>42350</v>
      </c>
      <c r="L231" s="65">
        <v>2.2000000000000002</v>
      </c>
      <c r="M231" s="72">
        <v>74</v>
      </c>
      <c r="N231" s="59">
        <v>7675</v>
      </c>
      <c r="O231" s="75">
        <v>237.66</v>
      </c>
      <c r="P231" s="66">
        <v>99</v>
      </c>
      <c r="Q231" s="66">
        <v>43.343000000000004</v>
      </c>
      <c r="R231" s="59">
        <v>2</v>
      </c>
    </row>
    <row r="232" spans="1:18" x14ac:dyDescent="0.2">
      <c r="A232" s="60" t="s">
        <v>66</v>
      </c>
      <c r="B232" s="61" t="s">
        <v>55</v>
      </c>
      <c r="C232" s="61" t="s">
        <v>55</v>
      </c>
      <c r="D232" s="62" t="s">
        <v>909</v>
      </c>
      <c r="E232" s="59" t="s">
        <v>910</v>
      </c>
      <c r="F232" s="63" t="s">
        <v>911</v>
      </c>
      <c r="G232" s="59" t="s">
        <v>912</v>
      </c>
      <c r="H232" s="59" t="s">
        <v>913</v>
      </c>
      <c r="I232" s="59" t="s">
        <v>914</v>
      </c>
      <c r="J232" s="64">
        <v>40315</v>
      </c>
      <c r="K232" s="64">
        <v>42092</v>
      </c>
      <c r="L232" s="65">
        <v>1.37</v>
      </c>
      <c r="M232" s="72">
        <v>275</v>
      </c>
      <c r="N232" s="59">
        <v>7203</v>
      </c>
      <c r="O232" s="75">
        <v>237.32</v>
      </c>
      <c r="P232" s="66">
        <v>99</v>
      </c>
      <c r="Q232" s="66">
        <v>52.787999999999997</v>
      </c>
      <c r="R232" s="59">
        <v>3</v>
      </c>
    </row>
    <row r="233" spans="1:18" x14ac:dyDescent="0.2">
      <c r="A233" s="60" t="s">
        <v>66</v>
      </c>
      <c r="B233" s="61" t="s">
        <v>55</v>
      </c>
      <c r="C233" s="61" t="s">
        <v>55</v>
      </c>
      <c r="D233" s="62" t="s">
        <v>226</v>
      </c>
      <c r="E233" s="59" t="s">
        <v>915</v>
      </c>
      <c r="F233" s="63" t="s">
        <v>916</v>
      </c>
      <c r="G233" s="59" t="s">
        <v>334</v>
      </c>
      <c r="H233" s="59"/>
      <c r="I233" s="59" t="s">
        <v>852</v>
      </c>
      <c r="J233" s="64">
        <v>38907</v>
      </c>
      <c r="K233" s="64">
        <v>42433</v>
      </c>
      <c r="L233" s="65">
        <v>0</v>
      </c>
      <c r="M233" s="72">
        <v>138</v>
      </c>
      <c r="N233" s="59">
        <v>6307</v>
      </c>
      <c r="O233" s="75">
        <v>236.13</v>
      </c>
      <c r="P233" s="66">
        <v>99</v>
      </c>
      <c r="Q233" s="66">
        <v>54.165999999999997</v>
      </c>
      <c r="R233" s="59">
        <v>8</v>
      </c>
    </row>
    <row r="234" spans="1:18" x14ac:dyDescent="0.2">
      <c r="A234" s="60" t="s">
        <v>67</v>
      </c>
      <c r="B234" s="61" t="s">
        <v>55</v>
      </c>
      <c r="C234" s="61" t="s">
        <v>55</v>
      </c>
      <c r="D234" s="62" t="s">
        <v>259</v>
      </c>
      <c r="E234" s="59" t="s">
        <v>917</v>
      </c>
      <c r="F234" s="63"/>
      <c r="G234" s="59" t="s">
        <v>745</v>
      </c>
      <c r="H234" s="59" t="s">
        <v>746</v>
      </c>
      <c r="I234" s="59" t="s">
        <v>918</v>
      </c>
      <c r="J234" s="64">
        <v>41279</v>
      </c>
      <c r="K234" s="64">
        <v>42053</v>
      </c>
      <c r="L234" s="65">
        <v>0</v>
      </c>
      <c r="M234" s="72">
        <v>305</v>
      </c>
      <c r="N234" s="59">
        <v>8399</v>
      </c>
      <c r="O234" s="75">
        <v>235.70500000000001</v>
      </c>
      <c r="P234" s="66">
        <v>99</v>
      </c>
      <c r="Q234" s="66">
        <v>45.76</v>
      </c>
      <c r="R234" s="59">
        <v>1</v>
      </c>
    </row>
    <row r="235" spans="1:18" x14ac:dyDescent="0.2">
      <c r="A235" s="60" t="s">
        <v>66</v>
      </c>
      <c r="B235" s="61" t="s">
        <v>55</v>
      </c>
      <c r="C235" s="61" t="s">
        <v>55</v>
      </c>
      <c r="D235" s="62" t="s">
        <v>226</v>
      </c>
      <c r="E235" s="59" t="s">
        <v>458</v>
      </c>
      <c r="F235" s="63" t="s">
        <v>919</v>
      </c>
      <c r="G235" s="59" t="s">
        <v>270</v>
      </c>
      <c r="H235" s="59" t="s">
        <v>271</v>
      </c>
      <c r="I235" s="59" t="s">
        <v>920</v>
      </c>
      <c r="J235" s="64">
        <v>39722</v>
      </c>
      <c r="K235" s="64">
        <v>42107</v>
      </c>
      <c r="L235" s="65">
        <v>3.43</v>
      </c>
      <c r="M235" s="72">
        <v>305</v>
      </c>
      <c r="N235" s="59">
        <v>7269</v>
      </c>
      <c r="O235" s="75">
        <v>235.62</v>
      </c>
      <c r="P235" s="66">
        <v>99</v>
      </c>
      <c r="Q235" s="66">
        <v>60.39</v>
      </c>
      <c r="R235" s="59">
        <v>5</v>
      </c>
    </row>
    <row r="236" spans="1:18" x14ac:dyDescent="0.2">
      <c r="A236" s="60" t="s">
        <v>67</v>
      </c>
      <c r="B236" s="61" t="s">
        <v>55</v>
      </c>
      <c r="C236" s="61" t="s">
        <v>55</v>
      </c>
      <c r="D236" s="62" t="s">
        <v>259</v>
      </c>
      <c r="E236" s="59" t="s">
        <v>921</v>
      </c>
      <c r="F236" s="63"/>
      <c r="G236" s="59" t="s">
        <v>486</v>
      </c>
      <c r="H236" s="59" t="s">
        <v>487</v>
      </c>
      <c r="I236" s="59" t="s">
        <v>922</v>
      </c>
      <c r="J236" s="64">
        <v>40580</v>
      </c>
      <c r="K236" s="64">
        <v>42117</v>
      </c>
      <c r="L236" s="65">
        <v>0.38</v>
      </c>
      <c r="M236" s="72">
        <v>290</v>
      </c>
      <c r="N236" s="59">
        <v>6962</v>
      </c>
      <c r="O236" s="75">
        <v>234.77</v>
      </c>
      <c r="P236" s="66">
        <v>99</v>
      </c>
      <c r="Q236" s="66">
        <v>55.66</v>
      </c>
      <c r="R236" s="59">
        <v>3</v>
      </c>
    </row>
    <row r="237" spans="1:18" x14ac:dyDescent="0.2">
      <c r="A237" s="60" t="s">
        <v>66</v>
      </c>
      <c r="B237" s="61" t="s">
        <v>55</v>
      </c>
      <c r="C237" s="61" t="s">
        <v>55</v>
      </c>
      <c r="D237" s="62" t="s">
        <v>226</v>
      </c>
      <c r="E237" s="59" t="s">
        <v>923</v>
      </c>
      <c r="F237" s="63" t="s">
        <v>924</v>
      </c>
      <c r="G237" s="59" t="s">
        <v>266</v>
      </c>
      <c r="H237" s="59" t="s">
        <v>267</v>
      </c>
      <c r="I237" s="59" t="s">
        <v>925</v>
      </c>
      <c r="J237" s="64">
        <v>41113</v>
      </c>
      <c r="K237" s="64">
        <v>42270</v>
      </c>
      <c r="L237" s="65">
        <v>6.66</v>
      </c>
      <c r="M237" s="72">
        <v>301</v>
      </c>
      <c r="N237" s="59">
        <v>6689</v>
      </c>
      <c r="O237" s="75">
        <v>234.17500000000001</v>
      </c>
      <c r="P237" s="66">
        <v>99</v>
      </c>
      <c r="Q237" s="66">
        <v>48.505000000000003</v>
      </c>
      <c r="R237" s="59">
        <v>2</v>
      </c>
    </row>
    <row r="238" spans="1:18" x14ac:dyDescent="0.2">
      <c r="A238" s="60" t="s">
        <v>65</v>
      </c>
      <c r="B238" s="61" t="s">
        <v>56</v>
      </c>
      <c r="C238" s="61" t="s">
        <v>926</v>
      </c>
      <c r="D238" s="62" t="s">
        <v>927</v>
      </c>
      <c r="E238" s="59" t="s">
        <v>928</v>
      </c>
      <c r="F238" s="63" t="s">
        <v>929</v>
      </c>
      <c r="G238" s="59" t="s">
        <v>930</v>
      </c>
      <c r="H238" s="59"/>
      <c r="I238" s="59" t="s">
        <v>931</v>
      </c>
      <c r="J238" s="64">
        <v>40932</v>
      </c>
      <c r="K238" s="64">
        <v>42418</v>
      </c>
      <c r="L238" s="65">
        <v>1.32</v>
      </c>
      <c r="M238" s="72">
        <v>175</v>
      </c>
      <c r="N238" s="59">
        <v>8201</v>
      </c>
      <c r="O238" s="75">
        <v>578.79999999999995</v>
      </c>
      <c r="P238" s="66">
        <v>100</v>
      </c>
      <c r="Q238" s="66">
        <v>43.774999999999999</v>
      </c>
      <c r="R238" s="59">
        <v>2</v>
      </c>
    </row>
    <row r="239" spans="1:18" x14ac:dyDescent="0.2">
      <c r="A239" s="60" t="s">
        <v>65</v>
      </c>
      <c r="B239" s="61" t="s">
        <v>56</v>
      </c>
      <c r="C239" s="61" t="s">
        <v>932</v>
      </c>
      <c r="D239" s="62" t="s">
        <v>303</v>
      </c>
      <c r="E239" s="59" t="s">
        <v>933</v>
      </c>
      <c r="F239" s="63"/>
      <c r="G239" s="59" t="s">
        <v>934</v>
      </c>
      <c r="H239" s="59" t="s">
        <v>935</v>
      </c>
      <c r="I239" s="59" t="s">
        <v>936</v>
      </c>
      <c r="J239" s="64">
        <v>41091</v>
      </c>
      <c r="K239" s="64">
        <v>42332</v>
      </c>
      <c r="L239" s="65">
        <v>0</v>
      </c>
      <c r="M239" s="72">
        <v>112</v>
      </c>
      <c r="N239" s="59">
        <v>6617</v>
      </c>
      <c r="O239" s="75">
        <v>555.70000000000005</v>
      </c>
      <c r="P239" s="66">
        <v>100</v>
      </c>
      <c r="Q239" s="66">
        <v>45.213999999999999</v>
      </c>
      <c r="R239" s="59">
        <v>2</v>
      </c>
    </row>
    <row r="240" spans="1:18" x14ac:dyDescent="0.2">
      <c r="A240" s="60" t="s">
        <v>65</v>
      </c>
      <c r="B240" s="61" t="s">
        <v>56</v>
      </c>
      <c r="C240" s="61" t="s">
        <v>926</v>
      </c>
      <c r="D240" s="62" t="s">
        <v>927</v>
      </c>
      <c r="E240" s="59" t="s">
        <v>456</v>
      </c>
      <c r="F240" s="63" t="s">
        <v>937</v>
      </c>
      <c r="G240" s="59" t="s">
        <v>930</v>
      </c>
      <c r="H240" s="59"/>
      <c r="I240" s="59" t="s">
        <v>938</v>
      </c>
      <c r="J240" s="64">
        <v>41029</v>
      </c>
      <c r="K240" s="64">
        <v>42321</v>
      </c>
      <c r="L240" s="65">
        <v>4</v>
      </c>
      <c r="M240" s="72">
        <v>272</v>
      </c>
      <c r="N240" s="59">
        <v>7859</v>
      </c>
      <c r="O240" s="75">
        <v>545.5</v>
      </c>
      <c r="P240" s="66">
        <v>100</v>
      </c>
      <c r="Q240" s="66">
        <v>47.633000000000003</v>
      </c>
      <c r="R240" s="59">
        <v>2</v>
      </c>
    </row>
    <row r="241" spans="1:18" x14ac:dyDescent="0.2">
      <c r="A241" s="60" t="s">
        <v>65</v>
      </c>
      <c r="B241" s="61" t="s">
        <v>56</v>
      </c>
      <c r="C241" s="61" t="s">
        <v>926</v>
      </c>
      <c r="D241" s="62" t="s">
        <v>927</v>
      </c>
      <c r="E241" s="59" t="s">
        <v>939</v>
      </c>
      <c r="F241" s="63" t="s">
        <v>940</v>
      </c>
      <c r="G241" s="59" t="s">
        <v>930</v>
      </c>
      <c r="H241" s="59"/>
      <c r="I241" s="59" t="s">
        <v>941</v>
      </c>
      <c r="J241" s="64">
        <v>40733</v>
      </c>
      <c r="K241" s="64">
        <v>42101</v>
      </c>
      <c r="L241" s="65">
        <v>0</v>
      </c>
      <c r="M241" s="72">
        <v>305</v>
      </c>
      <c r="N241" s="59">
        <v>8168</v>
      </c>
      <c r="O241" s="75">
        <v>482.5</v>
      </c>
      <c r="P241" s="66">
        <v>100</v>
      </c>
      <c r="Q241" s="66">
        <v>46.97</v>
      </c>
      <c r="R241" s="59">
        <v>2</v>
      </c>
    </row>
    <row r="242" spans="1:18" x14ac:dyDescent="0.2">
      <c r="A242" s="60" t="s">
        <v>69</v>
      </c>
      <c r="B242" s="61" t="s">
        <v>56</v>
      </c>
      <c r="C242" s="61" t="s">
        <v>942</v>
      </c>
      <c r="D242" s="62" t="s">
        <v>943</v>
      </c>
      <c r="E242" s="59" t="s">
        <v>944</v>
      </c>
      <c r="F242" s="63"/>
      <c r="G242" s="59" t="s">
        <v>934</v>
      </c>
      <c r="H242" s="59" t="s">
        <v>935</v>
      </c>
      <c r="I242" s="59" t="s">
        <v>945</v>
      </c>
      <c r="J242" s="64">
        <v>41227</v>
      </c>
      <c r="K242" s="64">
        <v>42501</v>
      </c>
      <c r="L242" s="65">
        <v>0</v>
      </c>
      <c r="M242" s="72">
        <v>69</v>
      </c>
      <c r="N242" s="59">
        <v>9775</v>
      </c>
      <c r="O242" s="75">
        <v>482.4</v>
      </c>
      <c r="P242" s="66">
        <v>100</v>
      </c>
      <c r="Q242" s="66">
        <v>39.249000000000002</v>
      </c>
      <c r="R242" s="59">
        <v>2</v>
      </c>
    </row>
    <row r="243" spans="1:18" x14ac:dyDescent="0.2">
      <c r="A243" s="60" t="s">
        <v>67</v>
      </c>
      <c r="B243" s="61" t="s">
        <v>56</v>
      </c>
      <c r="C243" s="61" t="s">
        <v>946</v>
      </c>
      <c r="D243" s="62" t="s">
        <v>947</v>
      </c>
      <c r="E243" s="59" t="s">
        <v>883</v>
      </c>
      <c r="F243" s="63"/>
      <c r="G243" s="59" t="s">
        <v>948</v>
      </c>
      <c r="H243" s="59" t="s">
        <v>949</v>
      </c>
      <c r="I243" s="59" t="s">
        <v>950</v>
      </c>
      <c r="J243" s="64">
        <v>40670</v>
      </c>
      <c r="K243" s="64">
        <v>42381</v>
      </c>
      <c r="L243" s="65">
        <v>0</v>
      </c>
      <c r="M243" s="72">
        <v>63</v>
      </c>
      <c r="N243" s="59">
        <v>8073</v>
      </c>
      <c r="O243" s="75">
        <v>475.5</v>
      </c>
      <c r="P243" s="66">
        <v>100</v>
      </c>
      <c r="Q243" s="66">
        <v>34.531999999999996</v>
      </c>
      <c r="R243" s="59">
        <v>3</v>
      </c>
    </row>
    <row r="244" spans="1:18" x14ac:dyDescent="0.2">
      <c r="A244" s="60" t="s">
        <v>62</v>
      </c>
      <c r="B244" s="61" t="s">
        <v>56</v>
      </c>
      <c r="C244" s="61" t="s">
        <v>951</v>
      </c>
      <c r="D244" s="62" t="s">
        <v>484</v>
      </c>
      <c r="E244" s="59" t="s">
        <v>952</v>
      </c>
      <c r="F244" s="63"/>
      <c r="G244" s="59" t="s">
        <v>953</v>
      </c>
      <c r="H244" s="59" t="s">
        <v>954</v>
      </c>
      <c r="I244" s="59" t="s">
        <v>955</v>
      </c>
      <c r="J244" s="64">
        <v>39943</v>
      </c>
      <c r="K244" s="64">
        <v>42012</v>
      </c>
      <c r="L244" s="65">
        <v>0</v>
      </c>
      <c r="M244" s="72">
        <v>305</v>
      </c>
      <c r="N244" s="59">
        <v>9726</v>
      </c>
      <c r="O244" s="75">
        <v>450.07499999999999</v>
      </c>
      <c r="P244" s="66">
        <v>100</v>
      </c>
      <c r="Q244" s="66">
        <v>44.55</v>
      </c>
      <c r="R244" s="59">
        <v>4</v>
      </c>
    </row>
    <row r="245" spans="1:18" x14ac:dyDescent="0.2">
      <c r="A245" s="60" t="s">
        <v>65</v>
      </c>
      <c r="B245" s="61" t="s">
        <v>56</v>
      </c>
      <c r="C245" s="61" t="s">
        <v>942</v>
      </c>
      <c r="D245" s="62" t="s">
        <v>927</v>
      </c>
      <c r="E245" s="59" t="s">
        <v>956</v>
      </c>
      <c r="F245" s="63" t="s">
        <v>957</v>
      </c>
      <c r="G245" s="59" t="s">
        <v>930</v>
      </c>
      <c r="H245" s="59"/>
      <c r="I245" s="59" t="s">
        <v>958</v>
      </c>
      <c r="J245" s="64">
        <v>41342</v>
      </c>
      <c r="K245" s="64">
        <v>42352</v>
      </c>
      <c r="L245" s="65">
        <v>0.05</v>
      </c>
      <c r="M245" s="72">
        <v>241</v>
      </c>
      <c r="N245" s="59">
        <v>8716</v>
      </c>
      <c r="O245" s="75">
        <v>442.9</v>
      </c>
      <c r="P245" s="66">
        <v>100</v>
      </c>
      <c r="Q245" s="66">
        <v>40.81</v>
      </c>
      <c r="R245" s="59">
        <v>1</v>
      </c>
    </row>
    <row r="246" spans="1:18" x14ac:dyDescent="0.2">
      <c r="A246" s="60" t="s">
        <v>65</v>
      </c>
      <c r="B246" s="61" t="s">
        <v>56</v>
      </c>
      <c r="C246" s="61" t="s">
        <v>942</v>
      </c>
      <c r="D246" s="62" t="s">
        <v>927</v>
      </c>
      <c r="E246" s="59" t="s">
        <v>959</v>
      </c>
      <c r="F246" s="63" t="s">
        <v>960</v>
      </c>
      <c r="G246" s="59" t="s">
        <v>930</v>
      </c>
      <c r="H246" s="59"/>
      <c r="I246" s="59" t="s">
        <v>710</v>
      </c>
      <c r="J246" s="64">
        <v>40631</v>
      </c>
      <c r="K246" s="64">
        <v>42336</v>
      </c>
      <c r="L246" s="65">
        <v>0</v>
      </c>
      <c r="M246" s="72">
        <v>257</v>
      </c>
      <c r="N246" s="59">
        <v>8094</v>
      </c>
      <c r="O246" s="75">
        <v>437.8</v>
      </c>
      <c r="P246" s="66">
        <v>100</v>
      </c>
      <c r="Q246" s="66">
        <v>53.24</v>
      </c>
      <c r="R246" s="59">
        <v>3</v>
      </c>
    </row>
    <row r="247" spans="1:18" x14ac:dyDescent="0.2">
      <c r="A247" s="60" t="s">
        <v>63</v>
      </c>
      <c r="B247" s="61" t="s">
        <v>56</v>
      </c>
      <c r="C247" s="61" t="s">
        <v>946</v>
      </c>
      <c r="D247" s="62" t="s">
        <v>961</v>
      </c>
      <c r="E247" s="59" t="s">
        <v>962</v>
      </c>
      <c r="F247" s="63"/>
      <c r="G247" s="59" t="s">
        <v>963</v>
      </c>
      <c r="H247" s="59" t="s">
        <v>964</v>
      </c>
      <c r="I247" s="59" t="s">
        <v>965</v>
      </c>
      <c r="J247" s="64">
        <v>39535</v>
      </c>
      <c r="K247" s="64">
        <v>42367</v>
      </c>
      <c r="L247" s="65">
        <v>1.32</v>
      </c>
      <c r="M247" s="72">
        <v>125</v>
      </c>
      <c r="N247" s="59">
        <v>7918</v>
      </c>
      <c r="O247" s="75">
        <v>433.5</v>
      </c>
      <c r="P247" s="66">
        <v>100</v>
      </c>
      <c r="Q247" s="66">
        <v>54.494999999999997</v>
      </c>
      <c r="R247" s="59">
        <v>4</v>
      </c>
    </row>
    <row r="248" spans="1:18" x14ac:dyDescent="0.2">
      <c r="A248" s="60" t="s">
        <v>65</v>
      </c>
      <c r="B248" s="61" t="s">
        <v>56</v>
      </c>
      <c r="C248" s="61" t="s">
        <v>926</v>
      </c>
      <c r="D248" s="62" t="s">
        <v>966</v>
      </c>
      <c r="E248" s="59" t="s">
        <v>967</v>
      </c>
      <c r="F248" s="63"/>
      <c r="G248" s="59" t="s">
        <v>968</v>
      </c>
      <c r="H248" s="59" t="s">
        <v>969</v>
      </c>
      <c r="I248" s="59" t="s">
        <v>970</v>
      </c>
      <c r="J248" s="64">
        <v>40785</v>
      </c>
      <c r="K248" s="64">
        <v>42356</v>
      </c>
      <c r="L248" s="65">
        <v>0</v>
      </c>
      <c r="M248" s="72">
        <v>105</v>
      </c>
      <c r="N248" s="59">
        <v>7608</v>
      </c>
      <c r="O248" s="75">
        <v>424.3</v>
      </c>
      <c r="P248" s="66">
        <v>100</v>
      </c>
      <c r="Q248" s="66">
        <v>48.213000000000001</v>
      </c>
      <c r="R248" s="59">
        <v>3</v>
      </c>
    </row>
    <row r="249" spans="1:18" x14ac:dyDescent="0.2">
      <c r="A249" s="60" t="s">
        <v>65</v>
      </c>
      <c r="B249" s="61" t="s">
        <v>56</v>
      </c>
      <c r="C249" s="61" t="s">
        <v>946</v>
      </c>
      <c r="D249" s="62" t="s">
        <v>971</v>
      </c>
      <c r="E249" s="59" t="s">
        <v>972</v>
      </c>
      <c r="F249" s="63"/>
      <c r="G249" s="59" t="s">
        <v>934</v>
      </c>
      <c r="H249" s="59" t="s">
        <v>935</v>
      </c>
      <c r="I249" s="59" t="s">
        <v>973</v>
      </c>
      <c r="J249" s="64">
        <v>39347</v>
      </c>
      <c r="K249" s="64">
        <v>41682</v>
      </c>
      <c r="L249" s="65">
        <v>0</v>
      </c>
      <c r="M249" s="72">
        <v>305</v>
      </c>
      <c r="N249" s="59">
        <v>8377</v>
      </c>
      <c r="O249" s="75">
        <v>421.2</v>
      </c>
      <c r="P249" s="66">
        <v>100</v>
      </c>
      <c r="Q249" s="66">
        <v>48.216000000000001</v>
      </c>
      <c r="R249" s="59">
        <v>4</v>
      </c>
    </row>
    <row r="250" spans="1:18" x14ac:dyDescent="0.2">
      <c r="A250" s="60" t="s">
        <v>65</v>
      </c>
      <c r="B250" s="61" t="s">
        <v>56</v>
      </c>
      <c r="C250" s="61" t="s">
        <v>926</v>
      </c>
      <c r="D250" s="62" t="s">
        <v>966</v>
      </c>
      <c r="E250" s="59" t="s">
        <v>974</v>
      </c>
      <c r="F250" s="63"/>
      <c r="G250" s="59" t="s">
        <v>975</v>
      </c>
      <c r="H250" s="59"/>
      <c r="I250" s="59" t="s">
        <v>976</v>
      </c>
      <c r="J250" s="64">
        <v>39431</v>
      </c>
      <c r="K250" s="64">
        <v>42097</v>
      </c>
      <c r="L250" s="65">
        <v>0</v>
      </c>
      <c r="M250" s="72">
        <v>305</v>
      </c>
      <c r="N250" s="59">
        <v>6250</v>
      </c>
      <c r="O250" s="75">
        <v>413.4</v>
      </c>
      <c r="P250" s="66">
        <v>100</v>
      </c>
      <c r="Q250" s="66">
        <v>47.735999999999997</v>
      </c>
      <c r="R250" s="59">
        <v>5</v>
      </c>
    </row>
    <row r="251" spans="1:18" x14ac:dyDescent="0.2">
      <c r="A251" s="60" t="s">
        <v>65</v>
      </c>
      <c r="B251" s="61" t="s">
        <v>56</v>
      </c>
      <c r="C251" s="61" t="s">
        <v>926</v>
      </c>
      <c r="D251" s="62" t="s">
        <v>966</v>
      </c>
      <c r="E251" s="59" t="s">
        <v>977</v>
      </c>
      <c r="F251" s="63"/>
      <c r="G251" s="59" t="s">
        <v>978</v>
      </c>
      <c r="H251" s="59"/>
      <c r="I251" s="59" t="s">
        <v>979</v>
      </c>
      <c r="J251" s="64">
        <v>40877</v>
      </c>
      <c r="K251" s="64">
        <v>42019</v>
      </c>
      <c r="L251" s="65">
        <v>0</v>
      </c>
      <c r="M251" s="72">
        <v>305</v>
      </c>
      <c r="N251" s="59">
        <v>6586</v>
      </c>
      <c r="O251" s="75">
        <v>411</v>
      </c>
      <c r="P251" s="66">
        <v>100</v>
      </c>
      <c r="Q251" s="66">
        <v>42.79</v>
      </c>
      <c r="R251" s="59">
        <v>2</v>
      </c>
    </row>
    <row r="252" spans="1:18" x14ac:dyDescent="0.2">
      <c r="A252" s="60" t="s">
        <v>65</v>
      </c>
      <c r="B252" s="61" t="s">
        <v>56</v>
      </c>
      <c r="C252" s="61" t="s">
        <v>946</v>
      </c>
      <c r="D252" s="62" t="s">
        <v>927</v>
      </c>
      <c r="E252" s="59" t="s">
        <v>980</v>
      </c>
      <c r="F252" s="63" t="s">
        <v>981</v>
      </c>
      <c r="G252" s="59" t="s">
        <v>930</v>
      </c>
      <c r="H252" s="59"/>
      <c r="I252" s="59" t="s">
        <v>982</v>
      </c>
      <c r="J252" s="64">
        <v>40919</v>
      </c>
      <c r="K252" s="64">
        <v>42475</v>
      </c>
      <c r="L252" s="65">
        <v>0</v>
      </c>
      <c r="M252" s="72">
        <v>118</v>
      </c>
      <c r="N252" s="59">
        <v>7459</v>
      </c>
      <c r="O252" s="75">
        <v>406.5</v>
      </c>
      <c r="P252" s="66">
        <v>100</v>
      </c>
      <c r="Q252" s="66">
        <v>44.154000000000003</v>
      </c>
      <c r="R252" s="59">
        <v>3</v>
      </c>
    </row>
    <row r="253" spans="1:18" x14ac:dyDescent="0.2">
      <c r="A253" s="60" t="s">
        <v>63</v>
      </c>
      <c r="B253" s="61" t="s">
        <v>56</v>
      </c>
      <c r="C253" s="61" t="s">
        <v>946</v>
      </c>
      <c r="D253" s="62" t="s">
        <v>983</v>
      </c>
      <c r="E253" s="59" t="s">
        <v>984</v>
      </c>
      <c r="F253" s="63"/>
      <c r="G253" s="59" t="s">
        <v>985</v>
      </c>
      <c r="H253" s="59" t="s">
        <v>986</v>
      </c>
      <c r="I253" s="59" t="s">
        <v>987</v>
      </c>
      <c r="J253" s="64">
        <v>40836</v>
      </c>
      <c r="K253" s="64">
        <v>42056</v>
      </c>
      <c r="L253" s="65">
        <v>0</v>
      </c>
      <c r="M253" s="72">
        <v>305</v>
      </c>
      <c r="N253" s="59">
        <v>6870</v>
      </c>
      <c r="O253" s="75">
        <v>402.3</v>
      </c>
      <c r="P253" s="66">
        <v>100</v>
      </c>
      <c r="Q253" s="66">
        <v>48.84</v>
      </c>
      <c r="R253" s="59">
        <v>2</v>
      </c>
    </row>
    <row r="254" spans="1:18" x14ac:dyDescent="0.2">
      <c r="A254" s="60" t="s">
        <v>62</v>
      </c>
      <c r="B254" s="61" t="s">
        <v>56</v>
      </c>
      <c r="C254" s="61" t="s">
        <v>946</v>
      </c>
      <c r="D254" s="62" t="s">
        <v>988</v>
      </c>
      <c r="E254" s="59" t="s">
        <v>989</v>
      </c>
      <c r="F254" s="63"/>
      <c r="G254" s="59" t="s">
        <v>934</v>
      </c>
      <c r="H254" s="59" t="s">
        <v>935</v>
      </c>
      <c r="I254" s="59" t="s">
        <v>990</v>
      </c>
      <c r="J254" s="64">
        <v>40715</v>
      </c>
      <c r="K254" s="64">
        <v>42302</v>
      </c>
      <c r="L254" s="65">
        <v>0</v>
      </c>
      <c r="M254" s="72">
        <v>72</v>
      </c>
      <c r="N254" s="59">
        <v>6125</v>
      </c>
      <c r="O254" s="75">
        <v>398</v>
      </c>
      <c r="P254" s="66">
        <v>100</v>
      </c>
      <c r="Q254" s="66">
        <v>37.825000000000003</v>
      </c>
      <c r="R254" s="59">
        <v>3</v>
      </c>
    </row>
    <row r="255" spans="1:18" x14ac:dyDescent="0.2">
      <c r="A255" s="60" t="s">
        <v>65</v>
      </c>
      <c r="B255" s="61" t="s">
        <v>56</v>
      </c>
      <c r="C255" s="61" t="s">
        <v>942</v>
      </c>
      <c r="D255" s="62" t="s">
        <v>927</v>
      </c>
      <c r="E255" s="59" t="s">
        <v>944</v>
      </c>
      <c r="F255" s="63" t="s">
        <v>991</v>
      </c>
      <c r="G255" s="59" t="s">
        <v>930</v>
      </c>
      <c r="H255" s="59"/>
      <c r="I255" s="59" t="s">
        <v>992</v>
      </c>
      <c r="J255" s="64">
        <v>40934</v>
      </c>
      <c r="K255" s="64">
        <v>42290</v>
      </c>
      <c r="L255" s="65">
        <v>0.04</v>
      </c>
      <c r="M255" s="72">
        <v>282</v>
      </c>
      <c r="N255" s="59">
        <v>7568</v>
      </c>
      <c r="O255" s="75">
        <v>397.7</v>
      </c>
      <c r="P255" s="66">
        <v>100</v>
      </c>
      <c r="Q255" s="66">
        <v>46.42</v>
      </c>
      <c r="R255" s="59">
        <v>2</v>
      </c>
    </row>
    <row r="256" spans="1:18" x14ac:dyDescent="0.2">
      <c r="A256" s="60" t="s">
        <v>63</v>
      </c>
      <c r="B256" s="61" t="s">
        <v>56</v>
      </c>
      <c r="C256" s="61" t="s">
        <v>946</v>
      </c>
      <c r="D256" s="62" t="s">
        <v>993</v>
      </c>
      <c r="E256" s="59" t="s">
        <v>994</v>
      </c>
      <c r="F256" s="63"/>
      <c r="G256" s="59" t="s">
        <v>995</v>
      </c>
      <c r="H256" s="59" t="s">
        <v>996</v>
      </c>
      <c r="I256" s="59" t="s">
        <v>997</v>
      </c>
      <c r="J256" s="64">
        <v>40674</v>
      </c>
      <c r="K256" s="64">
        <v>42144</v>
      </c>
      <c r="L256" s="65">
        <v>0</v>
      </c>
      <c r="M256" s="72">
        <v>244</v>
      </c>
      <c r="N256" s="59">
        <v>8549</v>
      </c>
      <c r="O256" s="75">
        <v>390.7</v>
      </c>
      <c r="P256" s="66">
        <v>100</v>
      </c>
      <c r="Q256" s="66">
        <v>47.354999999999997</v>
      </c>
      <c r="R256" s="59">
        <v>3</v>
      </c>
    </row>
    <row r="257" spans="1:18" x14ac:dyDescent="0.2">
      <c r="A257" s="60" t="s">
        <v>65</v>
      </c>
      <c r="B257" s="61" t="s">
        <v>56</v>
      </c>
      <c r="C257" s="61" t="s">
        <v>942</v>
      </c>
      <c r="D257" s="62" t="s">
        <v>927</v>
      </c>
      <c r="E257" s="59" t="s">
        <v>998</v>
      </c>
      <c r="F257" s="63" t="s">
        <v>999</v>
      </c>
      <c r="G257" s="59" t="s">
        <v>930</v>
      </c>
      <c r="H257" s="59"/>
      <c r="I257" s="59" t="s">
        <v>1000</v>
      </c>
      <c r="J257" s="64">
        <v>41061</v>
      </c>
      <c r="K257" s="64">
        <v>42203</v>
      </c>
      <c r="L257" s="65">
        <v>1.66</v>
      </c>
      <c r="M257" s="72">
        <v>305</v>
      </c>
      <c r="N257" s="59">
        <v>6772</v>
      </c>
      <c r="O257" s="75">
        <v>390.1</v>
      </c>
      <c r="P257" s="66">
        <v>100</v>
      </c>
      <c r="Q257" s="66">
        <v>47.08</v>
      </c>
      <c r="R257" s="59">
        <v>2</v>
      </c>
    </row>
    <row r="258" spans="1:18" x14ac:dyDescent="0.2">
      <c r="A258" s="60" t="s">
        <v>62</v>
      </c>
      <c r="B258" s="61" t="s">
        <v>56</v>
      </c>
      <c r="C258" s="61" t="s">
        <v>932</v>
      </c>
      <c r="D258" s="62" t="s">
        <v>1001</v>
      </c>
      <c r="E258" s="59" t="s">
        <v>624</v>
      </c>
      <c r="F258" s="63"/>
      <c r="G258" s="59" t="s">
        <v>1002</v>
      </c>
      <c r="H258" s="59" t="s">
        <v>1003</v>
      </c>
      <c r="I258" s="59" t="s">
        <v>1004</v>
      </c>
      <c r="J258" s="64">
        <v>38090</v>
      </c>
      <c r="K258" s="64">
        <v>42060</v>
      </c>
      <c r="L258" s="65">
        <v>0</v>
      </c>
      <c r="M258" s="72">
        <v>302</v>
      </c>
      <c r="N258" s="59">
        <v>6419</v>
      </c>
      <c r="O258" s="75">
        <v>389.9</v>
      </c>
      <c r="P258" s="66">
        <v>100</v>
      </c>
      <c r="Q258" s="66">
        <v>60.277000000000001</v>
      </c>
      <c r="R258" s="59">
        <v>8</v>
      </c>
    </row>
    <row r="259" spans="1:18" x14ac:dyDescent="0.2">
      <c r="A259" s="60" t="s">
        <v>67</v>
      </c>
      <c r="B259" s="61" t="s">
        <v>56</v>
      </c>
      <c r="C259" s="61" t="s">
        <v>932</v>
      </c>
      <c r="D259" s="62" t="s">
        <v>1005</v>
      </c>
      <c r="E259" s="59" t="s">
        <v>1006</v>
      </c>
      <c r="F259" s="63"/>
      <c r="G259" s="59" t="s">
        <v>1007</v>
      </c>
      <c r="H259" s="59" t="s">
        <v>1008</v>
      </c>
      <c r="I259" s="59" t="s">
        <v>936</v>
      </c>
      <c r="J259" s="64">
        <v>40371</v>
      </c>
      <c r="K259" s="64">
        <v>42123</v>
      </c>
      <c r="L259" s="65">
        <v>4.6100000000000003</v>
      </c>
      <c r="M259" s="72">
        <v>78</v>
      </c>
      <c r="N259" s="59">
        <v>9002</v>
      </c>
      <c r="O259" s="75">
        <v>389.4</v>
      </c>
      <c r="P259" s="66">
        <v>100</v>
      </c>
      <c r="Q259" s="66">
        <v>50.292000000000002</v>
      </c>
      <c r="R259" s="59">
        <v>4</v>
      </c>
    </row>
    <row r="260" spans="1:18" x14ac:dyDescent="0.2">
      <c r="A260" s="60" t="s">
        <v>65</v>
      </c>
      <c r="B260" s="61" t="s">
        <v>56</v>
      </c>
      <c r="C260" s="61" t="s">
        <v>942</v>
      </c>
      <c r="D260" s="62" t="s">
        <v>927</v>
      </c>
      <c r="E260" s="59" t="s">
        <v>1009</v>
      </c>
      <c r="F260" s="63" t="s">
        <v>1010</v>
      </c>
      <c r="G260" s="59" t="s">
        <v>930</v>
      </c>
      <c r="H260" s="59"/>
      <c r="I260" s="59" t="s">
        <v>1011</v>
      </c>
      <c r="J260" s="64">
        <v>41149</v>
      </c>
      <c r="K260" s="64">
        <v>42424</v>
      </c>
      <c r="L260" s="65">
        <v>1.27</v>
      </c>
      <c r="M260" s="72">
        <v>169</v>
      </c>
      <c r="N260" s="59">
        <v>7301</v>
      </c>
      <c r="O260" s="75">
        <v>388.7</v>
      </c>
      <c r="P260" s="66">
        <v>100</v>
      </c>
      <c r="Q260" s="66">
        <v>41.405999999999999</v>
      </c>
      <c r="R260" s="59">
        <v>2</v>
      </c>
    </row>
    <row r="261" spans="1:18" x14ac:dyDescent="0.2">
      <c r="A261" s="60" t="s">
        <v>65</v>
      </c>
      <c r="B261" s="61" t="s">
        <v>56</v>
      </c>
      <c r="C261" s="61" t="s">
        <v>926</v>
      </c>
      <c r="D261" s="62" t="s">
        <v>971</v>
      </c>
      <c r="E261" s="59" t="s">
        <v>1012</v>
      </c>
      <c r="F261" s="63"/>
      <c r="G261" s="59" t="s">
        <v>1013</v>
      </c>
      <c r="H261" s="59" t="s">
        <v>1014</v>
      </c>
      <c r="I261" s="59" t="s">
        <v>1015</v>
      </c>
      <c r="J261" s="64">
        <v>40394</v>
      </c>
      <c r="K261" s="64">
        <v>41638</v>
      </c>
      <c r="L261" s="65">
        <v>0.33</v>
      </c>
      <c r="M261" s="72">
        <v>305</v>
      </c>
      <c r="N261" s="59">
        <v>8537</v>
      </c>
      <c r="O261" s="75">
        <v>388.3</v>
      </c>
      <c r="P261" s="66">
        <v>100</v>
      </c>
      <c r="Q261" s="66">
        <v>43.13</v>
      </c>
      <c r="R261" s="59">
        <v>2</v>
      </c>
    </row>
    <row r="262" spans="1:18" x14ac:dyDescent="0.2">
      <c r="A262" s="60" t="s">
        <v>67</v>
      </c>
      <c r="B262" s="61" t="s">
        <v>56</v>
      </c>
      <c r="C262" s="61" t="s">
        <v>932</v>
      </c>
      <c r="D262" s="62" t="s">
        <v>1016</v>
      </c>
      <c r="E262" s="59" t="s">
        <v>1017</v>
      </c>
      <c r="F262" s="63" t="s">
        <v>1018</v>
      </c>
      <c r="G262" s="59" t="s">
        <v>1019</v>
      </c>
      <c r="H262" s="59" t="s">
        <v>1020</v>
      </c>
      <c r="I262" s="59" t="s">
        <v>1021</v>
      </c>
      <c r="J262" s="64">
        <v>41072</v>
      </c>
      <c r="K262" s="64">
        <v>42433</v>
      </c>
      <c r="L262" s="65">
        <v>0</v>
      </c>
      <c r="M262" s="72">
        <v>31</v>
      </c>
      <c r="N262" s="59">
        <v>11148</v>
      </c>
      <c r="O262" s="75">
        <v>384.7</v>
      </c>
      <c r="P262" s="66">
        <v>100</v>
      </c>
      <c r="Q262" s="66">
        <v>37.584000000000003</v>
      </c>
      <c r="R262" s="59">
        <v>2</v>
      </c>
    </row>
    <row r="263" spans="1:18" x14ac:dyDescent="0.2">
      <c r="A263" s="60" t="s">
        <v>65</v>
      </c>
      <c r="B263" s="61" t="s">
        <v>56</v>
      </c>
      <c r="C263" s="61" t="s">
        <v>942</v>
      </c>
      <c r="D263" s="62" t="s">
        <v>927</v>
      </c>
      <c r="E263" s="59" t="s">
        <v>1022</v>
      </c>
      <c r="F263" s="63" t="s">
        <v>1023</v>
      </c>
      <c r="G263" s="59" t="s">
        <v>930</v>
      </c>
      <c r="H263" s="59"/>
      <c r="I263" s="59" t="s">
        <v>710</v>
      </c>
      <c r="J263" s="64">
        <v>41061</v>
      </c>
      <c r="K263" s="64">
        <v>42465</v>
      </c>
      <c r="L263" s="65">
        <v>0.02</v>
      </c>
      <c r="M263" s="72">
        <v>128</v>
      </c>
      <c r="N263" s="59">
        <v>6489</v>
      </c>
      <c r="O263" s="75">
        <v>382.4</v>
      </c>
      <c r="P263" s="66">
        <v>100</v>
      </c>
      <c r="Q263" s="66">
        <v>41.481000000000002</v>
      </c>
      <c r="R263" s="59">
        <v>2</v>
      </c>
    </row>
    <row r="264" spans="1:18" x14ac:dyDescent="0.2">
      <c r="A264" s="60" t="s">
        <v>65</v>
      </c>
      <c r="B264" s="61" t="s">
        <v>56</v>
      </c>
      <c r="C264" s="61" t="s">
        <v>932</v>
      </c>
      <c r="D264" s="62" t="s">
        <v>1024</v>
      </c>
      <c r="E264" s="59" t="s">
        <v>1025</v>
      </c>
      <c r="F264" s="63"/>
      <c r="G264" s="59" t="s">
        <v>404</v>
      </c>
      <c r="H264" s="59" t="s">
        <v>405</v>
      </c>
      <c r="I264" s="59" t="s">
        <v>1026</v>
      </c>
      <c r="J264" s="64">
        <v>40839</v>
      </c>
      <c r="K264" s="64">
        <v>42338</v>
      </c>
      <c r="L264" s="65">
        <v>0.96</v>
      </c>
      <c r="M264" s="72">
        <v>205</v>
      </c>
      <c r="N264" s="59">
        <v>8970</v>
      </c>
      <c r="O264" s="75">
        <v>379.2</v>
      </c>
      <c r="P264" s="66">
        <v>100</v>
      </c>
      <c r="Q264" s="66">
        <v>49.113</v>
      </c>
      <c r="R264" s="59">
        <v>3</v>
      </c>
    </row>
    <row r="265" spans="1:18" x14ac:dyDescent="0.2">
      <c r="A265" s="60" t="s">
        <v>62</v>
      </c>
      <c r="B265" s="61" t="s">
        <v>56</v>
      </c>
      <c r="C265" s="61" t="s">
        <v>932</v>
      </c>
      <c r="D265" s="62" t="s">
        <v>1027</v>
      </c>
      <c r="E265" s="59" t="s">
        <v>1028</v>
      </c>
      <c r="F265" s="63"/>
      <c r="G265" s="59" t="s">
        <v>1029</v>
      </c>
      <c r="H265" s="59" t="s">
        <v>1030</v>
      </c>
      <c r="I265" s="59" t="s">
        <v>1031</v>
      </c>
      <c r="J265" s="64">
        <v>39665</v>
      </c>
      <c r="K265" s="64">
        <v>40408</v>
      </c>
      <c r="L265" s="65">
        <v>0</v>
      </c>
      <c r="M265" s="72">
        <v>251</v>
      </c>
      <c r="N265" s="59">
        <v>6494</v>
      </c>
      <c r="O265" s="75">
        <v>377.8</v>
      </c>
      <c r="P265" s="66">
        <v>100</v>
      </c>
      <c r="Q265" s="66">
        <v>45.234999999999999</v>
      </c>
      <c r="R265" s="59">
        <v>1</v>
      </c>
    </row>
    <row r="266" spans="1:18" x14ac:dyDescent="0.2">
      <c r="A266" s="60" t="s">
        <v>69</v>
      </c>
      <c r="B266" s="61" t="s">
        <v>56</v>
      </c>
      <c r="C266" s="61" t="s">
        <v>946</v>
      </c>
      <c r="D266" s="62" t="s">
        <v>943</v>
      </c>
      <c r="E266" s="59" t="s">
        <v>1032</v>
      </c>
      <c r="F266" s="63"/>
      <c r="G266" s="59" t="s">
        <v>934</v>
      </c>
      <c r="H266" s="59" t="s">
        <v>935</v>
      </c>
      <c r="I266" s="59" t="s">
        <v>831</v>
      </c>
      <c r="J266" s="64">
        <v>41021</v>
      </c>
      <c r="K266" s="64">
        <v>42313</v>
      </c>
      <c r="L266" s="65">
        <v>0</v>
      </c>
      <c r="M266" s="72">
        <v>257</v>
      </c>
      <c r="N266" s="59">
        <v>8435</v>
      </c>
      <c r="O266" s="75">
        <v>371.7</v>
      </c>
      <c r="P266" s="66">
        <v>100</v>
      </c>
      <c r="Q266" s="66">
        <v>49.704000000000001</v>
      </c>
      <c r="R266" s="59">
        <v>2</v>
      </c>
    </row>
    <row r="267" spans="1:18" x14ac:dyDescent="0.2">
      <c r="A267" s="60" t="s">
        <v>65</v>
      </c>
      <c r="B267" s="61" t="s">
        <v>56</v>
      </c>
      <c r="C267" s="61" t="s">
        <v>942</v>
      </c>
      <c r="D267" s="62" t="s">
        <v>927</v>
      </c>
      <c r="E267" s="59" t="s">
        <v>681</v>
      </c>
      <c r="F267" s="63" t="s">
        <v>1033</v>
      </c>
      <c r="G267" s="59" t="s">
        <v>930</v>
      </c>
      <c r="H267" s="59"/>
      <c r="I267" s="59" t="s">
        <v>1034</v>
      </c>
      <c r="J267" s="64">
        <v>40917</v>
      </c>
      <c r="K267" s="64">
        <v>42270</v>
      </c>
      <c r="L267" s="65">
        <v>3.86</v>
      </c>
      <c r="M267" s="72">
        <v>305</v>
      </c>
      <c r="N267" s="59">
        <v>5837</v>
      </c>
      <c r="O267" s="75">
        <v>371.2</v>
      </c>
      <c r="P267" s="66">
        <v>100</v>
      </c>
      <c r="Q267" s="66">
        <v>47.19</v>
      </c>
      <c r="R267" s="59">
        <v>2</v>
      </c>
    </row>
    <row r="268" spans="1:18" x14ac:dyDescent="0.2">
      <c r="A268" s="60" t="s">
        <v>65</v>
      </c>
      <c r="B268" s="61" t="s">
        <v>56</v>
      </c>
      <c r="C268" s="61" t="s">
        <v>946</v>
      </c>
      <c r="D268" s="62" t="s">
        <v>927</v>
      </c>
      <c r="E268" s="59" t="s">
        <v>1032</v>
      </c>
      <c r="F268" s="63" t="s">
        <v>1035</v>
      </c>
      <c r="G268" s="59" t="s">
        <v>930</v>
      </c>
      <c r="H268" s="59"/>
      <c r="I268" s="59" t="s">
        <v>491</v>
      </c>
      <c r="J268" s="64">
        <v>40586</v>
      </c>
      <c r="K268" s="64">
        <v>42297</v>
      </c>
      <c r="L268" s="65">
        <v>1.03</v>
      </c>
      <c r="M268" s="72">
        <v>296</v>
      </c>
      <c r="N268" s="59">
        <v>6617</v>
      </c>
      <c r="O268" s="75">
        <v>370.1</v>
      </c>
      <c r="P268" s="66">
        <v>100</v>
      </c>
      <c r="Q268" s="66">
        <v>53.24</v>
      </c>
      <c r="R268" s="59">
        <v>3</v>
      </c>
    </row>
    <row r="269" spans="1:18" x14ac:dyDescent="0.2">
      <c r="A269" s="60" t="s">
        <v>67</v>
      </c>
      <c r="B269" s="61" t="s">
        <v>56</v>
      </c>
      <c r="C269" s="61" t="s">
        <v>932</v>
      </c>
      <c r="D269" s="62" t="s">
        <v>1005</v>
      </c>
      <c r="E269" s="59" t="s">
        <v>1036</v>
      </c>
      <c r="F269" s="63"/>
      <c r="G269" s="59" t="s">
        <v>1037</v>
      </c>
      <c r="H269" s="59" t="s">
        <v>1038</v>
      </c>
      <c r="I269" s="59" t="s">
        <v>1039</v>
      </c>
      <c r="J269" s="64">
        <v>39800</v>
      </c>
      <c r="K269" s="64">
        <v>42109</v>
      </c>
      <c r="L269" s="65">
        <v>0</v>
      </c>
      <c r="M269" s="72">
        <v>86</v>
      </c>
      <c r="N269" s="59">
        <v>9638</v>
      </c>
      <c r="O269" s="75">
        <v>370</v>
      </c>
      <c r="P269" s="66">
        <v>100</v>
      </c>
      <c r="Q269" s="66">
        <v>46.171999999999997</v>
      </c>
      <c r="R269" s="59">
        <v>4</v>
      </c>
    </row>
    <row r="270" spans="1:18" x14ac:dyDescent="0.2">
      <c r="A270" s="60" t="s">
        <v>65</v>
      </c>
      <c r="B270" s="61" t="s">
        <v>56</v>
      </c>
      <c r="C270" s="61" t="s">
        <v>932</v>
      </c>
      <c r="D270" s="62" t="s">
        <v>927</v>
      </c>
      <c r="E270" s="59" t="s">
        <v>1040</v>
      </c>
      <c r="F270" s="63" t="s">
        <v>1041</v>
      </c>
      <c r="G270" s="59" t="s">
        <v>930</v>
      </c>
      <c r="H270" s="59"/>
      <c r="I270" s="59" t="s">
        <v>1042</v>
      </c>
      <c r="J270" s="64">
        <v>41320</v>
      </c>
      <c r="K270" s="64">
        <v>42203</v>
      </c>
      <c r="L270" s="65">
        <v>6.54</v>
      </c>
      <c r="M270" s="72">
        <v>305</v>
      </c>
      <c r="N270" s="59">
        <v>6690</v>
      </c>
      <c r="O270" s="75">
        <v>370</v>
      </c>
      <c r="P270" s="66">
        <v>100</v>
      </c>
      <c r="Q270" s="66">
        <v>41.58</v>
      </c>
      <c r="R270" s="59">
        <v>1</v>
      </c>
    </row>
    <row r="271" spans="1:18" x14ac:dyDescent="0.2">
      <c r="A271" s="60" t="s">
        <v>67</v>
      </c>
      <c r="B271" s="61" t="s">
        <v>56</v>
      </c>
      <c r="C271" s="61" t="s">
        <v>932</v>
      </c>
      <c r="D271" s="62" t="s">
        <v>1005</v>
      </c>
      <c r="E271" s="59" t="s">
        <v>1043</v>
      </c>
      <c r="F271" s="63"/>
      <c r="G271" s="59" t="s">
        <v>1029</v>
      </c>
      <c r="H271" s="59" t="s">
        <v>1030</v>
      </c>
      <c r="I271" s="59" t="s">
        <v>1044</v>
      </c>
      <c r="J271" s="64">
        <v>40298</v>
      </c>
      <c r="K271" s="64">
        <v>42067</v>
      </c>
      <c r="L271" s="65">
        <v>2.77</v>
      </c>
      <c r="M271" s="72">
        <v>139</v>
      </c>
      <c r="N271" s="59">
        <v>8219</v>
      </c>
      <c r="O271" s="75">
        <v>366.8</v>
      </c>
      <c r="P271" s="66">
        <v>100</v>
      </c>
      <c r="Q271" s="66">
        <v>51.48</v>
      </c>
      <c r="R271" s="59">
        <v>4</v>
      </c>
    </row>
    <row r="272" spans="1:18" x14ac:dyDescent="0.2">
      <c r="A272" s="60" t="s">
        <v>65</v>
      </c>
      <c r="B272" s="61" t="s">
        <v>56</v>
      </c>
      <c r="C272" s="61" t="s">
        <v>942</v>
      </c>
      <c r="D272" s="62" t="s">
        <v>927</v>
      </c>
      <c r="E272" s="59" t="s">
        <v>1045</v>
      </c>
      <c r="F272" s="63" t="s">
        <v>1046</v>
      </c>
      <c r="G272" s="59" t="s">
        <v>930</v>
      </c>
      <c r="H272" s="59"/>
      <c r="I272" s="59" t="s">
        <v>1047</v>
      </c>
      <c r="J272" s="64">
        <v>40749</v>
      </c>
      <c r="K272" s="64">
        <v>42275</v>
      </c>
      <c r="L272" s="65">
        <v>0</v>
      </c>
      <c r="M272" s="72">
        <v>269</v>
      </c>
      <c r="N272" s="59">
        <v>7638</v>
      </c>
      <c r="O272" s="75">
        <v>361</v>
      </c>
      <c r="P272" s="66">
        <v>100</v>
      </c>
      <c r="Q272" s="66">
        <v>48.832000000000001</v>
      </c>
      <c r="R272" s="59">
        <v>2</v>
      </c>
    </row>
    <row r="273" spans="1:18" x14ac:dyDescent="0.2">
      <c r="A273" s="60" t="s">
        <v>65</v>
      </c>
      <c r="B273" s="61" t="s">
        <v>56</v>
      </c>
      <c r="C273" s="61" t="s">
        <v>926</v>
      </c>
      <c r="D273" s="62" t="s">
        <v>927</v>
      </c>
      <c r="E273" s="59" t="s">
        <v>1048</v>
      </c>
      <c r="F273" s="63" t="s">
        <v>1049</v>
      </c>
      <c r="G273" s="59" t="s">
        <v>1050</v>
      </c>
      <c r="H273" s="59" t="s">
        <v>1051</v>
      </c>
      <c r="I273" s="59" t="s">
        <v>938</v>
      </c>
      <c r="J273" s="64">
        <v>40693</v>
      </c>
      <c r="K273" s="64">
        <v>42252</v>
      </c>
      <c r="L273" s="65">
        <v>1.04</v>
      </c>
      <c r="M273" s="72">
        <v>305</v>
      </c>
      <c r="N273" s="59">
        <v>8767</v>
      </c>
      <c r="O273" s="75">
        <v>361</v>
      </c>
      <c r="P273" s="66">
        <v>100</v>
      </c>
      <c r="Q273" s="66">
        <v>55.55</v>
      </c>
      <c r="R273" s="59">
        <v>2</v>
      </c>
    </row>
    <row r="274" spans="1:18" x14ac:dyDescent="0.2">
      <c r="A274" s="60" t="s">
        <v>62</v>
      </c>
      <c r="B274" s="61" t="s">
        <v>56</v>
      </c>
      <c r="C274" s="61" t="s">
        <v>932</v>
      </c>
      <c r="D274" s="62" t="s">
        <v>1027</v>
      </c>
      <c r="E274" s="59" t="s">
        <v>1052</v>
      </c>
      <c r="F274" s="63"/>
      <c r="G274" s="59" t="s">
        <v>1029</v>
      </c>
      <c r="H274" s="59" t="s">
        <v>1030</v>
      </c>
      <c r="I274" s="59" t="s">
        <v>1031</v>
      </c>
      <c r="J274" s="64">
        <v>39665</v>
      </c>
      <c r="K274" s="64">
        <v>40416</v>
      </c>
      <c r="L274" s="65">
        <v>0</v>
      </c>
      <c r="M274" s="72">
        <v>269</v>
      </c>
      <c r="N274" s="59">
        <v>6182</v>
      </c>
      <c r="O274" s="75">
        <v>359.9</v>
      </c>
      <c r="P274" s="66">
        <v>100</v>
      </c>
      <c r="Q274" s="66">
        <v>45.234999999999999</v>
      </c>
      <c r="R274" s="59">
        <v>1</v>
      </c>
    </row>
    <row r="275" spans="1:18" x14ac:dyDescent="0.2">
      <c r="A275" s="60" t="s">
        <v>65</v>
      </c>
      <c r="B275" s="61" t="s">
        <v>56</v>
      </c>
      <c r="C275" s="61" t="s">
        <v>932</v>
      </c>
      <c r="D275" s="62" t="s">
        <v>927</v>
      </c>
      <c r="E275" s="59" t="s">
        <v>1053</v>
      </c>
      <c r="F275" s="63" t="s">
        <v>1054</v>
      </c>
      <c r="G275" s="59" t="s">
        <v>930</v>
      </c>
      <c r="H275" s="59"/>
      <c r="I275" s="59" t="s">
        <v>1055</v>
      </c>
      <c r="J275" s="64">
        <v>40444</v>
      </c>
      <c r="K275" s="64">
        <v>42210</v>
      </c>
      <c r="L275" s="65">
        <v>0.39</v>
      </c>
      <c r="M275" s="72">
        <v>305</v>
      </c>
      <c r="N275" s="59">
        <v>5954</v>
      </c>
      <c r="O275" s="75">
        <v>358.3</v>
      </c>
      <c r="P275" s="66">
        <v>100</v>
      </c>
      <c r="Q275" s="66">
        <v>51.37</v>
      </c>
      <c r="R275" s="59">
        <v>3</v>
      </c>
    </row>
    <row r="276" spans="1:18" x14ac:dyDescent="0.2">
      <c r="A276" s="60" t="s">
        <v>62</v>
      </c>
      <c r="B276" s="61" t="s">
        <v>56</v>
      </c>
      <c r="C276" s="61" t="s">
        <v>1056</v>
      </c>
      <c r="D276" s="62" t="s">
        <v>484</v>
      </c>
      <c r="E276" s="59" t="s">
        <v>1057</v>
      </c>
      <c r="F276" s="63"/>
      <c r="G276" s="59" t="s">
        <v>389</v>
      </c>
      <c r="H276" s="59" t="s">
        <v>390</v>
      </c>
      <c r="I276" s="59" t="s">
        <v>952</v>
      </c>
      <c r="J276" s="64">
        <v>41560</v>
      </c>
      <c r="K276" s="64">
        <v>42262</v>
      </c>
      <c r="L276" s="65">
        <v>0</v>
      </c>
      <c r="M276" s="72">
        <v>216</v>
      </c>
      <c r="N276" s="59">
        <v>9369</v>
      </c>
      <c r="O276" s="75">
        <v>357.59500000000003</v>
      </c>
      <c r="P276" s="66">
        <v>100</v>
      </c>
      <c r="Q276" s="66">
        <v>44.52</v>
      </c>
      <c r="R276" s="59">
        <v>1</v>
      </c>
    </row>
    <row r="277" spans="1:18" x14ac:dyDescent="0.2">
      <c r="A277" s="60" t="s">
        <v>63</v>
      </c>
      <c r="B277" s="61" t="s">
        <v>56</v>
      </c>
      <c r="C277" s="61" t="s">
        <v>932</v>
      </c>
      <c r="D277" s="62" t="s">
        <v>961</v>
      </c>
      <c r="E277" s="59" t="s">
        <v>686</v>
      </c>
      <c r="F277" s="63"/>
      <c r="G277" s="59" t="s">
        <v>1058</v>
      </c>
      <c r="H277" s="59"/>
      <c r="I277" s="59" t="s">
        <v>605</v>
      </c>
      <c r="J277" s="64">
        <v>40754</v>
      </c>
      <c r="K277" s="64">
        <v>42444</v>
      </c>
      <c r="L277" s="65">
        <v>0.39</v>
      </c>
      <c r="M277" s="72">
        <v>48</v>
      </c>
      <c r="N277" s="59">
        <v>6878</v>
      </c>
      <c r="O277" s="75">
        <v>354.4</v>
      </c>
      <c r="P277" s="66">
        <v>100</v>
      </c>
      <c r="Q277" s="66">
        <v>33.264000000000003</v>
      </c>
      <c r="R277" s="59">
        <v>3</v>
      </c>
    </row>
    <row r="278" spans="1:18" x14ac:dyDescent="0.2">
      <c r="A278" s="60" t="s">
        <v>64</v>
      </c>
      <c r="B278" s="61" t="s">
        <v>56</v>
      </c>
      <c r="C278" s="61" t="s">
        <v>932</v>
      </c>
      <c r="D278" s="62" t="s">
        <v>446</v>
      </c>
      <c r="E278" s="59" t="s">
        <v>1059</v>
      </c>
      <c r="F278" s="63"/>
      <c r="G278" s="59" t="s">
        <v>366</v>
      </c>
      <c r="H278" s="59" t="s">
        <v>367</v>
      </c>
      <c r="I278" s="59" t="s">
        <v>1060</v>
      </c>
      <c r="J278" s="64">
        <v>41085</v>
      </c>
      <c r="K278" s="64">
        <v>42431</v>
      </c>
      <c r="L278" s="65">
        <v>5.37</v>
      </c>
      <c r="M278" s="72">
        <v>137</v>
      </c>
      <c r="N278" s="59">
        <v>9362</v>
      </c>
      <c r="O278" s="75">
        <v>349.7</v>
      </c>
      <c r="P278" s="66">
        <v>100</v>
      </c>
      <c r="Q278" s="66">
        <v>44.945999999999998</v>
      </c>
      <c r="R278" s="59">
        <v>2</v>
      </c>
    </row>
    <row r="279" spans="1:18" x14ac:dyDescent="0.2">
      <c r="A279" s="60" t="s">
        <v>65</v>
      </c>
      <c r="B279" s="61" t="s">
        <v>56</v>
      </c>
      <c r="C279" s="61" t="s">
        <v>932</v>
      </c>
      <c r="D279" s="62" t="s">
        <v>1024</v>
      </c>
      <c r="E279" s="59" t="s">
        <v>1061</v>
      </c>
      <c r="F279" s="63"/>
      <c r="G279" s="59" t="s">
        <v>1062</v>
      </c>
      <c r="H279" s="59"/>
      <c r="I279" s="59" t="s">
        <v>1063</v>
      </c>
      <c r="J279" s="64">
        <v>41185</v>
      </c>
      <c r="K279" s="64">
        <v>42269</v>
      </c>
      <c r="L279" s="65">
        <v>0</v>
      </c>
      <c r="M279" s="72">
        <v>288</v>
      </c>
      <c r="N279" s="59">
        <v>8357</v>
      </c>
      <c r="O279" s="75">
        <v>344.3</v>
      </c>
      <c r="P279" s="66">
        <v>100</v>
      </c>
      <c r="Q279" s="66">
        <v>41.148000000000003</v>
      </c>
      <c r="R279" s="59">
        <v>2</v>
      </c>
    </row>
    <row r="280" spans="1:18" x14ac:dyDescent="0.2">
      <c r="A280" s="60" t="s">
        <v>67</v>
      </c>
      <c r="B280" s="61" t="s">
        <v>56</v>
      </c>
      <c r="C280" s="61" t="s">
        <v>932</v>
      </c>
      <c r="D280" s="62" t="s">
        <v>1005</v>
      </c>
      <c r="E280" s="59" t="s">
        <v>1064</v>
      </c>
      <c r="F280" s="63"/>
      <c r="G280" s="59" t="s">
        <v>1065</v>
      </c>
      <c r="H280" s="59"/>
      <c r="I280" s="59" t="s">
        <v>1066</v>
      </c>
      <c r="J280" s="64">
        <v>39884</v>
      </c>
      <c r="K280" s="64">
        <v>41686</v>
      </c>
      <c r="L280" s="65">
        <v>6.25</v>
      </c>
      <c r="M280" s="72">
        <v>260</v>
      </c>
      <c r="N280" s="59">
        <v>8937</v>
      </c>
      <c r="O280" s="75">
        <v>342.5</v>
      </c>
      <c r="P280" s="66">
        <v>100</v>
      </c>
      <c r="Q280" s="66">
        <v>48.286999999999999</v>
      </c>
      <c r="R280" s="59">
        <v>4</v>
      </c>
    </row>
    <row r="281" spans="1:18" x14ac:dyDescent="0.2">
      <c r="A281" s="60" t="s">
        <v>65</v>
      </c>
      <c r="B281" s="61" t="s">
        <v>56</v>
      </c>
      <c r="C281" s="61" t="s">
        <v>926</v>
      </c>
      <c r="D281" s="62" t="s">
        <v>927</v>
      </c>
      <c r="E281" s="59" t="s">
        <v>402</v>
      </c>
      <c r="F281" s="63" t="s">
        <v>1067</v>
      </c>
      <c r="G281" s="59" t="s">
        <v>930</v>
      </c>
      <c r="H281" s="59"/>
      <c r="I281" s="59" t="s">
        <v>1068</v>
      </c>
      <c r="J281" s="64">
        <v>41015</v>
      </c>
      <c r="K281" s="64">
        <v>42071</v>
      </c>
      <c r="L281" s="65">
        <v>1.85</v>
      </c>
      <c r="M281" s="72">
        <v>305</v>
      </c>
      <c r="N281" s="59">
        <v>7647</v>
      </c>
      <c r="O281" s="75">
        <v>337.2</v>
      </c>
      <c r="P281" s="66">
        <v>100</v>
      </c>
      <c r="Q281" s="66">
        <v>38.83</v>
      </c>
      <c r="R281" s="59">
        <v>1</v>
      </c>
    </row>
    <row r="282" spans="1:18" x14ac:dyDescent="0.2">
      <c r="A282" s="60" t="s">
        <v>67</v>
      </c>
      <c r="B282" s="61" t="s">
        <v>56</v>
      </c>
      <c r="C282" s="61" t="s">
        <v>932</v>
      </c>
      <c r="D282" s="62" t="s">
        <v>1005</v>
      </c>
      <c r="E282" s="59" t="s">
        <v>1069</v>
      </c>
      <c r="F282" s="63"/>
      <c r="G282" s="59" t="s">
        <v>1029</v>
      </c>
      <c r="H282" s="59" t="s">
        <v>1030</v>
      </c>
      <c r="I282" s="59" t="s">
        <v>1070</v>
      </c>
      <c r="J282" s="64">
        <v>40244</v>
      </c>
      <c r="K282" s="64">
        <v>41819</v>
      </c>
      <c r="L282" s="65">
        <v>0</v>
      </c>
      <c r="M282" s="72">
        <v>305</v>
      </c>
      <c r="N282" s="59">
        <v>8987</v>
      </c>
      <c r="O282" s="75">
        <v>337</v>
      </c>
      <c r="P282" s="66">
        <v>100</v>
      </c>
      <c r="Q282" s="66">
        <v>53.13</v>
      </c>
      <c r="R282" s="59">
        <v>3</v>
      </c>
    </row>
    <row r="283" spans="1:18" x14ac:dyDescent="0.2">
      <c r="A283" s="60" t="s">
        <v>67</v>
      </c>
      <c r="B283" s="61" t="s">
        <v>56</v>
      </c>
      <c r="C283" s="61" t="s">
        <v>932</v>
      </c>
      <c r="D283" s="62" t="s">
        <v>1005</v>
      </c>
      <c r="E283" s="59" t="s">
        <v>1071</v>
      </c>
      <c r="F283" s="63"/>
      <c r="G283" s="59" t="s">
        <v>1029</v>
      </c>
      <c r="H283" s="59" t="s">
        <v>1030</v>
      </c>
      <c r="I283" s="59" t="s">
        <v>1044</v>
      </c>
      <c r="J283" s="64">
        <v>39865</v>
      </c>
      <c r="K283" s="64">
        <v>42046</v>
      </c>
      <c r="L283" s="65">
        <v>0</v>
      </c>
      <c r="M283" s="72">
        <v>156</v>
      </c>
      <c r="N283" s="59">
        <v>7875</v>
      </c>
      <c r="O283" s="75">
        <v>332</v>
      </c>
      <c r="P283" s="66">
        <v>100</v>
      </c>
      <c r="Q283" s="66">
        <v>54.142000000000003</v>
      </c>
      <c r="R283" s="59">
        <v>5</v>
      </c>
    </row>
    <row r="284" spans="1:18" x14ac:dyDescent="0.2">
      <c r="A284" s="60" t="s">
        <v>67</v>
      </c>
      <c r="B284" s="61" t="s">
        <v>56</v>
      </c>
      <c r="C284" s="61" t="s">
        <v>1072</v>
      </c>
      <c r="D284" s="62" t="s">
        <v>1073</v>
      </c>
      <c r="E284" s="59" t="s">
        <v>1074</v>
      </c>
      <c r="F284" s="63"/>
      <c r="G284" s="59" t="s">
        <v>694</v>
      </c>
      <c r="H284" s="59" t="s">
        <v>695</v>
      </c>
      <c r="I284" s="59" t="s">
        <v>1075</v>
      </c>
      <c r="J284" s="64">
        <v>39266</v>
      </c>
      <c r="K284" s="64">
        <v>42179</v>
      </c>
      <c r="L284" s="65">
        <v>2.09</v>
      </c>
      <c r="M284" s="72">
        <v>162</v>
      </c>
      <c r="N284" s="59">
        <v>8187</v>
      </c>
      <c r="O284" s="75">
        <v>331.58499999999998</v>
      </c>
      <c r="P284" s="66">
        <v>100</v>
      </c>
      <c r="Q284" s="66">
        <v>59.572000000000003</v>
      </c>
      <c r="R284" s="59">
        <v>6</v>
      </c>
    </row>
    <row r="285" spans="1:18" x14ac:dyDescent="0.2">
      <c r="A285" s="60" t="s">
        <v>62</v>
      </c>
      <c r="B285" s="61" t="s">
        <v>56</v>
      </c>
      <c r="C285" s="61" t="s">
        <v>932</v>
      </c>
      <c r="D285" s="62" t="s">
        <v>1076</v>
      </c>
      <c r="E285" s="59" t="s">
        <v>1077</v>
      </c>
      <c r="F285" s="63"/>
      <c r="G285" s="59" t="s">
        <v>1078</v>
      </c>
      <c r="H285" s="59" t="s">
        <v>1079</v>
      </c>
      <c r="I285" s="59" t="s">
        <v>1080</v>
      </c>
      <c r="J285" s="64">
        <v>40639</v>
      </c>
      <c r="K285" s="64">
        <v>42138</v>
      </c>
      <c r="L285" s="65">
        <v>0</v>
      </c>
      <c r="M285" s="72">
        <v>305</v>
      </c>
      <c r="N285" s="59">
        <v>9886</v>
      </c>
      <c r="O285" s="75">
        <v>330.4</v>
      </c>
      <c r="P285" s="66">
        <v>100</v>
      </c>
      <c r="Q285" s="66">
        <v>46.42</v>
      </c>
      <c r="R285" s="59">
        <v>2</v>
      </c>
    </row>
    <row r="286" spans="1:18" x14ac:dyDescent="0.2">
      <c r="A286" s="60" t="s">
        <v>67</v>
      </c>
      <c r="B286" s="61" t="s">
        <v>56</v>
      </c>
      <c r="C286" s="61" t="s">
        <v>932</v>
      </c>
      <c r="D286" s="62" t="s">
        <v>1005</v>
      </c>
      <c r="E286" s="59" t="s">
        <v>1081</v>
      </c>
      <c r="F286" s="63"/>
      <c r="G286" s="59" t="s">
        <v>1029</v>
      </c>
      <c r="H286" s="59" t="s">
        <v>1030</v>
      </c>
      <c r="I286" s="59" t="s">
        <v>1082</v>
      </c>
      <c r="J286" s="64">
        <v>39801</v>
      </c>
      <c r="K286" s="64">
        <v>42078</v>
      </c>
      <c r="L286" s="65">
        <v>2</v>
      </c>
      <c r="M286" s="72">
        <v>123</v>
      </c>
      <c r="N286" s="59">
        <v>8456</v>
      </c>
      <c r="O286" s="75">
        <v>329.1</v>
      </c>
      <c r="P286" s="66">
        <v>100</v>
      </c>
      <c r="Q286" s="66">
        <v>52.08</v>
      </c>
      <c r="R286" s="59">
        <v>5</v>
      </c>
    </row>
    <row r="287" spans="1:18" x14ac:dyDescent="0.2">
      <c r="A287" s="60" t="s">
        <v>68</v>
      </c>
      <c r="B287" s="61" t="s">
        <v>56</v>
      </c>
      <c r="C287" s="61" t="s">
        <v>946</v>
      </c>
      <c r="D287" s="62" t="s">
        <v>1083</v>
      </c>
      <c r="E287" s="59" t="s">
        <v>1084</v>
      </c>
      <c r="F287" s="63"/>
      <c r="G287" s="59" t="s">
        <v>1085</v>
      </c>
      <c r="H287" s="59" t="s">
        <v>1086</v>
      </c>
      <c r="I287" s="59" t="s">
        <v>1087</v>
      </c>
      <c r="J287" s="64">
        <v>41107</v>
      </c>
      <c r="K287" s="64">
        <v>42040</v>
      </c>
      <c r="L287" s="65">
        <v>0</v>
      </c>
      <c r="M287" s="72">
        <v>268</v>
      </c>
      <c r="N287" s="59">
        <v>7009</v>
      </c>
      <c r="O287" s="75">
        <v>328.9</v>
      </c>
      <c r="P287" s="66">
        <v>100</v>
      </c>
      <c r="Q287" s="66">
        <v>46.761000000000003</v>
      </c>
      <c r="R287" s="59">
        <v>1</v>
      </c>
    </row>
    <row r="288" spans="1:18" x14ac:dyDescent="0.2">
      <c r="A288" s="60" t="s">
        <v>67</v>
      </c>
      <c r="B288" s="61" t="s">
        <v>56</v>
      </c>
      <c r="C288" s="61" t="s">
        <v>932</v>
      </c>
      <c r="D288" s="62" t="s">
        <v>1073</v>
      </c>
      <c r="E288" s="59" t="s">
        <v>1088</v>
      </c>
      <c r="F288" s="63"/>
      <c r="G288" s="59" t="s">
        <v>1089</v>
      </c>
      <c r="H288" s="59" t="s">
        <v>1090</v>
      </c>
      <c r="I288" s="59" t="s">
        <v>360</v>
      </c>
      <c r="J288" s="64">
        <v>40361</v>
      </c>
      <c r="K288" s="64">
        <v>42305</v>
      </c>
      <c r="L288" s="65">
        <v>0</v>
      </c>
      <c r="M288" s="72">
        <v>36</v>
      </c>
      <c r="N288" s="59">
        <v>7869</v>
      </c>
      <c r="O288" s="75">
        <v>328.5</v>
      </c>
      <c r="P288" s="66">
        <v>100</v>
      </c>
      <c r="Q288" s="66">
        <v>37.57</v>
      </c>
      <c r="R288" s="59">
        <v>3</v>
      </c>
    </row>
    <row r="289" spans="1:18" x14ac:dyDescent="0.2">
      <c r="A289" s="60" t="s">
        <v>62</v>
      </c>
      <c r="B289" s="61" t="s">
        <v>56</v>
      </c>
      <c r="C289" s="61" t="s">
        <v>932</v>
      </c>
      <c r="D289" s="62" t="s">
        <v>1001</v>
      </c>
      <c r="E289" s="59" t="s">
        <v>1091</v>
      </c>
      <c r="F289" s="63"/>
      <c r="G289" s="59" t="s">
        <v>1002</v>
      </c>
      <c r="H289" s="59" t="s">
        <v>1003</v>
      </c>
      <c r="I289" s="59" t="s">
        <v>1092</v>
      </c>
      <c r="J289" s="64">
        <v>38028</v>
      </c>
      <c r="K289" s="64">
        <v>41772</v>
      </c>
      <c r="L289" s="65">
        <v>0</v>
      </c>
      <c r="M289" s="72">
        <v>305</v>
      </c>
      <c r="N289" s="59">
        <v>6771</v>
      </c>
      <c r="O289" s="75">
        <v>327.2</v>
      </c>
      <c r="P289" s="66">
        <v>100</v>
      </c>
      <c r="Q289" s="66">
        <v>60.06</v>
      </c>
      <c r="R289" s="59">
        <v>8</v>
      </c>
    </row>
    <row r="290" spans="1:18" x14ac:dyDescent="0.2">
      <c r="A290" s="60" t="s">
        <v>65</v>
      </c>
      <c r="B290" s="61" t="s">
        <v>56</v>
      </c>
      <c r="C290" s="61" t="s">
        <v>946</v>
      </c>
      <c r="D290" s="62" t="s">
        <v>927</v>
      </c>
      <c r="E290" s="59" t="s">
        <v>1093</v>
      </c>
      <c r="F290" s="63" t="s">
        <v>1094</v>
      </c>
      <c r="G290" s="59" t="s">
        <v>1095</v>
      </c>
      <c r="H290" s="59" t="s">
        <v>1096</v>
      </c>
      <c r="I290" s="59" t="s">
        <v>1097</v>
      </c>
      <c r="J290" s="64">
        <v>40781</v>
      </c>
      <c r="K290" s="64">
        <v>42205</v>
      </c>
      <c r="L290" s="65">
        <v>2.15</v>
      </c>
      <c r="M290" s="72">
        <v>305</v>
      </c>
      <c r="N290" s="59">
        <v>9608</v>
      </c>
      <c r="O290" s="75">
        <v>327.2</v>
      </c>
      <c r="P290" s="66">
        <v>100</v>
      </c>
      <c r="Q290" s="66">
        <v>51.59</v>
      </c>
      <c r="R290" s="59">
        <v>2</v>
      </c>
    </row>
    <row r="291" spans="1:18" x14ac:dyDescent="0.2">
      <c r="A291" s="60" t="s">
        <v>63</v>
      </c>
      <c r="B291" s="61" t="s">
        <v>56</v>
      </c>
      <c r="C291" s="61" t="s">
        <v>926</v>
      </c>
      <c r="D291" s="62" t="s">
        <v>983</v>
      </c>
      <c r="E291" s="59" t="s">
        <v>1098</v>
      </c>
      <c r="F291" s="63"/>
      <c r="G291" s="59" t="s">
        <v>1099</v>
      </c>
      <c r="H291" s="59" t="s">
        <v>1100</v>
      </c>
      <c r="I291" s="59" t="s">
        <v>1101</v>
      </c>
      <c r="J291" s="64">
        <v>40080</v>
      </c>
      <c r="K291" s="64">
        <v>42351</v>
      </c>
      <c r="L291" s="65">
        <v>2.34</v>
      </c>
      <c r="M291" s="72">
        <v>180</v>
      </c>
      <c r="N291" s="59">
        <v>7385</v>
      </c>
      <c r="O291" s="75">
        <v>326.89999999999998</v>
      </c>
      <c r="P291" s="66">
        <v>100</v>
      </c>
      <c r="Q291" s="66">
        <v>52.152000000000001</v>
      </c>
      <c r="R291" s="59">
        <v>4</v>
      </c>
    </row>
    <row r="292" spans="1:18" x14ac:dyDescent="0.2">
      <c r="A292" s="60" t="s">
        <v>65</v>
      </c>
      <c r="B292" s="61" t="s">
        <v>56</v>
      </c>
      <c r="C292" s="61" t="s">
        <v>926</v>
      </c>
      <c r="D292" s="62" t="s">
        <v>971</v>
      </c>
      <c r="E292" s="59" t="s">
        <v>1102</v>
      </c>
      <c r="F292" s="63"/>
      <c r="G292" s="59" t="s">
        <v>1103</v>
      </c>
      <c r="H292" s="59" t="s">
        <v>1104</v>
      </c>
      <c r="I292" s="59" t="s">
        <v>1105</v>
      </c>
      <c r="J292" s="64">
        <v>39451</v>
      </c>
      <c r="K292" s="64">
        <v>41853</v>
      </c>
      <c r="L292" s="65">
        <v>0.08</v>
      </c>
      <c r="M292" s="72">
        <v>214</v>
      </c>
      <c r="N292" s="59">
        <v>7402</v>
      </c>
      <c r="O292" s="75">
        <v>325.10000000000002</v>
      </c>
      <c r="P292" s="66">
        <v>100</v>
      </c>
      <c r="Q292" s="66">
        <v>47.69</v>
      </c>
      <c r="R292" s="59">
        <v>3</v>
      </c>
    </row>
    <row r="293" spans="1:18" x14ac:dyDescent="0.2">
      <c r="A293" s="60" t="s">
        <v>69</v>
      </c>
      <c r="B293" s="61" t="s">
        <v>56</v>
      </c>
      <c r="C293" s="61" t="s">
        <v>946</v>
      </c>
      <c r="D293" s="62" t="s">
        <v>943</v>
      </c>
      <c r="E293" s="59" t="s">
        <v>980</v>
      </c>
      <c r="F293" s="63"/>
      <c r="G293" s="59" t="s">
        <v>934</v>
      </c>
      <c r="H293" s="59" t="s">
        <v>935</v>
      </c>
      <c r="I293" s="59" t="s">
        <v>1106</v>
      </c>
      <c r="J293" s="64">
        <v>41217</v>
      </c>
      <c r="K293" s="64">
        <v>42455</v>
      </c>
      <c r="L293" s="65">
        <v>0</v>
      </c>
      <c r="M293" s="72">
        <v>115</v>
      </c>
      <c r="N293" s="59">
        <v>10141</v>
      </c>
      <c r="O293" s="75">
        <v>323.10000000000002</v>
      </c>
      <c r="P293" s="66">
        <v>100</v>
      </c>
      <c r="Q293" s="66">
        <v>41.454000000000001</v>
      </c>
      <c r="R293" s="59">
        <v>2</v>
      </c>
    </row>
    <row r="294" spans="1:18" x14ac:dyDescent="0.2">
      <c r="A294" s="60" t="s">
        <v>65</v>
      </c>
      <c r="B294" s="61" t="s">
        <v>56</v>
      </c>
      <c r="C294" s="61" t="s">
        <v>932</v>
      </c>
      <c r="D294" s="62" t="s">
        <v>1107</v>
      </c>
      <c r="E294" s="59" t="s">
        <v>1108</v>
      </c>
      <c r="F294" s="63"/>
      <c r="G294" s="59" t="s">
        <v>1109</v>
      </c>
      <c r="H294" s="59" t="s">
        <v>1110</v>
      </c>
      <c r="I294" s="59" t="s">
        <v>298</v>
      </c>
      <c r="J294" s="64">
        <v>39024</v>
      </c>
      <c r="K294" s="64">
        <v>40163</v>
      </c>
      <c r="L294" s="65">
        <v>0</v>
      </c>
      <c r="M294" s="72">
        <v>205</v>
      </c>
      <c r="N294" s="59">
        <v>7629</v>
      </c>
      <c r="O294" s="75">
        <v>323.10000000000002</v>
      </c>
      <c r="P294" s="66">
        <v>100</v>
      </c>
      <c r="Q294" s="66">
        <v>45.465000000000003</v>
      </c>
      <c r="R294" s="59">
        <v>2</v>
      </c>
    </row>
    <row r="295" spans="1:18" x14ac:dyDescent="0.2">
      <c r="A295" s="60" t="s">
        <v>65</v>
      </c>
      <c r="B295" s="61" t="s">
        <v>56</v>
      </c>
      <c r="C295" s="61" t="s">
        <v>926</v>
      </c>
      <c r="D295" s="62" t="s">
        <v>927</v>
      </c>
      <c r="E295" s="59" t="s">
        <v>1111</v>
      </c>
      <c r="F295" s="63" t="s">
        <v>1112</v>
      </c>
      <c r="G295" s="59" t="s">
        <v>930</v>
      </c>
      <c r="H295" s="59"/>
      <c r="I295" s="59" t="s">
        <v>1113</v>
      </c>
      <c r="J295" s="64">
        <v>41006</v>
      </c>
      <c r="K295" s="64">
        <v>42430</v>
      </c>
      <c r="L295" s="65">
        <v>0.88</v>
      </c>
      <c r="M295" s="72">
        <v>163</v>
      </c>
      <c r="N295" s="59">
        <v>5227</v>
      </c>
      <c r="O295" s="75">
        <v>322.39999999999998</v>
      </c>
      <c r="P295" s="66">
        <v>100</v>
      </c>
      <c r="Q295" s="66">
        <v>42.127000000000002</v>
      </c>
      <c r="R295" s="59">
        <v>2</v>
      </c>
    </row>
    <row r="296" spans="1:18" x14ac:dyDescent="0.2">
      <c r="A296" s="60" t="s">
        <v>65</v>
      </c>
      <c r="B296" s="61" t="s">
        <v>56</v>
      </c>
      <c r="C296" s="61" t="s">
        <v>926</v>
      </c>
      <c r="D296" s="62" t="s">
        <v>303</v>
      </c>
      <c r="E296" s="59" t="s">
        <v>1114</v>
      </c>
      <c r="F296" s="63"/>
      <c r="G296" s="59" t="s">
        <v>1115</v>
      </c>
      <c r="H296" s="59" t="s">
        <v>1116</v>
      </c>
      <c r="I296" s="59" t="s">
        <v>1117</v>
      </c>
      <c r="J296" s="64">
        <v>40067</v>
      </c>
      <c r="K296" s="64">
        <v>41891</v>
      </c>
      <c r="L296" s="65">
        <v>0</v>
      </c>
      <c r="M296" s="72">
        <v>305</v>
      </c>
      <c r="N296" s="59">
        <v>5499</v>
      </c>
      <c r="O296" s="75">
        <v>322.3</v>
      </c>
      <c r="P296" s="66">
        <v>100</v>
      </c>
      <c r="Q296" s="66">
        <v>48.51</v>
      </c>
      <c r="R296" s="59">
        <v>1</v>
      </c>
    </row>
    <row r="297" spans="1:18" x14ac:dyDescent="0.2">
      <c r="A297" s="60" t="s">
        <v>65</v>
      </c>
      <c r="B297" s="61" t="s">
        <v>56</v>
      </c>
      <c r="C297" s="61" t="s">
        <v>942</v>
      </c>
      <c r="D297" s="62" t="s">
        <v>927</v>
      </c>
      <c r="E297" s="59" t="s">
        <v>1118</v>
      </c>
      <c r="F297" s="63" t="s">
        <v>1119</v>
      </c>
      <c r="G297" s="59" t="s">
        <v>930</v>
      </c>
      <c r="H297" s="59"/>
      <c r="I297" s="59" t="s">
        <v>1047</v>
      </c>
      <c r="J297" s="64">
        <v>40441</v>
      </c>
      <c r="K297" s="64">
        <v>42429</v>
      </c>
      <c r="L297" s="65">
        <v>3.32</v>
      </c>
      <c r="M297" s="72">
        <v>164</v>
      </c>
      <c r="N297" s="59">
        <v>6537</v>
      </c>
      <c r="O297" s="75">
        <v>322</v>
      </c>
      <c r="P297" s="66">
        <v>100</v>
      </c>
      <c r="Q297" s="66">
        <v>52.576000000000001</v>
      </c>
      <c r="R297" s="59">
        <v>4</v>
      </c>
    </row>
    <row r="298" spans="1:18" x14ac:dyDescent="0.2">
      <c r="A298" s="60" t="s">
        <v>65</v>
      </c>
      <c r="B298" s="61" t="s">
        <v>56</v>
      </c>
      <c r="C298" s="61" t="s">
        <v>1056</v>
      </c>
      <c r="D298" s="62" t="s">
        <v>1024</v>
      </c>
      <c r="E298" s="59" t="s">
        <v>1120</v>
      </c>
      <c r="F298" s="63"/>
      <c r="G298" s="59" t="s">
        <v>1121</v>
      </c>
      <c r="H298" s="59"/>
      <c r="I298" s="59" t="s">
        <v>1122</v>
      </c>
      <c r="J298" s="64">
        <v>41498</v>
      </c>
      <c r="K298" s="64">
        <v>42253</v>
      </c>
      <c r="L298" s="65">
        <v>0</v>
      </c>
      <c r="M298" s="72">
        <v>233</v>
      </c>
      <c r="N298" s="59">
        <v>8450</v>
      </c>
      <c r="O298" s="75">
        <v>321.55500000000001</v>
      </c>
      <c r="P298" s="66">
        <v>100</v>
      </c>
      <c r="Q298" s="66">
        <v>33.283999999999999</v>
      </c>
      <c r="R298" s="59">
        <v>1</v>
      </c>
    </row>
    <row r="299" spans="1:18" x14ac:dyDescent="0.2">
      <c r="A299" s="60" t="s">
        <v>67</v>
      </c>
      <c r="B299" s="61" t="s">
        <v>56</v>
      </c>
      <c r="C299" s="61" t="s">
        <v>932</v>
      </c>
      <c r="D299" s="62" t="s">
        <v>1005</v>
      </c>
      <c r="E299" s="59" t="s">
        <v>1123</v>
      </c>
      <c r="F299" s="63"/>
      <c r="G299" s="59" t="s">
        <v>1029</v>
      </c>
      <c r="H299" s="59" t="s">
        <v>1030</v>
      </c>
      <c r="I299" s="59" t="s">
        <v>1124</v>
      </c>
      <c r="J299" s="64">
        <v>39807</v>
      </c>
      <c r="K299" s="64">
        <v>41790</v>
      </c>
      <c r="L299" s="65">
        <v>7.12</v>
      </c>
      <c r="M299" s="72">
        <v>305</v>
      </c>
      <c r="N299" s="59">
        <v>8466</v>
      </c>
      <c r="O299" s="75">
        <v>317.5</v>
      </c>
      <c r="P299" s="66">
        <v>100</v>
      </c>
      <c r="Q299" s="66">
        <v>54.12</v>
      </c>
      <c r="R299" s="59">
        <v>4</v>
      </c>
    </row>
    <row r="300" spans="1:18" x14ac:dyDescent="0.2">
      <c r="A300" s="60" t="s">
        <v>62</v>
      </c>
      <c r="B300" s="61" t="s">
        <v>56</v>
      </c>
      <c r="C300" s="61" t="s">
        <v>946</v>
      </c>
      <c r="D300" s="62" t="s">
        <v>1125</v>
      </c>
      <c r="E300" s="59" t="s">
        <v>1126</v>
      </c>
      <c r="F300" s="63"/>
      <c r="G300" s="59" t="s">
        <v>1127</v>
      </c>
      <c r="H300" s="59" t="s">
        <v>1128</v>
      </c>
      <c r="I300" s="59" t="s">
        <v>1129</v>
      </c>
      <c r="J300" s="64">
        <v>40772</v>
      </c>
      <c r="K300" s="64">
        <v>42430</v>
      </c>
      <c r="L300" s="65">
        <v>0.75</v>
      </c>
      <c r="M300" s="72">
        <v>49</v>
      </c>
      <c r="N300" s="59">
        <v>8410</v>
      </c>
      <c r="O300" s="75">
        <v>314.60000000000002</v>
      </c>
      <c r="P300" s="66">
        <v>100</v>
      </c>
      <c r="Q300" s="66">
        <v>41.587000000000003</v>
      </c>
      <c r="R300" s="59">
        <v>3</v>
      </c>
    </row>
    <row r="301" spans="1:18" x14ac:dyDescent="0.2">
      <c r="A301" s="60" t="s">
        <v>65</v>
      </c>
      <c r="B301" s="61" t="s">
        <v>56</v>
      </c>
      <c r="C301" s="61" t="s">
        <v>926</v>
      </c>
      <c r="D301" s="62" t="s">
        <v>966</v>
      </c>
      <c r="E301" s="59" t="s">
        <v>1130</v>
      </c>
      <c r="F301" s="63"/>
      <c r="G301" s="59" t="s">
        <v>1131</v>
      </c>
      <c r="H301" s="59" t="s">
        <v>1132</v>
      </c>
      <c r="I301" s="59" t="s">
        <v>1133</v>
      </c>
      <c r="J301" s="64">
        <v>40908</v>
      </c>
      <c r="K301" s="64">
        <v>41955</v>
      </c>
      <c r="L301" s="65">
        <v>0</v>
      </c>
      <c r="M301" s="72">
        <v>305</v>
      </c>
      <c r="N301" s="59">
        <v>7628</v>
      </c>
      <c r="O301" s="75">
        <v>308.2</v>
      </c>
      <c r="P301" s="66">
        <v>100</v>
      </c>
      <c r="Q301" s="66">
        <v>41.8</v>
      </c>
      <c r="R301" s="59">
        <v>1</v>
      </c>
    </row>
    <row r="302" spans="1:18" x14ac:dyDescent="0.2">
      <c r="A302" s="60" t="s">
        <v>67</v>
      </c>
      <c r="B302" s="61" t="s">
        <v>56</v>
      </c>
      <c r="C302" s="61" t="s">
        <v>932</v>
      </c>
      <c r="D302" s="62" t="s">
        <v>1005</v>
      </c>
      <c r="E302" s="59" t="s">
        <v>1134</v>
      </c>
      <c r="F302" s="63"/>
      <c r="G302" s="59" t="s">
        <v>1007</v>
      </c>
      <c r="H302" s="59" t="s">
        <v>1008</v>
      </c>
      <c r="I302" s="59" t="s">
        <v>1066</v>
      </c>
      <c r="J302" s="64">
        <v>40577</v>
      </c>
      <c r="K302" s="64">
        <v>42071</v>
      </c>
      <c r="L302" s="65">
        <v>0</v>
      </c>
      <c r="M302" s="72">
        <v>131</v>
      </c>
      <c r="N302" s="59">
        <v>7457</v>
      </c>
      <c r="O302" s="75">
        <v>307.60000000000002</v>
      </c>
      <c r="P302" s="66">
        <v>100</v>
      </c>
      <c r="Q302" s="66">
        <v>51.816000000000003</v>
      </c>
      <c r="R302" s="59">
        <v>3</v>
      </c>
    </row>
    <row r="303" spans="1:18" x14ac:dyDescent="0.2">
      <c r="A303" s="60" t="s">
        <v>66</v>
      </c>
      <c r="B303" s="61" t="s">
        <v>56</v>
      </c>
      <c r="C303" s="61" t="s">
        <v>1072</v>
      </c>
      <c r="D303" s="62" t="s">
        <v>647</v>
      </c>
      <c r="E303" s="59" t="s">
        <v>1135</v>
      </c>
      <c r="F303" s="63"/>
      <c r="G303" s="59" t="s">
        <v>1136</v>
      </c>
      <c r="H303" s="59" t="s">
        <v>1137</v>
      </c>
      <c r="I303" s="59" t="s">
        <v>1138</v>
      </c>
      <c r="J303" s="64">
        <v>40915</v>
      </c>
      <c r="K303" s="64">
        <v>42220</v>
      </c>
      <c r="L303" s="65">
        <v>0</v>
      </c>
      <c r="M303" s="72">
        <v>305</v>
      </c>
      <c r="N303" s="59">
        <v>9057</v>
      </c>
      <c r="O303" s="75">
        <v>307.52999999999997</v>
      </c>
      <c r="P303" s="66">
        <v>100</v>
      </c>
      <c r="Q303" s="66">
        <v>48.18</v>
      </c>
      <c r="R303" s="59">
        <v>2</v>
      </c>
    </row>
    <row r="304" spans="1:18" x14ac:dyDescent="0.2">
      <c r="A304" s="60" t="s">
        <v>67</v>
      </c>
      <c r="B304" s="61" t="s">
        <v>56</v>
      </c>
      <c r="C304" s="61" t="s">
        <v>946</v>
      </c>
      <c r="D304" s="62" t="s">
        <v>1073</v>
      </c>
      <c r="E304" s="59" t="s">
        <v>1139</v>
      </c>
      <c r="F304" s="63"/>
      <c r="G304" s="59" t="s">
        <v>1140</v>
      </c>
      <c r="H304" s="59" t="s">
        <v>1141</v>
      </c>
      <c r="I304" s="59" t="s">
        <v>1142</v>
      </c>
      <c r="J304" s="64">
        <v>38569</v>
      </c>
      <c r="K304" s="64">
        <v>42279</v>
      </c>
      <c r="L304" s="65">
        <v>0.93</v>
      </c>
      <c r="M304" s="72">
        <v>62</v>
      </c>
      <c r="N304" s="59">
        <v>7653</v>
      </c>
      <c r="O304" s="75">
        <v>304.60000000000002</v>
      </c>
      <c r="P304" s="66">
        <v>100</v>
      </c>
      <c r="Q304" s="66">
        <v>55.776000000000003</v>
      </c>
      <c r="R304" s="59">
        <v>8</v>
      </c>
    </row>
    <row r="305" spans="1:18" x14ac:dyDescent="0.2">
      <c r="A305" s="60" t="s">
        <v>62</v>
      </c>
      <c r="B305" s="61" t="s">
        <v>56</v>
      </c>
      <c r="C305" s="61" t="s">
        <v>1072</v>
      </c>
      <c r="D305" s="62" t="s">
        <v>1076</v>
      </c>
      <c r="E305" s="59" t="s">
        <v>696</v>
      </c>
      <c r="F305" s="63"/>
      <c r="G305" s="59" t="s">
        <v>366</v>
      </c>
      <c r="H305" s="59" t="s">
        <v>367</v>
      </c>
      <c r="I305" s="59" t="s">
        <v>1143</v>
      </c>
      <c r="J305" s="64">
        <v>40885</v>
      </c>
      <c r="K305" s="64">
        <v>42340</v>
      </c>
      <c r="L305" s="65">
        <v>0</v>
      </c>
      <c r="M305" s="72">
        <v>240</v>
      </c>
      <c r="N305" s="59">
        <v>8371</v>
      </c>
      <c r="O305" s="75">
        <v>303.36500000000001</v>
      </c>
      <c r="P305" s="66">
        <v>100</v>
      </c>
      <c r="Q305" s="66">
        <v>50.868000000000002</v>
      </c>
      <c r="R305" s="59">
        <v>2</v>
      </c>
    </row>
    <row r="306" spans="1:18" x14ac:dyDescent="0.2">
      <c r="A306" s="60" t="s">
        <v>65</v>
      </c>
      <c r="B306" s="61" t="s">
        <v>56</v>
      </c>
      <c r="C306" s="61" t="s">
        <v>946</v>
      </c>
      <c r="D306" s="62" t="s">
        <v>1144</v>
      </c>
      <c r="E306" s="59" t="s">
        <v>1145</v>
      </c>
      <c r="F306" s="63"/>
      <c r="G306" s="59" t="s">
        <v>1146</v>
      </c>
      <c r="H306" s="59" t="s">
        <v>1147</v>
      </c>
      <c r="I306" s="59" t="s">
        <v>1148</v>
      </c>
      <c r="J306" s="64">
        <v>40855</v>
      </c>
      <c r="K306" s="64">
        <v>42139</v>
      </c>
      <c r="L306" s="65">
        <v>0</v>
      </c>
      <c r="M306" s="72">
        <v>185</v>
      </c>
      <c r="N306" s="59">
        <v>8962</v>
      </c>
      <c r="O306" s="75">
        <v>302.5</v>
      </c>
      <c r="P306" s="66">
        <v>100</v>
      </c>
      <c r="Q306" s="66">
        <v>43.671999999999997</v>
      </c>
      <c r="R306" s="59">
        <v>2</v>
      </c>
    </row>
    <row r="307" spans="1:18" x14ac:dyDescent="0.2">
      <c r="A307" s="60" t="s">
        <v>62</v>
      </c>
      <c r="B307" s="61" t="s">
        <v>56</v>
      </c>
      <c r="C307" s="61" t="s">
        <v>1056</v>
      </c>
      <c r="D307" s="62" t="s">
        <v>484</v>
      </c>
      <c r="E307" s="59" t="s">
        <v>1149</v>
      </c>
      <c r="F307" s="63"/>
      <c r="G307" s="59" t="s">
        <v>435</v>
      </c>
      <c r="H307" s="59" t="s">
        <v>436</v>
      </c>
      <c r="I307" s="59" t="s">
        <v>952</v>
      </c>
      <c r="J307" s="64">
        <v>41162</v>
      </c>
      <c r="K307" s="64">
        <v>42261</v>
      </c>
      <c r="L307" s="65">
        <v>0</v>
      </c>
      <c r="M307" s="72">
        <v>217</v>
      </c>
      <c r="N307" s="59">
        <v>8327</v>
      </c>
      <c r="O307" s="75">
        <v>302.17500000000001</v>
      </c>
      <c r="P307" s="66">
        <v>100</v>
      </c>
      <c r="Q307" s="66">
        <v>50.652000000000001</v>
      </c>
      <c r="R307" s="59">
        <v>2</v>
      </c>
    </row>
    <row r="308" spans="1:18" x14ac:dyDescent="0.2">
      <c r="A308" s="60" t="s">
        <v>69</v>
      </c>
      <c r="B308" s="61" t="s">
        <v>56</v>
      </c>
      <c r="C308" s="61" t="s">
        <v>926</v>
      </c>
      <c r="D308" s="62" t="s">
        <v>1150</v>
      </c>
      <c r="E308" s="59" t="s">
        <v>1134</v>
      </c>
      <c r="F308" s="63"/>
      <c r="G308" s="59" t="s">
        <v>1151</v>
      </c>
      <c r="H308" s="59" t="s">
        <v>1152</v>
      </c>
      <c r="I308" s="59" t="s">
        <v>1153</v>
      </c>
      <c r="J308" s="64">
        <v>41241</v>
      </c>
      <c r="K308" s="64">
        <v>42052</v>
      </c>
      <c r="L308" s="65">
        <v>0</v>
      </c>
      <c r="M308" s="72">
        <v>301</v>
      </c>
      <c r="N308" s="59">
        <v>5950</v>
      </c>
      <c r="O308" s="75">
        <v>301.8</v>
      </c>
      <c r="P308" s="66">
        <v>100</v>
      </c>
      <c r="Q308" s="66">
        <v>37.51</v>
      </c>
      <c r="R308" s="59">
        <v>1</v>
      </c>
    </row>
    <row r="309" spans="1:18" x14ac:dyDescent="0.2">
      <c r="A309" s="60" t="s">
        <v>68</v>
      </c>
      <c r="B309" s="61" t="s">
        <v>56</v>
      </c>
      <c r="C309" s="61" t="s">
        <v>932</v>
      </c>
      <c r="D309" s="62" t="s">
        <v>1083</v>
      </c>
      <c r="E309" s="59" t="s">
        <v>1154</v>
      </c>
      <c r="F309" s="63"/>
      <c r="G309" s="59" t="s">
        <v>930</v>
      </c>
      <c r="H309" s="59"/>
      <c r="I309" s="59" t="s">
        <v>1155</v>
      </c>
      <c r="J309" s="64">
        <v>38947</v>
      </c>
      <c r="K309" s="64">
        <v>42023</v>
      </c>
      <c r="L309" s="65">
        <v>0</v>
      </c>
      <c r="M309" s="72">
        <v>285</v>
      </c>
      <c r="N309" s="59">
        <v>7733</v>
      </c>
      <c r="O309" s="75">
        <v>301.60000000000002</v>
      </c>
      <c r="P309" s="66">
        <v>100</v>
      </c>
      <c r="Q309" s="66">
        <v>46.31</v>
      </c>
      <c r="R309" s="59">
        <v>2</v>
      </c>
    </row>
    <row r="310" spans="1:18" x14ac:dyDescent="0.2">
      <c r="A310" s="60" t="s">
        <v>69</v>
      </c>
      <c r="B310" s="61" t="s">
        <v>56</v>
      </c>
      <c r="C310" s="61" t="s">
        <v>946</v>
      </c>
      <c r="D310" s="62" t="s">
        <v>943</v>
      </c>
      <c r="E310" s="59" t="s">
        <v>776</v>
      </c>
      <c r="F310" s="63"/>
      <c r="G310" s="59" t="s">
        <v>934</v>
      </c>
      <c r="H310" s="59" t="s">
        <v>935</v>
      </c>
      <c r="I310" s="59" t="s">
        <v>1156</v>
      </c>
      <c r="J310" s="64">
        <v>41043</v>
      </c>
      <c r="K310" s="64">
        <v>42504</v>
      </c>
      <c r="L310" s="65">
        <v>0</v>
      </c>
      <c r="M310" s="72">
        <v>66</v>
      </c>
      <c r="N310" s="59">
        <v>8559</v>
      </c>
      <c r="O310" s="75">
        <v>296.7</v>
      </c>
      <c r="P310" s="66">
        <v>100</v>
      </c>
      <c r="Q310" s="66">
        <v>39.872</v>
      </c>
      <c r="R310" s="59">
        <v>2</v>
      </c>
    </row>
    <row r="311" spans="1:18" x14ac:dyDescent="0.2">
      <c r="A311" s="60" t="s">
        <v>62</v>
      </c>
      <c r="B311" s="61" t="s">
        <v>56</v>
      </c>
      <c r="C311" s="61" t="s">
        <v>932</v>
      </c>
      <c r="D311" s="62" t="s">
        <v>768</v>
      </c>
      <c r="E311" s="59" t="s">
        <v>1157</v>
      </c>
      <c r="F311" s="63"/>
      <c r="G311" s="59" t="s">
        <v>1158</v>
      </c>
      <c r="H311" s="59"/>
      <c r="I311" s="59" t="s">
        <v>1159</v>
      </c>
      <c r="J311" s="64">
        <v>39096</v>
      </c>
      <c r="K311" s="64">
        <v>41351</v>
      </c>
      <c r="L311" s="65">
        <v>0</v>
      </c>
      <c r="M311" s="72">
        <v>304</v>
      </c>
      <c r="N311" s="59">
        <v>7987</v>
      </c>
      <c r="O311" s="75">
        <v>296</v>
      </c>
      <c r="P311" s="66">
        <v>100</v>
      </c>
      <c r="Q311" s="66">
        <v>54.67</v>
      </c>
      <c r="R311" s="59">
        <v>4</v>
      </c>
    </row>
    <row r="312" spans="1:18" x14ac:dyDescent="0.2">
      <c r="A312" s="60" t="s">
        <v>65</v>
      </c>
      <c r="B312" s="61" t="s">
        <v>56</v>
      </c>
      <c r="C312" s="61" t="s">
        <v>932</v>
      </c>
      <c r="D312" s="62" t="s">
        <v>1160</v>
      </c>
      <c r="E312" s="59" t="s">
        <v>626</v>
      </c>
      <c r="F312" s="63"/>
      <c r="G312" s="59" t="s">
        <v>1161</v>
      </c>
      <c r="H312" s="59"/>
      <c r="I312" s="59" t="s">
        <v>1162</v>
      </c>
      <c r="J312" s="64">
        <v>40112</v>
      </c>
      <c r="K312" s="64">
        <v>42333</v>
      </c>
      <c r="L312" s="65">
        <v>0</v>
      </c>
      <c r="M312" s="72">
        <v>160</v>
      </c>
      <c r="N312" s="59">
        <v>6152</v>
      </c>
      <c r="O312" s="75">
        <v>293.3</v>
      </c>
      <c r="P312" s="66">
        <v>99</v>
      </c>
      <c r="Q312" s="66">
        <v>37.223999999999997</v>
      </c>
      <c r="R312" s="59">
        <v>4</v>
      </c>
    </row>
    <row r="313" spans="1:18" x14ac:dyDescent="0.2">
      <c r="A313" s="60" t="s">
        <v>68</v>
      </c>
      <c r="B313" s="61" t="s">
        <v>56</v>
      </c>
      <c r="C313" s="61" t="s">
        <v>946</v>
      </c>
      <c r="D313" s="62" t="s">
        <v>1163</v>
      </c>
      <c r="E313" s="59" t="s">
        <v>1164</v>
      </c>
      <c r="F313" s="63"/>
      <c r="G313" s="59" t="s">
        <v>1165</v>
      </c>
      <c r="H313" s="59"/>
      <c r="I313" s="59" t="s">
        <v>1166</v>
      </c>
      <c r="J313" s="64">
        <v>39851</v>
      </c>
      <c r="K313" s="64">
        <v>42306</v>
      </c>
      <c r="L313" s="65">
        <v>0</v>
      </c>
      <c r="M313" s="72">
        <v>104</v>
      </c>
      <c r="N313" s="59">
        <v>5707</v>
      </c>
      <c r="O313" s="75">
        <v>293.10000000000002</v>
      </c>
      <c r="P313" s="66">
        <v>99</v>
      </c>
      <c r="Q313" s="66">
        <v>39.845999999999997</v>
      </c>
      <c r="R313" s="59">
        <v>5</v>
      </c>
    </row>
    <row r="314" spans="1:18" x14ac:dyDescent="0.2">
      <c r="A314" s="60" t="s">
        <v>65</v>
      </c>
      <c r="B314" s="61" t="s">
        <v>56</v>
      </c>
      <c r="C314" s="61" t="s">
        <v>932</v>
      </c>
      <c r="D314" s="62" t="s">
        <v>1167</v>
      </c>
      <c r="E314" s="59" t="s">
        <v>1168</v>
      </c>
      <c r="F314" s="63" t="s">
        <v>1169</v>
      </c>
      <c r="G314" s="59" t="s">
        <v>1170</v>
      </c>
      <c r="H314" s="59" t="s">
        <v>1171</v>
      </c>
      <c r="I314" s="59" t="s">
        <v>1172</v>
      </c>
      <c r="J314" s="64">
        <v>39688</v>
      </c>
      <c r="K314" s="64">
        <v>40674</v>
      </c>
      <c r="L314" s="65">
        <v>0</v>
      </c>
      <c r="M314" s="72">
        <v>266</v>
      </c>
      <c r="N314" s="59">
        <v>7472</v>
      </c>
      <c r="O314" s="75">
        <v>285.89999999999998</v>
      </c>
      <c r="P314" s="66">
        <v>99</v>
      </c>
      <c r="Q314" s="66">
        <v>35.533999999999999</v>
      </c>
      <c r="R314" s="59">
        <v>1</v>
      </c>
    </row>
    <row r="315" spans="1:18" x14ac:dyDescent="0.2">
      <c r="A315" s="60" t="s">
        <v>66</v>
      </c>
      <c r="B315" s="61" t="s">
        <v>56</v>
      </c>
      <c r="C315" s="61" t="s">
        <v>932</v>
      </c>
      <c r="D315" s="62" t="s">
        <v>647</v>
      </c>
      <c r="E315" s="59" t="s">
        <v>1173</v>
      </c>
      <c r="F315" s="63"/>
      <c r="G315" s="59" t="s">
        <v>1174</v>
      </c>
      <c r="H315" s="59"/>
      <c r="I315" s="59" t="s">
        <v>827</v>
      </c>
      <c r="J315" s="64">
        <v>39875</v>
      </c>
      <c r="K315" s="64">
        <v>42490</v>
      </c>
      <c r="L315" s="65">
        <v>0</v>
      </c>
      <c r="M315" s="72">
        <v>65</v>
      </c>
      <c r="N315" s="59">
        <v>8786</v>
      </c>
      <c r="O315" s="75">
        <v>284.89999999999998</v>
      </c>
      <c r="P315" s="66">
        <v>99</v>
      </c>
      <c r="Q315" s="66">
        <v>36.566000000000003</v>
      </c>
      <c r="R315" s="59">
        <v>4</v>
      </c>
    </row>
    <row r="316" spans="1:18" x14ac:dyDescent="0.2">
      <c r="A316" s="60" t="s">
        <v>63</v>
      </c>
      <c r="B316" s="61" t="s">
        <v>56</v>
      </c>
      <c r="C316" s="61" t="s">
        <v>932</v>
      </c>
      <c r="D316" s="62" t="s">
        <v>983</v>
      </c>
      <c r="E316" s="59" t="s">
        <v>1175</v>
      </c>
      <c r="F316" s="63"/>
      <c r="G316" s="59" t="s">
        <v>1176</v>
      </c>
      <c r="H316" s="59" t="s">
        <v>1177</v>
      </c>
      <c r="I316" s="59" t="s">
        <v>1178</v>
      </c>
      <c r="J316" s="64">
        <v>40492</v>
      </c>
      <c r="K316" s="64">
        <v>42138</v>
      </c>
      <c r="L316" s="65">
        <v>0</v>
      </c>
      <c r="M316" s="72">
        <v>305</v>
      </c>
      <c r="N316" s="59">
        <v>8118</v>
      </c>
      <c r="O316" s="75">
        <v>284.8</v>
      </c>
      <c r="P316" s="66">
        <v>99</v>
      </c>
      <c r="Q316" s="66">
        <v>56.43</v>
      </c>
      <c r="R316" s="59">
        <v>3</v>
      </c>
    </row>
    <row r="317" spans="1:18" x14ac:dyDescent="0.2">
      <c r="A317" s="60" t="s">
        <v>67</v>
      </c>
      <c r="B317" s="61" t="s">
        <v>56</v>
      </c>
      <c r="C317" s="61" t="s">
        <v>1056</v>
      </c>
      <c r="D317" s="62" t="s">
        <v>1179</v>
      </c>
      <c r="E317" s="59" t="s">
        <v>1180</v>
      </c>
      <c r="F317" s="63"/>
      <c r="G317" s="59" t="s">
        <v>384</v>
      </c>
      <c r="H317" s="59" t="s">
        <v>385</v>
      </c>
      <c r="I317" s="59" t="s">
        <v>1181</v>
      </c>
      <c r="J317" s="64">
        <v>39954</v>
      </c>
      <c r="K317" s="64">
        <v>42291</v>
      </c>
      <c r="L317" s="65">
        <v>0</v>
      </c>
      <c r="M317" s="72">
        <v>100</v>
      </c>
      <c r="N317" s="59">
        <v>9365</v>
      </c>
      <c r="O317" s="75">
        <v>283.73</v>
      </c>
      <c r="P317" s="66">
        <v>99</v>
      </c>
      <c r="Q317" s="66">
        <v>48.512999999999998</v>
      </c>
      <c r="R317" s="59">
        <v>5</v>
      </c>
    </row>
    <row r="318" spans="1:18" x14ac:dyDescent="0.2">
      <c r="A318" s="60" t="s">
        <v>68</v>
      </c>
      <c r="B318" s="61" t="s">
        <v>56</v>
      </c>
      <c r="C318" s="61" t="s">
        <v>1072</v>
      </c>
      <c r="D318" s="62" t="s">
        <v>1163</v>
      </c>
      <c r="E318" s="59" t="s">
        <v>346</v>
      </c>
      <c r="F318" s="63"/>
      <c r="G318" s="59" t="s">
        <v>1182</v>
      </c>
      <c r="H318" s="59"/>
      <c r="I318" s="59" t="s">
        <v>1164</v>
      </c>
      <c r="J318" s="64">
        <v>40729</v>
      </c>
      <c r="K318" s="64">
        <v>42265</v>
      </c>
      <c r="L318" s="65">
        <v>0</v>
      </c>
      <c r="M318" s="72">
        <v>145</v>
      </c>
      <c r="N318" s="59">
        <v>5843</v>
      </c>
      <c r="O318" s="75">
        <v>283.30500000000001</v>
      </c>
      <c r="P318" s="66">
        <v>99</v>
      </c>
      <c r="Q318" s="66">
        <v>31.861999999999998</v>
      </c>
      <c r="R318" s="59">
        <v>2</v>
      </c>
    </row>
    <row r="319" spans="1:18" x14ac:dyDescent="0.2">
      <c r="A319" s="60" t="s">
        <v>65</v>
      </c>
      <c r="B319" s="61" t="s">
        <v>56</v>
      </c>
      <c r="C319" s="61" t="s">
        <v>932</v>
      </c>
      <c r="D319" s="62" t="s">
        <v>1183</v>
      </c>
      <c r="E319" s="59" t="s">
        <v>1075</v>
      </c>
      <c r="F319" s="63"/>
      <c r="G319" s="59" t="s">
        <v>1184</v>
      </c>
      <c r="H319" s="59" t="s">
        <v>1185</v>
      </c>
      <c r="I319" s="59" t="s">
        <v>1186</v>
      </c>
      <c r="J319" s="64">
        <v>39932</v>
      </c>
      <c r="K319" s="64">
        <v>42300</v>
      </c>
      <c r="L319" s="65">
        <v>0</v>
      </c>
      <c r="M319" s="72">
        <v>101</v>
      </c>
      <c r="N319" s="59">
        <v>8060</v>
      </c>
      <c r="O319" s="75">
        <v>282.39999999999998</v>
      </c>
      <c r="P319" s="66">
        <v>99</v>
      </c>
      <c r="Q319" s="66">
        <v>31.74</v>
      </c>
      <c r="R319" s="59">
        <v>4</v>
      </c>
    </row>
    <row r="320" spans="1:18" x14ac:dyDescent="0.2">
      <c r="A320" s="60" t="s">
        <v>63</v>
      </c>
      <c r="B320" s="61" t="s">
        <v>56</v>
      </c>
      <c r="C320" s="61" t="s">
        <v>1072</v>
      </c>
      <c r="D320" s="62" t="s">
        <v>512</v>
      </c>
      <c r="E320" s="59" t="s">
        <v>1187</v>
      </c>
      <c r="F320" s="63"/>
      <c r="G320" s="59" t="s">
        <v>334</v>
      </c>
      <c r="H320" s="59"/>
      <c r="I320" s="59" t="s">
        <v>939</v>
      </c>
      <c r="J320" s="64">
        <v>39781</v>
      </c>
      <c r="K320" s="64">
        <v>42097</v>
      </c>
      <c r="L320" s="65">
        <v>0</v>
      </c>
      <c r="M320" s="72">
        <v>178</v>
      </c>
      <c r="N320" s="59">
        <v>6364</v>
      </c>
      <c r="O320" s="75">
        <v>282.2</v>
      </c>
      <c r="P320" s="66">
        <v>99</v>
      </c>
      <c r="Q320" s="66">
        <v>51.573999999999998</v>
      </c>
      <c r="R320" s="59">
        <v>5</v>
      </c>
    </row>
    <row r="321" spans="1:18" x14ac:dyDescent="0.2">
      <c r="A321" s="60" t="s">
        <v>65</v>
      </c>
      <c r="B321" s="61" t="s">
        <v>56</v>
      </c>
      <c r="C321" s="61" t="s">
        <v>932</v>
      </c>
      <c r="D321" s="62" t="s">
        <v>927</v>
      </c>
      <c r="E321" s="59" t="s">
        <v>1188</v>
      </c>
      <c r="F321" s="63" t="s">
        <v>1189</v>
      </c>
      <c r="G321" s="59" t="s">
        <v>1190</v>
      </c>
      <c r="H321" s="59" t="s">
        <v>1191</v>
      </c>
      <c r="I321" s="59" t="s">
        <v>505</v>
      </c>
      <c r="J321" s="64">
        <v>39045</v>
      </c>
      <c r="K321" s="64">
        <v>42553</v>
      </c>
      <c r="L321" s="65">
        <v>0</v>
      </c>
      <c r="M321" s="72">
        <v>40</v>
      </c>
      <c r="N321" s="59">
        <v>8156</v>
      </c>
      <c r="O321" s="75">
        <v>280</v>
      </c>
      <c r="P321" s="66">
        <v>99</v>
      </c>
      <c r="Q321" s="66">
        <v>56.201999999999998</v>
      </c>
      <c r="R321" s="59">
        <v>7</v>
      </c>
    </row>
    <row r="322" spans="1:18" x14ac:dyDescent="0.2">
      <c r="A322" s="60" t="s">
        <v>67</v>
      </c>
      <c r="B322" s="61" t="s">
        <v>56</v>
      </c>
      <c r="C322" s="61" t="s">
        <v>932</v>
      </c>
      <c r="D322" s="62" t="s">
        <v>1179</v>
      </c>
      <c r="E322" s="59" t="s">
        <v>1192</v>
      </c>
      <c r="F322" s="63"/>
      <c r="G322" s="59" t="s">
        <v>1193</v>
      </c>
      <c r="H322" s="59"/>
      <c r="I322" s="59" t="s">
        <v>1194</v>
      </c>
      <c r="J322" s="64">
        <v>40612</v>
      </c>
      <c r="K322" s="64">
        <v>42171</v>
      </c>
      <c r="L322" s="65">
        <v>0</v>
      </c>
      <c r="M322" s="72">
        <v>220</v>
      </c>
      <c r="N322" s="59">
        <v>8227</v>
      </c>
      <c r="O322" s="75">
        <v>279</v>
      </c>
      <c r="P322" s="66">
        <v>99</v>
      </c>
      <c r="Q322" s="66">
        <v>44.387999999999998</v>
      </c>
      <c r="R322" s="59">
        <v>3</v>
      </c>
    </row>
    <row r="323" spans="1:18" x14ac:dyDescent="0.2">
      <c r="A323" s="60" t="s">
        <v>67</v>
      </c>
      <c r="B323" s="61" t="s">
        <v>56</v>
      </c>
      <c r="C323" s="61" t="s">
        <v>932</v>
      </c>
      <c r="D323" s="62" t="s">
        <v>1005</v>
      </c>
      <c r="E323" s="59" t="s">
        <v>1195</v>
      </c>
      <c r="F323" s="63"/>
      <c r="G323" s="59" t="s">
        <v>1029</v>
      </c>
      <c r="H323" s="59" t="s">
        <v>1030</v>
      </c>
      <c r="I323" s="59" t="s">
        <v>1196</v>
      </c>
      <c r="J323" s="64">
        <v>39937</v>
      </c>
      <c r="K323" s="64">
        <v>41821</v>
      </c>
      <c r="L323" s="65">
        <v>0</v>
      </c>
      <c r="M323" s="72">
        <v>293</v>
      </c>
      <c r="N323" s="59">
        <v>8365</v>
      </c>
      <c r="O323" s="75">
        <v>278.8</v>
      </c>
      <c r="P323" s="66">
        <v>99</v>
      </c>
      <c r="Q323" s="66">
        <v>55.66</v>
      </c>
      <c r="R323" s="59">
        <v>4</v>
      </c>
    </row>
    <row r="324" spans="1:18" x14ac:dyDescent="0.2">
      <c r="A324" s="60" t="s">
        <v>67</v>
      </c>
      <c r="B324" s="61" t="s">
        <v>56</v>
      </c>
      <c r="C324" s="61" t="s">
        <v>932</v>
      </c>
      <c r="D324" s="62" t="s">
        <v>1005</v>
      </c>
      <c r="E324" s="59" t="s">
        <v>1197</v>
      </c>
      <c r="F324" s="63"/>
      <c r="G324" s="59" t="s">
        <v>1007</v>
      </c>
      <c r="H324" s="59" t="s">
        <v>1008</v>
      </c>
      <c r="I324" s="59" t="s">
        <v>1198</v>
      </c>
      <c r="J324" s="64">
        <v>40186</v>
      </c>
      <c r="K324" s="64">
        <v>42131</v>
      </c>
      <c r="L324" s="65">
        <v>0</v>
      </c>
      <c r="M324" s="72">
        <v>60</v>
      </c>
      <c r="N324" s="59">
        <v>9588</v>
      </c>
      <c r="O324" s="75">
        <v>278.60000000000002</v>
      </c>
      <c r="P324" s="66">
        <v>99</v>
      </c>
      <c r="Q324" s="66">
        <v>48.192</v>
      </c>
      <c r="R324" s="59">
        <v>4</v>
      </c>
    </row>
    <row r="325" spans="1:18" x14ac:dyDescent="0.2">
      <c r="A325" s="60" t="s">
        <v>65</v>
      </c>
      <c r="B325" s="61" t="s">
        <v>56</v>
      </c>
      <c r="C325" s="61" t="s">
        <v>946</v>
      </c>
      <c r="D325" s="62" t="s">
        <v>927</v>
      </c>
      <c r="E325" s="59" t="s">
        <v>1199</v>
      </c>
      <c r="F325" s="63" t="s">
        <v>1200</v>
      </c>
      <c r="G325" s="59" t="s">
        <v>930</v>
      </c>
      <c r="H325" s="59"/>
      <c r="I325" s="59" t="s">
        <v>1201</v>
      </c>
      <c r="J325" s="64">
        <v>40940</v>
      </c>
      <c r="K325" s="64">
        <v>42538</v>
      </c>
      <c r="L325" s="65">
        <v>3.3</v>
      </c>
      <c r="M325" s="72">
        <v>55</v>
      </c>
      <c r="N325" s="59">
        <v>6555</v>
      </c>
      <c r="O325" s="75">
        <v>277.8</v>
      </c>
      <c r="P325" s="66">
        <v>99</v>
      </c>
      <c r="Q325" s="66">
        <v>40.222000000000001</v>
      </c>
      <c r="R325" s="59">
        <v>3</v>
      </c>
    </row>
    <row r="326" spans="1:18" x14ac:dyDescent="0.2">
      <c r="A326" s="60" t="s">
        <v>65</v>
      </c>
      <c r="B326" s="61" t="s">
        <v>56</v>
      </c>
      <c r="C326" s="61" t="s">
        <v>932</v>
      </c>
      <c r="D326" s="62" t="s">
        <v>1202</v>
      </c>
      <c r="E326" s="59" t="s">
        <v>1203</v>
      </c>
      <c r="F326" s="63"/>
      <c r="G326" s="59" t="s">
        <v>1204</v>
      </c>
      <c r="H326" s="59" t="s">
        <v>1205</v>
      </c>
      <c r="I326" s="59" t="s">
        <v>1206</v>
      </c>
      <c r="J326" s="64">
        <v>38770</v>
      </c>
      <c r="K326" s="64">
        <v>41985</v>
      </c>
      <c r="L326" s="65">
        <v>0</v>
      </c>
      <c r="M326" s="72">
        <v>134</v>
      </c>
      <c r="N326" s="59">
        <v>5775</v>
      </c>
      <c r="O326" s="75">
        <v>277.2</v>
      </c>
      <c r="P326" s="66">
        <v>99</v>
      </c>
      <c r="Q326" s="66">
        <v>55.332000000000001</v>
      </c>
      <c r="R326" s="59">
        <v>7</v>
      </c>
    </row>
    <row r="327" spans="1:18" x14ac:dyDescent="0.2">
      <c r="A327" s="60" t="s">
        <v>65</v>
      </c>
      <c r="B327" s="61" t="s">
        <v>56</v>
      </c>
      <c r="C327" s="61" t="s">
        <v>926</v>
      </c>
      <c r="D327" s="62" t="s">
        <v>303</v>
      </c>
      <c r="E327" s="59" t="s">
        <v>1207</v>
      </c>
      <c r="F327" s="63" t="s">
        <v>1208</v>
      </c>
      <c r="G327" s="59" t="s">
        <v>1209</v>
      </c>
      <c r="H327" s="59" t="s">
        <v>1210</v>
      </c>
      <c r="I327" s="59" t="s">
        <v>1117</v>
      </c>
      <c r="J327" s="64">
        <v>39119</v>
      </c>
      <c r="K327" s="64">
        <v>42259</v>
      </c>
      <c r="L327" s="65">
        <v>0</v>
      </c>
      <c r="M327" s="72">
        <v>185</v>
      </c>
      <c r="N327" s="59">
        <v>6189</v>
      </c>
      <c r="O327" s="75">
        <v>277.2</v>
      </c>
      <c r="P327" s="66">
        <v>99</v>
      </c>
      <c r="Q327" s="66">
        <v>59.622999999999998</v>
      </c>
      <c r="R327" s="59">
        <v>6</v>
      </c>
    </row>
    <row r="328" spans="1:18" x14ac:dyDescent="0.2">
      <c r="A328" s="60" t="s">
        <v>67</v>
      </c>
      <c r="B328" s="61" t="s">
        <v>56</v>
      </c>
      <c r="C328" s="61" t="s">
        <v>932</v>
      </c>
      <c r="D328" s="62" t="s">
        <v>1179</v>
      </c>
      <c r="E328" s="59" t="s">
        <v>1211</v>
      </c>
      <c r="F328" s="63"/>
      <c r="G328" s="59" t="s">
        <v>1212</v>
      </c>
      <c r="H328" s="59" t="s">
        <v>1213</v>
      </c>
      <c r="I328" s="59" t="s">
        <v>1214</v>
      </c>
      <c r="J328" s="64">
        <v>40221</v>
      </c>
      <c r="K328" s="64">
        <v>42321</v>
      </c>
      <c r="L328" s="65">
        <v>0</v>
      </c>
      <c r="M328" s="72">
        <v>70</v>
      </c>
      <c r="N328" s="59">
        <v>8511</v>
      </c>
      <c r="O328" s="75">
        <v>276.89999999999998</v>
      </c>
      <c r="P328" s="66">
        <v>99</v>
      </c>
      <c r="Q328" s="66">
        <v>54.548999999999999</v>
      </c>
      <c r="R328" s="59">
        <v>4</v>
      </c>
    </row>
    <row r="329" spans="1:18" x14ac:dyDescent="0.2">
      <c r="A329" s="60" t="s">
        <v>68</v>
      </c>
      <c r="B329" s="61" t="s">
        <v>56</v>
      </c>
      <c r="C329" s="61" t="s">
        <v>942</v>
      </c>
      <c r="D329" s="62" t="s">
        <v>1083</v>
      </c>
      <c r="E329" s="59" t="s">
        <v>710</v>
      </c>
      <c r="F329" s="63"/>
      <c r="G329" s="59" t="s">
        <v>1215</v>
      </c>
      <c r="H329" s="59"/>
      <c r="I329" s="59" t="s">
        <v>1216</v>
      </c>
      <c r="J329" s="64">
        <v>38060</v>
      </c>
      <c r="K329" s="64">
        <v>41422</v>
      </c>
      <c r="L329" s="65">
        <v>0</v>
      </c>
      <c r="M329" s="72">
        <v>293</v>
      </c>
      <c r="N329" s="59">
        <v>7360</v>
      </c>
      <c r="O329" s="75">
        <v>275.10000000000002</v>
      </c>
      <c r="P329" s="66">
        <v>99</v>
      </c>
      <c r="Q329" s="66">
        <v>61.49</v>
      </c>
      <c r="R329" s="59">
        <v>6</v>
      </c>
    </row>
    <row r="330" spans="1:18" x14ac:dyDescent="0.2">
      <c r="A330" s="60" t="s">
        <v>62</v>
      </c>
      <c r="B330" s="61" t="s">
        <v>56</v>
      </c>
      <c r="C330" s="61" t="s">
        <v>951</v>
      </c>
      <c r="D330" s="62" t="s">
        <v>484</v>
      </c>
      <c r="E330" s="59" t="s">
        <v>920</v>
      </c>
      <c r="F330" s="63" t="s">
        <v>1217</v>
      </c>
      <c r="G330" s="59" t="s">
        <v>250</v>
      </c>
      <c r="H330" s="59" t="s">
        <v>251</v>
      </c>
      <c r="I330" s="59" t="s">
        <v>1218</v>
      </c>
      <c r="J330" s="64">
        <v>39068</v>
      </c>
      <c r="K330" s="64">
        <v>42175</v>
      </c>
      <c r="L330" s="65">
        <v>0</v>
      </c>
      <c r="M330" s="72">
        <v>282</v>
      </c>
      <c r="N330" s="59">
        <v>8174</v>
      </c>
      <c r="O330" s="75">
        <v>274.72000000000003</v>
      </c>
      <c r="P330" s="66">
        <v>99</v>
      </c>
      <c r="Q330" s="66">
        <v>52.14</v>
      </c>
      <c r="R330" s="59">
        <v>7</v>
      </c>
    </row>
    <row r="331" spans="1:18" x14ac:dyDescent="0.2">
      <c r="A331" s="60" t="s">
        <v>65</v>
      </c>
      <c r="B331" s="61" t="s">
        <v>56</v>
      </c>
      <c r="C331" s="61" t="s">
        <v>942</v>
      </c>
      <c r="D331" s="62" t="s">
        <v>303</v>
      </c>
      <c r="E331" s="59" t="s">
        <v>1219</v>
      </c>
      <c r="F331" s="63" t="s">
        <v>1220</v>
      </c>
      <c r="G331" s="59" t="s">
        <v>1115</v>
      </c>
      <c r="H331" s="59" t="s">
        <v>1116</v>
      </c>
      <c r="I331" s="59" t="s">
        <v>1221</v>
      </c>
      <c r="J331" s="64">
        <v>39674</v>
      </c>
      <c r="K331" s="64">
        <v>42095</v>
      </c>
      <c r="L331" s="65">
        <v>0</v>
      </c>
      <c r="M331" s="72">
        <v>305</v>
      </c>
      <c r="N331" s="59">
        <v>5639</v>
      </c>
      <c r="O331" s="75">
        <v>274.60000000000002</v>
      </c>
      <c r="P331" s="66">
        <v>99</v>
      </c>
      <c r="Q331" s="66">
        <v>56.76</v>
      </c>
      <c r="R331" s="59">
        <v>5</v>
      </c>
    </row>
    <row r="332" spans="1:18" x14ac:dyDescent="0.2">
      <c r="A332" s="60" t="s">
        <v>62</v>
      </c>
      <c r="B332" s="61" t="s">
        <v>56</v>
      </c>
      <c r="C332" s="61" t="s">
        <v>932</v>
      </c>
      <c r="D332" s="62" t="s">
        <v>1001</v>
      </c>
      <c r="E332" s="59" t="s">
        <v>941</v>
      </c>
      <c r="F332" s="63"/>
      <c r="G332" s="59" t="s">
        <v>283</v>
      </c>
      <c r="H332" s="59" t="s">
        <v>284</v>
      </c>
      <c r="I332" s="59" t="s">
        <v>1222</v>
      </c>
      <c r="J332" s="64">
        <v>38436</v>
      </c>
      <c r="K332" s="64">
        <v>42182</v>
      </c>
      <c r="L332" s="65">
        <v>0</v>
      </c>
      <c r="M332" s="72">
        <v>243</v>
      </c>
      <c r="N332" s="59">
        <v>5927</v>
      </c>
      <c r="O332" s="75">
        <v>272.7</v>
      </c>
      <c r="P332" s="66">
        <v>99</v>
      </c>
      <c r="Q332" s="66">
        <v>61.235999999999997</v>
      </c>
      <c r="R332" s="59">
        <v>8</v>
      </c>
    </row>
    <row r="333" spans="1:18" x14ac:dyDescent="0.2">
      <c r="A333" s="60" t="s">
        <v>65</v>
      </c>
      <c r="B333" s="61" t="s">
        <v>56</v>
      </c>
      <c r="C333" s="61" t="s">
        <v>932</v>
      </c>
      <c r="D333" s="62" t="s">
        <v>303</v>
      </c>
      <c r="E333" s="59" t="s">
        <v>1223</v>
      </c>
      <c r="F333" s="63"/>
      <c r="G333" s="59" t="s">
        <v>337</v>
      </c>
      <c r="H333" s="59" t="s">
        <v>338</v>
      </c>
      <c r="I333" s="59" t="s">
        <v>1224</v>
      </c>
      <c r="J333" s="64">
        <v>40295</v>
      </c>
      <c r="K333" s="64">
        <v>42282</v>
      </c>
      <c r="L333" s="65">
        <v>0</v>
      </c>
      <c r="M333" s="72">
        <v>162</v>
      </c>
      <c r="N333" s="59">
        <v>6153</v>
      </c>
      <c r="O333" s="75">
        <v>271.60000000000002</v>
      </c>
      <c r="P333" s="66">
        <v>99</v>
      </c>
      <c r="Q333" s="66">
        <v>53.55</v>
      </c>
      <c r="R333" s="59">
        <v>3</v>
      </c>
    </row>
    <row r="334" spans="1:18" x14ac:dyDescent="0.2">
      <c r="A334" s="60" t="s">
        <v>67</v>
      </c>
      <c r="B334" s="61" t="s">
        <v>56</v>
      </c>
      <c r="C334" s="61" t="s">
        <v>932</v>
      </c>
      <c r="D334" s="62" t="s">
        <v>1005</v>
      </c>
      <c r="E334" s="59" t="s">
        <v>1225</v>
      </c>
      <c r="F334" s="63"/>
      <c r="G334" s="59" t="s">
        <v>1029</v>
      </c>
      <c r="H334" s="59" t="s">
        <v>1030</v>
      </c>
      <c r="I334" s="59" t="s">
        <v>1226</v>
      </c>
      <c r="J334" s="64">
        <v>40162</v>
      </c>
      <c r="K334" s="64">
        <v>42026</v>
      </c>
      <c r="L334" s="65">
        <v>1.81</v>
      </c>
      <c r="M334" s="72">
        <v>180</v>
      </c>
      <c r="N334" s="59">
        <v>8381</v>
      </c>
      <c r="O334" s="75">
        <v>271</v>
      </c>
      <c r="P334" s="66">
        <v>99</v>
      </c>
      <c r="Q334" s="66">
        <v>52.814999999999998</v>
      </c>
      <c r="R334" s="59">
        <v>4</v>
      </c>
    </row>
    <row r="335" spans="1:18" x14ac:dyDescent="0.2">
      <c r="A335" s="60" t="s">
        <v>65</v>
      </c>
      <c r="B335" s="61" t="s">
        <v>56</v>
      </c>
      <c r="C335" s="61" t="s">
        <v>926</v>
      </c>
      <c r="D335" s="62" t="s">
        <v>971</v>
      </c>
      <c r="E335" s="59" t="s">
        <v>1227</v>
      </c>
      <c r="F335" s="63"/>
      <c r="G335" s="59" t="s">
        <v>1228</v>
      </c>
      <c r="H335" s="59" t="s">
        <v>1229</v>
      </c>
      <c r="I335" s="59" t="s">
        <v>364</v>
      </c>
      <c r="J335" s="64">
        <v>38624</v>
      </c>
      <c r="K335" s="64">
        <v>41743</v>
      </c>
      <c r="L335" s="65">
        <v>2.2999999999999998</v>
      </c>
      <c r="M335" s="72">
        <v>305</v>
      </c>
      <c r="N335" s="59">
        <v>7577</v>
      </c>
      <c r="O335" s="75">
        <v>271</v>
      </c>
      <c r="P335" s="66">
        <v>99</v>
      </c>
      <c r="Q335" s="66">
        <v>50.825000000000003</v>
      </c>
      <c r="R335" s="59">
        <v>6</v>
      </c>
    </row>
    <row r="336" spans="1:18" x14ac:dyDescent="0.2">
      <c r="A336" s="60" t="s">
        <v>63</v>
      </c>
      <c r="B336" s="61" t="s">
        <v>56</v>
      </c>
      <c r="C336" s="61" t="s">
        <v>926</v>
      </c>
      <c r="D336" s="62" t="s">
        <v>1230</v>
      </c>
      <c r="E336" s="59" t="s">
        <v>1231</v>
      </c>
      <c r="F336" s="63"/>
      <c r="G336" s="59" t="s">
        <v>1232</v>
      </c>
      <c r="H336" s="59"/>
      <c r="I336" s="59" t="s">
        <v>1233</v>
      </c>
      <c r="J336" s="64">
        <v>40343</v>
      </c>
      <c r="K336" s="64">
        <v>41983</v>
      </c>
      <c r="L336" s="65">
        <v>0</v>
      </c>
      <c r="M336" s="72">
        <v>305</v>
      </c>
      <c r="N336" s="59">
        <v>9121</v>
      </c>
      <c r="O336" s="75">
        <v>270.2</v>
      </c>
      <c r="P336" s="66">
        <v>99</v>
      </c>
      <c r="Q336" s="66">
        <v>46.09</v>
      </c>
      <c r="R336" s="59">
        <v>3</v>
      </c>
    </row>
    <row r="337" spans="1:18" x14ac:dyDescent="0.2">
      <c r="A337" s="60" t="s">
        <v>65</v>
      </c>
      <c r="B337" s="61" t="s">
        <v>56</v>
      </c>
      <c r="C337" s="61" t="s">
        <v>932</v>
      </c>
      <c r="D337" s="62" t="s">
        <v>1234</v>
      </c>
      <c r="E337" s="59" t="s">
        <v>1235</v>
      </c>
      <c r="F337" s="63"/>
      <c r="G337" s="59" t="s">
        <v>1002</v>
      </c>
      <c r="H337" s="59" t="s">
        <v>1003</v>
      </c>
      <c r="I337" s="59" t="s">
        <v>1236</v>
      </c>
      <c r="J337" s="64">
        <v>37821</v>
      </c>
      <c r="K337" s="64">
        <v>42526</v>
      </c>
      <c r="L337" s="65">
        <v>0</v>
      </c>
      <c r="M337" s="72">
        <v>50</v>
      </c>
      <c r="N337" s="59">
        <v>7209</v>
      </c>
      <c r="O337" s="75">
        <v>269.39999999999998</v>
      </c>
      <c r="P337" s="66">
        <v>99</v>
      </c>
      <c r="Q337" s="66">
        <v>54.152999999999999</v>
      </c>
      <c r="R337" s="59">
        <v>8</v>
      </c>
    </row>
    <row r="338" spans="1:18" x14ac:dyDescent="0.2">
      <c r="A338" s="60" t="s">
        <v>66</v>
      </c>
      <c r="B338" s="61" t="s">
        <v>56</v>
      </c>
      <c r="C338" s="61" t="s">
        <v>932</v>
      </c>
      <c r="D338" s="62" t="s">
        <v>647</v>
      </c>
      <c r="E338" s="59" t="s">
        <v>1237</v>
      </c>
      <c r="F338" s="63" t="s">
        <v>1238</v>
      </c>
      <c r="G338" s="59" t="s">
        <v>1239</v>
      </c>
      <c r="H338" s="59" t="s">
        <v>1240</v>
      </c>
      <c r="I338" s="59" t="s">
        <v>1241</v>
      </c>
      <c r="J338" s="64">
        <v>41245</v>
      </c>
      <c r="K338" s="64">
        <v>42495</v>
      </c>
      <c r="L338" s="65">
        <v>0</v>
      </c>
      <c r="M338" s="72">
        <v>72</v>
      </c>
      <c r="N338" s="59">
        <v>10284</v>
      </c>
      <c r="O338" s="75">
        <v>269</v>
      </c>
      <c r="P338" s="66">
        <v>99</v>
      </c>
      <c r="Q338" s="66">
        <v>34.442999999999998</v>
      </c>
      <c r="R338" s="59">
        <v>2</v>
      </c>
    </row>
    <row r="339" spans="1:18" x14ac:dyDescent="0.2">
      <c r="A339" s="60" t="s">
        <v>65</v>
      </c>
      <c r="B339" s="61" t="s">
        <v>56</v>
      </c>
      <c r="C339" s="61" t="s">
        <v>1072</v>
      </c>
      <c r="D339" s="62" t="s">
        <v>303</v>
      </c>
      <c r="E339" s="59" t="s">
        <v>1081</v>
      </c>
      <c r="F339" s="63"/>
      <c r="G339" s="59" t="s">
        <v>241</v>
      </c>
      <c r="H339" s="59" t="s">
        <v>242</v>
      </c>
      <c r="I339" s="59" t="s">
        <v>1242</v>
      </c>
      <c r="J339" s="64">
        <v>40257</v>
      </c>
      <c r="K339" s="64">
        <v>42348</v>
      </c>
      <c r="L339" s="65">
        <v>0</v>
      </c>
      <c r="M339" s="72">
        <v>96</v>
      </c>
      <c r="N339" s="59">
        <v>5171</v>
      </c>
      <c r="O339" s="75">
        <v>264.86</v>
      </c>
      <c r="P339" s="66">
        <v>99</v>
      </c>
      <c r="Q339" s="66">
        <v>53.5</v>
      </c>
      <c r="R339" s="59">
        <v>4</v>
      </c>
    </row>
    <row r="340" spans="1:18" x14ac:dyDescent="0.2">
      <c r="A340" s="60" t="s">
        <v>65</v>
      </c>
      <c r="B340" s="61" t="s">
        <v>56</v>
      </c>
      <c r="C340" s="61" t="s">
        <v>926</v>
      </c>
      <c r="D340" s="62" t="s">
        <v>303</v>
      </c>
      <c r="E340" s="59" t="s">
        <v>1243</v>
      </c>
      <c r="F340" s="63" t="s">
        <v>1244</v>
      </c>
      <c r="G340" s="59" t="s">
        <v>1204</v>
      </c>
      <c r="H340" s="59" t="s">
        <v>1205</v>
      </c>
      <c r="I340" s="59" t="s">
        <v>1245</v>
      </c>
      <c r="J340" s="64">
        <v>39188</v>
      </c>
      <c r="K340" s="64">
        <v>42336</v>
      </c>
      <c r="L340" s="65">
        <v>0</v>
      </c>
      <c r="M340" s="72">
        <v>108</v>
      </c>
      <c r="N340" s="59">
        <v>5780</v>
      </c>
      <c r="O340" s="75">
        <v>264</v>
      </c>
      <c r="P340" s="66">
        <v>99</v>
      </c>
      <c r="Q340" s="66">
        <v>55.744</v>
      </c>
      <c r="R340" s="59">
        <v>6</v>
      </c>
    </row>
    <row r="341" spans="1:18" x14ac:dyDescent="0.2">
      <c r="A341" s="60" t="s">
        <v>62</v>
      </c>
      <c r="B341" s="61" t="s">
        <v>56</v>
      </c>
      <c r="C341" s="61" t="s">
        <v>926</v>
      </c>
      <c r="D341" s="62" t="s">
        <v>1246</v>
      </c>
      <c r="E341" s="59" t="s">
        <v>1247</v>
      </c>
      <c r="F341" s="63"/>
      <c r="G341" s="59" t="s">
        <v>1248</v>
      </c>
      <c r="H341" s="59" t="s">
        <v>1249</v>
      </c>
      <c r="I341" s="59" t="s">
        <v>1250</v>
      </c>
      <c r="J341" s="64">
        <v>40428</v>
      </c>
      <c r="K341" s="64">
        <v>41948</v>
      </c>
      <c r="L341" s="65">
        <v>0</v>
      </c>
      <c r="M341" s="72">
        <v>299</v>
      </c>
      <c r="N341" s="59">
        <v>9429</v>
      </c>
      <c r="O341" s="75">
        <v>261.2</v>
      </c>
      <c r="P341" s="66">
        <v>99</v>
      </c>
      <c r="Q341" s="66">
        <v>45.76</v>
      </c>
      <c r="R341" s="59">
        <v>1</v>
      </c>
    </row>
    <row r="342" spans="1:18" x14ac:dyDescent="0.2">
      <c r="A342" s="60" t="s">
        <v>65</v>
      </c>
      <c r="B342" s="61" t="s">
        <v>56</v>
      </c>
      <c r="C342" s="61" t="s">
        <v>932</v>
      </c>
      <c r="D342" s="62" t="s">
        <v>548</v>
      </c>
      <c r="E342" s="59" t="s">
        <v>1251</v>
      </c>
      <c r="F342" s="63" t="s">
        <v>1252</v>
      </c>
      <c r="G342" s="59" t="s">
        <v>1253</v>
      </c>
      <c r="H342" s="59" t="s">
        <v>1254</v>
      </c>
      <c r="I342" s="59" t="s">
        <v>1255</v>
      </c>
      <c r="J342" s="64">
        <v>39462</v>
      </c>
      <c r="K342" s="64">
        <v>42309</v>
      </c>
      <c r="L342" s="65">
        <v>0</v>
      </c>
      <c r="M342" s="72">
        <v>177</v>
      </c>
      <c r="N342" s="59">
        <v>8797</v>
      </c>
      <c r="O342" s="75">
        <v>261</v>
      </c>
      <c r="P342" s="66">
        <v>99</v>
      </c>
      <c r="Q342" s="66">
        <v>52.750999999999998</v>
      </c>
      <c r="R342" s="59">
        <v>5</v>
      </c>
    </row>
    <row r="343" spans="1:18" x14ac:dyDescent="0.2">
      <c r="A343" s="60" t="s">
        <v>67</v>
      </c>
      <c r="B343" s="61" t="s">
        <v>56</v>
      </c>
      <c r="C343" s="61" t="s">
        <v>932</v>
      </c>
      <c r="D343" s="62" t="s">
        <v>1179</v>
      </c>
      <c r="E343" s="59" t="s">
        <v>1256</v>
      </c>
      <c r="F343" s="63"/>
      <c r="G343" s="59" t="s">
        <v>912</v>
      </c>
      <c r="H343" s="59" t="s">
        <v>913</v>
      </c>
      <c r="I343" s="59" t="s">
        <v>1257</v>
      </c>
      <c r="J343" s="64">
        <v>41106</v>
      </c>
      <c r="K343" s="64">
        <v>42349</v>
      </c>
      <c r="L343" s="65">
        <v>0</v>
      </c>
      <c r="M343" s="72">
        <v>42</v>
      </c>
      <c r="N343" s="59">
        <v>8274</v>
      </c>
      <c r="O343" s="75">
        <v>260.5</v>
      </c>
      <c r="P343" s="66">
        <v>99</v>
      </c>
      <c r="Q343" s="66">
        <v>40.917999999999999</v>
      </c>
      <c r="R343" s="59">
        <v>2</v>
      </c>
    </row>
    <row r="344" spans="1:18" x14ac:dyDescent="0.2">
      <c r="A344" s="60" t="s">
        <v>62</v>
      </c>
      <c r="B344" s="61" t="s">
        <v>56</v>
      </c>
      <c r="C344" s="61" t="s">
        <v>1072</v>
      </c>
      <c r="D344" s="62" t="s">
        <v>484</v>
      </c>
      <c r="E344" s="59" t="s">
        <v>1258</v>
      </c>
      <c r="F344" s="63"/>
      <c r="G344" s="59" t="s">
        <v>1259</v>
      </c>
      <c r="H344" s="59" t="s">
        <v>1260</v>
      </c>
      <c r="I344" s="59" t="s">
        <v>1261</v>
      </c>
      <c r="J344" s="64">
        <v>40725</v>
      </c>
      <c r="K344" s="64">
        <v>42435</v>
      </c>
      <c r="L344" s="65">
        <v>1.24</v>
      </c>
      <c r="M344" s="72">
        <v>43</v>
      </c>
      <c r="N344" s="59">
        <v>8251</v>
      </c>
      <c r="O344" s="75">
        <v>260.10000000000002</v>
      </c>
      <c r="P344" s="66">
        <v>99</v>
      </c>
      <c r="Q344" s="66">
        <v>48.576000000000001</v>
      </c>
      <c r="R344" s="59">
        <v>4</v>
      </c>
    </row>
    <row r="345" spans="1:18" x14ac:dyDescent="0.2">
      <c r="A345" s="60" t="s">
        <v>67</v>
      </c>
      <c r="B345" s="61" t="s">
        <v>56</v>
      </c>
      <c r="C345" s="61" t="s">
        <v>932</v>
      </c>
      <c r="D345" s="62" t="s">
        <v>1005</v>
      </c>
      <c r="E345" s="59" t="s">
        <v>1262</v>
      </c>
      <c r="F345" s="63"/>
      <c r="G345" s="59" t="s">
        <v>1029</v>
      </c>
      <c r="H345" s="59" t="s">
        <v>1030</v>
      </c>
      <c r="I345" s="59" t="s">
        <v>1263</v>
      </c>
      <c r="J345" s="64">
        <v>40211</v>
      </c>
      <c r="K345" s="64">
        <v>42058</v>
      </c>
      <c r="L345" s="65">
        <v>1.01</v>
      </c>
      <c r="M345" s="72">
        <v>148</v>
      </c>
      <c r="N345" s="59">
        <v>8824</v>
      </c>
      <c r="O345" s="75">
        <v>259.89999999999998</v>
      </c>
      <c r="P345" s="66">
        <v>99</v>
      </c>
      <c r="Q345" s="66">
        <v>49.542999999999999</v>
      </c>
      <c r="R345" s="59">
        <v>4</v>
      </c>
    </row>
    <row r="346" spans="1:18" x14ac:dyDescent="0.2">
      <c r="A346" s="60" t="s">
        <v>65</v>
      </c>
      <c r="B346" s="61" t="s">
        <v>56</v>
      </c>
      <c r="C346" s="61" t="s">
        <v>932</v>
      </c>
      <c r="D346" s="62" t="s">
        <v>1264</v>
      </c>
      <c r="E346" s="59" t="s">
        <v>853</v>
      </c>
      <c r="F346" s="63"/>
      <c r="G346" s="59" t="s">
        <v>934</v>
      </c>
      <c r="H346" s="59" t="s">
        <v>935</v>
      </c>
      <c r="I346" s="59" t="s">
        <v>1265</v>
      </c>
      <c r="J346" s="64">
        <v>40521</v>
      </c>
      <c r="K346" s="64">
        <v>41843</v>
      </c>
      <c r="L346" s="65">
        <v>0</v>
      </c>
      <c r="M346" s="72">
        <v>107</v>
      </c>
      <c r="N346" s="59">
        <v>9180</v>
      </c>
      <c r="O346" s="75">
        <v>259.89999999999998</v>
      </c>
      <c r="P346" s="66">
        <v>99</v>
      </c>
      <c r="Q346" s="66">
        <v>38.258000000000003</v>
      </c>
      <c r="R346" s="59">
        <v>2</v>
      </c>
    </row>
    <row r="347" spans="1:18" x14ac:dyDescent="0.2">
      <c r="A347" s="60" t="s">
        <v>62</v>
      </c>
      <c r="B347" s="61" t="s">
        <v>16</v>
      </c>
      <c r="C347" s="61" t="s">
        <v>16</v>
      </c>
      <c r="D347" s="62" t="s">
        <v>1266</v>
      </c>
      <c r="E347" s="59" t="s">
        <v>477</v>
      </c>
      <c r="F347" s="63"/>
      <c r="G347" s="59" t="s">
        <v>1267</v>
      </c>
      <c r="H347" s="59" t="s">
        <v>1268</v>
      </c>
      <c r="I347" s="59" t="s">
        <v>1269</v>
      </c>
      <c r="J347" s="64">
        <v>40761</v>
      </c>
      <c r="K347" s="64">
        <v>42217</v>
      </c>
      <c r="L347" s="65">
        <v>2.99</v>
      </c>
      <c r="M347" s="72">
        <v>259</v>
      </c>
      <c r="N347" s="59">
        <v>11734</v>
      </c>
      <c r="O347" s="75">
        <v>724.9</v>
      </c>
      <c r="P347" s="66">
        <v>100</v>
      </c>
      <c r="Q347" s="66">
        <v>52.258000000000003</v>
      </c>
      <c r="R347" s="59">
        <v>3</v>
      </c>
    </row>
    <row r="348" spans="1:18" x14ac:dyDescent="0.2">
      <c r="A348" s="60" t="s">
        <v>62</v>
      </c>
      <c r="B348" s="61" t="s">
        <v>16</v>
      </c>
      <c r="C348" s="61" t="s">
        <v>16</v>
      </c>
      <c r="D348" s="62" t="s">
        <v>407</v>
      </c>
      <c r="E348" s="59" t="s">
        <v>674</v>
      </c>
      <c r="F348" s="63"/>
      <c r="G348" s="59" t="s">
        <v>1127</v>
      </c>
      <c r="H348" s="59" t="s">
        <v>1128</v>
      </c>
      <c r="I348" s="59" t="s">
        <v>1270</v>
      </c>
      <c r="J348" s="64">
        <v>39181</v>
      </c>
      <c r="K348" s="64">
        <v>40390</v>
      </c>
      <c r="L348" s="65">
        <v>0</v>
      </c>
      <c r="M348" s="72">
        <v>55</v>
      </c>
      <c r="N348" s="59">
        <v>8616</v>
      </c>
      <c r="O348" s="75">
        <v>722.2</v>
      </c>
      <c r="P348" s="66">
        <v>100</v>
      </c>
      <c r="Q348" s="66">
        <v>37.884</v>
      </c>
      <c r="R348" s="59">
        <v>2</v>
      </c>
    </row>
    <row r="349" spans="1:18" x14ac:dyDescent="0.2">
      <c r="A349" s="60" t="s">
        <v>63</v>
      </c>
      <c r="B349" s="61" t="s">
        <v>16</v>
      </c>
      <c r="C349" s="61" t="s">
        <v>16</v>
      </c>
      <c r="D349" s="62" t="s">
        <v>1271</v>
      </c>
      <c r="E349" s="59" t="s">
        <v>1272</v>
      </c>
      <c r="F349" s="63"/>
      <c r="G349" s="59" t="s">
        <v>934</v>
      </c>
      <c r="H349" s="59" t="s">
        <v>935</v>
      </c>
      <c r="I349" s="59" t="s">
        <v>1273</v>
      </c>
      <c r="J349" s="64">
        <v>40677</v>
      </c>
      <c r="K349" s="64">
        <v>42503</v>
      </c>
      <c r="L349" s="65">
        <v>0</v>
      </c>
      <c r="M349" s="72">
        <v>53</v>
      </c>
      <c r="N349" s="59">
        <v>12127</v>
      </c>
      <c r="O349" s="75">
        <v>709.2</v>
      </c>
      <c r="P349" s="66">
        <v>100</v>
      </c>
      <c r="Q349" s="66">
        <v>44.408000000000001</v>
      </c>
      <c r="R349" s="59">
        <v>3</v>
      </c>
    </row>
    <row r="350" spans="1:18" x14ac:dyDescent="0.2">
      <c r="A350" s="60" t="s">
        <v>67</v>
      </c>
      <c r="B350" s="61" t="s">
        <v>16</v>
      </c>
      <c r="C350" s="61" t="s">
        <v>16</v>
      </c>
      <c r="D350" s="62" t="s">
        <v>1274</v>
      </c>
      <c r="E350" s="59" t="s">
        <v>1275</v>
      </c>
      <c r="F350" s="63" t="s">
        <v>1276</v>
      </c>
      <c r="G350" s="59" t="s">
        <v>1277</v>
      </c>
      <c r="H350" s="59" t="s">
        <v>1278</v>
      </c>
      <c r="I350" s="59" t="s">
        <v>1279</v>
      </c>
      <c r="J350" s="64">
        <v>41064</v>
      </c>
      <c r="K350" s="64">
        <v>42164</v>
      </c>
      <c r="L350" s="65">
        <v>0</v>
      </c>
      <c r="M350" s="72">
        <v>210</v>
      </c>
      <c r="N350" s="59">
        <v>11773</v>
      </c>
      <c r="O350" s="75">
        <v>708</v>
      </c>
      <c r="P350" s="66">
        <v>100</v>
      </c>
      <c r="Q350" s="66">
        <v>41.511000000000003</v>
      </c>
      <c r="R350" s="59">
        <v>1</v>
      </c>
    </row>
    <row r="351" spans="1:18" x14ac:dyDescent="0.2">
      <c r="A351" s="60" t="s">
        <v>65</v>
      </c>
      <c r="B351" s="61" t="s">
        <v>16</v>
      </c>
      <c r="C351" s="61" t="s">
        <v>16</v>
      </c>
      <c r="D351" s="62" t="s">
        <v>548</v>
      </c>
      <c r="E351" s="59" t="s">
        <v>1280</v>
      </c>
      <c r="F351" s="63" t="s">
        <v>1281</v>
      </c>
      <c r="G351" s="59" t="s">
        <v>1282</v>
      </c>
      <c r="H351" s="59" t="s">
        <v>1283</v>
      </c>
      <c r="I351" s="59" t="s">
        <v>1284</v>
      </c>
      <c r="J351" s="64">
        <v>39206</v>
      </c>
      <c r="K351" s="64">
        <v>42189</v>
      </c>
      <c r="L351" s="65">
        <v>1.05</v>
      </c>
      <c r="M351" s="72">
        <v>297</v>
      </c>
      <c r="N351" s="59">
        <v>8212</v>
      </c>
      <c r="O351" s="75">
        <v>699.1</v>
      </c>
      <c r="P351" s="66">
        <v>100</v>
      </c>
      <c r="Q351" s="66">
        <v>57.53</v>
      </c>
      <c r="R351" s="59">
        <v>5</v>
      </c>
    </row>
    <row r="352" spans="1:18" x14ac:dyDescent="0.2">
      <c r="A352" s="60" t="s">
        <v>67</v>
      </c>
      <c r="B352" s="61" t="s">
        <v>16</v>
      </c>
      <c r="C352" s="61" t="s">
        <v>16</v>
      </c>
      <c r="D352" s="62" t="s">
        <v>1274</v>
      </c>
      <c r="E352" s="59" t="s">
        <v>1015</v>
      </c>
      <c r="F352" s="63" t="s">
        <v>1285</v>
      </c>
      <c r="G352" s="59" t="s">
        <v>1248</v>
      </c>
      <c r="H352" s="59" t="s">
        <v>1249</v>
      </c>
      <c r="I352" s="59" t="s">
        <v>1206</v>
      </c>
      <c r="J352" s="64">
        <v>40438</v>
      </c>
      <c r="K352" s="64">
        <v>42340</v>
      </c>
      <c r="L352" s="65">
        <v>0</v>
      </c>
      <c r="M352" s="72">
        <v>34</v>
      </c>
      <c r="N352" s="59">
        <v>11362</v>
      </c>
      <c r="O352" s="75">
        <v>693.9</v>
      </c>
      <c r="P352" s="66">
        <v>100</v>
      </c>
      <c r="Q352" s="66">
        <v>51.648000000000003</v>
      </c>
      <c r="R352" s="59">
        <v>4</v>
      </c>
    </row>
    <row r="353" spans="1:18" x14ac:dyDescent="0.2">
      <c r="A353" s="60" t="s">
        <v>62</v>
      </c>
      <c r="B353" s="61" t="s">
        <v>16</v>
      </c>
      <c r="C353" s="61" t="s">
        <v>16</v>
      </c>
      <c r="D353" s="62" t="s">
        <v>1286</v>
      </c>
      <c r="E353" s="59" t="s">
        <v>1287</v>
      </c>
      <c r="F353" s="63" t="s">
        <v>1288</v>
      </c>
      <c r="G353" s="59" t="s">
        <v>1289</v>
      </c>
      <c r="H353" s="59"/>
      <c r="I353" s="59" t="s">
        <v>1290</v>
      </c>
      <c r="J353" s="64">
        <v>40275</v>
      </c>
      <c r="K353" s="64">
        <v>41944</v>
      </c>
      <c r="L353" s="65">
        <v>0</v>
      </c>
      <c r="M353" s="72">
        <v>182</v>
      </c>
      <c r="N353" s="59">
        <v>9526</v>
      </c>
      <c r="O353" s="75">
        <v>672.7</v>
      </c>
      <c r="P353" s="66">
        <v>100</v>
      </c>
      <c r="Q353" s="66">
        <v>45.639000000000003</v>
      </c>
      <c r="R353" s="59">
        <v>3</v>
      </c>
    </row>
    <row r="354" spans="1:18" x14ac:dyDescent="0.2">
      <c r="A354" s="60" t="s">
        <v>67</v>
      </c>
      <c r="B354" s="61" t="s">
        <v>16</v>
      </c>
      <c r="C354" s="61" t="s">
        <v>16</v>
      </c>
      <c r="D354" s="62" t="s">
        <v>1291</v>
      </c>
      <c r="E354" s="59" t="s">
        <v>1292</v>
      </c>
      <c r="F354" s="63"/>
      <c r="G354" s="59" t="s">
        <v>1050</v>
      </c>
      <c r="H354" s="59" t="s">
        <v>1051</v>
      </c>
      <c r="I354" s="59" t="s">
        <v>1293</v>
      </c>
      <c r="J354" s="64">
        <v>40170</v>
      </c>
      <c r="K354" s="64">
        <v>42172</v>
      </c>
      <c r="L354" s="65">
        <v>0</v>
      </c>
      <c r="M354" s="72">
        <v>305</v>
      </c>
      <c r="N354" s="59">
        <v>10795</v>
      </c>
      <c r="O354" s="75">
        <v>666.3</v>
      </c>
      <c r="P354" s="66">
        <v>100</v>
      </c>
      <c r="Q354" s="66">
        <v>57.459000000000003</v>
      </c>
      <c r="R354" s="59">
        <v>4</v>
      </c>
    </row>
    <row r="355" spans="1:18" x14ac:dyDescent="0.2">
      <c r="A355" s="60" t="s">
        <v>65</v>
      </c>
      <c r="B355" s="61" t="s">
        <v>16</v>
      </c>
      <c r="C355" s="61" t="s">
        <v>16</v>
      </c>
      <c r="D355" s="62" t="s">
        <v>927</v>
      </c>
      <c r="E355" s="59" t="s">
        <v>793</v>
      </c>
      <c r="F355" s="63" t="s">
        <v>1294</v>
      </c>
      <c r="G355" s="59" t="s">
        <v>930</v>
      </c>
      <c r="H355" s="59"/>
      <c r="I355" s="59" t="s">
        <v>1295</v>
      </c>
      <c r="J355" s="64">
        <v>41093</v>
      </c>
      <c r="K355" s="64">
        <v>42426</v>
      </c>
      <c r="L355" s="65">
        <v>2.14</v>
      </c>
      <c r="M355" s="72">
        <v>167</v>
      </c>
      <c r="N355" s="59">
        <v>9130</v>
      </c>
      <c r="O355" s="75">
        <v>660.4</v>
      </c>
      <c r="P355" s="66">
        <v>100</v>
      </c>
      <c r="Q355" s="66">
        <v>42.024000000000001</v>
      </c>
      <c r="R355" s="59">
        <v>2</v>
      </c>
    </row>
    <row r="356" spans="1:18" x14ac:dyDescent="0.2">
      <c r="A356" s="60" t="s">
        <v>63</v>
      </c>
      <c r="B356" s="61" t="s">
        <v>16</v>
      </c>
      <c r="C356" s="61" t="s">
        <v>16</v>
      </c>
      <c r="D356" s="62" t="s">
        <v>1230</v>
      </c>
      <c r="E356" s="59" t="s">
        <v>1296</v>
      </c>
      <c r="F356" s="63"/>
      <c r="G356" s="59" t="s">
        <v>1297</v>
      </c>
      <c r="H356" s="59" t="s">
        <v>1298</v>
      </c>
      <c r="I356" s="59" t="s">
        <v>776</v>
      </c>
      <c r="J356" s="64">
        <v>39540</v>
      </c>
      <c r="K356" s="64">
        <v>42379</v>
      </c>
      <c r="L356" s="65">
        <v>0</v>
      </c>
      <c r="M356" s="72">
        <v>60</v>
      </c>
      <c r="N356" s="59">
        <v>10948</v>
      </c>
      <c r="O356" s="75">
        <v>655.1</v>
      </c>
      <c r="P356" s="66">
        <v>100</v>
      </c>
      <c r="Q356" s="66">
        <v>54.338000000000001</v>
      </c>
      <c r="R356" s="59">
        <v>6</v>
      </c>
    </row>
    <row r="357" spans="1:18" x14ac:dyDescent="0.2">
      <c r="A357" s="60" t="s">
        <v>64</v>
      </c>
      <c r="B357" s="61" t="s">
        <v>16</v>
      </c>
      <c r="C357" s="61" t="s">
        <v>16</v>
      </c>
      <c r="D357" s="62" t="s">
        <v>464</v>
      </c>
      <c r="E357" s="59" t="s">
        <v>1299</v>
      </c>
      <c r="F357" s="63" t="s">
        <v>1300</v>
      </c>
      <c r="G357" s="59" t="s">
        <v>1301</v>
      </c>
      <c r="H357" s="59" t="s">
        <v>1302</v>
      </c>
      <c r="I357" s="59" t="s">
        <v>884</v>
      </c>
      <c r="J357" s="64">
        <v>39457</v>
      </c>
      <c r="K357" s="64">
        <v>42149</v>
      </c>
      <c r="L357" s="65">
        <v>3.67</v>
      </c>
      <c r="M357" s="72">
        <v>305</v>
      </c>
      <c r="N357" s="59">
        <v>11498</v>
      </c>
      <c r="O357" s="75">
        <v>641.4</v>
      </c>
      <c r="P357" s="66">
        <v>100</v>
      </c>
      <c r="Q357" s="66">
        <v>58.85</v>
      </c>
      <c r="R357" s="59">
        <v>6</v>
      </c>
    </row>
    <row r="358" spans="1:18" x14ac:dyDescent="0.2">
      <c r="A358" s="60" t="s">
        <v>63</v>
      </c>
      <c r="B358" s="61" t="s">
        <v>16</v>
      </c>
      <c r="C358" s="61" t="s">
        <v>16</v>
      </c>
      <c r="D358" s="62" t="s">
        <v>1303</v>
      </c>
      <c r="E358" s="59" t="s">
        <v>1304</v>
      </c>
      <c r="F358" s="63"/>
      <c r="G358" s="59" t="s">
        <v>1301</v>
      </c>
      <c r="H358" s="59" t="s">
        <v>1302</v>
      </c>
      <c r="I358" s="59" t="s">
        <v>1305</v>
      </c>
      <c r="J358" s="64">
        <v>39471</v>
      </c>
      <c r="K358" s="64">
        <v>42133</v>
      </c>
      <c r="L358" s="65">
        <v>1.29</v>
      </c>
      <c r="M358" s="72">
        <v>305</v>
      </c>
      <c r="N358" s="59">
        <v>7851</v>
      </c>
      <c r="O358" s="75">
        <v>641.1</v>
      </c>
      <c r="P358" s="66">
        <v>100</v>
      </c>
      <c r="Q358" s="66">
        <v>61.38</v>
      </c>
      <c r="R358" s="59">
        <v>5</v>
      </c>
    </row>
    <row r="359" spans="1:18" x14ac:dyDescent="0.2">
      <c r="A359" s="60" t="s">
        <v>67</v>
      </c>
      <c r="B359" s="61" t="s">
        <v>16</v>
      </c>
      <c r="C359" s="61" t="s">
        <v>16</v>
      </c>
      <c r="D359" s="62" t="s">
        <v>1306</v>
      </c>
      <c r="E359" s="59" t="s">
        <v>1307</v>
      </c>
      <c r="F359" s="63" t="s">
        <v>1308</v>
      </c>
      <c r="G359" s="59" t="s">
        <v>1127</v>
      </c>
      <c r="H359" s="59" t="s">
        <v>1128</v>
      </c>
      <c r="I359" s="59" t="s">
        <v>546</v>
      </c>
      <c r="J359" s="64">
        <v>40143</v>
      </c>
      <c r="K359" s="64">
        <v>42182</v>
      </c>
      <c r="L359" s="65">
        <v>0</v>
      </c>
      <c r="M359" s="72">
        <v>305</v>
      </c>
      <c r="N359" s="59">
        <v>10944</v>
      </c>
      <c r="O359" s="75">
        <v>637.6</v>
      </c>
      <c r="P359" s="66">
        <v>100</v>
      </c>
      <c r="Q359" s="66">
        <v>49.648000000000003</v>
      </c>
      <c r="R359" s="59">
        <v>3</v>
      </c>
    </row>
    <row r="360" spans="1:18" x14ac:dyDescent="0.2">
      <c r="A360" s="60" t="s">
        <v>68</v>
      </c>
      <c r="B360" s="61" t="s">
        <v>16</v>
      </c>
      <c r="C360" s="61" t="s">
        <v>16</v>
      </c>
      <c r="D360" s="62" t="s">
        <v>1083</v>
      </c>
      <c r="E360" s="59" t="s">
        <v>1309</v>
      </c>
      <c r="F360" s="63"/>
      <c r="G360" s="59" t="s">
        <v>930</v>
      </c>
      <c r="H360" s="59"/>
      <c r="I360" s="59" t="s">
        <v>1310</v>
      </c>
      <c r="J360" s="64">
        <v>38566</v>
      </c>
      <c r="K360" s="64">
        <v>41912</v>
      </c>
      <c r="L360" s="65">
        <v>0</v>
      </c>
      <c r="M360" s="72">
        <v>305</v>
      </c>
      <c r="N360" s="59">
        <v>8680</v>
      </c>
      <c r="O360" s="75">
        <v>630.1</v>
      </c>
      <c r="P360" s="66">
        <v>100</v>
      </c>
      <c r="Q360" s="66">
        <v>56.32</v>
      </c>
      <c r="R360" s="59">
        <v>6</v>
      </c>
    </row>
    <row r="361" spans="1:18" x14ac:dyDescent="0.2">
      <c r="A361" s="60" t="s">
        <v>64</v>
      </c>
      <c r="B361" s="61" t="s">
        <v>16</v>
      </c>
      <c r="C361" s="61" t="s">
        <v>16</v>
      </c>
      <c r="D361" s="62" t="s">
        <v>508</v>
      </c>
      <c r="E361" s="59" t="s">
        <v>1311</v>
      </c>
      <c r="F361" s="63" t="s">
        <v>1312</v>
      </c>
      <c r="G361" s="59" t="s">
        <v>1313</v>
      </c>
      <c r="H361" s="59" t="s">
        <v>1314</v>
      </c>
      <c r="I361" s="59" t="s">
        <v>1315</v>
      </c>
      <c r="J361" s="64">
        <v>41462</v>
      </c>
      <c r="K361" s="64">
        <v>42308</v>
      </c>
      <c r="L361" s="65">
        <v>1.47</v>
      </c>
      <c r="M361" s="72">
        <v>299</v>
      </c>
      <c r="N361" s="59">
        <v>14102</v>
      </c>
      <c r="O361" s="75">
        <v>628.4</v>
      </c>
      <c r="P361" s="66">
        <v>100</v>
      </c>
      <c r="Q361" s="66">
        <v>42.9</v>
      </c>
      <c r="R361" s="59">
        <v>1</v>
      </c>
    </row>
    <row r="362" spans="1:18" x14ac:dyDescent="0.2">
      <c r="A362" s="60" t="s">
        <v>67</v>
      </c>
      <c r="B362" s="61" t="s">
        <v>16</v>
      </c>
      <c r="C362" s="61" t="s">
        <v>16</v>
      </c>
      <c r="D362" s="62" t="s">
        <v>1316</v>
      </c>
      <c r="E362" s="59" t="s">
        <v>1317</v>
      </c>
      <c r="F362" s="63" t="s">
        <v>1318</v>
      </c>
      <c r="G362" s="59" t="s">
        <v>1319</v>
      </c>
      <c r="H362" s="59"/>
      <c r="I362" s="59" t="s">
        <v>1320</v>
      </c>
      <c r="J362" s="64">
        <v>40593</v>
      </c>
      <c r="K362" s="64">
        <v>42265</v>
      </c>
      <c r="L362" s="65">
        <v>1.56</v>
      </c>
      <c r="M362" s="72">
        <v>144</v>
      </c>
      <c r="N362" s="59">
        <v>8910</v>
      </c>
      <c r="O362" s="75">
        <v>624.6</v>
      </c>
      <c r="P362" s="66">
        <v>100</v>
      </c>
      <c r="Q362" s="66">
        <v>50.47</v>
      </c>
      <c r="R362" s="59">
        <v>3</v>
      </c>
    </row>
    <row r="363" spans="1:18" x14ac:dyDescent="0.2">
      <c r="A363" s="60" t="s">
        <v>62</v>
      </c>
      <c r="B363" s="61" t="s">
        <v>16</v>
      </c>
      <c r="C363" s="61" t="s">
        <v>16</v>
      </c>
      <c r="D363" s="62" t="s">
        <v>1266</v>
      </c>
      <c r="E363" s="59" t="s">
        <v>1321</v>
      </c>
      <c r="F363" s="63"/>
      <c r="G363" s="59" t="s">
        <v>1267</v>
      </c>
      <c r="H363" s="59" t="s">
        <v>1268</v>
      </c>
      <c r="I363" s="59" t="s">
        <v>1269</v>
      </c>
      <c r="J363" s="64">
        <v>40761</v>
      </c>
      <c r="K363" s="64">
        <v>42082</v>
      </c>
      <c r="L363" s="65">
        <v>2.99</v>
      </c>
      <c r="M363" s="72">
        <v>305</v>
      </c>
      <c r="N363" s="59">
        <v>11088</v>
      </c>
      <c r="O363" s="75">
        <v>624.20000000000005</v>
      </c>
      <c r="P363" s="66">
        <v>100</v>
      </c>
      <c r="Q363" s="66">
        <v>49.56</v>
      </c>
      <c r="R363" s="59">
        <v>2</v>
      </c>
    </row>
    <row r="364" spans="1:18" x14ac:dyDescent="0.2">
      <c r="A364" s="60" t="s">
        <v>66</v>
      </c>
      <c r="B364" s="61" t="s">
        <v>16</v>
      </c>
      <c r="C364" s="61" t="s">
        <v>16</v>
      </c>
      <c r="D364" s="62" t="s">
        <v>1322</v>
      </c>
      <c r="E364" s="59" t="s">
        <v>1323</v>
      </c>
      <c r="F364" s="63" t="s">
        <v>1324</v>
      </c>
      <c r="G364" s="59" t="s">
        <v>1325</v>
      </c>
      <c r="H364" s="59" t="s">
        <v>1326</v>
      </c>
      <c r="I364" s="59" t="s">
        <v>884</v>
      </c>
      <c r="J364" s="64">
        <v>40497</v>
      </c>
      <c r="K364" s="64">
        <v>42487</v>
      </c>
      <c r="L364" s="65">
        <v>1.62</v>
      </c>
      <c r="M364" s="72">
        <v>49</v>
      </c>
      <c r="N364" s="59">
        <v>10460</v>
      </c>
      <c r="O364" s="75">
        <v>620.79999999999995</v>
      </c>
      <c r="P364" s="66">
        <v>100</v>
      </c>
      <c r="Q364" s="66">
        <v>47.52</v>
      </c>
      <c r="R364" s="59">
        <v>4</v>
      </c>
    </row>
    <row r="365" spans="1:18" x14ac:dyDescent="0.2">
      <c r="A365" s="60" t="s">
        <v>62</v>
      </c>
      <c r="B365" s="61" t="s">
        <v>16</v>
      </c>
      <c r="C365" s="61" t="s">
        <v>16</v>
      </c>
      <c r="D365" s="62" t="s">
        <v>1327</v>
      </c>
      <c r="E365" s="59" t="s">
        <v>1218</v>
      </c>
      <c r="F365" s="63" t="s">
        <v>1328</v>
      </c>
      <c r="G365" s="59" t="s">
        <v>995</v>
      </c>
      <c r="H365" s="59" t="s">
        <v>996</v>
      </c>
      <c r="I365" s="59" t="s">
        <v>881</v>
      </c>
      <c r="J365" s="64">
        <v>40739</v>
      </c>
      <c r="K365" s="64">
        <v>42220</v>
      </c>
      <c r="L365" s="65">
        <v>0</v>
      </c>
      <c r="M365" s="72">
        <v>305</v>
      </c>
      <c r="N365" s="59">
        <v>9219</v>
      </c>
      <c r="O365" s="75">
        <v>620.29999999999995</v>
      </c>
      <c r="P365" s="66">
        <v>100</v>
      </c>
      <c r="Q365" s="66">
        <v>52.69</v>
      </c>
      <c r="R365" s="59">
        <v>3</v>
      </c>
    </row>
    <row r="366" spans="1:18" x14ac:dyDescent="0.2">
      <c r="A366" s="60" t="s">
        <v>62</v>
      </c>
      <c r="B366" s="61" t="s">
        <v>16</v>
      </c>
      <c r="C366" s="61" t="s">
        <v>16</v>
      </c>
      <c r="D366" s="62" t="s">
        <v>1327</v>
      </c>
      <c r="E366" s="59" t="s">
        <v>1329</v>
      </c>
      <c r="F366" s="63" t="s">
        <v>1330</v>
      </c>
      <c r="G366" s="59" t="s">
        <v>1331</v>
      </c>
      <c r="H366" s="59" t="s">
        <v>1332</v>
      </c>
      <c r="I366" s="59" t="s">
        <v>1333</v>
      </c>
      <c r="J366" s="64">
        <v>40455</v>
      </c>
      <c r="K366" s="64">
        <v>42406</v>
      </c>
      <c r="L366" s="65">
        <v>0</v>
      </c>
      <c r="M366" s="72">
        <v>166</v>
      </c>
      <c r="N366" s="59">
        <v>9649</v>
      </c>
      <c r="O366" s="75">
        <v>619.29999999999995</v>
      </c>
      <c r="P366" s="66">
        <v>100</v>
      </c>
      <c r="Q366" s="66">
        <v>52.395000000000003</v>
      </c>
      <c r="R366" s="59">
        <v>3</v>
      </c>
    </row>
    <row r="367" spans="1:18" x14ac:dyDescent="0.2">
      <c r="A367" s="60" t="s">
        <v>67</v>
      </c>
      <c r="B367" s="61" t="s">
        <v>16</v>
      </c>
      <c r="C367" s="61" t="s">
        <v>16</v>
      </c>
      <c r="D367" s="62" t="s">
        <v>1316</v>
      </c>
      <c r="E367" s="59" t="s">
        <v>1334</v>
      </c>
      <c r="F367" s="63" t="s">
        <v>1335</v>
      </c>
      <c r="G367" s="59" t="s">
        <v>1319</v>
      </c>
      <c r="H367" s="59"/>
      <c r="I367" s="59" t="s">
        <v>1336</v>
      </c>
      <c r="J367" s="64">
        <v>40610</v>
      </c>
      <c r="K367" s="64">
        <v>42335</v>
      </c>
      <c r="L367" s="65">
        <v>1.56</v>
      </c>
      <c r="M367" s="72">
        <v>74</v>
      </c>
      <c r="N367" s="59">
        <v>8328</v>
      </c>
      <c r="O367" s="75">
        <v>617.9</v>
      </c>
      <c r="P367" s="66">
        <v>100</v>
      </c>
      <c r="Q367" s="66">
        <v>47.04</v>
      </c>
      <c r="R367" s="59">
        <v>3</v>
      </c>
    </row>
    <row r="368" spans="1:18" x14ac:dyDescent="0.2">
      <c r="A368" s="60" t="s">
        <v>69</v>
      </c>
      <c r="B368" s="61" t="s">
        <v>16</v>
      </c>
      <c r="C368" s="61" t="s">
        <v>16</v>
      </c>
      <c r="D368" s="62" t="s">
        <v>1150</v>
      </c>
      <c r="E368" s="59" t="s">
        <v>1337</v>
      </c>
      <c r="F368" s="63"/>
      <c r="G368" s="59" t="s">
        <v>1338</v>
      </c>
      <c r="H368" s="59"/>
      <c r="I368" s="59" t="s">
        <v>1339</v>
      </c>
      <c r="J368" s="64">
        <v>41398</v>
      </c>
      <c r="K368" s="64">
        <v>42161</v>
      </c>
      <c r="L368" s="65">
        <v>0</v>
      </c>
      <c r="M368" s="72">
        <v>223</v>
      </c>
      <c r="N368" s="59">
        <v>8970</v>
      </c>
      <c r="O368" s="75">
        <v>617.6</v>
      </c>
      <c r="P368" s="66">
        <v>100</v>
      </c>
      <c r="Q368" s="66">
        <v>38.054000000000002</v>
      </c>
      <c r="R368" s="59">
        <v>1</v>
      </c>
    </row>
    <row r="369" spans="1:18" x14ac:dyDescent="0.2">
      <c r="A369" s="60" t="s">
        <v>69</v>
      </c>
      <c r="B369" s="61" t="s">
        <v>16</v>
      </c>
      <c r="C369" s="61" t="s">
        <v>16</v>
      </c>
      <c r="D369" s="62" t="s">
        <v>1150</v>
      </c>
      <c r="E369" s="59" t="s">
        <v>1340</v>
      </c>
      <c r="F369" s="63"/>
      <c r="G369" s="59" t="s">
        <v>1338</v>
      </c>
      <c r="H369" s="59"/>
      <c r="I369" s="59" t="s">
        <v>1341</v>
      </c>
      <c r="J369" s="64">
        <v>41381</v>
      </c>
      <c r="K369" s="64">
        <v>42150</v>
      </c>
      <c r="L369" s="65">
        <v>0</v>
      </c>
      <c r="M369" s="72">
        <v>234</v>
      </c>
      <c r="N369" s="59">
        <v>9457</v>
      </c>
      <c r="O369" s="75">
        <v>615.70000000000005</v>
      </c>
      <c r="P369" s="66">
        <v>100</v>
      </c>
      <c r="Q369" s="66">
        <v>40.386000000000003</v>
      </c>
      <c r="R369" s="59">
        <v>1</v>
      </c>
    </row>
    <row r="370" spans="1:18" x14ac:dyDescent="0.2">
      <c r="A370" s="60" t="s">
        <v>67</v>
      </c>
      <c r="B370" s="61" t="s">
        <v>16</v>
      </c>
      <c r="C370" s="61" t="s">
        <v>16</v>
      </c>
      <c r="D370" s="62" t="s">
        <v>1274</v>
      </c>
      <c r="E370" s="59" t="s">
        <v>1279</v>
      </c>
      <c r="F370" s="63" t="s">
        <v>1342</v>
      </c>
      <c r="G370" s="59" t="s">
        <v>1248</v>
      </c>
      <c r="H370" s="59" t="s">
        <v>1249</v>
      </c>
      <c r="I370" s="59" t="s">
        <v>1343</v>
      </c>
      <c r="J370" s="64">
        <v>40280</v>
      </c>
      <c r="K370" s="64">
        <v>42010</v>
      </c>
      <c r="L370" s="65">
        <v>0</v>
      </c>
      <c r="M370" s="72">
        <v>305</v>
      </c>
      <c r="N370" s="59">
        <v>11172</v>
      </c>
      <c r="O370" s="75">
        <v>613.6</v>
      </c>
      <c r="P370" s="66">
        <v>100</v>
      </c>
      <c r="Q370" s="66">
        <v>58.85</v>
      </c>
      <c r="R370" s="59">
        <v>3</v>
      </c>
    </row>
    <row r="371" spans="1:18" x14ac:dyDescent="0.2">
      <c r="A371" s="60" t="s">
        <v>62</v>
      </c>
      <c r="B371" s="61" t="s">
        <v>16</v>
      </c>
      <c r="C371" s="61" t="s">
        <v>16</v>
      </c>
      <c r="D371" s="62" t="s">
        <v>1344</v>
      </c>
      <c r="E371" s="59" t="s">
        <v>372</v>
      </c>
      <c r="F371" s="63" t="s">
        <v>1345</v>
      </c>
      <c r="G371" s="59" t="s">
        <v>934</v>
      </c>
      <c r="H371" s="59" t="s">
        <v>935</v>
      </c>
      <c r="I371" s="59" t="s">
        <v>509</v>
      </c>
      <c r="J371" s="64">
        <v>40614</v>
      </c>
      <c r="K371" s="64">
        <v>41463</v>
      </c>
      <c r="L371" s="65">
        <v>0</v>
      </c>
      <c r="M371" s="72">
        <v>305</v>
      </c>
      <c r="N371" s="59">
        <v>15454</v>
      </c>
      <c r="O371" s="75">
        <v>612.5</v>
      </c>
      <c r="P371" s="66">
        <v>100</v>
      </c>
      <c r="Q371" s="66">
        <v>47.41</v>
      </c>
      <c r="R371" s="59">
        <v>1</v>
      </c>
    </row>
    <row r="372" spans="1:18" x14ac:dyDescent="0.2">
      <c r="A372" s="60" t="s">
        <v>62</v>
      </c>
      <c r="B372" s="61" t="s">
        <v>16</v>
      </c>
      <c r="C372" s="61" t="s">
        <v>16</v>
      </c>
      <c r="D372" s="62" t="s">
        <v>1346</v>
      </c>
      <c r="E372" s="59" t="s">
        <v>1097</v>
      </c>
      <c r="F372" s="63" t="s">
        <v>1347</v>
      </c>
      <c r="G372" s="59" t="s">
        <v>1348</v>
      </c>
      <c r="H372" s="59" t="s">
        <v>1349</v>
      </c>
      <c r="I372" s="59" t="s">
        <v>1350</v>
      </c>
      <c r="J372" s="64">
        <v>39886</v>
      </c>
      <c r="K372" s="64">
        <v>42467</v>
      </c>
      <c r="L372" s="65">
        <v>0</v>
      </c>
      <c r="M372" s="72">
        <v>125</v>
      </c>
      <c r="N372" s="59">
        <v>10076</v>
      </c>
      <c r="O372" s="75">
        <v>605.9</v>
      </c>
      <c r="P372" s="66">
        <v>100</v>
      </c>
      <c r="Q372" s="66">
        <v>55.438000000000002</v>
      </c>
      <c r="R372" s="59">
        <v>5</v>
      </c>
    </row>
    <row r="373" spans="1:18" x14ac:dyDescent="0.2">
      <c r="A373" s="60" t="s">
        <v>62</v>
      </c>
      <c r="B373" s="61" t="s">
        <v>16</v>
      </c>
      <c r="C373" s="61" t="s">
        <v>16</v>
      </c>
      <c r="D373" s="62" t="s">
        <v>1327</v>
      </c>
      <c r="E373" s="59" t="s">
        <v>1351</v>
      </c>
      <c r="F373" s="63" t="s">
        <v>1352</v>
      </c>
      <c r="G373" s="59" t="s">
        <v>995</v>
      </c>
      <c r="H373" s="59" t="s">
        <v>996</v>
      </c>
      <c r="I373" s="59" t="s">
        <v>872</v>
      </c>
      <c r="J373" s="64">
        <v>40824</v>
      </c>
      <c r="K373" s="64">
        <v>42403</v>
      </c>
      <c r="L373" s="65">
        <v>0</v>
      </c>
      <c r="M373" s="72">
        <v>169</v>
      </c>
      <c r="N373" s="59">
        <v>8424</v>
      </c>
      <c r="O373" s="75">
        <v>605.5</v>
      </c>
      <c r="P373" s="66">
        <v>100</v>
      </c>
      <c r="Q373" s="66">
        <v>52.5</v>
      </c>
      <c r="R373" s="59">
        <v>3</v>
      </c>
    </row>
    <row r="374" spans="1:18" x14ac:dyDescent="0.2">
      <c r="A374" s="60" t="s">
        <v>62</v>
      </c>
      <c r="B374" s="61" t="s">
        <v>16</v>
      </c>
      <c r="C374" s="61" t="s">
        <v>16</v>
      </c>
      <c r="D374" s="62" t="s">
        <v>1246</v>
      </c>
      <c r="E374" s="59" t="s">
        <v>1353</v>
      </c>
      <c r="F374" s="63" t="s">
        <v>1354</v>
      </c>
      <c r="G374" s="59" t="s">
        <v>1248</v>
      </c>
      <c r="H374" s="59" t="s">
        <v>1249</v>
      </c>
      <c r="I374" s="59" t="s">
        <v>1355</v>
      </c>
      <c r="J374" s="64">
        <v>40479</v>
      </c>
      <c r="K374" s="64">
        <v>41816</v>
      </c>
      <c r="L374" s="65">
        <v>0</v>
      </c>
      <c r="M374" s="72">
        <v>305</v>
      </c>
      <c r="N374" s="59">
        <v>12018</v>
      </c>
      <c r="O374" s="75">
        <v>604.5</v>
      </c>
      <c r="P374" s="66">
        <v>100</v>
      </c>
      <c r="Q374" s="66">
        <v>46.75</v>
      </c>
      <c r="R374" s="59">
        <v>1</v>
      </c>
    </row>
    <row r="375" spans="1:18" x14ac:dyDescent="0.2">
      <c r="A375" s="60" t="s">
        <v>69</v>
      </c>
      <c r="B375" s="61" t="s">
        <v>16</v>
      </c>
      <c r="C375" s="61" t="s">
        <v>16</v>
      </c>
      <c r="D375" s="62" t="s">
        <v>1150</v>
      </c>
      <c r="E375" s="59" t="s">
        <v>1356</v>
      </c>
      <c r="F375" s="63"/>
      <c r="G375" s="59" t="s">
        <v>1357</v>
      </c>
      <c r="H375" s="59"/>
      <c r="I375" s="59" t="s">
        <v>1358</v>
      </c>
      <c r="J375" s="64">
        <v>39914</v>
      </c>
      <c r="K375" s="64">
        <v>41921</v>
      </c>
      <c r="L375" s="65">
        <v>0</v>
      </c>
      <c r="M375" s="72">
        <v>305</v>
      </c>
      <c r="N375" s="59">
        <v>9668</v>
      </c>
      <c r="O375" s="75">
        <v>601.1</v>
      </c>
      <c r="P375" s="66">
        <v>100</v>
      </c>
      <c r="Q375" s="66">
        <v>52.47</v>
      </c>
      <c r="R375" s="59">
        <v>4</v>
      </c>
    </row>
    <row r="376" spans="1:18" x14ac:dyDescent="0.2">
      <c r="A376" s="60" t="s">
        <v>63</v>
      </c>
      <c r="B376" s="61" t="s">
        <v>16</v>
      </c>
      <c r="C376" s="61" t="s">
        <v>16</v>
      </c>
      <c r="D376" s="62" t="s">
        <v>1271</v>
      </c>
      <c r="E376" s="59" t="s">
        <v>1359</v>
      </c>
      <c r="F376" s="63"/>
      <c r="G376" s="59" t="s">
        <v>934</v>
      </c>
      <c r="H376" s="59" t="s">
        <v>935</v>
      </c>
      <c r="I376" s="59" t="s">
        <v>1360</v>
      </c>
      <c r="J376" s="64">
        <v>40831</v>
      </c>
      <c r="K376" s="64">
        <v>42183</v>
      </c>
      <c r="L376" s="65">
        <v>0</v>
      </c>
      <c r="M376" s="72">
        <v>305</v>
      </c>
      <c r="N376" s="59">
        <v>10658</v>
      </c>
      <c r="O376" s="75">
        <v>590.4</v>
      </c>
      <c r="P376" s="66">
        <v>100</v>
      </c>
      <c r="Q376" s="66">
        <v>52.58</v>
      </c>
      <c r="R376" s="59">
        <v>2</v>
      </c>
    </row>
    <row r="377" spans="1:18" x14ac:dyDescent="0.2">
      <c r="A377" s="60" t="s">
        <v>64</v>
      </c>
      <c r="B377" s="61" t="s">
        <v>16</v>
      </c>
      <c r="C377" s="61" t="s">
        <v>16</v>
      </c>
      <c r="D377" s="62" t="s">
        <v>508</v>
      </c>
      <c r="E377" s="59" t="s">
        <v>1361</v>
      </c>
      <c r="F377" s="63" t="s">
        <v>1362</v>
      </c>
      <c r="G377" s="59" t="s">
        <v>1363</v>
      </c>
      <c r="H377" s="59" t="s">
        <v>1364</v>
      </c>
      <c r="I377" s="59" t="s">
        <v>1365</v>
      </c>
      <c r="J377" s="64">
        <v>40863</v>
      </c>
      <c r="K377" s="64">
        <v>42187</v>
      </c>
      <c r="L377" s="65">
        <v>2.94</v>
      </c>
      <c r="M377" s="72">
        <v>252</v>
      </c>
      <c r="N377" s="59">
        <v>13890</v>
      </c>
      <c r="O377" s="75">
        <v>589.20000000000005</v>
      </c>
      <c r="P377" s="66">
        <v>100</v>
      </c>
      <c r="Q377" s="66">
        <v>46.87</v>
      </c>
      <c r="R377" s="59">
        <v>2</v>
      </c>
    </row>
    <row r="378" spans="1:18" x14ac:dyDescent="0.2">
      <c r="A378" s="60" t="s">
        <v>67</v>
      </c>
      <c r="B378" s="61" t="s">
        <v>16</v>
      </c>
      <c r="C378" s="61" t="s">
        <v>16</v>
      </c>
      <c r="D378" s="62" t="s">
        <v>1366</v>
      </c>
      <c r="E378" s="59" t="s">
        <v>1367</v>
      </c>
      <c r="F378" s="63"/>
      <c r="G378" s="59" t="s">
        <v>1368</v>
      </c>
      <c r="H378" s="59" t="s">
        <v>1369</v>
      </c>
      <c r="I378" s="59" t="s">
        <v>1370</v>
      </c>
      <c r="J378" s="64">
        <v>39154</v>
      </c>
      <c r="K378" s="64">
        <v>41983</v>
      </c>
      <c r="L378" s="65">
        <v>0</v>
      </c>
      <c r="M378" s="72">
        <v>159</v>
      </c>
      <c r="N378" s="59">
        <v>8055</v>
      </c>
      <c r="O378" s="75">
        <v>586.6</v>
      </c>
      <c r="P378" s="66">
        <v>100</v>
      </c>
      <c r="Q378" s="66">
        <v>54.890999999999998</v>
      </c>
      <c r="R378" s="59">
        <v>5</v>
      </c>
    </row>
    <row r="379" spans="1:18" x14ac:dyDescent="0.2">
      <c r="A379" s="60" t="s">
        <v>64</v>
      </c>
      <c r="B379" s="61" t="s">
        <v>16</v>
      </c>
      <c r="C379" s="61" t="s">
        <v>16</v>
      </c>
      <c r="D379" s="62" t="s">
        <v>508</v>
      </c>
      <c r="E379" s="59" t="s">
        <v>1315</v>
      </c>
      <c r="F379" s="63" t="s">
        <v>1371</v>
      </c>
      <c r="G379" s="59" t="s">
        <v>1248</v>
      </c>
      <c r="H379" s="59" t="s">
        <v>1249</v>
      </c>
      <c r="I379" s="59" t="s">
        <v>1372</v>
      </c>
      <c r="J379" s="64">
        <v>40723</v>
      </c>
      <c r="K379" s="64">
        <v>42250</v>
      </c>
      <c r="L379" s="65">
        <v>1.68</v>
      </c>
      <c r="M379" s="72">
        <v>305</v>
      </c>
      <c r="N379" s="59">
        <v>12358</v>
      </c>
      <c r="O379" s="75">
        <v>581.1</v>
      </c>
      <c r="P379" s="66">
        <v>100</v>
      </c>
      <c r="Q379" s="66">
        <v>55.55</v>
      </c>
      <c r="R379" s="59">
        <v>3</v>
      </c>
    </row>
    <row r="380" spans="1:18" x14ac:dyDescent="0.2">
      <c r="A380" s="60" t="s">
        <v>63</v>
      </c>
      <c r="B380" s="61" t="s">
        <v>16</v>
      </c>
      <c r="C380" s="61" t="s">
        <v>16</v>
      </c>
      <c r="D380" s="62" t="s">
        <v>993</v>
      </c>
      <c r="E380" s="59" t="s">
        <v>1373</v>
      </c>
      <c r="F380" s="63"/>
      <c r="G380" s="59" t="s">
        <v>995</v>
      </c>
      <c r="H380" s="59" t="s">
        <v>996</v>
      </c>
      <c r="I380" s="59" t="s">
        <v>1374</v>
      </c>
      <c r="J380" s="64">
        <v>40697</v>
      </c>
      <c r="K380" s="64">
        <v>42278</v>
      </c>
      <c r="L380" s="65">
        <v>1.94</v>
      </c>
      <c r="M380" s="72">
        <v>110</v>
      </c>
      <c r="N380" s="59">
        <v>9358</v>
      </c>
      <c r="O380" s="75">
        <v>578.6</v>
      </c>
      <c r="P380" s="66">
        <v>100</v>
      </c>
      <c r="Q380" s="66">
        <v>43.2</v>
      </c>
      <c r="R380" s="59">
        <v>3</v>
      </c>
    </row>
    <row r="381" spans="1:18" x14ac:dyDescent="0.2">
      <c r="A381" s="60" t="s">
        <v>62</v>
      </c>
      <c r="B381" s="61" t="s">
        <v>16</v>
      </c>
      <c r="C381" s="61" t="s">
        <v>16</v>
      </c>
      <c r="D381" s="62" t="s">
        <v>1375</v>
      </c>
      <c r="E381" s="59" t="s">
        <v>1376</v>
      </c>
      <c r="F381" s="63"/>
      <c r="G381" s="59" t="s">
        <v>1085</v>
      </c>
      <c r="H381" s="59" t="s">
        <v>1086</v>
      </c>
      <c r="I381" s="59" t="s">
        <v>1377</v>
      </c>
      <c r="J381" s="64">
        <v>41321</v>
      </c>
      <c r="K381" s="64">
        <v>42128</v>
      </c>
      <c r="L381" s="65">
        <v>1.1299999999999999</v>
      </c>
      <c r="M381" s="72">
        <v>305</v>
      </c>
      <c r="N381" s="59">
        <v>12084</v>
      </c>
      <c r="O381" s="75">
        <v>577.29999999999995</v>
      </c>
      <c r="P381" s="66">
        <v>100</v>
      </c>
      <c r="Q381" s="66">
        <v>49.94</v>
      </c>
      <c r="R381" s="59">
        <v>1</v>
      </c>
    </row>
    <row r="382" spans="1:18" x14ac:dyDescent="0.2">
      <c r="A382" s="60" t="s">
        <v>64</v>
      </c>
      <c r="B382" s="61" t="s">
        <v>16</v>
      </c>
      <c r="C382" s="61" t="s">
        <v>16</v>
      </c>
      <c r="D382" s="62" t="s">
        <v>508</v>
      </c>
      <c r="E382" s="59" t="s">
        <v>1378</v>
      </c>
      <c r="F382" s="63" t="s">
        <v>1379</v>
      </c>
      <c r="G382" s="59" t="s">
        <v>1248</v>
      </c>
      <c r="H382" s="59" t="s">
        <v>1249</v>
      </c>
      <c r="I382" s="59" t="s">
        <v>1380</v>
      </c>
      <c r="J382" s="64">
        <v>40500</v>
      </c>
      <c r="K382" s="64">
        <v>42546</v>
      </c>
      <c r="L382" s="65">
        <v>1.95</v>
      </c>
      <c r="M382" s="72">
        <v>61</v>
      </c>
      <c r="N382" s="59">
        <v>12244</v>
      </c>
      <c r="O382" s="75">
        <v>574.1</v>
      </c>
      <c r="P382" s="66">
        <v>100</v>
      </c>
      <c r="Q382" s="66">
        <v>53.183999999999997</v>
      </c>
      <c r="R382" s="59">
        <v>4</v>
      </c>
    </row>
    <row r="383" spans="1:18" x14ac:dyDescent="0.2">
      <c r="A383" s="60" t="s">
        <v>64</v>
      </c>
      <c r="B383" s="61" t="s">
        <v>16</v>
      </c>
      <c r="C383" s="61" t="s">
        <v>16</v>
      </c>
      <c r="D383" s="62" t="s">
        <v>464</v>
      </c>
      <c r="E383" s="59" t="s">
        <v>1381</v>
      </c>
      <c r="F383" s="63"/>
      <c r="G383" s="59" t="s">
        <v>1282</v>
      </c>
      <c r="H383" s="59" t="s">
        <v>1283</v>
      </c>
      <c r="I383" s="59" t="s">
        <v>1091</v>
      </c>
      <c r="J383" s="64">
        <v>39898</v>
      </c>
      <c r="K383" s="64">
        <v>42160</v>
      </c>
      <c r="L383" s="65">
        <v>1.27</v>
      </c>
      <c r="M383" s="72">
        <v>285</v>
      </c>
      <c r="N383" s="59">
        <v>10499</v>
      </c>
      <c r="O383" s="75">
        <v>572.70000000000005</v>
      </c>
      <c r="P383" s="66">
        <v>100</v>
      </c>
      <c r="Q383" s="66">
        <v>56.921999999999997</v>
      </c>
      <c r="R383" s="59">
        <v>5</v>
      </c>
    </row>
    <row r="384" spans="1:18" x14ac:dyDescent="0.2">
      <c r="A384" s="60" t="s">
        <v>67</v>
      </c>
      <c r="B384" s="61" t="s">
        <v>16</v>
      </c>
      <c r="C384" s="61" t="s">
        <v>16</v>
      </c>
      <c r="D384" s="62" t="s">
        <v>1316</v>
      </c>
      <c r="E384" s="59" t="s">
        <v>1199</v>
      </c>
      <c r="F384" s="63" t="s">
        <v>1382</v>
      </c>
      <c r="G384" s="59" t="s">
        <v>1383</v>
      </c>
      <c r="H384" s="59"/>
      <c r="I384" s="59" t="s">
        <v>1343</v>
      </c>
      <c r="J384" s="64">
        <v>40320</v>
      </c>
      <c r="K384" s="64">
        <v>42217</v>
      </c>
      <c r="L384" s="65">
        <v>3.13</v>
      </c>
      <c r="M384" s="72">
        <v>192</v>
      </c>
      <c r="N384" s="59">
        <v>8943</v>
      </c>
      <c r="O384" s="75">
        <v>570.29999999999995</v>
      </c>
      <c r="P384" s="66">
        <v>100</v>
      </c>
      <c r="Q384" s="66">
        <v>50.503999999999998</v>
      </c>
      <c r="R384" s="59">
        <v>3</v>
      </c>
    </row>
    <row r="385" spans="1:18" x14ac:dyDescent="0.2">
      <c r="A385" s="60" t="s">
        <v>64</v>
      </c>
      <c r="B385" s="61" t="s">
        <v>16</v>
      </c>
      <c r="C385" s="61" t="s">
        <v>16</v>
      </c>
      <c r="D385" s="62" t="s">
        <v>464</v>
      </c>
      <c r="E385" s="59" t="s">
        <v>1384</v>
      </c>
      <c r="F385" s="63"/>
      <c r="G385" s="59" t="s">
        <v>1385</v>
      </c>
      <c r="H385" s="59" t="s">
        <v>1386</v>
      </c>
      <c r="I385" s="59" t="s">
        <v>1299</v>
      </c>
      <c r="J385" s="64">
        <v>40592</v>
      </c>
      <c r="K385" s="64">
        <v>42205</v>
      </c>
      <c r="L385" s="65">
        <v>0</v>
      </c>
      <c r="M385" s="72">
        <v>305</v>
      </c>
      <c r="N385" s="59">
        <v>9547</v>
      </c>
      <c r="O385" s="75">
        <v>570</v>
      </c>
      <c r="P385" s="66">
        <v>100</v>
      </c>
      <c r="Q385" s="66">
        <v>50.295000000000002</v>
      </c>
      <c r="R385" s="59">
        <v>2</v>
      </c>
    </row>
    <row r="386" spans="1:18" x14ac:dyDescent="0.2">
      <c r="A386" s="60" t="s">
        <v>67</v>
      </c>
      <c r="B386" s="61" t="s">
        <v>16</v>
      </c>
      <c r="C386" s="61" t="s">
        <v>16</v>
      </c>
      <c r="D386" s="62" t="s">
        <v>1316</v>
      </c>
      <c r="E386" s="59" t="s">
        <v>1387</v>
      </c>
      <c r="F386" s="63" t="s">
        <v>1388</v>
      </c>
      <c r="G386" s="59" t="s">
        <v>1319</v>
      </c>
      <c r="H386" s="59"/>
      <c r="I386" s="59" t="s">
        <v>1389</v>
      </c>
      <c r="J386" s="64">
        <v>40745</v>
      </c>
      <c r="K386" s="64">
        <v>42227</v>
      </c>
      <c r="L386" s="65">
        <v>6.46</v>
      </c>
      <c r="M386" s="72">
        <v>182</v>
      </c>
      <c r="N386" s="59">
        <v>8829</v>
      </c>
      <c r="O386" s="75">
        <v>568.70000000000005</v>
      </c>
      <c r="P386" s="66">
        <v>100</v>
      </c>
      <c r="Q386" s="66">
        <v>47.173999999999999</v>
      </c>
      <c r="R386" s="59">
        <v>2</v>
      </c>
    </row>
    <row r="387" spans="1:18" x14ac:dyDescent="0.2">
      <c r="A387" s="60" t="s">
        <v>65</v>
      </c>
      <c r="B387" s="61" t="s">
        <v>16</v>
      </c>
      <c r="C387" s="61" t="s">
        <v>16</v>
      </c>
      <c r="D387" s="62" t="s">
        <v>548</v>
      </c>
      <c r="E387" s="59" t="s">
        <v>1390</v>
      </c>
      <c r="F387" s="63" t="s">
        <v>1391</v>
      </c>
      <c r="G387" s="59" t="s">
        <v>1392</v>
      </c>
      <c r="H387" s="59" t="s">
        <v>1393</v>
      </c>
      <c r="I387" s="59" t="s">
        <v>1394</v>
      </c>
      <c r="J387" s="64">
        <v>39315</v>
      </c>
      <c r="K387" s="64">
        <v>42381</v>
      </c>
      <c r="L387" s="65">
        <v>2.5499999999999998</v>
      </c>
      <c r="M387" s="72">
        <v>105</v>
      </c>
      <c r="N387" s="59">
        <v>7672</v>
      </c>
      <c r="O387" s="75">
        <v>565.20000000000005</v>
      </c>
      <c r="P387" s="66">
        <v>100</v>
      </c>
      <c r="Q387" s="66">
        <v>50.085000000000001</v>
      </c>
      <c r="R387" s="59">
        <v>6</v>
      </c>
    </row>
    <row r="388" spans="1:18" x14ac:dyDescent="0.2">
      <c r="A388" s="60" t="s">
        <v>62</v>
      </c>
      <c r="B388" s="61" t="s">
        <v>16</v>
      </c>
      <c r="C388" s="61" t="s">
        <v>16</v>
      </c>
      <c r="D388" s="62" t="s">
        <v>1266</v>
      </c>
      <c r="E388" s="59" t="s">
        <v>492</v>
      </c>
      <c r="F388" s="63"/>
      <c r="G388" s="59" t="s">
        <v>1395</v>
      </c>
      <c r="H388" s="59" t="s">
        <v>1396</v>
      </c>
      <c r="I388" s="59" t="s">
        <v>502</v>
      </c>
      <c r="J388" s="64">
        <v>41326</v>
      </c>
      <c r="K388" s="64">
        <v>42272</v>
      </c>
      <c r="L388" s="65">
        <v>0.92</v>
      </c>
      <c r="M388" s="72">
        <v>204</v>
      </c>
      <c r="N388" s="59">
        <v>11086</v>
      </c>
      <c r="O388" s="75">
        <v>564.79999999999995</v>
      </c>
      <c r="P388" s="66">
        <v>100</v>
      </c>
      <c r="Q388" s="66">
        <v>33.936</v>
      </c>
      <c r="R388" s="59">
        <v>1</v>
      </c>
    </row>
    <row r="389" spans="1:18" x14ac:dyDescent="0.2">
      <c r="A389" s="60" t="s">
        <v>67</v>
      </c>
      <c r="B389" s="61" t="s">
        <v>16</v>
      </c>
      <c r="C389" s="61" t="s">
        <v>16</v>
      </c>
      <c r="D389" s="62" t="s">
        <v>1274</v>
      </c>
      <c r="E389" s="59" t="s">
        <v>1397</v>
      </c>
      <c r="F389" s="63" t="s">
        <v>1398</v>
      </c>
      <c r="G389" s="59" t="s">
        <v>1399</v>
      </c>
      <c r="H389" s="59" t="s">
        <v>1400</v>
      </c>
      <c r="I389" s="59" t="s">
        <v>1401</v>
      </c>
      <c r="J389" s="64">
        <v>38277</v>
      </c>
      <c r="K389" s="64">
        <v>42098</v>
      </c>
      <c r="L389" s="65">
        <v>0</v>
      </c>
      <c r="M389" s="72">
        <v>276</v>
      </c>
      <c r="N389" s="59">
        <v>10863</v>
      </c>
      <c r="O389" s="75">
        <v>564.1</v>
      </c>
      <c r="P389" s="66">
        <v>100</v>
      </c>
      <c r="Q389" s="66">
        <v>61.93</v>
      </c>
      <c r="R389" s="59">
        <v>8</v>
      </c>
    </row>
    <row r="390" spans="1:18" x14ac:dyDescent="0.2">
      <c r="A390" s="60" t="s">
        <v>64</v>
      </c>
      <c r="B390" s="61" t="s">
        <v>16</v>
      </c>
      <c r="C390" s="61" t="s">
        <v>16</v>
      </c>
      <c r="D390" s="62" t="s">
        <v>508</v>
      </c>
      <c r="E390" s="59" t="s">
        <v>1402</v>
      </c>
      <c r="F390" s="63" t="s">
        <v>1403</v>
      </c>
      <c r="G390" s="59" t="s">
        <v>1363</v>
      </c>
      <c r="H390" s="59" t="s">
        <v>1364</v>
      </c>
      <c r="I390" s="59" t="s">
        <v>1404</v>
      </c>
      <c r="J390" s="64">
        <v>40811</v>
      </c>
      <c r="K390" s="64">
        <v>42464</v>
      </c>
      <c r="L390" s="65">
        <v>1.4</v>
      </c>
      <c r="M390" s="72">
        <v>143</v>
      </c>
      <c r="N390" s="59">
        <v>12277</v>
      </c>
      <c r="O390" s="75">
        <v>563.5</v>
      </c>
      <c r="P390" s="66">
        <v>100</v>
      </c>
      <c r="Q390" s="66">
        <v>46.762</v>
      </c>
      <c r="R390" s="59">
        <v>3</v>
      </c>
    </row>
    <row r="391" spans="1:18" x14ac:dyDescent="0.2">
      <c r="A391" s="60" t="s">
        <v>62</v>
      </c>
      <c r="B391" s="61" t="s">
        <v>16</v>
      </c>
      <c r="C391" s="61" t="s">
        <v>16</v>
      </c>
      <c r="D391" s="62" t="s">
        <v>677</v>
      </c>
      <c r="E391" s="59" t="s">
        <v>1405</v>
      </c>
      <c r="F391" s="63"/>
      <c r="G391" s="59" t="s">
        <v>1406</v>
      </c>
      <c r="H391" s="59" t="s">
        <v>1407</v>
      </c>
      <c r="I391" s="59" t="s">
        <v>633</v>
      </c>
      <c r="J391" s="64">
        <v>41455</v>
      </c>
      <c r="K391" s="64">
        <v>42369</v>
      </c>
      <c r="L391" s="65">
        <v>0.2</v>
      </c>
      <c r="M391" s="72">
        <v>211</v>
      </c>
      <c r="N391" s="59">
        <v>13469</v>
      </c>
      <c r="O391" s="75">
        <v>558.20000000000005</v>
      </c>
      <c r="P391" s="66">
        <v>100</v>
      </c>
      <c r="Q391" s="66">
        <v>34.542000000000002</v>
      </c>
      <c r="R391" s="59">
        <v>1</v>
      </c>
    </row>
    <row r="392" spans="1:18" x14ac:dyDescent="0.2">
      <c r="A392" s="60" t="s">
        <v>65</v>
      </c>
      <c r="B392" s="61" t="s">
        <v>16</v>
      </c>
      <c r="C392" s="61" t="s">
        <v>16</v>
      </c>
      <c r="D392" s="62" t="s">
        <v>927</v>
      </c>
      <c r="E392" s="59" t="s">
        <v>1408</v>
      </c>
      <c r="F392" s="63" t="s">
        <v>1409</v>
      </c>
      <c r="G392" s="59" t="s">
        <v>1127</v>
      </c>
      <c r="H392" s="59" t="s">
        <v>1128</v>
      </c>
      <c r="I392" s="59" t="s">
        <v>1410</v>
      </c>
      <c r="J392" s="64">
        <v>41033</v>
      </c>
      <c r="K392" s="64">
        <v>42302</v>
      </c>
      <c r="L392" s="65">
        <v>3.71</v>
      </c>
      <c r="M392" s="72">
        <v>291</v>
      </c>
      <c r="N392" s="59">
        <v>7292</v>
      </c>
      <c r="O392" s="75">
        <v>554.79999999999995</v>
      </c>
      <c r="P392" s="66">
        <v>100</v>
      </c>
      <c r="Q392" s="66">
        <v>53.24</v>
      </c>
      <c r="R392" s="59">
        <v>2</v>
      </c>
    </row>
    <row r="393" spans="1:18" x14ac:dyDescent="0.2">
      <c r="A393" s="60" t="s">
        <v>63</v>
      </c>
      <c r="B393" s="61" t="s">
        <v>16</v>
      </c>
      <c r="C393" s="61" t="s">
        <v>16</v>
      </c>
      <c r="D393" s="62" t="s">
        <v>961</v>
      </c>
      <c r="E393" s="59" t="s">
        <v>1411</v>
      </c>
      <c r="F393" s="63"/>
      <c r="G393" s="59" t="s">
        <v>1412</v>
      </c>
      <c r="H393" s="59"/>
      <c r="I393" s="59" t="s">
        <v>1413</v>
      </c>
      <c r="J393" s="64">
        <v>40441</v>
      </c>
      <c r="K393" s="64">
        <v>42382</v>
      </c>
      <c r="L393" s="65">
        <v>0</v>
      </c>
      <c r="M393" s="72">
        <v>110</v>
      </c>
      <c r="N393" s="59">
        <v>8455</v>
      </c>
      <c r="O393" s="75">
        <v>552.9</v>
      </c>
      <c r="P393" s="66">
        <v>100</v>
      </c>
      <c r="Q393" s="66">
        <v>39.204000000000001</v>
      </c>
      <c r="R393" s="59">
        <v>3</v>
      </c>
    </row>
    <row r="394" spans="1:18" x14ac:dyDescent="0.2">
      <c r="A394" s="60" t="s">
        <v>62</v>
      </c>
      <c r="B394" s="61" t="s">
        <v>16</v>
      </c>
      <c r="C394" s="61" t="s">
        <v>16</v>
      </c>
      <c r="D394" s="62" t="s">
        <v>1246</v>
      </c>
      <c r="E394" s="59" t="s">
        <v>1414</v>
      </c>
      <c r="F394" s="63" t="s">
        <v>1415</v>
      </c>
      <c r="G394" s="59" t="s">
        <v>1416</v>
      </c>
      <c r="H394" s="59" t="s">
        <v>1417</v>
      </c>
      <c r="I394" s="59" t="s">
        <v>1418</v>
      </c>
      <c r="J394" s="64">
        <v>37820</v>
      </c>
      <c r="K394" s="64">
        <v>40116</v>
      </c>
      <c r="L394" s="65">
        <v>0</v>
      </c>
      <c r="M394" s="72">
        <v>305</v>
      </c>
      <c r="N394" s="59">
        <v>10531</v>
      </c>
      <c r="O394" s="75">
        <v>551.20000000000005</v>
      </c>
      <c r="P394" s="66">
        <v>100</v>
      </c>
      <c r="Q394" s="66">
        <v>54.81</v>
      </c>
      <c r="R394" s="59">
        <v>4</v>
      </c>
    </row>
    <row r="395" spans="1:18" x14ac:dyDescent="0.2">
      <c r="A395" s="60" t="s">
        <v>62</v>
      </c>
      <c r="B395" s="61" t="s">
        <v>16</v>
      </c>
      <c r="C395" s="61" t="s">
        <v>16</v>
      </c>
      <c r="D395" s="62" t="s">
        <v>1346</v>
      </c>
      <c r="E395" s="59" t="s">
        <v>1419</v>
      </c>
      <c r="F395" s="63" t="s">
        <v>1420</v>
      </c>
      <c r="G395" s="59" t="s">
        <v>1421</v>
      </c>
      <c r="H395" s="59" t="s">
        <v>1422</v>
      </c>
      <c r="I395" s="59" t="s">
        <v>1423</v>
      </c>
      <c r="J395" s="64">
        <v>41416</v>
      </c>
      <c r="K395" s="64">
        <v>42544</v>
      </c>
      <c r="L395" s="65">
        <v>0.56000000000000005</v>
      </c>
      <c r="M395" s="72">
        <v>48</v>
      </c>
      <c r="N395" s="59">
        <v>10213</v>
      </c>
      <c r="O395" s="75">
        <v>550.70000000000005</v>
      </c>
      <c r="P395" s="66">
        <v>100</v>
      </c>
      <c r="Q395" s="66">
        <v>35.588000000000001</v>
      </c>
      <c r="R395" s="59">
        <v>2</v>
      </c>
    </row>
    <row r="396" spans="1:18" x14ac:dyDescent="0.2">
      <c r="A396" s="60" t="s">
        <v>65</v>
      </c>
      <c r="B396" s="61" t="s">
        <v>16</v>
      </c>
      <c r="C396" s="61" t="s">
        <v>16</v>
      </c>
      <c r="D396" s="62" t="s">
        <v>548</v>
      </c>
      <c r="E396" s="59" t="s">
        <v>1424</v>
      </c>
      <c r="F396" s="63" t="s">
        <v>1425</v>
      </c>
      <c r="G396" s="59" t="s">
        <v>1392</v>
      </c>
      <c r="H396" s="59" t="s">
        <v>1393</v>
      </c>
      <c r="I396" s="59" t="s">
        <v>1284</v>
      </c>
      <c r="J396" s="64">
        <v>39613</v>
      </c>
      <c r="K396" s="64">
        <v>42428</v>
      </c>
      <c r="L396" s="65">
        <v>1.9</v>
      </c>
      <c r="M396" s="72">
        <v>58</v>
      </c>
      <c r="N396" s="59">
        <v>7613</v>
      </c>
      <c r="O396" s="75">
        <v>550.70000000000005</v>
      </c>
      <c r="P396" s="66">
        <v>100</v>
      </c>
      <c r="Q396" s="66">
        <v>49.1</v>
      </c>
      <c r="R396" s="59">
        <v>6</v>
      </c>
    </row>
    <row r="397" spans="1:18" x14ac:dyDescent="0.2">
      <c r="A397" s="60" t="s">
        <v>66</v>
      </c>
      <c r="B397" s="61" t="s">
        <v>16</v>
      </c>
      <c r="C397" s="61" t="s">
        <v>16</v>
      </c>
      <c r="D397" s="62" t="s">
        <v>1322</v>
      </c>
      <c r="E397" s="59" t="s">
        <v>1426</v>
      </c>
      <c r="F397" s="63" t="s">
        <v>302</v>
      </c>
      <c r="G397" s="59" t="s">
        <v>1103</v>
      </c>
      <c r="H397" s="59" t="s">
        <v>1104</v>
      </c>
      <c r="I397" s="59" t="s">
        <v>1427</v>
      </c>
      <c r="J397" s="64">
        <v>39015</v>
      </c>
      <c r="K397" s="64">
        <v>42302</v>
      </c>
      <c r="L397" s="65">
        <v>7.0000000000000007E-2</v>
      </c>
      <c r="M397" s="72">
        <v>234</v>
      </c>
      <c r="N397" s="59">
        <v>11218</v>
      </c>
      <c r="O397" s="75">
        <v>548.9</v>
      </c>
      <c r="P397" s="66">
        <v>100</v>
      </c>
      <c r="Q397" s="66">
        <v>64.745999999999995</v>
      </c>
      <c r="R397" s="59">
        <v>7</v>
      </c>
    </row>
    <row r="398" spans="1:18" x14ac:dyDescent="0.2">
      <c r="A398" s="60" t="s">
        <v>69</v>
      </c>
      <c r="B398" s="61" t="s">
        <v>16</v>
      </c>
      <c r="C398" s="61" t="s">
        <v>16</v>
      </c>
      <c r="D398" s="62" t="s">
        <v>1150</v>
      </c>
      <c r="E398" s="59" t="s">
        <v>1428</v>
      </c>
      <c r="F398" s="63"/>
      <c r="G398" s="59" t="s">
        <v>1429</v>
      </c>
      <c r="H398" s="59" t="s">
        <v>1430</v>
      </c>
      <c r="I398" s="59" t="s">
        <v>1431</v>
      </c>
      <c r="J398" s="64">
        <v>39258</v>
      </c>
      <c r="K398" s="64">
        <v>41976</v>
      </c>
      <c r="L398" s="65">
        <v>0.65</v>
      </c>
      <c r="M398" s="72">
        <v>305</v>
      </c>
      <c r="N398" s="59">
        <v>9215</v>
      </c>
      <c r="O398" s="75">
        <v>547.6</v>
      </c>
      <c r="P398" s="66">
        <v>100</v>
      </c>
      <c r="Q398" s="66">
        <v>56.32</v>
      </c>
      <c r="R398" s="59">
        <v>4</v>
      </c>
    </row>
    <row r="399" spans="1:18" x14ac:dyDescent="0.2">
      <c r="A399" s="60" t="s">
        <v>67</v>
      </c>
      <c r="B399" s="61" t="s">
        <v>16</v>
      </c>
      <c r="C399" s="61" t="s">
        <v>16</v>
      </c>
      <c r="D399" s="62" t="s">
        <v>1073</v>
      </c>
      <c r="E399" s="59" t="s">
        <v>1432</v>
      </c>
      <c r="F399" s="63"/>
      <c r="G399" s="59" t="s">
        <v>1433</v>
      </c>
      <c r="H399" s="59" t="s">
        <v>1434</v>
      </c>
      <c r="I399" s="59" t="s">
        <v>1435</v>
      </c>
      <c r="J399" s="64">
        <v>39311</v>
      </c>
      <c r="K399" s="64">
        <v>42096</v>
      </c>
      <c r="L399" s="65">
        <v>1.76</v>
      </c>
      <c r="M399" s="72">
        <v>245</v>
      </c>
      <c r="N399" s="59">
        <v>9033</v>
      </c>
      <c r="O399" s="75">
        <v>547.29999999999995</v>
      </c>
      <c r="P399" s="66">
        <v>100</v>
      </c>
      <c r="Q399" s="66">
        <v>52.965000000000003</v>
      </c>
      <c r="R399" s="59">
        <v>4</v>
      </c>
    </row>
    <row r="400" spans="1:18" x14ac:dyDescent="0.2">
      <c r="A400" s="60" t="s">
        <v>62</v>
      </c>
      <c r="B400" s="61" t="s">
        <v>16</v>
      </c>
      <c r="C400" s="61" t="s">
        <v>16</v>
      </c>
      <c r="D400" s="62" t="s">
        <v>1346</v>
      </c>
      <c r="E400" s="59" t="s">
        <v>1436</v>
      </c>
      <c r="F400" s="63" t="s">
        <v>1437</v>
      </c>
      <c r="G400" s="59" t="s">
        <v>1313</v>
      </c>
      <c r="H400" s="59" t="s">
        <v>1314</v>
      </c>
      <c r="I400" s="59" t="s">
        <v>1438</v>
      </c>
      <c r="J400" s="64">
        <v>41445</v>
      </c>
      <c r="K400" s="64">
        <v>42279</v>
      </c>
      <c r="L400" s="65">
        <v>0</v>
      </c>
      <c r="M400" s="72">
        <v>284</v>
      </c>
      <c r="N400" s="59">
        <v>11558</v>
      </c>
      <c r="O400" s="75">
        <v>545.29999999999995</v>
      </c>
      <c r="P400" s="66">
        <v>100</v>
      </c>
      <c r="Q400" s="66">
        <v>45.65</v>
      </c>
      <c r="R400" s="59">
        <v>1</v>
      </c>
    </row>
    <row r="401" spans="1:18" x14ac:dyDescent="0.2">
      <c r="A401" s="60" t="s">
        <v>64</v>
      </c>
      <c r="B401" s="61" t="s">
        <v>16</v>
      </c>
      <c r="C401" s="61" t="s">
        <v>16</v>
      </c>
      <c r="D401" s="62" t="s">
        <v>464</v>
      </c>
      <c r="E401" s="59" t="s">
        <v>1439</v>
      </c>
      <c r="F401" s="63" t="s">
        <v>1440</v>
      </c>
      <c r="G401" s="59" t="s">
        <v>1441</v>
      </c>
      <c r="H401" s="59" t="s">
        <v>1442</v>
      </c>
      <c r="I401" s="59" t="s">
        <v>1443</v>
      </c>
      <c r="J401" s="64">
        <v>39053</v>
      </c>
      <c r="K401" s="64">
        <v>42172</v>
      </c>
      <c r="L401" s="65">
        <v>0</v>
      </c>
      <c r="M401" s="72">
        <v>305</v>
      </c>
      <c r="N401" s="59">
        <v>9859</v>
      </c>
      <c r="O401" s="75">
        <v>544.1</v>
      </c>
      <c r="P401" s="66">
        <v>100</v>
      </c>
      <c r="Q401" s="66">
        <v>55.77</v>
      </c>
      <c r="R401" s="59">
        <v>6</v>
      </c>
    </row>
    <row r="402" spans="1:18" x14ac:dyDescent="0.2">
      <c r="A402" s="60" t="s">
        <v>63</v>
      </c>
      <c r="B402" s="61" t="s">
        <v>16</v>
      </c>
      <c r="C402" s="61" t="s">
        <v>16</v>
      </c>
      <c r="D402" s="62" t="s">
        <v>1230</v>
      </c>
      <c r="E402" s="59" t="s">
        <v>1444</v>
      </c>
      <c r="F402" s="63"/>
      <c r="G402" s="59" t="s">
        <v>1445</v>
      </c>
      <c r="H402" s="59"/>
      <c r="I402" s="59" t="s">
        <v>1446</v>
      </c>
      <c r="J402" s="64">
        <v>40193</v>
      </c>
      <c r="K402" s="64">
        <v>42199</v>
      </c>
      <c r="L402" s="65">
        <v>0</v>
      </c>
      <c r="M402" s="72">
        <v>240</v>
      </c>
      <c r="N402" s="59">
        <v>10664</v>
      </c>
      <c r="O402" s="75">
        <v>537.20000000000005</v>
      </c>
      <c r="P402" s="66">
        <v>100</v>
      </c>
      <c r="Q402" s="66">
        <v>47.850999999999999</v>
      </c>
      <c r="R402" s="59">
        <v>4</v>
      </c>
    </row>
    <row r="403" spans="1:18" x14ac:dyDescent="0.2">
      <c r="A403" s="60" t="s">
        <v>63</v>
      </c>
      <c r="B403" s="61" t="s">
        <v>16</v>
      </c>
      <c r="C403" s="61" t="s">
        <v>16</v>
      </c>
      <c r="D403" s="62" t="s">
        <v>1271</v>
      </c>
      <c r="E403" s="59" t="s">
        <v>1447</v>
      </c>
      <c r="F403" s="63"/>
      <c r="G403" s="59" t="s">
        <v>934</v>
      </c>
      <c r="H403" s="59" t="s">
        <v>935</v>
      </c>
      <c r="I403" s="59" t="s">
        <v>827</v>
      </c>
      <c r="J403" s="64">
        <v>40812</v>
      </c>
      <c r="K403" s="64">
        <v>42428</v>
      </c>
      <c r="L403" s="65">
        <v>0</v>
      </c>
      <c r="M403" s="72">
        <v>138</v>
      </c>
      <c r="N403" s="59">
        <v>10508</v>
      </c>
      <c r="O403" s="75">
        <v>532.5</v>
      </c>
      <c r="P403" s="66">
        <v>100</v>
      </c>
      <c r="Q403" s="66">
        <v>50.676000000000002</v>
      </c>
      <c r="R403" s="59">
        <v>3</v>
      </c>
    </row>
    <row r="404" spans="1:18" x14ac:dyDescent="0.2">
      <c r="A404" s="60" t="s">
        <v>62</v>
      </c>
      <c r="B404" s="61" t="s">
        <v>16</v>
      </c>
      <c r="C404" s="61" t="s">
        <v>16</v>
      </c>
      <c r="D404" s="62" t="s">
        <v>1346</v>
      </c>
      <c r="E404" s="59" t="s">
        <v>1448</v>
      </c>
      <c r="F404" s="63" t="s">
        <v>1449</v>
      </c>
      <c r="G404" s="59" t="s">
        <v>1450</v>
      </c>
      <c r="H404" s="59" t="s">
        <v>1451</v>
      </c>
      <c r="I404" s="59" t="s">
        <v>1452</v>
      </c>
      <c r="J404" s="64">
        <v>40750</v>
      </c>
      <c r="K404" s="64">
        <v>42412</v>
      </c>
      <c r="L404" s="65">
        <v>0</v>
      </c>
      <c r="M404" s="72">
        <v>180</v>
      </c>
      <c r="N404" s="59">
        <v>10546</v>
      </c>
      <c r="O404" s="75">
        <v>532.4</v>
      </c>
      <c r="P404" s="66">
        <v>100</v>
      </c>
      <c r="Q404" s="66">
        <v>52.08</v>
      </c>
      <c r="R404" s="59">
        <v>3</v>
      </c>
    </row>
    <row r="405" spans="1:18" x14ac:dyDescent="0.2">
      <c r="A405" s="60" t="s">
        <v>67</v>
      </c>
      <c r="B405" s="61" t="s">
        <v>16</v>
      </c>
      <c r="C405" s="61" t="s">
        <v>16</v>
      </c>
      <c r="D405" s="62" t="s">
        <v>1274</v>
      </c>
      <c r="E405" s="59" t="s">
        <v>1453</v>
      </c>
      <c r="F405" s="63" t="s">
        <v>1454</v>
      </c>
      <c r="G405" s="59" t="s">
        <v>985</v>
      </c>
      <c r="H405" s="59" t="s">
        <v>986</v>
      </c>
      <c r="I405" s="59" t="s">
        <v>1309</v>
      </c>
      <c r="J405" s="64">
        <v>40622</v>
      </c>
      <c r="K405" s="64">
        <v>41853</v>
      </c>
      <c r="L405" s="65">
        <v>0</v>
      </c>
      <c r="M405" s="72">
        <v>305</v>
      </c>
      <c r="N405" s="59">
        <v>11391</v>
      </c>
      <c r="O405" s="75">
        <v>531.29999999999995</v>
      </c>
      <c r="P405" s="66">
        <v>100</v>
      </c>
      <c r="Q405" s="66">
        <v>54.01</v>
      </c>
      <c r="R405" s="59">
        <v>2</v>
      </c>
    </row>
    <row r="406" spans="1:18" x14ac:dyDescent="0.2">
      <c r="A406" s="60" t="s">
        <v>67</v>
      </c>
      <c r="B406" s="61" t="s">
        <v>16</v>
      </c>
      <c r="C406" s="61" t="s">
        <v>16</v>
      </c>
      <c r="D406" s="62" t="s">
        <v>1274</v>
      </c>
      <c r="E406" s="59" t="s">
        <v>1093</v>
      </c>
      <c r="F406" s="63" t="s">
        <v>1455</v>
      </c>
      <c r="G406" s="59" t="s">
        <v>1248</v>
      </c>
      <c r="H406" s="59" t="s">
        <v>1249</v>
      </c>
      <c r="I406" s="59" t="s">
        <v>1456</v>
      </c>
      <c r="J406" s="64">
        <v>40483</v>
      </c>
      <c r="K406" s="64">
        <v>42134</v>
      </c>
      <c r="L406" s="65">
        <v>2.93</v>
      </c>
      <c r="M406" s="72">
        <v>240</v>
      </c>
      <c r="N406" s="59">
        <v>10928</v>
      </c>
      <c r="O406" s="75">
        <v>531.20000000000005</v>
      </c>
      <c r="P406" s="66">
        <v>100</v>
      </c>
      <c r="Q406" s="66">
        <v>56.570999999999998</v>
      </c>
      <c r="R406" s="59">
        <v>3</v>
      </c>
    </row>
    <row r="407" spans="1:18" x14ac:dyDescent="0.2">
      <c r="A407" s="60" t="s">
        <v>67</v>
      </c>
      <c r="B407" s="61" t="s">
        <v>16</v>
      </c>
      <c r="C407" s="61" t="s">
        <v>16</v>
      </c>
      <c r="D407" s="62" t="s">
        <v>1291</v>
      </c>
      <c r="E407" s="59" t="s">
        <v>1457</v>
      </c>
      <c r="F407" s="63"/>
      <c r="G407" s="59" t="s">
        <v>1458</v>
      </c>
      <c r="H407" s="59" t="s">
        <v>1459</v>
      </c>
      <c r="I407" s="59" t="s">
        <v>1460</v>
      </c>
      <c r="J407" s="64">
        <v>40729</v>
      </c>
      <c r="K407" s="64">
        <v>42302</v>
      </c>
      <c r="L407" s="65">
        <v>0</v>
      </c>
      <c r="M407" s="72">
        <v>267</v>
      </c>
      <c r="N407" s="59">
        <v>10671</v>
      </c>
      <c r="O407" s="75">
        <v>531</v>
      </c>
      <c r="P407" s="66">
        <v>100</v>
      </c>
      <c r="Q407" s="66">
        <v>53.106000000000002</v>
      </c>
      <c r="R407" s="59">
        <v>3</v>
      </c>
    </row>
    <row r="408" spans="1:18" x14ac:dyDescent="0.2">
      <c r="A408" s="60" t="s">
        <v>67</v>
      </c>
      <c r="B408" s="61" t="s">
        <v>16</v>
      </c>
      <c r="C408" s="61" t="s">
        <v>16</v>
      </c>
      <c r="D408" s="62" t="s">
        <v>1179</v>
      </c>
      <c r="E408" s="59" t="s">
        <v>1461</v>
      </c>
      <c r="F408" s="63"/>
      <c r="G408" s="59" t="s">
        <v>1462</v>
      </c>
      <c r="H408" s="59" t="s">
        <v>1463</v>
      </c>
      <c r="I408" s="59" t="s">
        <v>1464</v>
      </c>
      <c r="J408" s="64">
        <v>39836</v>
      </c>
      <c r="K408" s="64">
        <v>42225</v>
      </c>
      <c r="L408" s="65">
        <v>0</v>
      </c>
      <c r="M408" s="72">
        <v>166</v>
      </c>
      <c r="N408" s="59">
        <v>10206</v>
      </c>
      <c r="O408" s="75">
        <v>529.70000000000005</v>
      </c>
      <c r="P408" s="66">
        <v>100</v>
      </c>
      <c r="Q408" s="66">
        <v>58.636000000000003</v>
      </c>
      <c r="R408" s="59">
        <v>5</v>
      </c>
    </row>
    <row r="409" spans="1:18" x14ac:dyDescent="0.2">
      <c r="A409" s="60" t="s">
        <v>62</v>
      </c>
      <c r="B409" s="61" t="s">
        <v>16</v>
      </c>
      <c r="C409" s="61" t="s">
        <v>16</v>
      </c>
      <c r="D409" s="62" t="s">
        <v>1346</v>
      </c>
      <c r="E409" s="59" t="s">
        <v>1465</v>
      </c>
      <c r="F409" s="63" t="s">
        <v>1466</v>
      </c>
      <c r="G409" s="59" t="s">
        <v>1313</v>
      </c>
      <c r="H409" s="59" t="s">
        <v>1314</v>
      </c>
      <c r="I409" s="59" t="s">
        <v>1452</v>
      </c>
      <c r="J409" s="64">
        <v>41445</v>
      </c>
      <c r="K409" s="64">
        <v>42362</v>
      </c>
      <c r="L409" s="65">
        <v>0</v>
      </c>
      <c r="M409" s="72">
        <v>230</v>
      </c>
      <c r="N409" s="59">
        <v>11264</v>
      </c>
      <c r="O409" s="75">
        <v>529.5</v>
      </c>
      <c r="P409" s="66">
        <v>100</v>
      </c>
      <c r="Q409" s="66">
        <v>44.52</v>
      </c>
      <c r="R409" s="59">
        <v>1</v>
      </c>
    </row>
    <row r="410" spans="1:18" x14ac:dyDescent="0.2">
      <c r="A410" s="60" t="s">
        <v>62</v>
      </c>
      <c r="B410" s="61" t="s">
        <v>16</v>
      </c>
      <c r="C410" s="61" t="s">
        <v>16</v>
      </c>
      <c r="D410" s="62" t="s">
        <v>1286</v>
      </c>
      <c r="E410" s="59" t="s">
        <v>1467</v>
      </c>
      <c r="F410" s="63" t="s">
        <v>1468</v>
      </c>
      <c r="G410" s="59" t="s">
        <v>1469</v>
      </c>
      <c r="H410" s="59"/>
      <c r="I410" s="59" t="s">
        <v>1470</v>
      </c>
      <c r="J410" s="64">
        <v>40823</v>
      </c>
      <c r="K410" s="64">
        <v>42026</v>
      </c>
      <c r="L410" s="65">
        <v>0</v>
      </c>
      <c r="M410" s="72">
        <v>100</v>
      </c>
      <c r="N410" s="59">
        <v>9456</v>
      </c>
      <c r="O410" s="75">
        <v>528.79999999999995</v>
      </c>
      <c r="P410" s="66">
        <v>100</v>
      </c>
      <c r="Q410" s="66">
        <v>37.380000000000003</v>
      </c>
      <c r="R410" s="59">
        <v>2</v>
      </c>
    </row>
    <row r="411" spans="1:18" x14ac:dyDescent="0.2">
      <c r="A411" s="60" t="s">
        <v>64</v>
      </c>
      <c r="B411" s="61" t="s">
        <v>16</v>
      </c>
      <c r="C411" s="61" t="s">
        <v>16</v>
      </c>
      <c r="D411" s="62" t="s">
        <v>508</v>
      </c>
      <c r="E411" s="59" t="s">
        <v>1471</v>
      </c>
      <c r="F411" s="63" t="s">
        <v>1472</v>
      </c>
      <c r="G411" s="59" t="s">
        <v>1473</v>
      </c>
      <c r="H411" s="59" t="s">
        <v>1474</v>
      </c>
      <c r="I411" s="59" t="s">
        <v>1378</v>
      </c>
      <c r="J411" s="64">
        <v>41199</v>
      </c>
      <c r="K411" s="64">
        <v>42363</v>
      </c>
      <c r="L411" s="65">
        <v>1.1499999999999999</v>
      </c>
      <c r="M411" s="72">
        <v>244</v>
      </c>
      <c r="N411" s="59">
        <v>12872</v>
      </c>
      <c r="O411" s="75">
        <v>527.79999999999995</v>
      </c>
      <c r="P411" s="66">
        <v>100</v>
      </c>
      <c r="Q411" s="66">
        <v>50.652000000000001</v>
      </c>
      <c r="R411" s="59">
        <v>2</v>
      </c>
    </row>
    <row r="412" spans="1:18" x14ac:dyDescent="0.2">
      <c r="A412" s="60" t="s">
        <v>64</v>
      </c>
      <c r="B412" s="61" t="s">
        <v>16</v>
      </c>
      <c r="C412" s="61" t="s">
        <v>16</v>
      </c>
      <c r="D412" s="62" t="s">
        <v>1475</v>
      </c>
      <c r="E412" s="59" t="s">
        <v>1476</v>
      </c>
      <c r="F412" s="63" t="s">
        <v>1477</v>
      </c>
      <c r="G412" s="59" t="s">
        <v>1478</v>
      </c>
      <c r="H412" s="59" t="s">
        <v>1479</v>
      </c>
      <c r="I412" s="59" t="s">
        <v>1480</v>
      </c>
      <c r="J412" s="64">
        <v>39987</v>
      </c>
      <c r="K412" s="64">
        <v>41937</v>
      </c>
      <c r="L412" s="65">
        <v>0</v>
      </c>
      <c r="M412" s="72">
        <v>194</v>
      </c>
      <c r="N412" s="59">
        <v>8537</v>
      </c>
      <c r="O412" s="75">
        <v>526.29999999999995</v>
      </c>
      <c r="P412" s="66">
        <v>100</v>
      </c>
      <c r="Q412" s="66">
        <v>46.438000000000002</v>
      </c>
      <c r="R412" s="59">
        <v>3</v>
      </c>
    </row>
    <row r="413" spans="1:18" x14ac:dyDescent="0.2">
      <c r="A413" s="60" t="s">
        <v>62</v>
      </c>
      <c r="B413" s="61" t="s">
        <v>16</v>
      </c>
      <c r="C413" s="61" t="s">
        <v>16</v>
      </c>
      <c r="D413" s="62" t="s">
        <v>1344</v>
      </c>
      <c r="E413" s="59" t="s">
        <v>1481</v>
      </c>
      <c r="F413" s="63" t="s">
        <v>1482</v>
      </c>
      <c r="G413" s="59" t="s">
        <v>1483</v>
      </c>
      <c r="H413" s="59" t="s">
        <v>1484</v>
      </c>
      <c r="I413" s="59" t="s">
        <v>255</v>
      </c>
      <c r="J413" s="64">
        <v>38822</v>
      </c>
      <c r="K413" s="64">
        <v>41659</v>
      </c>
      <c r="L413" s="65">
        <v>0</v>
      </c>
      <c r="M413" s="72">
        <v>163</v>
      </c>
      <c r="N413" s="59">
        <v>11619</v>
      </c>
      <c r="O413" s="75">
        <v>526.1</v>
      </c>
      <c r="P413" s="66">
        <v>100</v>
      </c>
      <c r="Q413" s="66">
        <v>40.837000000000003</v>
      </c>
      <c r="R413" s="59">
        <v>4</v>
      </c>
    </row>
    <row r="414" spans="1:18" x14ac:dyDescent="0.2">
      <c r="A414" s="60" t="s">
        <v>64</v>
      </c>
      <c r="B414" s="61" t="s">
        <v>16</v>
      </c>
      <c r="C414" s="61" t="s">
        <v>16</v>
      </c>
      <c r="D414" s="62" t="s">
        <v>508</v>
      </c>
      <c r="E414" s="59" t="s">
        <v>1485</v>
      </c>
      <c r="F414" s="63" t="s">
        <v>1486</v>
      </c>
      <c r="G414" s="59" t="s">
        <v>1313</v>
      </c>
      <c r="H414" s="59" t="s">
        <v>1314</v>
      </c>
      <c r="I414" s="59" t="s">
        <v>1487</v>
      </c>
      <c r="J414" s="64">
        <v>41639</v>
      </c>
      <c r="K414" s="64">
        <v>42398</v>
      </c>
      <c r="L414" s="65">
        <v>1.47</v>
      </c>
      <c r="M414" s="72">
        <v>209</v>
      </c>
      <c r="N414" s="59">
        <v>11698</v>
      </c>
      <c r="O414" s="75">
        <v>524.6</v>
      </c>
      <c r="P414" s="66">
        <v>100</v>
      </c>
      <c r="Q414" s="66">
        <v>39.491</v>
      </c>
      <c r="R414" s="59">
        <v>1</v>
      </c>
    </row>
    <row r="415" spans="1:18" x14ac:dyDescent="0.2">
      <c r="A415" s="60" t="s">
        <v>64</v>
      </c>
      <c r="B415" s="61" t="s">
        <v>16</v>
      </c>
      <c r="C415" s="61" t="s">
        <v>16</v>
      </c>
      <c r="D415" s="62" t="s">
        <v>1488</v>
      </c>
      <c r="E415" s="59" t="s">
        <v>1138</v>
      </c>
      <c r="F415" s="63"/>
      <c r="G415" s="59" t="s">
        <v>1289</v>
      </c>
      <c r="H415" s="59"/>
      <c r="I415" s="59" t="s">
        <v>318</v>
      </c>
      <c r="J415" s="64">
        <v>40735</v>
      </c>
      <c r="K415" s="64">
        <v>42039</v>
      </c>
      <c r="L415" s="65">
        <v>0</v>
      </c>
      <c r="M415" s="72">
        <v>83</v>
      </c>
      <c r="N415" s="59">
        <v>10386</v>
      </c>
      <c r="O415" s="75">
        <v>524.4</v>
      </c>
      <c r="P415" s="66">
        <v>100</v>
      </c>
      <c r="Q415" s="66">
        <v>35.244</v>
      </c>
      <c r="R415" s="59">
        <v>2</v>
      </c>
    </row>
    <row r="416" spans="1:18" x14ac:dyDescent="0.2">
      <c r="A416" s="60" t="s">
        <v>66</v>
      </c>
      <c r="B416" s="61" t="s">
        <v>16</v>
      </c>
      <c r="C416" s="61" t="s">
        <v>16</v>
      </c>
      <c r="D416" s="62" t="s">
        <v>1489</v>
      </c>
      <c r="E416" s="59" t="s">
        <v>1490</v>
      </c>
      <c r="F416" s="63"/>
      <c r="G416" s="59" t="s">
        <v>1491</v>
      </c>
      <c r="H416" s="59" t="s">
        <v>1492</v>
      </c>
      <c r="I416" s="59" t="s">
        <v>1493</v>
      </c>
      <c r="J416" s="64">
        <v>40742</v>
      </c>
      <c r="K416" s="64">
        <v>42383</v>
      </c>
      <c r="L416" s="65">
        <v>0</v>
      </c>
      <c r="M416" s="72">
        <v>191</v>
      </c>
      <c r="N416" s="59">
        <v>8695</v>
      </c>
      <c r="O416" s="75">
        <v>524.1</v>
      </c>
      <c r="P416" s="66">
        <v>100</v>
      </c>
      <c r="Q416" s="66">
        <v>46.8</v>
      </c>
      <c r="R416" s="59">
        <v>3</v>
      </c>
    </row>
    <row r="417" spans="1:18" x14ac:dyDescent="0.2">
      <c r="A417" s="60" t="s">
        <v>63</v>
      </c>
      <c r="B417" s="61" t="s">
        <v>16</v>
      </c>
      <c r="C417" s="61" t="s">
        <v>16</v>
      </c>
      <c r="D417" s="62" t="s">
        <v>1303</v>
      </c>
      <c r="E417" s="59" t="s">
        <v>1494</v>
      </c>
      <c r="F417" s="63"/>
      <c r="G417" s="59" t="s">
        <v>1429</v>
      </c>
      <c r="H417" s="59" t="s">
        <v>1430</v>
      </c>
      <c r="I417" s="59" t="s">
        <v>1495</v>
      </c>
      <c r="J417" s="64">
        <v>39869</v>
      </c>
      <c r="K417" s="64">
        <v>42350</v>
      </c>
      <c r="L417" s="65">
        <v>4.32</v>
      </c>
      <c r="M417" s="72">
        <v>220</v>
      </c>
      <c r="N417" s="59">
        <v>7798</v>
      </c>
      <c r="O417" s="75">
        <v>523.9</v>
      </c>
      <c r="P417" s="66">
        <v>100</v>
      </c>
      <c r="Q417" s="66">
        <v>60.386000000000003</v>
      </c>
      <c r="R417" s="59">
        <v>4</v>
      </c>
    </row>
    <row r="418" spans="1:18" x14ac:dyDescent="0.2">
      <c r="A418" s="60" t="s">
        <v>67</v>
      </c>
      <c r="B418" s="61" t="s">
        <v>16</v>
      </c>
      <c r="C418" s="61" t="s">
        <v>16</v>
      </c>
      <c r="D418" s="62" t="s">
        <v>1316</v>
      </c>
      <c r="E418" s="59" t="s">
        <v>1496</v>
      </c>
      <c r="F418" s="63" t="s">
        <v>1497</v>
      </c>
      <c r="G418" s="59" t="s">
        <v>1319</v>
      </c>
      <c r="H418" s="59"/>
      <c r="I418" s="59" t="s">
        <v>1498</v>
      </c>
      <c r="J418" s="64">
        <v>40791</v>
      </c>
      <c r="K418" s="64">
        <v>42185</v>
      </c>
      <c r="L418" s="65">
        <v>2.2400000000000002</v>
      </c>
      <c r="M418" s="72">
        <v>224</v>
      </c>
      <c r="N418" s="59">
        <v>8338</v>
      </c>
      <c r="O418" s="75">
        <v>522.5</v>
      </c>
      <c r="P418" s="66">
        <v>100</v>
      </c>
      <c r="Q418" s="66">
        <v>49.463999999999999</v>
      </c>
      <c r="R418" s="59">
        <v>2</v>
      </c>
    </row>
    <row r="419" spans="1:18" x14ac:dyDescent="0.2">
      <c r="A419" s="60" t="s">
        <v>62</v>
      </c>
      <c r="B419" s="61" t="s">
        <v>16</v>
      </c>
      <c r="C419" s="61" t="s">
        <v>16</v>
      </c>
      <c r="D419" s="62" t="s">
        <v>1286</v>
      </c>
      <c r="E419" s="59" t="s">
        <v>1499</v>
      </c>
      <c r="F419" s="63" t="s">
        <v>1500</v>
      </c>
      <c r="G419" s="59" t="s">
        <v>1013</v>
      </c>
      <c r="H419" s="59" t="s">
        <v>1014</v>
      </c>
      <c r="I419" s="59" t="s">
        <v>1290</v>
      </c>
      <c r="J419" s="64">
        <v>39930</v>
      </c>
      <c r="K419" s="64">
        <v>41841</v>
      </c>
      <c r="L419" s="65">
        <v>0</v>
      </c>
      <c r="M419" s="72">
        <v>285</v>
      </c>
      <c r="N419" s="59">
        <v>8913</v>
      </c>
      <c r="O419" s="75">
        <v>521.1</v>
      </c>
      <c r="P419" s="66">
        <v>100</v>
      </c>
      <c r="Q419" s="66">
        <v>51.396999999999998</v>
      </c>
      <c r="R419" s="59">
        <v>3</v>
      </c>
    </row>
    <row r="420" spans="1:18" x14ac:dyDescent="0.2">
      <c r="A420" s="60" t="s">
        <v>62</v>
      </c>
      <c r="B420" s="61" t="s">
        <v>16</v>
      </c>
      <c r="C420" s="61" t="s">
        <v>16</v>
      </c>
      <c r="D420" s="62" t="s">
        <v>593</v>
      </c>
      <c r="E420" s="59" t="s">
        <v>1329</v>
      </c>
      <c r="F420" s="63"/>
      <c r="G420" s="59" t="s">
        <v>934</v>
      </c>
      <c r="H420" s="59" t="s">
        <v>935</v>
      </c>
      <c r="I420" s="59" t="s">
        <v>1501</v>
      </c>
      <c r="J420" s="64">
        <v>40531</v>
      </c>
      <c r="K420" s="64">
        <v>42490</v>
      </c>
      <c r="L420" s="65">
        <v>0</v>
      </c>
      <c r="M420" s="72">
        <v>82</v>
      </c>
      <c r="N420" s="59">
        <v>8796</v>
      </c>
      <c r="O420" s="75">
        <v>520.1</v>
      </c>
      <c r="P420" s="66">
        <v>100</v>
      </c>
      <c r="Q420" s="66">
        <v>49.994999999999997</v>
      </c>
      <c r="R420" s="59">
        <v>4</v>
      </c>
    </row>
    <row r="421" spans="1:18" x14ac:dyDescent="0.2">
      <c r="A421" s="60" t="s">
        <v>64</v>
      </c>
      <c r="B421" s="61" t="s">
        <v>16</v>
      </c>
      <c r="C421" s="61" t="s">
        <v>16</v>
      </c>
      <c r="D421" s="62" t="s">
        <v>1488</v>
      </c>
      <c r="E421" s="59" t="s">
        <v>1502</v>
      </c>
      <c r="F421" s="63"/>
      <c r="G421" s="59" t="s">
        <v>1503</v>
      </c>
      <c r="H421" s="59"/>
      <c r="I421" s="59" t="s">
        <v>1504</v>
      </c>
      <c r="J421" s="64">
        <v>38160</v>
      </c>
      <c r="K421" s="64">
        <v>41747</v>
      </c>
      <c r="L421" s="65">
        <v>1.78</v>
      </c>
      <c r="M421" s="72">
        <v>305</v>
      </c>
      <c r="N421" s="59">
        <v>11215</v>
      </c>
      <c r="O421" s="75">
        <v>520.1</v>
      </c>
      <c r="P421" s="66">
        <v>100</v>
      </c>
      <c r="Q421" s="66">
        <v>48</v>
      </c>
      <c r="R421" s="59">
        <v>5</v>
      </c>
    </row>
    <row r="422" spans="1:18" x14ac:dyDescent="0.2">
      <c r="A422" s="60" t="s">
        <v>62</v>
      </c>
      <c r="B422" s="61" t="s">
        <v>16</v>
      </c>
      <c r="C422" s="61" t="s">
        <v>16</v>
      </c>
      <c r="D422" s="62" t="s">
        <v>1027</v>
      </c>
      <c r="E422" s="59" t="s">
        <v>1505</v>
      </c>
      <c r="F422" s="63"/>
      <c r="G422" s="59" t="s">
        <v>1506</v>
      </c>
      <c r="H422" s="59" t="s">
        <v>1507</v>
      </c>
      <c r="I422" s="59" t="s">
        <v>1508</v>
      </c>
      <c r="J422" s="64">
        <v>38351</v>
      </c>
      <c r="K422" s="64">
        <v>40508</v>
      </c>
      <c r="L422" s="65">
        <v>3.56</v>
      </c>
      <c r="M422" s="72">
        <v>177</v>
      </c>
      <c r="N422" s="59">
        <v>6660</v>
      </c>
      <c r="O422" s="75">
        <v>520</v>
      </c>
      <c r="P422" s="66">
        <v>100</v>
      </c>
      <c r="Q422" s="66">
        <v>50.88</v>
      </c>
      <c r="R422" s="59">
        <v>4</v>
      </c>
    </row>
    <row r="423" spans="1:18" x14ac:dyDescent="0.2">
      <c r="A423" s="60" t="s">
        <v>63</v>
      </c>
      <c r="B423" s="61" t="s">
        <v>16</v>
      </c>
      <c r="C423" s="61" t="s">
        <v>16</v>
      </c>
      <c r="D423" s="62" t="s">
        <v>961</v>
      </c>
      <c r="E423" s="59" t="s">
        <v>1093</v>
      </c>
      <c r="F423" s="63"/>
      <c r="G423" s="59" t="s">
        <v>1412</v>
      </c>
      <c r="H423" s="59"/>
      <c r="I423" s="59" t="s">
        <v>1509</v>
      </c>
      <c r="J423" s="64">
        <v>40516</v>
      </c>
      <c r="K423" s="64">
        <v>42456</v>
      </c>
      <c r="L423" s="65">
        <v>0</v>
      </c>
      <c r="M423" s="72">
        <v>36</v>
      </c>
      <c r="N423" s="59">
        <v>7728</v>
      </c>
      <c r="O423" s="75">
        <v>519.70000000000005</v>
      </c>
      <c r="P423" s="66">
        <v>100</v>
      </c>
      <c r="Q423" s="66">
        <v>38.037999999999997</v>
      </c>
      <c r="R423" s="59">
        <v>3</v>
      </c>
    </row>
    <row r="424" spans="1:18" x14ac:dyDescent="0.2">
      <c r="A424" s="60" t="s">
        <v>65</v>
      </c>
      <c r="B424" s="61" t="s">
        <v>16</v>
      </c>
      <c r="C424" s="61" t="s">
        <v>16</v>
      </c>
      <c r="D424" s="62" t="s">
        <v>966</v>
      </c>
      <c r="E424" s="59" t="s">
        <v>1510</v>
      </c>
      <c r="F424" s="63"/>
      <c r="G424" s="59" t="s">
        <v>1301</v>
      </c>
      <c r="H424" s="59" t="s">
        <v>1302</v>
      </c>
      <c r="I424" s="59" t="s">
        <v>1511</v>
      </c>
      <c r="J424" s="64">
        <v>39295</v>
      </c>
      <c r="K424" s="64">
        <v>42055</v>
      </c>
      <c r="L424" s="65">
        <v>0</v>
      </c>
      <c r="M424" s="72">
        <v>305</v>
      </c>
      <c r="N424" s="59">
        <v>7441</v>
      </c>
      <c r="O424" s="75">
        <v>519.70000000000005</v>
      </c>
      <c r="P424" s="66">
        <v>100</v>
      </c>
      <c r="Q424" s="66">
        <v>57.97</v>
      </c>
      <c r="R424" s="59">
        <v>6</v>
      </c>
    </row>
    <row r="425" spans="1:18" x14ac:dyDescent="0.2">
      <c r="A425" s="60" t="s">
        <v>65</v>
      </c>
      <c r="B425" s="61" t="s">
        <v>16</v>
      </c>
      <c r="C425" s="61" t="s">
        <v>16</v>
      </c>
      <c r="D425" s="62" t="s">
        <v>548</v>
      </c>
      <c r="E425" s="59" t="s">
        <v>1512</v>
      </c>
      <c r="F425" s="63" t="s">
        <v>1513</v>
      </c>
      <c r="G425" s="59" t="s">
        <v>1050</v>
      </c>
      <c r="H425" s="59" t="s">
        <v>1051</v>
      </c>
      <c r="I425" s="59" t="s">
        <v>1394</v>
      </c>
      <c r="J425" s="64">
        <v>39683</v>
      </c>
      <c r="K425" s="64">
        <v>42173</v>
      </c>
      <c r="L425" s="65">
        <v>2.5499999999999998</v>
      </c>
      <c r="M425" s="72">
        <v>305</v>
      </c>
      <c r="N425" s="59">
        <v>7631</v>
      </c>
      <c r="O425" s="75">
        <v>518</v>
      </c>
      <c r="P425" s="66">
        <v>100</v>
      </c>
      <c r="Q425" s="66">
        <v>60.06</v>
      </c>
      <c r="R425" s="59">
        <v>4</v>
      </c>
    </row>
    <row r="426" spans="1:18" x14ac:dyDescent="0.2">
      <c r="A426" s="60" t="s">
        <v>62</v>
      </c>
      <c r="B426" s="61" t="s">
        <v>16</v>
      </c>
      <c r="C426" s="61" t="s">
        <v>16</v>
      </c>
      <c r="D426" s="62" t="s">
        <v>1327</v>
      </c>
      <c r="E426" s="59" t="s">
        <v>1514</v>
      </c>
      <c r="F426" s="63" t="s">
        <v>1515</v>
      </c>
      <c r="G426" s="59" t="s">
        <v>1516</v>
      </c>
      <c r="H426" s="59" t="s">
        <v>1517</v>
      </c>
      <c r="I426" s="59" t="s">
        <v>1004</v>
      </c>
      <c r="J426" s="64">
        <v>40527</v>
      </c>
      <c r="K426" s="64">
        <v>42368</v>
      </c>
      <c r="L426" s="65">
        <v>0</v>
      </c>
      <c r="M426" s="72">
        <v>204</v>
      </c>
      <c r="N426" s="59">
        <v>10355</v>
      </c>
      <c r="O426" s="75">
        <v>515.4</v>
      </c>
      <c r="P426" s="66">
        <v>100</v>
      </c>
      <c r="Q426" s="66">
        <v>51.466999999999999</v>
      </c>
      <c r="R426" s="59">
        <v>3</v>
      </c>
    </row>
    <row r="427" spans="1:18" x14ac:dyDescent="0.2">
      <c r="A427" s="60" t="s">
        <v>67</v>
      </c>
      <c r="B427" s="61" t="s">
        <v>16</v>
      </c>
      <c r="C427" s="61" t="s">
        <v>16</v>
      </c>
      <c r="D427" s="62" t="s">
        <v>1316</v>
      </c>
      <c r="E427" s="59" t="s">
        <v>1518</v>
      </c>
      <c r="F427" s="63" t="s">
        <v>1519</v>
      </c>
      <c r="G427" s="59" t="s">
        <v>1319</v>
      </c>
      <c r="H427" s="59"/>
      <c r="I427" s="59" t="s">
        <v>1520</v>
      </c>
      <c r="J427" s="64">
        <v>40656</v>
      </c>
      <c r="K427" s="64">
        <v>42315</v>
      </c>
      <c r="L427" s="65">
        <v>0.38</v>
      </c>
      <c r="M427" s="72">
        <v>94</v>
      </c>
      <c r="N427" s="59">
        <v>8639</v>
      </c>
      <c r="O427" s="75">
        <v>513</v>
      </c>
      <c r="P427" s="66">
        <v>100</v>
      </c>
      <c r="Q427" s="66">
        <v>43.804000000000002</v>
      </c>
      <c r="R427" s="59">
        <v>2</v>
      </c>
    </row>
    <row r="428" spans="1:18" x14ac:dyDescent="0.2">
      <c r="A428" s="60" t="s">
        <v>62</v>
      </c>
      <c r="B428" s="61" t="s">
        <v>16</v>
      </c>
      <c r="C428" s="61" t="s">
        <v>16</v>
      </c>
      <c r="D428" s="62" t="s">
        <v>1346</v>
      </c>
      <c r="E428" s="59" t="s">
        <v>1521</v>
      </c>
      <c r="F428" s="63" t="s">
        <v>1522</v>
      </c>
      <c r="G428" s="59" t="s">
        <v>1523</v>
      </c>
      <c r="H428" s="59" t="s">
        <v>1524</v>
      </c>
      <c r="I428" s="59" t="s">
        <v>1525</v>
      </c>
      <c r="J428" s="64">
        <v>39567</v>
      </c>
      <c r="K428" s="64">
        <v>42474</v>
      </c>
      <c r="L428" s="65">
        <v>0</v>
      </c>
      <c r="M428" s="72">
        <v>118</v>
      </c>
      <c r="N428" s="59">
        <v>9934</v>
      </c>
      <c r="O428" s="75">
        <v>512.5</v>
      </c>
      <c r="P428" s="66">
        <v>100</v>
      </c>
      <c r="Q428" s="66">
        <v>59.01</v>
      </c>
      <c r="R428" s="59">
        <v>6</v>
      </c>
    </row>
    <row r="429" spans="1:18" x14ac:dyDescent="0.2">
      <c r="A429" s="60" t="s">
        <v>63</v>
      </c>
      <c r="B429" s="61" t="s">
        <v>16</v>
      </c>
      <c r="C429" s="61" t="s">
        <v>16</v>
      </c>
      <c r="D429" s="62" t="s">
        <v>961</v>
      </c>
      <c r="E429" s="59" t="s">
        <v>1526</v>
      </c>
      <c r="F429" s="63"/>
      <c r="G429" s="59" t="s">
        <v>1527</v>
      </c>
      <c r="H429" s="59" t="s">
        <v>1528</v>
      </c>
      <c r="I429" s="59" t="s">
        <v>1509</v>
      </c>
      <c r="J429" s="64">
        <v>40133</v>
      </c>
      <c r="K429" s="64">
        <v>42344</v>
      </c>
      <c r="L429" s="65">
        <v>0</v>
      </c>
      <c r="M429" s="72">
        <v>148</v>
      </c>
      <c r="N429" s="59">
        <v>8026</v>
      </c>
      <c r="O429" s="75">
        <v>511.9</v>
      </c>
      <c r="P429" s="66">
        <v>100</v>
      </c>
      <c r="Q429" s="66">
        <v>44.393000000000001</v>
      </c>
      <c r="R429" s="59">
        <v>3</v>
      </c>
    </row>
    <row r="430" spans="1:18" x14ac:dyDescent="0.2">
      <c r="A430" s="60" t="s">
        <v>65</v>
      </c>
      <c r="B430" s="61" t="s">
        <v>16</v>
      </c>
      <c r="C430" s="61" t="s">
        <v>16</v>
      </c>
      <c r="D430" s="62" t="s">
        <v>303</v>
      </c>
      <c r="E430" s="59" t="s">
        <v>1529</v>
      </c>
      <c r="F430" s="63"/>
      <c r="G430" s="59" t="s">
        <v>934</v>
      </c>
      <c r="H430" s="59" t="s">
        <v>935</v>
      </c>
      <c r="I430" s="59" t="s">
        <v>1530</v>
      </c>
      <c r="J430" s="64">
        <v>40864</v>
      </c>
      <c r="K430" s="64">
        <v>42226</v>
      </c>
      <c r="L430" s="65">
        <v>0</v>
      </c>
      <c r="M430" s="72">
        <v>218</v>
      </c>
      <c r="N430" s="59">
        <v>6672</v>
      </c>
      <c r="O430" s="75">
        <v>509.8</v>
      </c>
      <c r="P430" s="66">
        <v>100</v>
      </c>
      <c r="Q430" s="66">
        <v>49.572000000000003</v>
      </c>
      <c r="R430" s="59">
        <v>2</v>
      </c>
    </row>
    <row r="431" spans="1:18" x14ac:dyDescent="0.2">
      <c r="A431" s="60" t="s">
        <v>67</v>
      </c>
      <c r="B431" s="61" t="s">
        <v>16</v>
      </c>
      <c r="C431" s="61" t="s">
        <v>16</v>
      </c>
      <c r="D431" s="62" t="s">
        <v>1179</v>
      </c>
      <c r="E431" s="59" t="s">
        <v>1531</v>
      </c>
      <c r="F431" s="63"/>
      <c r="G431" s="59" t="s">
        <v>1532</v>
      </c>
      <c r="H431" s="59" t="s">
        <v>1533</v>
      </c>
      <c r="I431" s="59" t="s">
        <v>1534</v>
      </c>
      <c r="J431" s="64">
        <v>38875</v>
      </c>
      <c r="K431" s="64">
        <v>42082</v>
      </c>
      <c r="L431" s="65">
        <v>0</v>
      </c>
      <c r="M431" s="72">
        <v>253</v>
      </c>
      <c r="N431" s="59">
        <v>9732</v>
      </c>
      <c r="O431" s="75">
        <v>508.9</v>
      </c>
      <c r="P431" s="66">
        <v>100</v>
      </c>
      <c r="Q431" s="66">
        <v>61.71</v>
      </c>
      <c r="R431" s="59">
        <v>7</v>
      </c>
    </row>
    <row r="432" spans="1:18" x14ac:dyDescent="0.2">
      <c r="A432" s="60" t="s">
        <v>63</v>
      </c>
      <c r="B432" s="61" t="s">
        <v>16</v>
      </c>
      <c r="C432" s="61" t="s">
        <v>16</v>
      </c>
      <c r="D432" s="62" t="s">
        <v>1271</v>
      </c>
      <c r="E432" s="59" t="s">
        <v>1535</v>
      </c>
      <c r="F432" s="63"/>
      <c r="G432" s="59" t="s">
        <v>934</v>
      </c>
      <c r="H432" s="59" t="s">
        <v>935</v>
      </c>
      <c r="I432" s="59" t="s">
        <v>1495</v>
      </c>
      <c r="J432" s="64">
        <v>40849</v>
      </c>
      <c r="K432" s="64">
        <v>42143</v>
      </c>
      <c r="L432" s="65">
        <v>0</v>
      </c>
      <c r="M432" s="72">
        <v>305</v>
      </c>
      <c r="N432" s="59">
        <v>9708</v>
      </c>
      <c r="O432" s="75">
        <v>508</v>
      </c>
      <c r="P432" s="66">
        <v>100</v>
      </c>
      <c r="Q432" s="66">
        <v>50.71</v>
      </c>
      <c r="R432" s="59">
        <v>2</v>
      </c>
    </row>
    <row r="433" spans="1:18" x14ac:dyDescent="0.2">
      <c r="A433" s="60" t="s">
        <v>67</v>
      </c>
      <c r="B433" s="61" t="s">
        <v>16</v>
      </c>
      <c r="C433" s="61" t="s">
        <v>16</v>
      </c>
      <c r="D433" s="62" t="s">
        <v>1316</v>
      </c>
      <c r="E433" s="59" t="s">
        <v>686</v>
      </c>
      <c r="F433" s="63" t="s">
        <v>1536</v>
      </c>
      <c r="G433" s="59" t="s">
        <v>1537</v>
      </c>
      <c r="H433" s="59"/>
      <c r="I433" s="59" t="s">
        <v>618</v>
      </c>
      <c r="J433" s="64">
        <v>40561</v>
      </c>
      <c r="K433" s="64">
        <v>41948</v>
      </c>
      <c r="L433" s="65">
        <v>0.18</v>
      </c>
      <c r="M433" s="72">
        <v>305</v>
      </c>
      <c r="N433" s="59">
        <v>8782</v>
      </c>
      <c r="O433" s="75">
        <v>507.7</v>
      </c>
      <c r="P433" s="66">
        <v>100</v>
      </c>
      <c r="Q433" s="66">
        <v>51.81</v>
      </c>
      <c r="R433" s="59">
        <v>2</v>
      </c>
    </row>
    <row r="434" spans="1:18" x14ac:dyDescent="0.2">
      <c r="A434" s="60" t="s">
        <v>67</v>
      </c>
      <c r="B434" s="61" t="s">
        <v>16</v>
      </c>
      <c r="C434" s="61" t="s">
        <v>16</v>
      </c>
      <c r="D434" s="62" t="s">
        <v>1316</v>
      </c>
      <c r="E434" s="59" t="s">
        <v>1538</v>
      </c>
      <c r="F434" s="63" t="s">
        <v>1539</v>
      </c>
      <c r="G434" s="59" t="s">
        <v>1319</v>
      </c>
      <c r="H434" s="59"/>
      <c r="I434" s="59" t="s">
        <v>1540</v>
      </c>
      <c r="J434" s="64">
        <v>41195</v>
      </c>
      <c r="K434" s="64">
        <v>42043</v>
      </c>
      <c r="L434" s="65">
        <v>0.94</v>
      </c>
      <c r="M434" s="72">
        <v>305</v>
      </c>
      <c r="N434" s="59">
        <v>8808</v>
      </c>
      <c r="O434" s="75">
        <v>507.4</v>
      </c>
      <c r="P434" s="66">
        <v>100</v>
      </c>
      <c r="Q434" s="66">
        <v>45.43</v>
      </c>
      <c r="R434" s="59">
        <v>1</v>
      </c>
    </row>
    <row r="435" spans="1:18" x14ac:dyDescent="0.2">
      <c r="A435" s="60" t="s">
        <v>65</v>
      </c>
      <c r="B435" s="61" t="s">
        <v>16</v>
      </c>
      <c r="C435" s="61" t="s">
        <v>16</v>
      </c>
      <c r="D435" s="62" t="s">
        <v>1183</v>
      </c>
      <c r="E435" s="59" t="s">
        <v>1541</v>
      </c>
      <c r="F435" s="63"/>
      <c r="G435" s="59" t="s">
        <v>1301</v>
      </c>
      <c r="H435" s="59" t="s">
        <v>1302</v>
      </c>
      <c r="I435" s="59" t="s">
        <v>1542</v>
      </c>
      <c r="J435" s="64">
        <v>40469</v>
      </c>
      <c r="K435" s="64">
        <v>42307</v>
      </c>
      <c r="L435" s="65">
        <v>1.26</v>
      </c>
      <c r="M435" s="72">
        <v>94</v>
      </c>
      <c r="N435" s="59">
        <v>7864</v>
      </c>
      <c r="O435" s="75">
        <v>506.9</v>
      </c>
      <c r="P435" s="66">
        <v>100</v>
      </c>
      <c r="Q435" s="66">
        <v>45.122999999999998</v>
      </c>
      <c r="R435" s="59">
        <v>3</v>
      </c>
    </row>
    <row r="436" spans="1:18" x14ac:dyDescent="0.2">
      <c r="A436" s="60" t="s">
        <v>62</v>
      </c>
      <c r="B436" s="61" t="s">
        <v>16</v>
      </c>
      <c r="C436" s="61" t="s">
        <v>16</v>
      </c>
      <c r="D436" s="62" t="s">
        <v>1246</v>
      </c>
      <c r="E436" s="59" t="s">
        <v>1543</v>
      </c>
      <c r="F436" s="63" t="s">
        <v>1544</v>
      </c>
      <c r="G436" s="59" t="s">
        <v>985</v>
      </c>
      <c r="H436" s="59" t="s">
        <v>986</v>
      </c>
      <c r="I436" s="59" t="s">
        <v>1545</v>
      </c>
      <c r="J436" s="64">
        <v>40895</v>
      </c>
      <c r="K436" s="64">
        <v>41972</v>
      </c>
      <c r="L436" s="65">
        <v>0</v>
      </c>
      <c r="M436" s="72">
        <v>282</v>
      </c>
      <c r="N436" s="59">
        <v>12752</v>
      </c>
      <c r="O436" s="75">
        <v>505.3</v>
      </c>
      <c r="P436" s="66">
        <v>100</v>
      </c>
      <c r="Q436" s="66">
        <v>43.34</v>
      </c>
      <c r="R436" s="59">
        <v>1</v>
      </c>
    </row>
    <row r="437" spans="1:18" x14ac:dyDescent="0.2">
      <c r="A437" s="60" t="s">
        <v>62</v>
      </c>
      <c r="B437" s="61" t="s">
        <v>16</v>
      </c>
      <c r="C437" s="61" t="s">
        <v>16</v>
      </c>
      <c r="D437" s="62" t="s">
        <v>1546</v>
      </c>
      <c r="E437" s="59" t="s">
        <v>1547</v>
      </c>
      <c r="F437" s="63"/>
      <c r="G437" s="59" t="s">
        <v>1548</v>
      </c>
      <c r="H437" s="59" t="s">
        <v>1549</v>
      </c>
      <c r="I437" s="59" t="s">
        <v>1550</v>
      </c>
      <c r="J437" s="64">
        <v>41151</v>
      </c>
      <c r="K437" s="64">
        <v>42283</v>
      </c>
      <c r="L437" s="65">
        <v>0</v>
      </c>
      <c r="M437" s="72">
        <v>300</v>
      </c>
      <c r="N437" s="59">
        <v>10288</v>
      </c>
      <c r="O437" s="75">
        <v>505.1</v>
      </c>
      <c r="P437" s="66">
        <v>100</v>
      </c>
      <c r="Q437" s="66">
        <v>45.87</v>
      </c>
      <c r="R437" s="59">
        <v>2</v>
      </c>
    </row>
    <row r="438" spans="1:18" x14ac:dyDescent="0.2">
      <c r="A438" s="60" t="s">
        <v>69</v>
      </c>
      <c r="B438" s="61" t="s">
        <v>16</v>
      </c>
      <c r="C438" s="61" t="s">
        <v>16</v>
      </c>
      <c r="D438" s="62" t="s">
        <v>943</v>
      </c>
      <c r="E438" s="59" t="s">
        <v>928</v>
      </c>
      <c r="F438" s="63"/>
      <c r="G438" s="59" t="s">
        <v>934</v>
      </c>
      <c r="H438" s="59" t="s">
        <v>935</v>
      </c>
      <c r="I438" s="59" t="s">
        <v>1551</v>
      </c>
      <c r="J438" s="64">
        <v>41223</v>
      </c>
      <c r="K438" s="64">
        <v>42111</v>
      </c>
      <c r="L438" s="65">
        <v>0</v>
      </c>
      <c r="M438" s="72">
        <v>305</v>
      </c>
      <c r="N438" s="59">
        <v>11287</v>
      </c>
      <c r="O438" s="75">
        <v>504.6</v>
      </c>
      <c r="P438" s="66">
        <v>100</v>
      </c>
      <c r="Q438" s="66">
        <v>42.13</v>
      </c>
      <c r="R438" s="59">
        <v>1</v>
      </c>
    </row>
    <row r="439" spans="1:18" x14ac:dyDescent="0.2">
      <c r="A439" s="60" t="s">
        <v>62</v>
      </c>
      <c r="B439" s="61" t="s">
        <v>16</v>
      </c>
      <c r="C439" s="61" t="s">
        <v>16</v>
      </c>
      <c r="D439" s="62" t="s">
        <v>1327</v>
      </c>
      <c r="E439" s="59" t="s">
        <v>1552</v>
      </c>
      <c r="F439" s="63" t="s">
        <v>1553</v>
      </c>
      <c r="G439" s="59" t="s">
        <v>995</v>
      </c>
      <c r="H439" s="59" t="s">
        <v>996</v>
      </c>
      <c r="I439" s="59" t="s">
        <v>774</v>
      </c>
      <c r="J439" s="64">
        <v>40880</v>
      </c>
      <c r="K439" s="64">
        <v>42477</v>
      </c>
      <c r="L439" s="65">
        <v>0</v>
      </c>
      <c r="M439" s="72">
        <v>95</v>
      </c>
      <c r="N439" s="59">
        <v>8236</v>
      </c>
      <c r="O439" s="75">
        <v>503.6</v>
      </c>
      <c r="P439" s="66">
        <v>100</v>
      </c>
      <c r="Q439" s="66">
        <v>48.015000000000001</v>
      </c>
      <c r="R439" s="59">
        <v>3</v>
      </c>
    </row>
    <row r="440" spans="1:18" x14ac:dyDescent="0.2">
      <c r="A440" s="60" t="s">
        <v>69</v>
      </c>
      <c r="B440" s="61" t="s">
        <v>16</v>
      </c>
      <c r="C440" s="61" t="s">
        <v>16</v>
      </c>
      <c r="D440" s="62" t="s">
        <v>1150</v>
      </c>
      <c r="E440" s="59" t="s">
        <v>1554</v>
      </c>
      <c r="F440" s="63"/>
      <c r="G440" s="59" t="s">
        <v>1555</v>
      </c>
      <c r="H440" s="59" t="s">
        <v>1556</v>
      </c>
      <c r="I440" s="59" t="s">
        <v>1557</v>
      </c>
      <c r="J440" s="64">
        <v>39987</v>
      </c>
      <c r="K440" s="64">
        <v>41917</v>
      </c>
      <c r="L440" s="65">
        <v>0</v>
      </c>
      <c r="M440" s="72">
        <v>305</v>
      </c>
      <c r="N440" s="59">
        <v>8248</v>
      </c>
      <c r="O440" s="75">
        <v>502</v>
      </c>
      <c r="P440" s="66">
        <v>100</v>
      </c>
      <c r="Q440" s="66">
        <v>56.32</v>
      </c>
      <c r="R440" s="59">
        <v>4</v>
      </c>
    </row>
    <row r="441" spans="1:18" x14ac:dyDescent="0.2">
      <c r="A441" s="60" t="s">
        <v>63</v>
      </c>
      <c r="B441" s="61" t="s">
        <v>16</v>
      </c>
      <c r="C441" s="61" t="s">
        <v>16</v>
      </c>
      <c r="D441" s="62" t="s">
        <v>993</v>
      </c>
      <c r="E441" s="59" t="s">
        <v>1558</v>
      </c>
      <c r="F441" s="63"/>
      <c r="G441" s="59" t="s">
        <v>1368</v>
      </c>
      <c r="H441" s="59" t="s">
        <v>1369</v>
      </c>
      <c r="I441" s="59" t="s">
        <v>1559</v>
      </c>
      <c r="J441" s="64">
        <v>39598</v>
      </c>
      <c r="K441" s="64">
        <v>41887</v>
      </c>
      <c r="L441" s="65">
        <v>1.93</v>
      </c>
      <c r="M441" s="72">
        <v>305</v>
      </c>
      <c r="N441" s="59">
        <v>8473</v>
      </c>
      <c r="O441" s="75">
        <v>499.2</v>
      </c>
      <c r="P441" s="66">
        <v>100</v>
      </c>
      <c r="Q441" s="66">
        <v>55.86</v>
      </c>
      <c r="R441" s="59">
        <v>5</v>
      </c>
    </row>
    <row r="442" spans="1:18" x14ac:dyDescent="0.2">
      <c r="A442" s="60" t="s">
        <v>62</v>
      </c>
      <c r="B442" s="61" t="s">
        <v>16</v>
      </c>
      <c r="C442" s="61" t="s">
        <v>16</v>
      </c>
      <c r="D442" s="62" t="s">
        <v>1286</v>
      </c>
      <c r="E442" s="59" t="s">
        <v>1560</v>
      </c>
      <c r="F442" s="63" t="s">
        <v>1561</v>
      </c>
      <c r="G442" s="59" t="s">
        <v>1562</v>
      </c>
      <c r="H442" s="59"/>
      <c r="I442" s="59" t="s">
        <v>1563</v>
      </c>
      <c r="J442" s="64">
        <v>40556</v>
      </c>
      <c r="K442" s="64">
        <v>41919</v>
      </c>
      <c r="L442" s="65">
        <v>0</v>
      </c>
      <c r="M442" s="72">
        <v>207</v>
      </c>
      <c r="N442" s="59">
        <v>9277</v>
      </c>
      <c r="O442" s="75">
        <v>498.4</v>
      </c>
      <c r="P442" s="66">
        <v>100</v>
      </c>
      <c r="Q442" s="66">
        <v>43.935000000000002</v>
      </c>
      <c r="R442" s="59">
        <v>2</v>
      </c>
    </row>
    <row r="443" spans="1:18" x14ac:dyDescent="0.2">
      <c r="A443" s="60" t="s">
        <v>62</v>
      </c>
      <c r="B443" s="61" t="s">
        <v>16</v>
      </c>
      <c r="C443" s="61" t="s">
        <v>16</v>
      </c>
      <c r="D443" s="62" t="s">
        <v>1286</v>
      </c>
      <c r="E443" s="59" t="s">
        <v>1564</v>
      </c>
      <c r="F443" s="63" t="s">
        <v>1565</v>
      </c>
      <c r="G443" s="59" t="s">
        <v>1289</v>
      </c>
      <c r="H443" s="59"/>
      <c r="I443" s="59" t="s">
        <v>1566</v>
      </c>
      <c r="J443" s="64">
        <v>40230</v>
      </c>
      <c r="K443" s="64">
        <v>41767</v>
      </c>
      <c r="L443" s="65">
        <v>0</v>
      </c>
      <c r="M443" s="72">
        <v>305</v>
      </c>
      <c r="N443" s="59">
        <v>8667</v>
      </c>
      <c r="O443" s="75">
        <v>497.9</v>
      </c>
      <c r="P443" s="66">
        <v>100</v>
      </c>
      <c r="Q443" s="66">
        <v>48.204000000000001</v>
      </c>
      <c r="R443" s="59">
        <v>3</v>
      </c>
    </row>
    <row r="444" spans="1:18" x14ac:dyDescent="0.2">
      <c r="A444" s="60" t="s">
        <v>62</v>
      </c>
      <c r="B444" s="61" t="s">
        <v>16</v>
      </c>
      <c r="C444" s="61" t="s">
        <v>16</v>
      </c>
      <c r="D444" s="62" t="s">
        <v>1286</v>
      </c>
      <c r="E444" s="59" t="s">
        <v>1567</v>
      </c>
      <c r="F444" s="63" t="s">
        <v>1568</v>
      </c>
      <c r="G444" s="59" t="s">
        <v>1289</v>
      </c>
      <c r="H444" s="59"/>
      <c r="I444" s="59" t="s">
        <v>1569</v>
      </c>
      <c r="J444" s="64">
        <v>40238</v>
      </c>
      <c r="K444" s="64">
        <v>41838</v>
      </c>
      <c r="L444" s="65">
        <v>0</v>
      </c>
      <c r="M444" s="72">
        <v>288</v>
      </c>
      <c r="N444" s="59">
        <v>9180</v>
      </c>
      <c r="O444" s="75">
        <v>497.8</v>
      </c>
      <c r="P444" s="66">
        <v>100</v>
      </c>
      <c r="Q444" s="66">
        <v>47.3</v>
      </c>
      <c r="R444" s="59">
        <v>3</v>
      </c>
    </row>
    <row r="445" spans="1:18" x14ac:dyDescent="0.2">
      <c r="A445" s="60" t="s">
        <v>66</v>
      </c>
      <c r="B445" s="61" t="s">
        <v>16</v>
      </c>
      <c r="C445" s="61" t="s">
        <v>16</v>
      </c>
      <c r="D445" s="62" t="s">
        <v>1570</v>
      </c>
      <c r="E445" s="59" t="s">
        <v>1571</v>
      </c>
      <c r="F445" s="63"/>
      <c r="G445" s="59" t="s">
        <v>1473</v>
      </c>
      <c r="H445" s="59" t="s">
        <v>1474</v>
      </c>
      <c r="I445" s="59" t="s">
        <v>1572</v>
      </c>
      <c r="J445" s="64">
        <v>41030</v>
      </c>
      <c r="K445" s="64">
        <v>42340</v>
      </c>
      <c r="L445" s="65">
        <v>0</v>
      </c>
      <c r="M445" s="72">
        <v>232</v>
      </c>
      <c r="N445" s="59">
        <v>10966</v>
      </c>
      <c r="O445" s="75">
        <v>496.1</v>
      </c>
      <c r="P445" s="66">
        <v>100</v>
      </c>
      <c r="Q445" s="66">
        <v>44.414000000000001</v>
      </c>
      <c r="R445" s="59">
        <v>1</v>
      </c>
    </row>
    <row r="446" spans="1:18" x14ac:dyDescent="0.2">
      <c r="A446" s="60" t="s">
        <v>66</v>
      </c>
      <c r="B446" s="61" t="s">
        <v>16</v>
      </c>
      <c r="C446" s="61" t="s">
        <v>16</v>
      </c>
      <c r="D446" s="62" t="s">
        <v>1573</v>
      </c>
      <c r="E446" s="59" t="s">
        <v>1574</v>
      </c>
      <c r="F446" s="63"/>
      <c r="G446" s="59" t="s">
        <v>1248</v>
      </c>
      <c r="H446" s="59" t="s">
        <v>1249</v>
      </c>
      <c r="I446" s="59" t="s">
        <v>1575</v>
      </c>
      <c r="J446" s="64">
        <v>40379</v>
      </c>
      <c r="K446" s="64">
        <v>42444</v>
      </c>
      <c r="L446" s="65">
        <v>0</v>
      </c>
      <c r="M446" s="72">
        <v>41</v>
      </c>
      <c r="N446" s="59">
        <v>12125</v>
      </c>
      <c r="O446" s="75">
        <v>493.2</v>
      </c>
      <c r="P446" s="66">
        <v>100</v>
      </c>
      <c r="Q446" s="66">
        <v>48.384</v>
      </c>
      <c r="R446" s="59">
        <v>4</v>
      </c>
    </row>
    <row r="447" spans="1:18" x14ac:dyDescent="0.2">
      <c r="A447" s="60" t="s">
        <v>62</v>
      </c>
      <c r="B447" s="61" t="s">
        <v>16</v>
      </c>
      <c r="C447" s="61" t="s">
        <v>16</v>
      </c>
      <c r="D447" s="62" t="s">
        <v>1346</v>
      </c>
      <c r="E447" s="59" t="s">
        <v>1576</v>
      </c>
      <c r="F447" s="63" t="s">
        <v>1577</v>
      </c>
      <c r="G447" s="59" t="s">
        <v>1578</v>
      </c>
      <c r="H447" s="59" t="s">
        <v>1579</v>
      </c>
      <c r="I447" s="59" t="s">
        <v>1580</v>
      </c>
      <c r="J447" s="64">
        <v>41281</v>
      </c>
      <c r="K447" s="64">
        <v>42431</v>
      </c>
      <c r="L447" s="65">
        <v>0.17</v>
      </c>
      <c r="M447" s="72">
        <v>161</v>
      </c>
      <c r="N447" s="59">
        <v>10543</v>
      </c>
      <c r="O447" s="75">
        <v>493.1</v>
      </c>
      <c r="P447" s="66">
        <v>100</v>
      </c>
      <c r="Q447" s="66">
        <v>49.646000000000001</v>
      </c>
      <c r="R447" s="59">
        <v>2</v>
      </c>
    </row>
    <row r="448" spans="1:18" x14ac:dyDescent="0.2">
      <c r="A448" s="60" t="s">
        <v>67</v>
      </c>
      <c r="B448" s="61" t="s">
        <v>16</v>
      </c>
      <c r="C448" s="61" t="s">
        <v>16</v>
      </c>
      <c r="D448" s="62" t="s">
        <v>1316</v>
      </c>
      <c r="E448" s="59" t="s">
        <v>1581</v>
      </c>
      <c r="F448" s="63" t="s">
        <v>1582</v>
      </c>
      <c r="G448" s="59" t="s">
        <v>1319</v>
      </c>
      <c r="H448" s="59"/>
      <c r="I448" s="59" t="s">
        <v>1583</v>
      </c>
      <c r="J448" s="64">
        <v>41094</v>
      </c>
      <c r="K448" s="64">
        <v>41989</v>
      </c>
      <c r="L448" s="65">
        <v>0</v>
      </c>
      <c r="M448" s="72">
        <v>305</v>
      </c>
      <c r="N448" s="59">
        <v>8417</v>
      </c>
      <c r="O448" s="75">
        <v>491.4</v>
      </c>
      <c r="P448" s="66">
        <v>100</v>
      </c>
      <c r="Q448" s="66">
        <v>45.76</v>
      </c>
      <c r="R448" s="59">
        <v>1</v>
      </c>
    </row>
    <row r="449" spans="1:18" x14ac:dyDescent="0.2">
      <c r="A449" s="60" t="s">
        <v>65</v>
      </c>
      <c r="B449" s="61" t="s">
        <v>16</v>
      </c>
      <c r="C449" s="61" t="s">
        <v>16</v>
      </c>
      <c r="D449" s="62" t="s">
        <v>548</v>
      </c>
      <c r="E449" s="59" t="s">
        <v>1584</v>
      </c>
      <c r="F449" s="63" t="s">
        <v>1585</v>
      </c>
      <c r="G449" s="59" t="s">
        <v>1586</v>
      </c>
      <c r="H449" s="59" t="s">
        <v>1587</v>
      </c>
      <c r="I449" s="59" t="s">
        <v>1588</v>
      </c>
      <c r="J449" s="64">
        <v>40430</v>
      </c>
      <c r="K449" s="64">
        <v>42302</v>
      </c>
      <c r="L449" s="65">
        <v>3.9</v>
      </c>
      <c r="M449" s="72">
        <v>184</v>
      </c>
      <c r="N449" s="59">
        <v>7853</v>
      </c>
      <c r="O449" s="75">
        <v>491.2</v>
      </c>
      <c r="P449" s="66">
        <v>100</v>
      </c>
      <c r="Q449" s="66">
        <v>52.857999999999997</v>
      </c>
      <c r="R449" s="59">
        <v>3</v>
      </c>
    </row>
    <row r="450" spans="1:18" x14ac:dyDescent="0.2">
      <c r="A450" s="60" t="s">
        <v>63</v>
      </c>
      <c r="B450" s="61" t="s">
        <v>16</v>
      </c>
      <c r="C450" s="61" t="s">
        <v>16</v>
      </c>
      <c r="D450" s="62" t="s">
        <v>340</v>
      </c>
      <c r="E450" s="59" t="s">
        <v>1589</v>
      </c>
      <c r="F450" s="63" t="s">
        <v>1590</v>
      </c>
      <c r="G450" s="59" t="s">
        <v>1085</v>
      </c>
      <c r="H450" s="59" t="s">
        <v>1086</v>
      </c>
      <c r="I450" s="59" t="s">
        <v>248</v>
      </c>
      <c r="J450" s="64">
        <v>41117</v>
      </c>
      <c r="K450" s="64">
        <v>42482</v>
      </c>
      <c r="L450" s="65">
        <v>0.4</v>
      </c>
      <c r="M450" s="72">
        <v>53</v>
      </c>
      <c r="N450" s="59">
        <v>10319</v>
      </c>
      <c r="O450" s="75">
        <v>486.3</v>
      </c>
      <c r="P450" s="66">
        <v>100</v>
      </c>
      <c r="Q450" s="66">
        <v>37.555999999999997</v>
      </c>
      <c r="R450" s="59">
        <v>2</v>
      </c>
    </row>
    <row r="451" spans="1:18" x14ac:dyDescent="0.2">
      <c r="A451" s="60" t="s">
        <v>66</v>
      </c>
      <c r="B451" s="61" t="s">
        <v>16</v>
      </c>
      <c r="C451" s="61" t="s">
        <v>16</v>
      </c>
      <c r="D451" s="62" t="s">
        <v>1322</v>
      </c>
      <c r="E451" s="59" t="s">
        <v>1591</v>
      </c>
      <c r="F451" s="63" t="s">
        <v>1592</v>
      </c>
      <c r="G451" s="59" t="s">
        <v>1325</v>
      </c>
      <c r="H451" s="59" t="s">
        <v>1326</v>
      </c>
      <c r="I451" s="59" t="s">
        <v>1593</v>
      </c>
      <c r="J451" s="64">
        <v>40486</v>
      </c>
      <c r="K451" s="64">
        <v>42198</v>
      </c>
      <c r="L451" s="65">
        <v>1.92</v>
      </c>
      <c r="M451" s="72">
        <v>305</v>
      </c>
      <c r="N451" s="59">
        <v>11168</v>
      </c>
      <c r="O451" s="75">
        <v>484.1</v>
      </c>
      <c r="P451" s="66">
        <v>100</v>
      </c>
      <c r="Q451" s="66">
        <v>53.02</v>
      </c>
      <c r="R451" s="59">
        <v>3</v>
      </c>
    </row>
    <row r="452" spans="1:18" x14ac:dyDescent="0.2">
      <c r="A452" s="60" t="s">
        <v>67</v>
      </c>
      <c r="B452" s="61" t="s">
        <v>16</v>
      </c>
      <c r="C452" s="61" t="s">
        <v>16</v>
      </c>
      <c r="D452" s="62" t="s">
        <v>1291</v>
      </c>
      <c r="E452" s="59" t="s">
        <v>1594</v>
      </c>
      <c r="F452" s="63"/>
      <c r="G452" s="59" t="s">
        <v>1595</v>
      </c>
      <c r="H452" s="59" t="s">
        <v>1596</v>
      </c>
      <c r="I452" s="59" t="s">
        <v>743</v>
      </c>
      <c r="J452" s="64">
        <v>39266</v>
      </c>
      <c r="K452" s="64">
        <v>42403</v>
      </c>
      <c r="L452" s="65">
        <v>0</v>
      </c>
      <c r="M452" s="72">
        <v>166</v>
      </c>
      <c r="N452" s="59">
        <v>9994</v>
      </c>
      <c r="O452" s="75">
        <v>483.9</v>
      </c>
      <c r="P452" s="66">
        <v>100</v>
      </c>
      <c r="Q452" s="66">
        <v>60.42</v>
      </c>
      <c r="R452" s="59">
        <v>7</v>
      </c>
    </row>
    <row r="453" spans="1:18" x14ac:dyDescent="0.2">
      <c r="A453" s="60" t="s">
        <v>63</v>
      </c>
      <c r="B453" s="61" t="s">
        <v>16</v>
      </c>
      <c r="C453" s="61" t="s">
        <v>16</v>
      </c>
      <c r="D453" s="62" t="s">
        <v>983</v>
      </c>
      <c r="E453" s="59" t="s">
        <v>808</v>
      </c>
      <c r="F453" s="63"/>
      <c r="G453" s="59" t="s">
        <v>1597</v>
      </c>
      <c r="H453" s="59" t="s">
        <v>1598</v>
      </c>
      <c r="I453" s="59" t="s">
        <v>1599</v>
      </c>
      <c r="J453" s="64">
        <v>38591</v>
      </c>
      <c r="K453" s="64">
        <v>42494</v>
      </c>
      <c r="L453" s="65">
        <v>1.2</v>
      </c>
      <c r="M453" s="72">
        <v>37</v>
      </c>
      <c r="N453" s="59">
        <v>7896</v>
      </c>
      <c r="O453" s="75">
        <v>483.9</v>
      </c>
      <c r="P453" s="66">
        <v>100</v>
      </c>
      <c r="Q453" s="66">
        <v>50.779000000000003</v>
      </c>
      <c r="R453" s="59">
        <v>8</v>
      </c>
    </row>
    <row r="454" spans="1:18" x14ac:dyDescent="0.2">
      <c r="A454" s="60" t="s">
        <v>67</v>
      </c>
      <c r="B454" s="61" t="s">
        <v>16</v>
      </c>
      <c r="C454" s="61" t="s">
        <v>16</v>
      </c>
      <c r="D454" s="62" t="s">
        <v>1316</v>
      </c>
      <c r="E454" s="59" t="s">
        <v>1600</v>
      </c>
      <c r="F454" s="63" t="s">
        <v>1601</v>
      </c>
      <c r="G454" s="59" t="s">
        <v>1319</v>
      </c>
      <c r="H454" s="59"/>
      <c r="I454" s="59" t="s">
        <v>1602</v>
      </c>
      <c r="J454" s="64">
        <v>40872</v>
      </c>
      <c r="K454" s="64">
        <v>42226</v>
      </c>
      <c r="L454" s="65">
        <v>0.78</v>
      </c>
      <c r="M454" s="72">
        <v>183</v>
      </c>
      <c r="N454" s="59">
        <v>8393</v>
      </c>
      <c r="O454" s="75">
        <v>483.7</v>
      </c>
      <c r="P454" s="66">
        <v>100</v>
      </c>
      <c r="Q454" s="66">
        <v>47.173999999999999</v>
      </c>
      <c r="R454" s="59">
        <v>2</v>
      </c>
    </row>
    <row r="455" spans="1:18" x14ac:dyDescent="0.2">
      <c r="A455" s="60" t="s">
        <v>62</v>
      </c>
      <c r="B455" s="61" t="s">
        <v>16</v>
      </c>
      <c r="C455" s="61" t="s">
        <v>16</v>
      </c>
      <c r="D455" s="62" t="s">
        <v>1286</v>
      </c>
      <c r="E455" s="59" t="s">
        <v>1603</v>
      </c>
      <c r="F455" s="63" t="s">
        <v>1604</v>
      </c>
      <c r="G455" s="59" t="s">
        <v>1013</v>
      </c>
      <c r="H455" s="59" t="s">
        <v>1014</v>
      </c>
      <c r="I455" s="59" t="s">
        <v>1605</v>
      </c>
      <c r="J455" s="64">
        <v>39933</v>
      </c>
      <c r="K455" s="64">
        <v>41836</v>
      </c>
      <c r="L455" s="65">
        <v>0</v>
      </c>
      <c r="M455" s="72">
        <v>290</v>
      </c>
      <c r="N455" s="59">
        <v>8885</v>
      </c>
      <c r="O455" s="75">
        <v>483.4</v>
      </c>
      <c r="P455" s="66">
        <v>100</v>
      </c>
      <c r="Q455" s="66">
        <v>52.323999999999998</v>
      </c>
      <c r="R455" s="59">
        <v>3</v>
      </c>
    </row>
    <row r="456" spans="1:18" x14ac:dyDescent="0.2">
      <c r="A456" s="60" t="s">
        <v>67</v>
      </c>
      <c r="B456" s="61" t="s">
        <v>16</v>
      </c>
      <c r="C456" s="61" t="s">
        <v>16</v>
      </c>
      <c r="D456" s="62" t="s">
        <v>1274</v>
      </c>
      <c r="E456" s="59" t="s">
        <v>481</v>
      </c>
      <c r="F456" s="63" t="s">
        <v>1606</v>
      </c>
      <c r="G456" s="59" t="s">
        <v>1277</v>
      </c>
      <c r="H456" s="59" t="s">
        <v>1278</v>
      </c>
      <c r="I456" s="59" t="s">
        <v>1607</v>
      </c>
      <c r="J456" s="64">
        <v>41141</v>
      </c>
      <c r="K456" s="64">
        <v>42222</v>
      </c>
      <c r="L456" s="65">
        <v>0</v>
      </c>
      <c r="M456" s="72">
        <v>152</v>
      </c>
      <c r="N456" s="59">
        <v>10479</v>
      </c>
      <c r="O456" s="75">
        <v>480.1</v>
      </c>
      <c r="P456" s="66">
        <v>100</v>
      </c>
      <c r="Q456" s="66">
        <v>45.341999999999999</v>
      </c>
      <c r="R456" s="59">
        <v>2</v>
      </c>
    </row>
    <row r="457" spans="1:18" x14ac:dyDescent="0.2">
      <c r="A457" s="60" t="s">
        <v>67</v>
      </c>
      <c r="B457" s="61" t="s">
        <v>16</v>
      </c>
      <c r="C457" s="61" t="s">
        <v>16</v>
      </c>
      <c r="D457" s="62" t="s">
        <v>1291</v>
      </c>
      <c r="E457" s="59" t="s">
        <v>1608</v>
      </c>
      <c r="F457" s="63"/>
      <c r="G457" s="59" t="s">
        <v>1609</v>
      </c>
      <c r="H457" s="59" t="s">
        <v>1463</v>
      </c>
      <c r="I457" s="59" t="s">
        <v>1610</v>
      </c>
      <c r="J457" s="64">
        <v>41045</v>
      </c>
      <c r="K457" s="64">
        <v>42496</v>
      </c>
      <c r="L457" s="65">
        <v>0.37</v>
      </c>
      <c r="M457" s="72">
        <v>73</v>
      </c>
      <c r="N457" s="59">
        <v>10282</v>
      </c>
      <c r="O457" s="75">
        <v>479.1</v>
      </c>
      <c r="P457" s="66">
        <v>100</v>
      </c>
      <c r="Q457" s="66">
        <v>48.667999999999999</v>
      </c>
      <c r="R457" s="59">
        <v>3</v>
      </c>
    </row>
    <row r="458" spans="1:18" x14ac:dyDescent="0.2">
      <c r="A458" s="60" t="s">
        <v>62</v>
      </c>
      <c r="B458" s="61" t="s">
        <v>16</v>
      </c>
      <c r="C458" s="61" t="s">
        <v>16</v>
      </c>
      <c r="D458" s="62" t="s">
        <v>1375</v>
      </c>
      <c r="E458" s="59" t="s">
        <v>477</v>
      </c>
      <c r="F458" s="63"/>
      <c r="G458" s="59" t="s">
        <v>1085</v>
      </c>
      <c r="H458" s="59" t="s">
        <v>1086</v>
      </c>
      <c r="I458" s="59" t="s">
        <v>1611</v>
      </c>
      <c r="J458" s="64">
        <v>41221</v>
      </c>
      <c r="K458" s="64">
        <v>42263</v>
      </c>
      <c r="L458" s="65">
        <v>0.83</v>
      </c>
      <c r="M458" s="72">
        <v>296</v>
      </c>
      <c r="N458" s="59">
        <v>11610</v>
      </c>
      <c r="O458" s="75">
        <v>478.6</v>
      </c>
      <c r="P458" s="66">
        <v>100</v>
      </c>
      <c r="Q458" s="66">
        <v>49.39</v>
      </c>
      <c r="R458" s="59">
        <v>1</v>
      </c>
    </row>
    <row r="459" spans="1:18" x14ac:dyDescent="0.2">
      <c r="A459" s="60" t="s">
        <v>66</v>
      </c>
      <c r="B459" s="61" t="s">
        <v>16</v>
      </c>
      <c r="C459" s="61" t="s">
        <v>16</v>
      </c>
      <c r="D459" s="62" t="s">
        <v>1489</v>
      </c>
      <c r="E459" s="59" t="s">
        <v>915</v>
      </c>
      <c r="F459" s="63"/>
      <c r="G459" s="59" t="s">
        <v>934</v>
      </c>
      <c r="H459" s="59" t="s">
        <v>935</v>
      </c>
      <c r="I459" s="59" t="s">
        <v>712</v>
      </c>
      <c r="J459" s="64">
        <v>40893</v>
      </c>
      <c r="K459" s="64">
        <v>42296</v>
      </c>
      <c r="L459" s="65">
        <v>0</v>
      </c>
      <c r="M459" s="72">
        <v>278</v>
      </c>
      <c r="N459" s="59">
        <v>7843</v>
      </c>
      <c r="O459" s="75">
        <v>476.7</v>
      </c>
      <c r="P459" s="66">
        <v>100</v>
      </c>
      <c r="Q459" s="66">
        <v>50.505000000000003</v>
      </c>
      <c r="R459" s="59">
        <v>2</v>
      </c>
    </row>
    <row r="460" spans="1:18" x14ac:dyDescent="0.2">
      <c r="A460" s="60" t="s">
        <v>62</v>
      </c>
      <c r="B460" s="61" t="s">
        <v>16</v>
      </c>
      <c r="C460" s="61" t="s">
        <v>16</v>
      </c>
      <c r="D460" s="62" t="s">
        <v>1327</v>
      </c>
      <c r="E460" s="59" t="s">
        <v>792</v>
      </c>
      <c r="F460" s="63" t="s">
        <v>1612</v>
      </c>
      <c r="G460" s="59" t="s">
        <v>1613</v>
      </c>
      <c r="H460" s="59" t="s">
        <v>1614</v>
      </c>
      <c r="I460" s="59" t="s">
        <v>1615</v>
      </c>
      <c r="J460" s="64">
        <v>41124</v>
      </c>
      <c r="K460" s="64">
        <v>42375</v>
      </c>
      <c r="L460" s="65">
        <v>0</v>
      </c>
      <c r="M460" s="72">
        <v>197</v>
      </c>
      <c r="N460" s="59">
        <v>8024</v>
      </c>
      <c r="O460" s="75">
        <v>475.7</v>
      </c>
      <c r="P460" s="66">
        <v>100</v>
      </c>
      <c r="Q460" s="66">
        <v>44.731999999999999</v>
      </c>
      <c r="R460" s="59">
        <v>2</v>
      </c>
    </row>
    <row r="461" spans="1:18" x14ac:dyDescent="0.2">
      <c r="A461" s="60" t="s">
        <v>62</v>
      </c>
      <c r="B461" s="61" t="s">
        <v>16</v>
      </c>
      <c r="C461" s="61" t="s">
        <v>16</v>
      </c>
      <c r="D461" s="62" t="s">
        <v>1327</v>
      </c>
      <c r="E461" s="59" t="s">
        <v>1616</v>
      </c>
      <c r="F461" s="63" t="s">
        <v>1617</v>
      </c>
      <c r="G461" s="59" t="s">
        <v>1618</v>
      </c>
      <c r="H461" s="59" t="s">
        <v>1619</v>
      </c>
      <c r="I461" s="59" t="s">
        <v>1620</v>
      </c>
      <c r="J461" s="64">
        <v>40920</v>
      </c>
      <c r="K461" s="64">
        <v>42473</v>
      </c>
      <c r="L461" s="65">
        <v>0</v>
      </c>
      <c r="M461" s="72">
        <v>99</v>
      </c>
      <c r="N461" s="59">
        <v>8120</v>
      </c>
      <c r="O461" s="75">
        <v>474.8</v>
      </c>
      <c r="P461" s="66">
        <v>100</v>
      </c>
      <c r="Q461" s="66">
        <v>46.134</v>
      </c>
      <c r="R461" s="59">
        <v>3</v>
      </c>
    </row>
    <row r="462" spans="1:18" x14ac:dyDescent="0.2">
      <c r="A462" s="60" t="s">
        <v>62</v>
      </c>
      <c r="B462" s="61" t="s">
        <v>16</v>
      </c>
      <c r="C462" s="61" t="s">
        <v>16</v>
      </c>
      <c r="D462" s="62" t="s">
        <v>1327</v>
      </c>
      <c r="E462" s="59" t="s">
        <v>1621</v>
      </c>
      <c r="F462" s="63" t="s">
        <v>1622</v>
      </c>
      <c r="G462" s="59" t="s">
        <v>1618</v>
      </c>
      <c r="H462" s="59" t="s">
        <v>1619</v>
      </c>
      <c r="I462" s="59" t="s">
        <v>1623</v>
      </c>
      <c r="J462" s="64">
        <v>41245</v>
      </c>
      <c r="K462" s="64">
        <v>42314</v>
      </c>
      <c r="L462" s="65">
        <v>0</v>
      </c>
      <c r="M462" s="72">
        <v>258</v>
      </c>
      <c r="N462" s="59">
        <v>8852</v>
      </c>
      <c r="O462" s="75">
        <v>474.7</v>
      </c>
      <c r="P462" s="66">
        <v>100</v>
      </c>
      <c r="Q462" s="66">
        <v>46.433999999999997</v>
      </c>
      <c r="R462" s="59">
        <v>2</v>
      </c>
    </row>
    <row r="463" spans="1:18" x14ac:dyDescent="0.2">
      <c r="A463" s="60" t="s">
        <v>67</v>
      </c>
      <c r="B463" s="61" t="s">
        <v>16</v>
      </c>
      <c r="C463" s="61" t="s">
        <v>16</v>
      </c>
      <c r="D463" s="62" t="s">
        <v>1274</v>
      </c>
      <c r="E463" s="59" t="s">
        <v>793</v>
      </c>
      <c r="F463" s="63" t="s">
        <v>1624</v>
      </c>
      <c r="G463" s="59" t="s">
        <v>1248</v>
      </c>
      <c r="H463" s="59" t="s">
        <v>1249</v>
      </c>
      <c r="I463" s="59" t="s">
        <v>685</v>
      </c>
      <c r="J463" s="64">
        <v>40568</v>
      </c>
      <c r="K463" s="64">
        <v>42139</v>
      </c>
      <c r="L463" s="65">
        <v>0</v>
      </c>
      <c r="M463" s="72">
        <v>235</v>
      </c>
      <c r="N463" s="59">
        <v>10545</v>
      </c>
      <c r="O463" s="75">
        <v>474.2</v>
      </c>
      <c r="P463" s="66">
        <v>100</v>
      </c>
      <c r="Q463" s="66">
        <v>57.006999999999998</v>
      </c>
      <c r="R463" s="59">
        <v>3</v>
      </c>
    </row>
    <row r="464" spans="1:18" x14ac:dyDescent="0.2">
      <c r="A464" s="60" t="s">
        <v>67</v>
      </c>
      <c r="B464" s="61" t="s">
        <v>16</v>
      </c>
      <c r="C464" s="61" t="s">
        <v>16</v>
      </c>
      <c r="D464" s="62" t="s">
        <v>1316</v>
      </c>
      <c r="E464" s="59" t="s">
        <v>1625</v>
      </c>
      <c r="F464" s="63" t="s">
        <v>1626</v>
      </c>
      <c r="G464" s="59" t="s">
        <v>1537</v>
      </c>
      <c r="H464" s="59"/>
      <c r="I464" s="59" t="s">
        <v>1627</v>
      </c>
      <c r="J464" s="64">
        <v>40556</v>
      </c>
      <c r="K464" s="64">
        <v>42128</v>
      </c>
      <c r="L464" s="65">
        <v>0.1</v>
      </c>
      <c r="M464" s="72">
        <v>281</v>
      </c>
      <c r="N464" s="59">
        <v>8710</v>
      </c>
      <c r="O464" s="75">
        <v>474.1</v>
      </c>
      <c r="P464" s="66">
        <v>100</v>
      </c>
      <c r="Q464" s="66">
        <v>50.82</v>
      </c>
      <c r="R464" s="59">
        <v>2</v>
      </c>
    </row>
    <row r="465" spans="1:18" x14ac:dyDescent="0.2">
      <c r="A465" s="60" t="s">
        <v>62</v>
      </c>
      <c r="B465" s="61" t="s">
        <v>16</v>
      </c>
      <c r="C465" s="61" t="s">
        <v>16</v>
      </c>
      <c r="D465" s="62" t="s">
        <v>1546</v>
      </c>
      <c r="E465" s="59" t="s">
        <v>1628</v>
      </c>
      <c r="F465" s="63"/>
      <c r="G465" s="59" t="s">
        <v>1458</v>
      </c>
      <c r="H465" s="59" t="s">
        <v>1459</v>
      </c>
      <c r="I465" s="59" t="s">
        <v>1629</v>
      </c>
      <c r="J465" s="64">
        <v>40634</v>
      </c>
      <c r="K465" s="64">
        <v>42430</v>
      </c>
      <c r="L465" s="65">
        <v>0</v>
      </c>
      <c r="M465" s="72">
        <v>153</v>
      </c>
      <c r="N465" s="59">
        <v>10890</v>
      </c>
      <c r="O465" s="75">
        <v>474</v>
      </c>
      <c r="P465" s="66">
        <v>100</v>
      </c>
      <c r="Q465" s="66">
        <v>47.88</v>
      </c>
      <c r="R465" s="59">
        <v>3</v>
      </c>
    </row>
    <row r="466" spans="1:18" x14ac:dyDescent="0.2">
      <c r="A466" s="60" t="s">
        <v>65</v>
      </c>
      <c r="B466" s="61" t="s">
        <v>16</v>
      </c>
      <c r="C466" s="61" t="s">
        <v>16</v>
      </c>
      <c r="D466" s="62" t="s">
        <v>1630</v>
      </c>
      <c r="E466" s="59" t="s">
        <v>1631</v>
      </c>
      <c r="F466" s="63"/>
      <c r="G466" s="59" t="s">
        <v>1282</v>
      </c>
      <c r="H466" s="59" t="s">
        <v>1283</v>
      </c>
      <c r="I466" s="59" t="s">
        <v>1456</v>
      </c>
      <c r="J466" s="64">
        <v>40112</v>
      </c>
      <c r="K466" s="64">
        <v>42359</v>
      </c>
      <c r="L466" s="65">
        <v>0</v>
      </c>
      <c r="M466" s="72">
        <v>170</v>
      </c>
      <c r="N466" s="59">
        <v>6900</v>
      </c>
      <c r="O466" s="75">
        <v>473.5</v>
      </c>
      <c r="P466" s="66">
        <v>100</v>
      </c>
      <c r="Q466" s="66">
        <v>49.49</v>
      </c>
      <c r="R466" s="59">
        <v>4</v>
      </c>
    </row>
    <row r="467" spans="1:18" x14ac:dyDescent="0.2">
      <c r="A467" s="60" t="s">
        <v>69</v>
      </c>
      <c r="B467" s="61" t="s">
        <v>16</v>
      </c>
      <c r="C467" s="61" t="s">
        <v>16</v>
      </c>
      <c r="D467" s="62" t="s">
        <v>1150</v>
      </c>
      <c r="E467" s="59" t="s">
        <v>1557</v>
      </c>
      <c r="F467" s="63"/>
      <c r="G467" s="59" t="s">
        <v>1357</v>
      </c>
      <c r="H467" s="59"/>
      <c r="I467" s="59" t="s">
        <v>1632</v>
      </c>
      <c r="J467" s="64">
        <v>39162</v>
      </c>
      <c r="K467" s="64">
        <v>42039</v>
      </c>
      <c r="L467" s="65">
        <v>0</v>
      </c>
      <c r="M467" s="72">
        <v>305</v>
      </c>
      <c r="N467" s="59">
        <v>7427</v>
      </c>
      <c r="O467" s="75">
        <v>472.2</v>
      </c>
      <c r="P467" s="66">
        <v>100</v>
      </c>
      <c r="Q467" s="66">
        <v>61.16</v>
      </c>
      <c r="R467" s="59">
        <v>6</v>
      </c>
    </row>
    <row r="468" spans="1:18" x14ac:dyDescent="0.2">
      <c r="A468" s="60" t="s">
        <v>64</v>
      </c>
      <c r="B468" s="61" t="s">
        <v>16</v>
      </c>
      <c r="C468" s="61" t="s">
        <v>16</v>
      </c>
      <c r="D468" s="62" t="s">
        <v>508</v>
      </c>
      <c r="E468" s="59" t="s">
        <v>1245</v>
      </c>
      <c r="F468" s="63" t="s">
        <v>1633</v>
      </c>
      <c r="G468" s="59" t="s">
        <v>1248</v>
      </c>
      <c r="H468" s="59" t="s">
        <v>1249</v>
      </c>
      <c r="I468" s="59" t="s">
        <v>1634</v>
      </c>
      <c r="J468" s="64">
        <v>40762</v>
      </c>
      <c r="K468" s="64">
        <v>42269</v>
      </c>
      <c r="L468" s="65">
        <v>2.1800000000000002</v>
      </c>
      <c r="M468" s="72">
        <v>305</v>
      </c>
      <c r="N468" s="59">
        <v>12398</v>
      </c>
      <c r="O468" s="75">
        <v>471.7</v>
      </c>
      <c r="P468" s="66">
        <v>100</v>
      </c>
      <c r="Q468" s="66">
        <v>53.79</v>
      </c>
      <c r="R468" s="59">
        <v>3</v>
      </c>
    </row>
    <row r="469" spans="1:18" x14ac:dyDescent="0.2">
      <c r="A469" s="60" t="s">
        <v>66</v>
      </c>
      <c r="B469" s="61" t="s">
        <v>16</v>
      </c>
      <c r="C469" s="61" t="s">
        <v>16</v>
      </c>
      <c r="D469" s="62" t="s">
        <v>1573</v>
      </c>
      <c r="E469" s="59" t="s">
        <v>1635</v>
      </c>
      <c r="F469" s="63"/>
      <c r="G469" s="59" t="s">
        <v>1636</v>
      </c>
      <c r="H469" s="59" t="s">
        <v>1637</v>
      </c>
      <c r="I469" s="59" t="s">
        <v>1638</v>
      </c>
      <c r="J469" s="64">
        <v>41016</v>
      </c>
      <c r="K469" s="64">
        <v>42292</v>
      </c>
      <c r="L469" s="65">
        <v>0</v>
      </c>
      <c r="M469" s="72">
        <v>193</v>
      </c>
      <c r="N469" s="59">
        <v>12390</v>
      </c>
      <c r="O469" s="75">
        <v>471.6</v>
      </c>
      <c r="P469" s="66">
        <v>100</v>
      </c>
      <c r="Q469" s="66">
        <v>39.75</v>
      </c>
      <c r="R469" s="59">
        <v>2</v>
      </c>
    </row>
    <row r="470" spans="1:18" x14ac:dyDescent="0.2">
      <c r="A470" s="60" t="s">
        <v>62</v>
      </c>
      <c r="B470" s="61" t="s">
        <v>16</v>
      </c>
      <c r="C470" s="61" t="s">
        <v>16</v>
      </c>
      <c r="D470" s="62" t="s">
        <v>1639</v>
      </c>
      <c r="E470" s="59" t="s">
        <v>914</v>
      </c>
      <c r="F470" s="63"/>
      <c r="G470" s="59" t="s">
        <v>1085</v>
      </c>
      <c r="H470" s="59" t="s">
        <v>1086</v>
      </c>
      <c r="I470" s="59" t="s">
        <v>1640</v>
      </c>
      <c r="J470" s="64">
        <v>41202</v>
      </c>
      <c r="K470" s="64">
        <v>42000</v>
      </c>
      <c r="L470" s="65">
        <v>0</v>
      </c>
      <c r="M470" s="72">
        <v>305</v>
      </c>
      <c r="N470" s="59">
        <v>12562</v>
      </c>
      <c r="O470" s="75">
        <v>471.4</v>
      </c>
      <c r="P470" s="66">
        <v>100</v>
      </c>
      <c r="Q470" s="66">
        <v>45.87</v>
      </c>
      <c r="R470" s="59">
        <v>1</v>
      </c>
    </row>
    <row r="471" spans="1:18" x14ac:dyDescent="0.2">
      <c r="A471" s="60" t="s">
        <v>62</v>
      </c>
      <c r="B471" s="61" t="s">
        <v>16</v>
      </c>
      <c r="C471" s="61" t="s">
        <v>16</v>
      </c>
      <c r="D471" s="62" t="s">
        <v>1027</v>
      </c>
      <c r="E471" s="59" t="s">
        <v>1641</v>
      </c>
      <c r="F471" s="63"/>
      <c r="G471" s="59" t="s">
        <v>1642</v>
      </c>
      <c r="H471" s="59" t="s">
        <v>1643</v>
      </c>
      <c r="I471" s="59" t="s">
        <v>1644</v>
      </c>
      <c r="J471" s="64">
        <v>38091</v>
      </c>
      <c r="K471" s="64">
        <v>40556</v>
      </c>
      <c r="L471" s="65">
        <v>3.01</v>
      </c>
      <c r="M471" s="72">
        <v>129</v>
      </c>
      <c r="N471" s="59">
        <v>7312</v>
      </c>
      <c r="O471" s="75">
        <v>471.3</v>
      </c>
      <c r="P471" s="66">
        <v>100</v>
      </c>
      <c r="Q471" s="66">
        <v>43.981000000000002</v>
      </c>
      <c r="R471" s="59">
        <v>3</v>
      </c>
    </row>
    <row r="472" spans="1:18" x14ac:dyDescent="0.2">
      <c r="A472" s="60" t="s">
        <v>63</v>
      </c>
      <c r="B472" s="61" t="s">
        <v>16</v>
      </c>
      <c r="C472" s="61" t="s">
        <v>16</v>
      </c>
      <c r="D472" s="62" t="s">
        <v>642</v>
      </c>
      <c r="E472" s="59" t="s">
        <v>1645</v>
      </c>
      <c r="F472" s="63"/>
      <c r="G472" s="59" t="s">
        <v>1646</v>
      </c>
      <c r="H472" s="59" t="s">
        <v>1283</v>
      </c>
      <c r="I472" s="59" t="s">
        <v>1647</v>
      </c>
      <c r="J472" s="64">
        <v>40385</v>
      </c>
      <c r="K472" s="64">
        <v>41141</v>
      </c>
      <c r="L472" s="65">
        <v>0</v>
      </c>
      <c r="M472" s="72">
        <v>305</v>
      </c>
      <c r="N472" s="59">
        <v>9431</v>
      </c>
      <c r="O472" s="75">
        <v>470.9</v>
      </c>
      <c r="P472" s="66">
        <v>100</v>
      </c>
      <c r="Q472" s="66">
        <v>47.08</v>
      </c>
      <c r="R472" s="59">
        <v>1</v>
      </c>
    </row>
    <row r="473" spans="1:18" x14ac:dyDescent="0.2">
      <c r="A473" s="60" t="s">
        <v>63</v>
      </c>
      <c r="B473" s="61" t="s">
        <v>16</v>
      </c>
      <c r="C473" s="61" t="s">
        <v>16</v>
      </c>
      <c r="D473" s="62" t="s">
        <v>961</v>
      </c>
      <c r="E473" s="59" t="s">
        <v>681</v>
      </c>
      <c r="F473" s="63"/>
      <c r="G473" s="59" t="s">
        <v>1412</v>
      </c>
      <c r="H473" s="59"/>
      <c r="I473" s="59" t="s">
        <v>316</v>
      </c>
      <c r="J473" s="64">
        <v>40540</v>
      </c>
      <c r="K473" s="64">
        <v>42389</v>
      </c>
      <c r="L473" s="65">
        <v>0</v>
      </c>
      <c r="M473" s="72">
        <v>103</v>
      </c>
      <c r="N473" s="59">
        <v>7608</v>
      </c>
      <c r="O473" s="75">
        <v>470</v>
      </c>
      <c r="P473" s="66">
        <v>100</v>
      </c>
      <c r="Q473" s="66">
        <v>41.283000000000001</v>
      </c>
      <c r="R473" s="59">
        <v>3</v>
      </c>
    </row>
    <row r="474" spans="1:18" x14ac:dyDescent="0.2">
      <c r="A474" s="60" t="s">
        <v>64</v>
      </c>
      <c r="B474" s="61" t="s">
        <v>16</v>
      </c>
      <c r="C474" s="61" t="s">
        <v>16</v>
      </c>
      <c r="D474" s="62" t="s">
        <v>508</v>
      </c>
      <c r="E474" s="59" t="s">
        <v>1648</v>
      </c>
      <c r="F474" s="63" t="s">
        <v>1649</v>
      </c>
      <c r="G474" s="59" t="s">
        <v>1650</v>
      </c>
      <c r="H474" s="59" t="s">
        <v>1651</v>
      </c>
      <c r="I474" s="59" t="s">
        <v>1652</v>
      </c>
      <c r="J474" s="64">
        <v>41035</v>
      </c>
      <c r="K474" s="64">
        <v>42144</v>
      </c>
      <c r="L474" s="65">
        <v>3.17</v>
      </c>
      <c r="M474" s="72">
        <v>305</v>
      </c>
      <c r="N474" s="59">
        <v>10738</v>
      </c>
      <c r="O474" s="75">
        <v>468.9</v>
      </c>
      <c r="P474" s="66">
        <v>100</v>
      </c>
      <c r="Q474" s="66">
        <v>44.88</v>
      </c>
      <c r="R474" s="59">
        <v>2</v>
      </c>
    </row>
    <row r="475" spans="1:18" x14ac:dyDescent="0.2">
      <c r="A475" s="60" t="s">
        <v>62</v>
      </c>
      <c r="B475" s="61" t="s">
        <v>16</v>
      </c>
      <c r="C475" s="61" t="s">
        <v>16</v>
      </c>
      <c r="D475" s="62" t="s">
        <v>1327</v>
      </c>
      <c r="E475" s="59" t="s">
        <v>1653</v>
      </c>
      <c r="F475" s="63" t="s">
        <v>1654</v>
      </c>
      <c r="G475" s="59" t="s">
        <v>1248</v>
      </c>
      <c r="H475" s="59" t="s">
        <v>1249</v>
      </c>
      <c r="I475" s="59" t="s">
        <v>377</v>
      </c>
      <c r="J475" s="64">
        <v>39957</v>
      </c>
      <c r="K475" s="64">
        <v>42171</v>
      </c>
      <c r="L475" s="65">
        <v>0</v>
      </c>
      <c r="M475" s="72">
        <v>289</v>
      </c>
      <c r="N475" s="59">
        <v>7936</v>
      </c>
      <c r="O475" s="75">
        <v>468.3</v>
      </c>
      <c r="P475" s="66">
        <v>99</v>
      </c>
      <c r="Q475" s="66">
        <v>60.17</v>
      </c>
      <c r="R475" s="59">
        <v>4</v>
      </c>
    </row>
    <row r="476" spans="1:18" x14ac:dyDescent="0.2">
      <c r="A476" s="60" t="s">
        <v>66</v>
      </c>
      <c r="B476" s="61" t="s">
        <v>16</v>
      </c>
      <c r="C476" s="61" t="s">
        <v>16</v>
      </c>
      <c r="D476" s="62" t="s">
        <v>1489</v>
      </c>
      <c r="E476" s="59" t="s">
        <v>1092</v>
      </c>
      <c r="F476" s="63"/>
      <c r="G476" s="59" t="s">
        <v>934</v>
      </c>
      <c r="H476" s="59" t="s">
        <v>935</v>
      </c>
      <c r="I476" s="59" t="s">
        <v>237</v>
      </c>
      <c r="J476" s="64">
        <v>40959</v>
      </c>
      <c r="K476" s="64">
        <v>42326</v>
      </c>
      <c r="L476" s="65">
        <v>0</v>
      </c>
      <c r="M476" s="72">
        <v>248</v>
      </c>
      <c r="N476" s="59">
        <v>7824</v>
      </c>
      <c r="O476" s="75">
        <v>467.1</v>
      </c>
      <c r="P476" s="66">
        <v>99</v>
      </c>
      <c r="Q476" s="66">
        <v>50.024000000000001</v>
      </c>
      <c r="R476" s="59">
        <v>2</v>
      </c>
    </row>
    <row r="477" spans="1:18" x14ac:dyDescent="0.2">
      <c r="A477" s="60" t="s">
        <v>67</v>
      </c>
      <c r="B477" s="61" t="s">
        <v>16</v>
      </c>
      <c r="C477" s="61" t="s">
        <v>16</v>
      </c>
      <c r="D477" s="62" t="s">
        <v>1316</v>
      </c>
      <c r="E477" s="59" t="s">
        <v>1655</v>
      </c>
      <c r="F477" s="63" t="s">
        <v>1656</v>
      </c>
      <c r="G477" s="59" t="s">
        <v>1319</v>
      </c>
      <c r="H477" s="59"/>
      <c r="I477" s="59" t="s">
        <v>1657</v>
      </c>
      <c r="J477" s="64">
        <v>41287</v>
      </c>
      <c r="K477" s="64">
        <v>42122</v>
      </c>
      <c r="L477" s="65">
        <v>0.78</v>
      </c>
      <c r="M477" s="72">
        <v>287</v>
      </c>
      <c r="N477" s="59">
        <v>8629</v>
      </c>
      <c r="O477" s="75">
        <v>467.1</v>
      </c>
      <c r="P477" s="66">
        <v>99</v>
      </c>
      <c r="Q477" s="66">
        <v>45.98</v>
      </c>
      <c r="R477" s="59">
        <v>1</v>
      </c>
    </row>
    <row r="478" spans="1:18" x14ac:dyDescent="0.2">
      <c r="A478" s="60" t="s">
        <v>65</v>
      </c>
      <c r="B478" s="61" t="s">
        <v>16</v>
      </c>
      <c r="C478" s="61" t="s">
        <v>16</v>
      </c>
      <c r="D478" s="62" t="s">
        <v>927</v>
      </c>
      <c r="E478" s="59" t="s">
        <v>1658</v>
      </c>
      <c r="F478" s="63" t="s">
        <v>1659</v>
      </c>
      <c r="G478" s="59" t="s">
        <v>930</v>
      </c>
      <c r="H478" s="59"/>
      <c r="I478" s="59" t="s">
        <v>1660</v>
      </c>
      <c r="J478" s="64">
        <v>40606</v>
      </c>
      <c r="K478" s="64">
        <v>42285</v>
      </c>
      <c r="L478" s="65">
        <v>0</v>
      </c>
      <c r="M478" s="72">
        <v>305</v>
      </c>
      <c r="N478" s="59">
        <v>8122</v>
      </c>
      <c r="O478" s="75">
        <v>465.6</v>
      </c>
      <c r="P478" s="66">
        <v>99</v>
      </c>
      <c r="Q478" s="66">
        <v>53.57</v>
      </c>
      <c r="R478" s="59">
        <v>3</v>
      </c>
    </row>
    <row r="479" spans="1:18" x14ac:dyDescent="0.2">
      <c r="A479" s="60" t="s">
        <v>65</v>
      </c>
      <c r="B479" s="61" t="s">
        <v>16</v>
      </c>
      <c r="C479" s="61" t="s">
        <v>16</v>
      </c>
      <c r="D479" s="62" t="s">
        <v>356</v>
      </c>
      <c r="E479" s="59" t="s">
        <v>1661</v>
      </c>
      <c r="F479" s="63"/>
      <c r="G479" s="59" t="s">
        <v>1662</v>
      </c>
      <c r="H479" s="59" t="s">
        <v>1663</v>
      </c>
      <c r="I479" s="59" t="s">
        <v>1664</v>
      </c>
      <c r="J479" s="64">
        <v>40872</v>
      </c>
      <c r="K479" s="64">
        <v>42439</v>
      </c>
      <c r="L479" s="65">
        <v>1.04</v>
      </c>
      <c r="M479" s="72">
        <v>127</v>
      </c>
      <c r="N479" s="59">
        <v>10197</v>
      </c>
      <c r="O479" s="75">
        <v>464.9</v>
      </c>
      <c r="P479" s="66">
        <v>99</v>
      </c>
      <c r="Q479" s="66">
        <v>49.337000000000003</v>
      </c>
      <c r="R479" s="59">
        <v>3</v>
      </c>
    </row>
    <row r="480" spans="1:18" x14ac:dyDescent="0.2">
      <c r="A480" s="60" t="s">
        <v>69</v>
      </c>
      <c r="B480" s="61" t="s">
        <v>16</v>
      </c>
      <c r="C480" s="61" t="s">
        <v>16</v>
      </c>
      <c r="D480" s="62" t="s">
        <v>1150</v>
      </c>
      <c r="E480" s="59" t="s">
        <v>1665</v>
      </c>
      <c r="F480" s="63"/>
      <c r="G480" s="59" t="s">
        <v>1338</v>
      </c>
      <c r="H480" s="59"/>
      <c r="I480" s="59" t="s">
        <v>1666</v>
      </c>
      <c r="J480" s="64">
        <v>41440</v>
      </c>
      <c r="K480" s="64">
        <v>42160</v>
      </c>
      <c r="L480" s="65">
        <v>0</v>
      </c>
      <c r="M480" s="72">
        <v>224</v>
      </c>
      <c r="N480" s="59">
        <v>8169</v>
      </c>
      <c r="O480" s="75">
        <v>463.9</v>
      </c>
      <c r="P480" s="66">
        <v>99</v>
      </c>
      <c r="Q480" s="66">
        <v>38.372</v>
      </c>
      <c r="R480" s="59">
        <v>1</v>
      </c>
    </row>
    <row r="481" spans="1:18" x14ac:dyDescent="0.2">
      <c r="A481" s="60" t="s">
        <v>62</v>
      </c>
      <c r="B481" s="61" t="s">
        <v>16</v>
      </c>
      <c r="C481" s="61" t="s">
        <v>16</v>
      </c>
      <c r="D481" s="62" t="s">
        <v>1327</v>
      </c>
      <c r="E481" s="59" t="s">
        <v>1293</v>
      </c>
      <c r="F481" s="63" t="s">
        <v>1667</v>
      </c>
      <c r="G481" s="59" t="s">
        <v>1516</v>
      </c>
      <c r="H481" s="59" t="s">
        <v>1517</v>
      </c>
      <c r="I481" s="59" t="s">
        <v>1668</v>
      </c>
      <c r="J481" s="64">
        <v>40437</v>
      </c>
      <c r="K481" s="64">
        <v>42129</v>
      </c>
      <c r="L481" s="65">
        <v>0</v>
      </c>
      <c r="M481" s="72">
        <v>305</v>
      </c>
      <c r="N481" s="59">
        <v>9597</v>
      </c>
      <c r="O481" s="75">
        <v>463.8</v>
      </c>
      <c r="P481" s="66">
        <v>99</v>
      </c>
      <c r="Q481" s="66">
        <v>53.79</v>
      </c>
      <c r="R481" s="59">
        <v>3</v>
      </c>
    </row>
    <row r="482" spans="1:18" x14ac:dyDescent="0.2">
      <c r="A482" s="60" t="s">
        <v>69</v>
      </c>
      <c r="B482" s="61" t="s">
        <v>16</v>
      </c>
      <c r="C482" s="61" t="s">
        <v>16</v>
      </c>
      <c r="D482" s="62" t="s">
        <v>1150</v>
      </c>
      <c r="E482" s="59" t="s">
        <v>1669</v>
      </c>
      <c r="F482" s="63"/>
      <c r="G482" s="59" t="s">
        <v>1532</v>
      </c>
      <c r="H482" s="59" t="s">
        <v>1533</v>
      </c>
      <c r="I482" s="59" t="s">
        <v>1670</v>
      </c>
      <c r="J482" s="64">
        <v>39397</v>
      </c>
      <c r="K482" s="64">
        <v>42158</v>
      </c>
      <c r="L482" s="65">
        <v>4.33</v>
      </c>
      <c r="M482" s="72">
        <v>195</v>
      </c>
      <c r="N482" s="59">
        <v>7399</v>
      </c>
      <c r="O482" s="75">
        <v>463.5</v>
      </c>
      <c r="P482" s="66">
        <v>99</v>
      </c>
      <c r="Q482" s="66">
        <v>56.915999999999997</v>
      </c>
      <c r="R482" s="59">
        <v>5</v>
      </c>
    </row>
    <row r="483" spans="1:18" x14ac:dyDescent="0.2">
      <c r="A483" s="60" t="s">
        <v>62</v>
      </c>
      <c r="B483" s="61" t="s">
        <v>16</v>
      </c>
      <c r="C483" s="61" t="s">
        <v>16</v>
      </c>
      <c r="D483" s="62" t="s">
        <v>1286</v>
      </c>
      <c r="E483" s="59" t="s">
        <v>1671</v>
      </c>
      <c r="F483" s="63" t="s">
        <v>1672</v>
      </c>
      <c r="G483" s="59" t="s">
        <v>1562</v>
      </c>
      <c r="H483" s="59"/>
      <c r="I483" s="59" t="s">
        <v>1673</v>
      </c>
      <c r="J483" s="64">
        <v>40955</v>
      </c>
      <c r="K483" s="64">
        <v>41787</v>
      </c>
      <c r="L483" s="65">
        <v>0</v>
      </c>
      <c r="M483" s="72">
        <v>305</v>
      </c>
      <c r="N483" s="59">
        <v>8292</v>
      </c>
      <c r="O483" s="75">
        <v>463.4</v>
      </c>
      <c r="P483" s="66">
        <v>99</v>
      </c>
      <c r="Q483" s="66">
        <v>42.13</v>
      </c>
      <c r="R483" s="59">
        <v>1</v>
      </c>
    </row>
    <row r="484" spans="1:18" x14ac:dyDescent="0.2">
      <c r="A484" s="60" t="s">
        <v>64</v>
      </c>
      <c r="B484" s="61" t="s">
        <v>16</v>
      </c>
      <c r="C484" s="61" t="s">
        <v>16</v>
      </c>
      <c r="D484" s="62" t="s">
        <v>508</v>
      </c>
      <c r="E484" s="59" t="s">
        <v>1674</v>
      </c>
      <c r="F484" s="63" t="s">
        <v>1675</v>
      </c>
      <c r="G484" s="59" t="s">
        <v>1127</v>
      </c>
      <c r="H484" s="59" t="s">
        <v>1128</v>
      </c>
      <c r="I484" s="59" t="s">
        <v>1676</v>
      </c>
      <c r="J484" s="64">
        <v>40727</v>
      </c>
      <c r="K484" s="64">
        <v>42244</v>
      </c>
      <c r="L484" s="65">
        <v>2.62</v>
      </c>
      <c r="M484" s="72">
        <v>305</v>
      </c>
      <c r="N484" s="59">
        <v>11424</v>
      </c>
      <c r="O484" s="75">
        <v>463.3</v>
      </c>
      <c r="P484" s="66">
        <v>99</v>
      </c>
      <c r="Q484" s="66">
        <v>54.12</v>
      </c>
      <c r="R484" s="59">
        <v>3</v>
      </c>
    </row>
    <row r="485" spans="1:18" x14ac:dyDescent="0.2">
      <c r="A485" s="60" t="s">
        <v>62</v>
      </c>
      <c r="B485" s="61" t="s">
        <v>16</v>
      </c>
      <c r="C485" s="61" t="s">
        <v>16</v>
      </c>
      <c r="D485" s="62" t="s">
        <v>1346</v>
      </c>
      <c r="E485" s="59" t="s">
        <v>1677</v>
      </c>
      <c r="F485" s="63" t="s">
        <v>1678</v>
      </c>
      <c r="G485" s="59" t="s">
        <v>1679</v>
      </c>
      <c r="H485" s="59" t="s">
        <v>1680</v>
      </c>
      <c r="I485" s="59" t="s">
        <v>1423</v>
      </c>
      <c r="J485" s="64">
        <v>39149</v>
      </c>
      <c r="K485" s="64">
        <v>42361</v>
      </c>
      <c r="L485" s="65">
        <v>0</v>
      </c>
      <c r="M485" s="72">
        <v>231</v>
      </c>
      <c r="N485" s="59">
        <v>9459</v>
      </c>
      <c r="O485" s="75">
        <v>462.6</v>
      </c>
      <c r="P485" s="66">
        <v>99</v>
      </c>
      <c r="Q485" s="66">
        <v>57.77</v>
      </c>
      <c r="R485" s="59">
        <v>6</v>
      </c>
    </row>
    <row r="486" spans="1:18" x14ac:dyDescent="0.2">
      <c r="A486" s="60" t="s">
        <v>67</v>
      </c>
      <c r="B486" s="61" t="s">
        <v>16</v>
      </c>
      <c r="C486" s="61" t="s">
        <v>16</v>
      </c>
      <c r="D486" s="62" t="s">
        <v>1681</v>
      </c>
      <c r="E486" s="59" t="s">
        <v>1580</v>
      </c>
      <c r="F486" s="63" t="s">
        <v>1682</v>
      </c>
      <c r="G486" s="59" t="s">
        <v>1338</v>
      </c>
      <c r="H486" s="59"/>
      <c r="I486" s="59" t="s">
        <v>1233</v>
      </c>
      <c r="J486" s="64">
        <v>39365</v>
      </c>
      <c r="K486" s="64">
        <v>42358</v>
      </c>
      <c r="L486" s="65">
        <v>0</v>
      </c>
      <c r="M486" s="72">
        <v>219</v>
      </c>
      <c r="N486" s="59">
        <v>9906</v>
      </c>
      <c r="O486" s="75">
        <v>462.5</v>
      </c>
      <c r="P486" s="66">
        <v>99</v>
      </c>
      <c r="Q486" s="66">
        <v>52.210999999999999</v>
      </c>
      <c r="R486" s="59">
        <v>6</v>
      </c>
    </row>
    <row r="487" spans="1:18" x14ac:dyDescent="0.2">
      <c r="A487" s="60" t="s">
        <v>64</v>
      </c>
      <c r="B487" s="61" t="s">
        <v>16</v>
      </c>
      <c r="C487" s="61" t="s">
        <v>16</v>
      </c>
      <c r="D487" s="62" t="s">
        <v>508</v>
      </c>
      <c r="E487" s="59" t="s">
        <v>1683</v>
      </c>
      <c r="F487" s="63" t="s">
        <v>1684</v>
      </c>
      <c r="G487" s="59" t="s">
        <v>1586</v>
      </c>
      <c r="H487" s="59" t="s">
        <v>1587</v>
      </c>
      <c r="I487" s="59" t="s">
        <v>1361</v>
      </c>
      <c r="J487" s="64">
        <v>41640</v>
      </c>
      <c r="K487" s="64">
        <v>42376</v>
      </c>
      <c r="L487" s="65">
        <v>2.0699999999999998</v>
      </c>
      <c r="M487" s="72">
        <v>231</v>
      </c>
      <c r="N487" s="59">
        <v>11777</v>
      </c>
      <c r="O487" s="75">
        <v>461.2</v>
      </c>
      <c r="P487" s="66">
        <v>99</v>
      </c>
      <c r="Q487" s="66">
        <v>41.975999999999999</v>
      </c>
      <c r="R487" s="59">
        <v>1</v>
      </c>
    </row>
    <row r="488" spans="1:18" x14ac:dyDescent="0.2">
      <c r="A488" s="60" t="s">
        <v>64</v>
      </c>
      <c r="B488" s="61" t="s">
        <v>16</v>
      </c>
      <c r="C488" s="61" t="s">
        <v>16</v>
      </c>
      <c r="D488" s="62" t="s">
        <v>464</v>
      </c>
      <c r="E488" s="59" t="s">
        <v>1265</v>
      </c>
      <c r="F488" s="63" t="s">
        <v>1685</v>
      </c>
      <c r="G488" s="59" t="s">
        <v>1301</v>
      </c>
      <c r="H488" s="59" t="s">
        <v>1302</v>
      </c>
      <c r="I488" s="59" t="s">
        <v>517</v>
      </c>
      <c r="J488" s="64">
        <v>38905</v>
      </c>
      <c r="K488" s="64">
        <v>42420</v>
      </c>
      <c r="L488" s="65">
        <v>1.76</v>
      </c>
      <c r="M488" s="72">
        <v>158</v>
      </c>
      <c r="N488" s="59">
        <v>9759</v>
      </c>
      <c r="O488" s="75">
        <v>460.8</v>
      </c>
      <c r="P488" s="66">
        <v>99</v>
      </c>
      <c r="Q488" s="66">
        <v>57.347999999999999</v>
      </c>
      <c r="R488" s="59">
        <v>7</v>
      </c>
    </row>
    <row r="489" spans="1:18" x14ac:dyDescent="0.2">
      <c r="A489" s="60" t="s">
        <v>65</v>
      </c>
      <c r="B489" s="61" t="s">
        <v>16</v>
      </c>
      <c r="C489" s="61" t="s">
        <v>16</v>
      </c>
      <c r="D489" s="62" t="s">
        <v>548</v>
      </c>
      <c r="E489" s="59" t="s">
        <v>1686</v>
      </c>
      <c r="F489" s="63" t="s">
        <v>1687</v>
      </c>
      <c r="G489" s="59" t="s">
        <v>968</v>
      </c>
      <c r="H489" s="59" t="s">
        <v>969</v>
      </c>
      <c r="I489" s="59" t="s">
        <v>1688</v>
      </c>
      <c r="J489" s="64">
        <v>40100</v>
      </c>
      <c r="K489" s="64">
        <v>42278</v>
      </c>
      <c r="L489" s="65">
        <v>6.13</v>
      </c>
      <c r="M489" s="72">
        <v>208</v>
      </c>
      <c r="N489" s="59">
        <v>8328</v>
      </c>
      <c r="O489" s="75">
        <v>460.3</v>
      </c>
      <c r="P489" s="66">
        <v>99</v>
      </c>
      <c r="Q489" s="66">
        <v>56.591999999999999</v>
      </c>
      <c r="R489" s="59">
        <v>4</v>
      </c>
    </row>
    <row r="490" spans="1:18" x14ac:dyDescent="0.2">
      <c r="A490" s="60" t="s">
        <v>62</v>
      </c>
      <c r="B490" s="61" t="s">
        <v>16</v>
      </c>
      <c r="C490" s="61" t="s">
        <v>16</v>
      </c>
      <c r="D490" s="62" t="s">
        <v>1246</v>
      </c>
      <c r="E490" s="59" t="s">
        <v>1689</v>
      </c>
      <c r="F490" s="63" t="s">
        <v>1690</v>
      </c>
      <c r="G490" s="59" t="s">
        <v>1385</v>
      </c>
      <c r="H490" s="59" t="s">
        <v>1386</v>
      </c>
      <c r="I490" s="59" t="s">
        <v>1691</v>
      </c>
      <c r="J490" s="64">
        <v>40924</v>
      </c>
      <c r="K490" s="64">
        <v>42114</v>
      </c>
      <c r="L490" s="65">
        <v>0</v>
      </c>
      <c r="M490" s="72">
        <v>140</v>
      </c>
      <c r="N490" s="59">
        <v>11309</v>
      </c>
      <c r="O490" s="75">
        <v>459.1</v>
      </c>
      <c r="P490" s="66">
        <v>99</v>
      </c>
      <c r="Q490" s="66">
        <v>36.167999999999999</v>
      </c>
      <c r="R490" s="59">
        <v>1</v>
      </c>
    </row>
    <row r="491" spans="1:18" x14ac:dyDescent="0.2">
      <c r="A491" s="60" t="s">
        <v>66</v>
      </c>
      <c r="B491" s="61" t="s">
        <v>16</v>
      </c>
      <c r="C491" s="61" t="s">
        <v>16</v>
      </c>
      <c r="D491" s="62" t="s">
        <v>1570</v>
      </c>
      <c r="E491" s="59" t="s">
        <v>1692</v>
      </c>
      <c r="F491" s="63" t="s">
        <v>1693</v>
      </c>
      <c r="G491" s="59" t="s">
        <v>1694</v>
      </c>
      <c r="H491" s="59" t="s">
        <v>1695</v>
      </c>
      <c r="I491" s="59" t="s">
        <v>1696</v>
      </c>
      <c r="J491" s="64">
        <v>40331</v>
      </c>
      <c r="K491" s="64">
        <v>42488</v>
      </c>
      <c r="L491" s="65">
        <v>0</v>
      </c>
      <c r="M491" s="72">
        <v>84</v>
      </c>
      <c r="N491" s="59">
        <v>8887</v>
      </c>
      <c r="O491" s="75">
        <v>458.8</v>
      </c>
      <c r="P491" s="66">
        <v>99</v>
      </c>
      <c r="Q491" s="66">
        <v>49.685000000000002</v>
      </c>
      <c r="R491" s="59">
        <v>5</v>
      </c>
    </row>
    <row r="492" spans="1:18" x14ac:dyDescent="0.2">
      <c r="A492" s="60" t="s">
        <v>62</v>
      </c>
      <c r="B492" s="61" t="s">
        <v>16</v>
      </c>
      <c r="C492" s="61" t="s">
        <v>16</v>
      </c>
      <c r="D492" s="62" t="s">
        <v>1697</v>
      </c>
      <c r="E492" s="59" t="s">
        <v>1698</v>
      </c>
      <c r="F492" s="63" t="s">
        <v>1699</v>
      </c>
      <c r="G492" s="59" t="s">
        <v>1700</v>
      </c>
      <c r="H492" s="59" t="s">
        <v>1701</v>
      </c>
      <c r="I492" s="59" t="s">
        <v>1702</v>
      </c>
      <c r="J492" s="64">
        <v>40869</v>
      </c>
      <c r="K492" s="64">
        <v>42448</v>
      </c>
      <c r="L492" s="65">
        <v>0.52</v>
      </c>
      <c r="M492" s="72">
        <v>112</v>
      </c>
      <c r="N492" s="59">
        <v>12539</v>
      </c>
      <c r="O492" s="75">
        <v>458.2</v>
      </c>
      <c r="P492" s="66">
        <v>99</v>
      </c>
      <c r="Q492" s="66">
        <v>46.728000000000002</v>
      </c>
      <c r="R492" s="59">
        <v>3</v>
      </c>
    </row>
    <row r="493" spans="1:18" x14ac:dyDescent="0.2">
      <c r="A493" s="60" t="s">
        <v>62</v>
      </c>
      <c r="B493" s="61" t="s">
        <v>16</v>
      </c>
      <c r="C493" s="61" t="s">
        <v>16</v>
      </c>
      <c r="D493" s="62" t="s">
        <v>1346</v>
      </c>
      <c r="E493" s="59" t="s">
        <v>1703</v>
      </c>
      <c r="F493" s="63" t="s">
        <v>1704</v>
      </c>
      <c r="G493" s="59" t="s">
        <v>1705</v>
      </c>
      <c r="H493" s="59" t="s">
        <v>1706</v>
      </c>
      <c r="I493" s="59" t="s">
        <v>1580</v>
      </c>
      <c r="J493" s="64">
        <v>40216</v>
      </c>
      <c r="K493" s="64">
        <v>42534</v>
      </c>
      <c r="L493" s="65">
        <v>0</v>
      </c>
      <c r="M493" s="72">
        <v>58</v>
      </c>
      <c r="N493" s="59">
        <v>10092</v>
      </c>
      <c r="O493" s="75">
        <v>458.1</v>
      </c>
      <c r="P493" s="66">
        <v>99</v>
      </c>
      <c r="Q493" s="66">
        <v>54.527999999999999</v>
      </c>
      <c r="R493" s="59">
        <v>4</v>
      </c>
    </row>
    <row r="494" spans="1:18" x14ac:dyDescent="0.2">
      <c r="A494" s="60" t="s">
        <v>62</v>
      </c>
      <c r="B494" s="61" t="s">
        <v>16</v>
      </c>
      <c r="C494" s="61" t="s">
        <v>16</v>
      </c>
      <c r="D494" s="62" t="s">
        <v>1707</v>
      </c>
      <c r="E494" s="59" t="s">
        <v>1708</v>
      </c>
      <c r="F494" s="63"/>
      <c r="G494" s="59" t="s">
        <v>934</v>
      </c>
      <c r="H494" s="59" t="s">
        <v>935</v>
      </c>
      <c r="I494" s="59" t="s">
        <v>440</v>
      </c>
      <c r="J494" s="64">
        <v>40474</v>
      </c>
      <c r="K494" s="64">
        <v>42221</v>
      </c>
      <c r="L494" s="65">
        <v>0</v>
      </c>
      <c r="M494" s="72">
        <v>305</v>
      </c>
      <c r="N494" s="59">
        <v>5551</v>
      </c>
      <c r="O494" s="75">
        <v>458</v>
      </c>
      <c r="P494" s="66">
        <v>99</v>
      </c>
      <c r="Q494" s="66">
        <v>50.6</v>
      </c>
      <c r="R494" s="59">
        <v>2</v>
      </c>
    </row>
    <row r="495" spans="1:18" x14ac:dyDescent="0.2">
      <c r="A495" s="60" t="s">
        <v>64</v>
      </c>
      <c r="B495" s="61" t="s">
        <v>16</v>
      </c>
      <c r="C495" s="61" t="s">
        <v>16</v>
      </c>
      <c r="D495" s="62" t="s">
        <v>1475</v>
      </c>
      <c r="E495" s="59" t="s">
        <v>1709</v>
      </c>
      <c r="F495" s="63" t="s">
        <v>1710</v>
      </c>
      <c r="G495" s="59" t="s">
        <v>1711</v>
      </c>
      <c r="H495" s="59" t="s">
        <v>1712</v>
      </c>
      <c r="I495" s="59" t="s">
        <v>1713</v>
      </c>
      <c r="J495" s="64">
        <v>39988</v>
      </c>
      <c r="K495" s="64">
        <v>41712</v>
      </c>
      <c r="L495" s="65">
        <v>0</v>
      </c>
      <c r="M495" s="72">
        <v>305</v>
      </c>
      <c r="N495" s="59">
        <v>9376</v>
      </c>
      <c r="O495" s="75">
        <v>457.8</v>
      </c>
      <c r="P495" s="66">
        <v>99</v>
      </c>
      <c r="Q495" s="66">
        <v>49.72</v>
      </c>
      <c r="R495" s="59">
        <v>3</v>
      </c>
    </row>
    <row r="496" spans="1:18" x14ac:dyDescent="0.2">
      <c r="A496" s="60" t="s">
        <v>63</v>
      </c>
      <c r="B496" s="61" t="s">
        <v>16</v>
      </c>
      <c r="C496" s="61" t="s">
        <v>16</v>
      </c>
      <c r="D496" s="62" t="s">
        <v>993</v>
      </c>
      <c r="E496" s="59" t="s">
        <v>1620</v>
      </c>
      <c r="F496" s="63"/>
      <c r="G496" s="59" t="s">
        <v>1385</v>
      </c>
      <c r="H496" s="59" t="s">
        <v>1386</v>
      </c>
      <c r="I496" s="59" t="s">
        <v>1714</v>
      </c>
      <c r="J496" s="64">
        <v>40841</v>
      </c>
      <c r="K496" s="64">
        <v>42097</v>
      </c>
      <c r="L496" s="65">
        <v>1.23</v>
      </c>
      <c r="M496" s="72">
        <v>291</v>
      </c>
      <c r="N496" s="59">
        <v>9076</v>
      </c>
      <c r="O496" s="75">
        <v>456.5</v>
      </c>
      <c r="P496" s="66">
        <v>99</v>
      </c>
      <c r="Q496" s="66">
        <v>52.03</v>
      </c>
      <c r="R496" s="59">
        <v>2</v>
      </c>
    </row>
    <row r="497" spans="1:18" x14ac:dyDescent="0.2">
      <c r="A497" s="60" t="s">
        <v>65</v>
      </c>
      <c r="B497" s="61" t="s">
        <v>16</v>
      </c>
      <c r="C497" s="61" t="s">
        <v>16</v>
      </c>
      <c r="D497" s="62" t="s">
        <v>548</v>
      </c>
      <c r="E497" s="59" t="s">
        <v>1715</v>
      </c>
      <c r="F497" s="63" t="s">
        <v>1716</v>
      </c>
      <c r="G497" s="59" t="s">
        <v>1050</v>
      </c>
      <c r="H497" s="59" t="s">
        <v>1051</v>
      </c>
      <c r="I497" s="59" t="s">
        <v>1717</v>
      </c>
      <c r="J497" s="64">
        <v>39521</v>
      </c>
      <c r="K497" s="64">
        <v>41920</v>
      </c>
      <c r="L497" s="65">
        <v>0.8</v>
      </c>
      <c r="M497" s="72">
        <v>305</v>
      </c>
      <c r="N497" s="59">
        <v>7643</v>
      </c>
      <c r="O497" s="75">
        <v>455.6</v>
      </c>
      <c r="P497" s="66">
        <v>99</v>
      </c>
      <c r="Q497" s="66">
        <v>57.97</v>
      </c>
      <c r="R497" s="59">
        <v>4</v>
      </c>
    </row>
    <row r="498" spans="1:18" x14ac:dyDescent="0.2">
      <c r="A498" s="60" t="s">
        <v>67</v>
      </c>
      <c r="B498" s="61" t="s">
        <v>16</v>
      </c>
      <c r="C498" s="61" t="s">
        <v>16</v>
      </c>
      <c r="D498" s="62" t="s">
        <v>1316</v>
      </c>
      <c r="E498" s="59" t="s">
        <v>1718</v>
      </c>
      <c r="F498" s="63" t="s">
        <v>1719</v>
      </c>
      <c r="G498" s="59" t="s">
        <v>1319</v>
      </c>
      <c r="H498" s="59"/>
      <c r="I498" s="59" t="s">
        <v>1720</v>
      </c>
      <c r="J498" s="64">
        <v>40910</v>
      </c>
      <c r="K498" s="64">
        <v>42158</v>
      </c>
      <c r="L498" s="65">
        <v>0.78</v>
      </c>
      <c r="M498" s="72">
        <v>251</v>
      </c>
      <c r="N498" s="59">
        <v>8625</v>
      </c>
      <c r="O498" s="75">
        <v>454.9</v>
      </c>
      <c r="P498" s="66">
        <v>99</v>
      </c>
      <c r="Q498" s="66">
        <v>49.158999999999999</v>
      </c>
      <c r="R498" s="59">
        <v>2</v>
      </c>
    </row>
    <row r="499" spans="1:18" x14ac:dyDescent="0.2">
      <c r="A499" s="60" t="s">
        <v>62</v>
      </c>
      <c r="B499" s="61" t="s">
        <v>16</v>
      </c>
      <c r="C499" s="61" t="s">
        <v>16</v>
      </c>
      <c r="D499" s="62" t="s">
        <v>407</v>
      </c>
      <c r="E499" s="59" t="s">
        <v>1270</v>
      </c>
      <c r="F499" s="63" t="s">
        <v>1721</v>
      </c>
      <c r="G499" s="59" t="s">
        <v>1722</v>
      </c>
      <c r="H499" s="59" t="s">
        <v>1723</v>
      </c>
      <c r="I499" s="59" t="s">
        <v>547</v>
      </c>
      <c r="J499" s="64">
        <v>37512</v>
      </c>
      <c r="K499" s="64">
        <v>40075</v>
      </c>
      <c r="L499" s="65">
        <v>0</v>
      </c>
      <c r="M499" s="72">
        <v>268</v>
      </c>
      <c r="N499" s="59">
        <v>9757</v>
      </c>
      <c r="O499" s="75">
        <v>454.6</v>
      </c>
      <c r="P499" s="66">
        <v>99</v>
      </c>
      <c r="Q499" s="66">
        <v>56.789000000000001</v>
      </c>
      <c r="R499" s="59">
        <v>4</v>
      </c>
    </row>
    <row r="500" spans="1:18" x14ac:dyDescent="0.2">
      <c r="A500" s="60" t="s">
        <v>67</v>
      </c>
      <c r="B500" s="61" t="s">
        <v>16</v>
      </c>
      <c r="C500" s="61" t="s">
        <v>16</v>
      </c>
      <c r="D500" s="62" t="s">
        <v>1316</v>
      </c>
      <c r="E500" s="59" t="s">
        <v>1724</v>
      </c>
      <c r="F500" s="63" t="s">
        <v>1725</v>
      </c>
      <c r="G500" s="59" t="s">
        <v>1383</v>
      </c>
      <c r="H500" s="59"/>
      <c r="I500" s="59" t="s">
        <v>1726</v>
      </c>
      <c r="J500" s="64">
        <v>40412</v>
      </c>
      <c r="K500" s="64">
        <v>42370</v>
      </c>
      <c r="L500" s="65">
        <v>1.1100000000000001</v>
      </c>
      <c r="M500" s="72">
        <v>39</v>
      </c>
      <c r="N500" s="59">
        <v>9406</v>
      </c>
      <c r="O500" s="75">
        <v>454.5</v>
      </c>
      <c r="P500" s="66">
        <v>99</v>
      </c>
      <c r="Q500" s="66">
        <v>42.405999999999999</v>
      </c>
      <c r="R500" s="59">
        <v>3</v>
      </c>
    </row>
    <row r="501" spans="1:18" x14ac:dyDescent="0.2">
      <c r="A501" s="60" t="s">
        <v>62</v>
      </c>
      <c r="B501" s="61" t="s">
        <v>16</v>
      </c>
      <c r="C501" s="61" t="s">
        <v>16</v>
      </c>
      <c r="D501" s="62" t="s">
        <v>677</v>
      </c>
      <c r="E501" s="59" t="s">
        <v>480</v>
      </c>
      <c r="F501" s="63"/>
      <c r="G501" s="59" t="s">
        <v>1103</v>
      </c>
      <c r="H501" s="59" t="s">
        <v>1104</v>
      </c>
      <c r="I501" s="59" t="s">
        <v>1727</v>
      </c>
      <c r="J501" s="64">
        <v>41128</v>
      </c>
      <c r="K501" s="64">
        <v>42416</v>
      </c>
      <c r="L501" s="65">
        <v>0</v>
      </c>
      <c r="M501" s="72">
        <v>148</v>
      </c>
      <c r="N501" s="59">
        <v>10906</v>
      </c>
      <c r="O501" s="75">
        <v>453.9</v>
      </c>
      <c r="P501" s="66">
        <v>99</v>
      </c>
      <c r="Q501" s="66">
        <v>47.024999999999999</v>
      </c>
      <c r="R501" s="59">
        <v>2</v>
      </c>
    </row>
    <row r="502" spans="1:18" x14ac:dyDescent="0.2">
      <c r="A502" s="60" t="s">
        <v>62</v>
      </c>
      <c r="B502" s="61" t="s">
        <v>16</v>
      </c>
      <c r="C502" s="61" t="s">
        <v>16</v>
      </c>
      <c r="D502" s="62" t="s">
        <v>1327</v>
      </c>
      <c r="E502" s="59" t="s">
        <v>514</v>
      </c>
      <c r="F502" s="63" t="s">
        <v>1728</v>
      </c>
      <c r="G502" s="59" t="s">
        <v>1099</v>
      </c>
      <c r="H502" s="59" t="s">
        <v>1100</v>
      </c>
      <c r="I502" s="59" t="s">
        <v>1729</v>
      </c>
      <c r="J502" s="64">
        <v>40739</v>
      </c>
      <c r="K502" s="64">
        <v>42359</v>
      </c>
      <c r="L502" s="65">
        <v>0</v>
      </c>
      <c r="M502" s="72">
        <v>213</v>
      </c>
      <c r="N502" s="59">
        <v>8779</v>
      </c>
      <c r="O502" s="75">
        <v>453.6</v>
      </c>
      <c r="P502" s="66">
        <v>99</v>
      </c>
      <c r="Q502" s="66">
        <v>54.142000000000003</v>
      </c>
      <c r="R502" s="59">
        <v>3</v>
      </c>
    </row>
    <row r="503" spans="1:18" x14ac:dyDescent="0.2">
      <c r="A503" s="60" t="s">
        <v>66</v>
      </c>
      <c r="B503" s="61" t="s">
        <v>16</v>
      </c>
      <c r="C503" s="61" t="s">
        <v>16</v>
      </c>
      <c r="D503" s="62" t="s">
        <v>1730</v>
      </c>
      <c r="E503" s="59" t="s">
        <v>1731</v>
      </c>
      <c r="F503" s="63"/>
      <c r="G503" s="59" t="s">
        <v>1248</v>
      </c>
      <c r="H503" s="59" t="s">
        <v>1249</v>
      </c>
      <c r="I503" s="59" t="s">
        <v>1732</v>
      </c>
      <c r="J503" s="64">
        <v>40411</v>
      </c>
      <c r="K503" s="64">
        <v>42395</v>
      </c>
      <c r="L503" s="65">
        <v>0</v>
      </c>
      <c r="M503" s="72">
        <v>100</v>
      </c>
      <c r="N503" s="59">
        <v>8477</v>
      </c>
      <c r="O503" s="75">
        <v>452.6</v>
      </c>
      <c r="P503" s="66">
        <v>99</v>
      </c>
      <c r="Q503" s="66">
        <v>50.4</v>
      </c>
      <c r="R503" s="59">
        <v>4</v>
      </c>
    </row>
    <row r="504" spans="1:18" x14ac:dyDescent="0.2">
      <c r="A504" s="60" t="s">
        <v>67</v>
      </c>
      <c r="B504" s="61" t="s">
        <v>16</v>
      </c>
      <c r="C504" s="61" t="s">
        <v>16</v>
      </c>
      <c r="D504" s="62" t="s">
        <v>1366</v>
      </c>
      <c r="E504" s="59" t="s">
        <v>1733</v>
      </c>
      <c r="F504" s="63"/>
      <c r="G504" s="59" t="s">
        <v>1013</v>
      </c>
      <c r="H504" s="59" t="s">
        <v>1014</v>
      </c>
      <c r="I504" s="59" t="s">
        <v>1734</v>
      </c>
      <c r="J504" s="64">
        <v>40244</v>
      </c>
      <c r="K504" s="64">
        <v>42098</v>
      </c>
      <c r="L504" s="65">
        <v>0</v>
      </c>
      <c r="M504" s="72">
        <v>44</v>
      </c>
      <c r="N504" s="59">
        <v>6710</v>
      </c>
      <c r="O504" s="75">
        <v>452.6</v>
      </c>
      <c r="P504" s="66">
        <v>99</v>
      </c>
      <c r="Q504" s="66">
        <v>43.771000000000001</v>
      </c>
      <c r="R504" s="59">
        <v>3</v>
      </c>
    </row>
    <row r="505" spans="1:18" x14ac:dyDescent="0.2">
      <c r="A505" s="60" t="s">
        <v>64</v>
      </c>
      <c r="B505" s="61" t="s">
        <v>16</v>
      </c>
      <c r="C505" s="61" t="s">
        <v>16</v>
      </c>
      <c r="D505" s="62" t="s">
        <v>508</v>
      </c>
      <c r="E505" s="59" t="s">
        <v>1735</v>
      </c>
      <c r="F505" s="63" t="s">
        <v>1736</v>
      </c>
      <c r="G505" s="59" t="s">
        <v>1248</v>
      </c>
      <c r="H505" s="59" t="s">
        <v>1249</v>
      </c>
      <c r="I505" s="59" t="s">
        <v>1737</v>
      </c>
      <c r="J505" s="64">
        <v>40408</v>
      </c>
      <c r="K505" s="64">
        <v>42343</v>
      </c>
      <c r="L505" s="65">
        <v>2</v>
      </c>
      <c r="M505" s="72">
        <v>264</v>
      </c>
      <c r="N505" s="59">
        <v>10431</v>
      </c>
      <c r="O505" s="75">
        <v>452.5</v>
      </c>
      <c r="P505" s="66">
        <v>99</v>
      </c>
      <c r="Q505" s="66">
        <v>60.72</v>
      </c>
      <c r="R505" s="59">
        <v>4</v>
      </c>
    </row>
    <row r="506" spans="1:18" x14ac:dyDescent="0.2">
      <c r="A506" s="60" t="s">
        <v>62</v>
      </c>
      <c r="B506" s="61" t="s">
        <v>16</v>
      </c>
      <c r="C506" s="61" t="s">
        <v>16</v>
      </c>
      <c r="D506" s="62" t="s">
        <v>1375</v>
      </c>
      <c r="E506" s="59" t="s">
        <v>1738</v>
      </c>
      <c r="F506" s="63"/>
      <c r="G506" s="59" t="s">
        <v>1085</v>
      </c>
      <c r="H506" s="59" t="s">
        <v>1086</v>
      </c>
      <c r="I506" s="59" t="s">
        <v>1739</v>
      </c>
      <c r="J506" s="64">
        <v>41060</v>
      </c>
      <c r="K506" s="64">
        <v>42244</v>
      </c>
      <c r="L506" s="65">
        <v>1.19</v>
      </c>
      <c r="M506" s="72">
        <v>305</v>
      </c>
      <c r="N506" s="59">
        <v>10896</v>
      </c>
      <c r="O506" s="75">
        <v>449.6</v>
      </c>
      <c r="P506" s="66">
        <v>99</v>
      </c>
      <c r="Q506" s="66">
        <v>53.9</v>
      </c>
      <c r="R506" s="59">
        <v>2</v>
      </c>
    </row>
    <row r="507" spans="1:18" x14ac:dyDescent="0.2">
      <c r="A507" s="60" t="s">
        <v>65</v>
      </c>
      <c r="B507" s="61" t="s">
        <v>16</v>
      </c>
      <c r="C507" s="61" t="s">
        <v>16</v>
      </c>
      <c r="D507" s="62" t="s">
        <v>303</v>
      </c>
      <c r="E507" s="59" t="s">
        <v>1740</v>
      </c>
      <c r="F507" s="63" t="s">
        <v>1741</v>
      </c>
      <c r="G507" s="59" t="s">
        <v>1301</v>
      </c>
      <c r="H507" s="59" t="s">
        <v>1302</v>
      </c>
      <c r="I507" s="59" t="s">
        <v>1742</v>
      </c>
      <c r="J507" s="64">
        <v>39094</v>
      </c>
      <c r="K507" s="64">
        <v>42332</v>
      </c>
      <c r="L507" s="65">
        <v>0</v>
      </c>
      <c r="M507" s="72">
        <v>112</v>
      </c>
      <c r="N507" s="59">
        <v>6341</v>
      </c>
      <c r="O507" s="75">
        <v>449.2</v>
      </c>
      <c r="P507" s="66">
        <v>99</v>
      </c>
      <c r="Q507" s="66">
        <v>55.965000000000003</v>
      </c>
      <c r="R507" s="59">
        <v>7</v>
      </c>
    </row>
    <row r="508" spans="1:18" x14ac:dyDescent="0.2">
      <c r="A508" s="60" t="s">
        <v>64</v>
      </c>
      <c r="B508" s="61" t="s">
        <v>16</v>
      </c>
      <c r="C508" s="61" t="s">
        <v>16</v>
      </c>
      <c r="D508" s="62" t="s">
        <v>508</v>
      </c>
      <c r="E508" s="59" t="s">
        <v>1743</v>
      </c>
      <c r="F508" s="63" t="s">
        <v>1744</v>
      </c>
      <c r="G508" s="59" t="s">
        <v>1248</v>
      </c>
      <c r="H508" s="59" t="s">
        <v>1249</v>
      </c>
      <c r="I508" s="59" t="s">
        <v>1745</v>
      </c>
      <c r="J508" s="64">
        <v>40363</v>
      </c>
      <c r="K508" s="64">
        <v>42414</v>
      </c>
      <c r="L508" s="65">
        <v>2.84</v>
      </c>
      <c r="M508" s="72">
        <v>193</v>
      </c>
      <c r="N508" s="59">
        <v>10751</v>
      </c>
      <c r="O508" s="75">
        <v>448.9</v>
      </c>
      <c r="P508" s="66">
        <v>99</v>
      </c>
      <c r="Q508" s="66">
        <v>56.915999999999997</v>
      </c>
      <c r="R508" s="59">
        <v>4</v>
      </c>
    </row>
    <row r="509" spans="1:18" x14ac:dyDescent="0.2">
      <c r="A509" s="60" t="s">
        <v>64</v>
      </c>
      <c r="B509" s="61" t="s">
        <v>16</v>
      </c>
      <c r="C509" s="61" t="s">
        <v>16</v>
      </c>
      <c r="D509" s="62" t="s">
        <v>1746</v>
      </c>
      <c r="E509" s="59" t="s">
        <v>724</v>
      </c>
      <c r="F509" s="63"/>
      <c r="G509" s="59" t="s">
        <v>1103</v>
      </c>
      <c r="H509" s="59" t="s">
        <v>1104</v>
      </c>
      <c r="I509" s="59" t="s">
        <v>1747</v>
      </c>
      <c r="J509" s="64">
        <v>40552</v>
      </c>
      <c r="K509" s="64">
        <v>42306</v>
      </c>
      <c r="L509" s="65">
        <v>0.06</v>
      </c>
      <c r="M509" s="72">
        <v>151</v>
      </c>
      <c r="N509" s="59">
        <v>10276</v>
      </c>
      <c r="O509" s="75">
        <v>448.3</v>
      </c>
      <c r="P509" s="66">
        <v>99</v>
      </c>
      <c r="Q509" s="66">
        <v>48.213000000000001</v>
      </c>
      <c r="R509" s="59">
        <v>3</v>
      </c>
    </row>
    <row r="510" spans="1:18" x14ac:dyDescent="0.2">
      <c r="A510" s="60" t="s">
        <v>64</v>
      </c>
      <c r="B510" s="61" t="s">
        <v>16</v>
      </c>
      <c r="C510" s="61" t="s">
        <v>16</v>
      </c>
      <c r="D510" s="62" t="s">
        <v>464</v>
      </c>
      <c r="E510" s="59" t="s">
        <v>1748</v>
      </c>
      <c r="F510" s="63" t="s">
        <v>1749</v>
      </c>
      <c r="G510" s="59" t="s">
        <v>1301</v>
      </c>
      <c r="H510" s="59" t="s">
        <v>1302</v>
      </c>
      <c r="I510" s="59" t="s">
        <v>930</v>
      </c>
      <c r="J510" s="64">
        <v>39508</v>
      </c>
      <c r="K510" s="64">
        <v>42204</v>
      </c>
      <c r="L510" s="65">
        <v>0</v>
      </c>
      <c r="M510" s="72">
        <v>305</v>
      </c>
      <c r="N510" s="59">
        <v>9869</v>
      </c>
      <c r="O510" s="75">
        <v>447.7</v>
      </c>
      <c r="P510" s="66">
        <v>99</v>
      </c>
      <c r="Q510" s="66">
        <v>58.08</v>
      </c>
      <c r="R510" s="59">
        <v>6</v>
      </c>
    </row>
    <row r="511" spans="1:18" x14ac:dyDescent="0.2">
      <c r="A511" s="60" t="s">
        <v>62</v>
      </c>
      <c r="B511" s="61" t="s">
        <v>16</v>
      </c>
      <c r="C511" s="61" t="s">
        <v>16</v>
      </c>
      <c r="D511" s="62" t="s">
        <v>1246</v>
      </c>
      <c r="E511" s="59" t="s">
        <v>1750</v>
      </c>
      <c r="F511" s="63" t="s">
        <v>1751</v>
      </c>
      <c r="G511" s="59" t="s">
        <v>1752</v>
      </c>
      <c r="H511" s="59" t="s">
        <v>1753</v>
      </c>
      <c r="I511" s="59" t="s">
        <v>347</v>
      </c>
      <c r="J511" s="64">
        <v>39593</v>
      </c>
      <c r="K511" s="64">
        <v>42200</v>
      </c>
      <c r="L511" s="65">
        <v>0</v>
      </c>
      <c r="M511" s="72">
        <v>54</v>
      </c>
      <c r="N511" s="59">
        <v>11630</v>
      </c>
      <c r="O511" s="75">
        <v>446.5</v>
      </c>
      <c r="P511" s="66">
        <v>99</v>
      </c>
      <c r="Q511" s="66">
        <v>42.860999999999997</v>
      </c>
      <c r="R511" s="59">
        <v>3</v>
      </c>
    </row>
    <row r="512" spans="1:18" x14ac:dyDescent="0.2">
      <c r="A512" s="60" t="s">
        <v>62</v>
      </c>
      <c r="B512" s="61" t="s">
        <v>16</v>
      </c>
      <c r="C512" s="61" t="s">
        <v>16</v>
      </c>
      <c r="D512" s="62" t="s">
        <v>677</v>
      </c>
      <c r="E512" s="59" t="s">
        <v>1754</v>
      </c>
      <c r="F512" s="63"/>
      <c r="G512" s="59" t="s">
        <v>1103</v>
      </c>
      <c r="H512" s="59" t="s">
        <v>1104</v>
      </c>
      <c r="I512" s="59" t="s">
        <v>1755</v>
      </c>
      <c r="J512" s="64">
        <v>41163</v>
      </c>
      <c r="K512" s="64">
        <v>42061</v>
      </c>
      <c r="L512" s="65">
        <v>0</v>
      </c>
      <c r="M512" s="72">
        <v>305</v>
      </c>
      <c r="N512" s="59">
        <v>13301</v>
      </c>
      <c r="O512" s="75">
        <v>446.5</v>
      </c>
      <c r="P512" s="66">
        <v>99</v>
      </c>
      <c r="Q512" s="66">
        <v>48.18</v>
      </c>
      <c r="R512" s="59">
        <v>1</v>
      </c>
    </row>
    <row r="513" spans="1:18" x14ac:dyDescent="0.2">
      <c r="A513" s="60" t="s">
        <v>67</v>
      </c>
      <c r="B513" s="61" t="s">
        <v>16</v>
      </c>
      <c r="C513" s="61" t="s">
        <v>16</v>
      </c>
      <c r="D513" s="62" t="s">
        <v>1073</v>
      </c>
      <c r="E513" s="59" t="s">
        <v>1756</v>
      </c>
      <c r="F513" s="63"/>
      <c r="G513" s="59" t="s">
        <v>1757</v>
      </c>
      <c r="H513" s="59" t="s">
        <v>1758</v>
      </c>
      <c r="I513" s="59" t="s">
        <v>641</v>
      </c>
      <c r="J513" s="64">
        <v>40062</v>
      </c>
      <c r="K513" s="64">
        <v>42257</v>
      </c>
      <c r="L513" s="65">
        <v>0</v>
      </c>
      <c r="M513" s="72">
        <v>84</v>
      </c>
      <c r="N513" s="59">
        <v>7432</v>
      </c>
      <c r="O513" s="75">
        <v>445.4</v>
      </c>
      <c r="P513" s="66">
        <v>99</v>
      </c>
      <c r="Q513" s="66">
        <v>49.47</v>
      </c>
      <c r="R513" s="59">
        <v>4</v>
      </c>
    </row>
    <row r="514" spans="1:18" x14ac:dyDescent="0.2">
      <c r="A514" s="60" t="s">
        <v>62</v>
      </c>
      <c r="B514" s="61" t="s">
        <v>16</v>
      </c>
      <c r="C514" s="61" t="s">
        <v>16</v>
      </c>
      <c r="D514" s="62" t="s">
        <v>1246</v>
      </c>
      <c r="E514" s="59" t="s">
        <v>1759</v>
      </c>
      <c r="F514" s="63" t="s">
        <v>1760</v>
      </c>
      <c r="G514" s="59" t="s">
        <v>1127</v>
      </c>
      <c r="H514" s="59" t="s">
        <v>1128</v>
      </c>
      <c r="I514" s="59" t="s">
        <v>1761</v>
      </c>
      <c r="J514" s="64">
        <v>41083</v>
      </c>
      <c r="K514" s="64">
        <v>41794</v>
      </c>
      <c r="L514" s="65">
        <v>0</v>
      </c>
      <c r="M514" s="72">
        <v>305</v>
      </c>
      <c r="N514" s="59">
        <v>9431</v>
      </c>
      <c r="O514" s="75">
        <v>445.3</v>
      </c>
      <c r="P514" s="66">
        <v>99</v>
      </c>
      <c r="Q514" s="66">
        <v>45.76</v>
      </c>
      <c r="R514" s="59">
        <v>1</v>
      </c>
    </row>
    <row r="515" spans="1:18" x14ac:dyDescent="0.2">
      <c r="A515" s="60" t="s">
        <v>66</v>
      </c>
      <c r="B515" s="61" t="s">
        <v>16</v>
      </c>
      <c r="C515" s="61" t="s">
        <v>16</v>
      </c>
      <c r="D515" s="62" t="s">
        <v>1322</v>
      </c>
      <c r="E515" s="59" t="s">
        <v>1032</v>
      </c>
      <c r="F515" s="63" t="s">
        <v>1762</v>
      </c>
      <c r="G515" s="59" t="s">
        <v>1085</v>
      </c>
      <c r="H515" s="59" t="s">
        <v>1086</v>
      </c>
      <c r="I515" s="59" t="s">
        <v>509</v>
      </c>
      <c r="J515" s="64">
        <v>39916</v>
      </c>
      <c r="K515" s="64">
        <v>42419</v>
      </c>
      <c r="L515" s="65">
        <v>1.05</v>
      </c>
      <c r="M515" s="72">
        <v>117</v>
      </c>
      <c r="N515" s="59">
        <v>10485</v>
      </c>
      <c r="O515" s="75">
        <v>445.2</v>
      </c>
      <c r="P515" s="66">
        <v>99</v>
      </c>
      <c r="Q515" s="66">
        <v>55.488</v>
      </c>
      <c r="R515" s="59">
        <v>4</v>
      </c>
    </row>
    <row r="516" spans="1:18" x14ac:dyDescent="0.2">
      <c r="A516" s="60" t="s">
        <v>67</v>
      </c>
      <c r="B516" s="61" t="s">
        <v>16</v>
      </c>
      <c r="C516" s="61" t="s">
        <v>16</v>
      </c>
      <c r="D516" s="62" t="s">
        <v>1274</v>
      </c>
      <c r="E516" s="59" t="s">
        <v>1763</v>
      </c>
      <c r="F516" s="63" t="s">
        <v>1764</v>
      </c>
      <c r="G516" s="59" t="s">
        <v>1765</v>
      </c>
      <c r="H516" s="59" t="s">
        <v>1766</v>
      </c>
      <c r="I516" s="59" t="s">
        <v>928</v>
      </c>
      <c r="J516" s="64">
        <v>41290</v>
      </c>
      <c r="K516" s="64">
        <v>42113</v>
      </c>
      <c r="L516" s="65">
        <v>0</v>
      </c>
      <c r="M516" s="72">
        <v>261</v>
      </c>
      <c r="N516" s="59">
        <v>10881</v>
      </c>
      <c r="O516" s="75">
        <v>444.7</v>
      </c>
      <c r="P516" s="66">
        <v>99</v>
      </c>
      <c r="Q516" s="66">
        <v>46.542999999999999</v>
      </c>
      <c r="R516" s="59">
        <v>1</v>
      </c>
    </row>
    <row r="517" spans="1:18" x14ac:dyDescent="0.2">
      <c r="A517" s="60" t="s">
        <v>62</v>
      </c>
      <c r="B517" s="61" t="s">
        <v>16</v>
      </c>
      <c r="C517" s="61" t="s">
        <v>16</v>
      </c>
      <c r="D517" s="62" t="s">
        <v>677</v>
      </c>
      <c r="E517" s="59" t="s">
        <v>1767</v>
      </c>
      <c r="F517" s="63"/>
      <c r="G517" s="59" t="s">
        <v>1406</v>
      </c>
      <c r="H517" s="59" t="s">
        <v>1407</v>
      </c>
      <c r="I517" s="59" t="s">
        <v>1768</v>
      </c>
      <c r="J517" s="64">
        <v>41422</v>
      </c>
      <c r="K517" s="64">
        <v>42273</v>
      </c>
      <c r="L517" s="65">
        <v>0</v>
      </c>
      <c r="M517" s="72">
        <v>278</v>
      </c>
      <c r="N517" s="59">
        <v>10216</v>
      </c>
      <c r="O517" s="75">
        <v>444</v>
      </c>
      <c r="P517" s="66">
        <v>99</v>
      </c>
      <c r="Q517" s="66">
        <v>38.06</v>
      </c>
      <c r="R517" s="59">
        <v>1</v>
      </c>
    </row>
    <row r="518" spans="1:18" x14ac:dyDescent="0.2">
      <c r="A518" s="60" t="s">
        <v>64</v>
      </c>
      <c r="B518" s="61" t="s">
        <v>16</v>
      </c>
      <c r="C518" s="61" t="s">
        <v>16</v>
      </c>
      <c r="D518" s="62" t="s">
        <v>508</v>
      </c>
      <c r="E518" s="59" t="s">
        <v>1769</v>
      </c>
      <c r="F518" s="63" t="s">
        <v>1770</v>
      </c>
      <c r="G518" s="59" t="s">
        <v>1771</v>
      </c>
      <c r="H518" s="59" t="s">
        <v>1772</v>
      </c>
      <c r="I518" s="59" t="s">
        <v>1773</v>
      </c>
      <c r="J518" s="64">
        <v>39794</v>
      </c>
      <c r="K518" s="64">
        <v>42314</v>
      </c>
      <c r="L518" s="65">
        <v>1.56</v>
      </c>
      <c r="M518" s="72">
        <v>293</v>
      </c>
      <c r="N518" s="59">
        <v>11502</v>
      </c>
      <c r="O518" s="75">
        <v>443.6</v>
      </c>
      <c r="P518" s="66">
        <v>99</v>
      </c>
      <c r="Q518" s="66">
        <v>61.16</v>
      </c>
      <c r="R518" s="59">
        <v>4</v>
      </c>
    </row>
    <row r="519" spans="1:18" x14ac:dyDescent="0.2">
      <c r="A519" s="60" t="s">
        <v>66</v>
      </c>
      <c r="B519" s="61" t="s">
        <v>16</v>
      </c>
      <c r="C519" s="61" t="s">
        <v>16</v>
      </c>
      <c r="D519" s="62" t="s">
        <v>1774</v>
      </c>
      <c r="E519" s="59" t="s">
        <v>441</v>
      </c>
      <c r="F519" s="63"/>
      <c r="G519" s="59" t="s">
        <v>454</v>
      </c>
      <c r="H519" s="59"/>
      <c r="I519" s="59" t="s">
        <v>914</v>
      </c>
      <c r="J519" s="64">
        <v>40460</v>
      </c>
      <c r="K519" s="64">
        <v>42532</v>
      </c>
      <c r="L519" s="65">
        <v>12.5</v>
      </c>
      <c r="M519" s="72">
        <v>56</v>
      </c>
      <c r="N519" s="59">
        <v>8561</v>
      </c>
      <c r="O519" s="75">
        <v>442.6</v>
      </c>
      <c r="P519" s="66">
        <v>99</v>
      </c>
      <c r="Q519" s="66">
        <v>44.256</v>
      </c>
      <c r="R519" s="59">
        <v>4</v>
      </c>
    </row>
    <row r="520" spans="1:18" x14ac:dyDescent="0.2">
      <c r="A520" s="60" t="s">
        <v>62</v>
      </c>
      <c r="B520" s="61" t="s">
        <v>16</v>
      </c>
      <c r="C520" s="61" t="s">
        <v>16</v>
      </c>
      <c r="D520" s="62" t="s">
        <v>1707</v>
      </c>
      <c r="E520" s="59" t="s">
        <v>1775</v>
      </c>
      <c r="F520" s="63"/>
      <c r="G520" s="59" t="s">
        <v>934</v>
      </c>
      <c r="H520" s="59" t="s">
        <v>935</v>
      </c>
      <c r="I520" s="59" t="s">
        <v>577</v>
      </c>
      <c r="J520" s="64">
        <v>40485</v>
      </c>
      <c r="K520" s="64">
        <v>42069</v>
      </c>
      <c r="L520" s="65">
        <v>0</v>
      </c>
      <c r="M520" s="72">
        <v>305</v>
      </c>
      <c r="N520" s="59">
        <v>6682</v>
      </c>
      <c r="O520" s="75">
        <v>442.6</v>
      </c>
      <c r="P520" s="66">
        <v>99</v>
      </c>
      <c r="Q520" s="66">
        <v>49.39</v>
      </c>
      <c r="R520" s="59">
        <v>2</v>
      </c>
    </row>
    <row r="521" spans="1:18" x14ac:dyDescent="0.2">
      <c r="A521" s="60" t="s">
        <v>67</v>
      </c>
      <c r="B521" s="61" t="s">
        <v>16</v>
      </c>
      <c r="C521" s="61" t="s">
        <v>16</v>
      </c>
      <c r="D521" s="62" t="s">
        <v>1274</v>
      </c>
      <c r="E521" s="59" t="s">
        <v>1321</v>
      </c>
      <c r="F521" s="63" t="s">
        <v>1776</v>
      </c>
      <c r="G521" s="59" t="s">
        <v>1473</v>
      </c>
      <c r="H521" s="59" t="s">
        <v>1474</v>
      </c>
      <c r="I521" s="59" t="s">
        <v>1045</v>
      </c>
      <c r="J521" s="64">
        <v>41170</v>
      </c>
      <c r="K521" s="64">
        <v>41884</v>
      </c>
      <c r="L521" s="65">
        <v>0</v>
      </c>
      <c r="M521" s="72">
        <v>305</v>
      </c>
      <c r="N521" s="59">
        <v>11929</v>
      </c>
      <c r="O521" s="75">
        <v>441.1</v>
      </c>
      <c r="P521" s="66">
        <v>99</v>
      </c>
      <c r="Q521" s="66">
        <v>48.29</v>
      </c>
      <c r="R521" s="59">
        <v>1</v>
      </c>
    </row>
    <row r="522" spans="1:18" x14ac:dyDescent="0.2">
      <c r="A522" s="60" t="s">
        <v>62</v>
      </c>
      <c r="B522" s="61" t="s">
        <v>16</v>
      </c>
      <c r="C522" s="61" t="s">
        <v>16</v>
      </c>
      <c r="D522" s="62" t="s">
        <v>1327</v>
      </c>
      <c r="E522" s="59" t="s">
        <v>1777</v>
      </c>
      <c r="F522" s="63" t="s">
        <v>1778</v>
      </c>
      <c r="G522" s="59" t="s">
        <v>1757</v>
      </c>
      <c r="H522" s="59" t="s">
        <v>1758</v>
      </c>
      <c r="I522" s="59" t="s">
        <v>1333</v>
      </c>
      <c r="J522" s="64">
        <v>41290</v>
      </c>
      <c r="K522" s="64">
        <v>42221</v>
      </c>
      <c r="L522" s="65">
        <v>0</v>
      </c>
      <c r="M522" s="72">
        <v>305</v>
      </c>
      <c r="N522" s="59">
        <v>8073</v>
      </c>
      <c r="O522" s="75">
        <v>439.9</v>
      </c>
      <c r="P522" s="66">
        <v>99</v>
      </c>
      <c r="Q522" s="66">
        <v>49.28</v>
      </c>
      <c r="R522" s="59">
        <v>1</v>
      </c>
    </row>
    <row r="523" spans="1:18" x14ac:dyDescent="0.2">
      <c r="A523" s="60" t="s">
        <v>64</v>
      </c>
      <c r="B523" s="61" t="s">
        <v>16</v>
      </c>
      <c r="C523" s="61" t="s">
        <v>16</v>
      </c>
      <c r="D523" s="62" t="s">
        <v>508</v>
      </c>
      <c r="E523" s="59" t="s">
        <v>1779</v>
      </c>
      <c r="F523" s="63" t="s">
        <v>1780</v>
      </c>
      <c r="G523" s="59" t="s">
        <v>1781</v>
      </c>
      <c r="H523" s="59" t="s">
        <v>1782</v>
      </c>
      <c r="I523" s="59" t="s">
        <v>1737</v>
      </c>
      <c r="J523" s="64">
        <v>40817</v>
      </c>
      <c r="K523" s="64">
        <v>42452</v>
      </c>
      <c r="L523" s="65">
        <v>0.62</v>
      </c>
      <c r="M523" s="72">
        <v>155</v>
      </c>
      <c r="N523" s="59">
        <v>10889</v>
      </c>
      <c r="O523" s="75">
        <v>439.5</v>
      </c>
      <c r="P523" s="66">
        <v>99</v>
      </c>
      <c r="Q523" s="66">
        <v>49.98</v>
      </c>
      <c r="R523" s="59">
        <v>3</v>
      </c>
    </row>
    <row r="524" spans="1:18" x14ac:dyDescent="0.2">
      <c r="A524" s="60" t="s">
        <v>66</v>
      </c>
      <c r="B524" s="61" t="s">
        <v>16</v>
      </c>
      <c r="C524" s="61" t="s">
        <v>16</v>
      </c>
      <c r="D524" s="62" t="s">
        <v>1783</v>
      </c>
      <c r="E524" s="59" t="s">
        <v>1784</v>
      </c>
      <c r="F524" s="63" t="s">
        <v>1785</v>
      </c>
      <c r="G524" s="59" t="s">
        <v>1248</v>
      </c>
      <c r="H524" s="59" t="s">
        <v>1249</v>
      </c>
      <c r="I524" s="59" t="s">
        <v>1786</v>
      </c>
      <c r="J524" s="64">
        <v>40316</v>
      </c>
      <c r="K524" s="64">
        <v>42372</v>
      </c>
      <c r="L524" s="65">
        <v>0</v>
      </c>
      <c r="M524" s="72">
        <v>144</v>
      </c>
      <c r="N524" s="59">
        <v>9776</v>
      </c>
      <c r="O524" s="75">
        <v>438.9</v>
      </c>
      <c r="P524" s="66">
        <v>99</v>
      </c>
      <c r="Q524" s="66">
        <v>52.814999999999998</v>
      </c>
      <c r="R524" s="59">
        <v>4</v>
      </c>
    </row>
    <row r="525" spans="1:18" x14ac:dyDescent="0.2">
      <c r="A525" s="60" t="s">
        <v>64</v>
      </c>
      <c r="B525" s="61" t="s">
        <v>16</v>
      </c>
      <c r="C525" s="61" t="s">
        <v>16</v>
      </c>
      <c r="D525" s="62" t="s">
        <v>508</v>
      </c>
      <c r="E525" s="59" t="s">
        <v>1787</v>
      </c>
      <c r="F525" s="63" t="s">
        <v>1788</v>
      </c>
      <c r="G525" s="59" t="s">
        <v>1789</v>
      </c>
      <c r="H525" s="59" t="s">
        <v>1790</v>
      </c>
      <c r="I525" s="59" t="s">
        <v>1791</v>
      </c>
      <c r="J525" s="64">
        <v>40244</v>
      </c>
      <c r="K525" s="64">
        <v>42451</v>
      </c>
      <c r="L525" s="65">
        <v>1.17</v>
      </c>
      <c r="M525" s="72">
        <v>156</v>
      </c>
      <c r="N525" s="59">
        <v>12486</v>
      </c>
      <c r="O525" s="75">
        <v>438.1</v>
      </c>
      <c r="P525" s="66">
        <v>99</v>
      </c>
      <c r="Q525" s="66">
        <v>52.363999999999997</v>
      </c>
      <c r="R525" s="59">
        <v>4</v>
      </c>
    </row>
    <row r="526" spans="1:18" x14ac:dyDescent="0.2">
      <c r="A526" s="60" t="s">
        <v>66</v>
      </c>
      <c r="B526" s="61" t="s">
        <v>16</v>
      </c>
      <c r="C526" s="61" t="s">
        <v>16</v>
      </c>
      <c r="D526" s="62" t="s">
        <v>1322</v>
      </c>
      <c r="E526" s="59" t="s">
        <v>1143</v>
      </c>
      <c r="F526" s="63" t="s">
        <v>1792</v>
      </c>
      <c r="G526" s="59" t="s">
        <v>1793</v>
      </c>
      <c r="H526" s="59" t="s">
        <v>1794</v>
      </c>
      <c r="I526" s="59" t="s">
        <v>1795</v>
      </c>
      <c r="J526" s="64">
        <v>40564</v>
      </c>
      <c r="K526" s="64">
        <v>42104</v>
      </c>
      <c r="L526" s="65">
        <v>2.16</v>
      </c>
      <c r="M526" s="72">
        <v>305</v>
      </c>
      <c r="N526" s="59">
        <v>10466</v>
      </c>
      <c r="O526" s="75">
        <v>438</v>
      </c>
      <c r="P526" s="66">
        <v>99</v>
      </c>
      <c r="Q526" s="66">
        <v>50.93</v>
      </c>
      <c r="R526" s="59">
        <v>3</v>
      </c>
    </row>
    <row r="527" spans="1:18" x14ac:dyDescent="0.2">
      <c r="A527" s="60" t="s">
        <v>67</v>
      </c>
      <c r="B527" s="61" t="s">
        <v>16</v>
      </c>
      <c r="C527" s="61" t="s">
        <v>16</v>
      </c>
      <c r="D527" s="62" t="s">
        <v>1274</v>
      </c>
      <c r="E527" s="59" t="s">
        <v>1796</v>
      </c>
      <c r="F527" s="63" t="s">
        <v>1797</v>
      </c>
      <c r="G527" s="59" t="s">
        <v>1765</v>
      </c>
      <c r="H527" s="59" t="s">
        <v>1766</v>
      </c>
      <c r="I527" s="59" t="s">
        <v>1798</v>
      </c>
      <c r="J527" s="64">
        <v>41423</v>
      </c>
      <c r="K527" s="64">
        <v>42148</v>
      </c>
      <c r="L527" s="65">
        <v>0</v>
      </c>
      <c r="M527" s="72">
        <v>226</v>
      </c>
      <c r="N527" s="59">
        <v>11362</v>
      </c>
      <c r="O527" s="75">
        <v>438</v>
      </c>
      <c r="P527" s="66">
        <v>99</v>
      </c>
      <c r="Q527" s="66">
        <v>46.746000000000002</v>
      </c>
      <c r="R527" s="59">
        <v>1</v>
      </c>
    </row>
    <row r="528" spans="1:18" x14ac:dyDescent="0.2">
      <c r="A528" s="60" t="s">
        <v>67</v>
      </c>
      <c r="B528" s="61" t="s">
        <v>16</v>
      </c>
      <c r="C528" s="61" t="s">
        <v>16</v>
      </c>
      <c r="D528" s="62" t="s">
        <v>1274</v>
      </c>
      <c r="E528" s="59" t="s">
        <v>1799</v>
      </c>
      <c r="F528" s="63" t="s">
        <v>1800</v>
      </c>
      <c r="G528" s="59" t="s">
        <v>1478</v>
      </c>
      <c r="H528" s="59" t="s">
        <v>1479</v>
      </c>
      <c r="I528" s="59" t="s">
        <v>1092</v>
      </c>
      <c r="J528" s="64">
        <v>40233</v>
      </c>
      <c r="K528" s="64">
        <v>41911</v>
      </c>
      <c r="L528" s="65">
        <v>0</v>
      </c>
      <c r="M528" s="72">
        <v>305</v>
      </c>
      <c r="N528" s="59">
        <v>10372</v>
      </c>
      <c r="O528" s="75">
        <v>437.7</v>
      </c>
      <c r="P528" s="66">
        <v>99</v>
      </c>
      <c r="Q528" s="66">
        <v>55.77</v>
      </c>
      <c r="R528" s="59">
        <v>3</v>
      </c>
    </row>
    <row r="529" spans="1:18" x14ac:dyDescent="0.2">
      <c r="A529" s="60" t="s">
        <v>62</v>
      </c>
      <c r="B529" s="61" t="s">
        <v>16</v>
      </c>
      <c r="C529" s="61" t="s">
        <v>16</v>
      </c>
      <c r="D529" s="62" t="s">
        <v>1327</v>
      </c>
      <c r="E529" s="59" t="s">
        <v>1801</v>
      </c>
      <c r="F529" s="63" t="s">
        <v>1802</v>
      </c>
      <c r="G529" s="59" t="s">
        <v>995</v>
      </c>
      <c r="H529" s="59" t="s">
        <v>996</v>
      </c>
      <c r="I529" s="59" t="s">
        <v>1803</v>
      </c>
      <c r="J529" s="64">
        <v>41095</v>
      </c>
      <c r="K529" s="64">
        <v>42333</v>
      </c>
      <c r="L529" s="65">
        <v>0</v>
      </c>
      <c r="M529" s="72">
        <v>239</v>
      </c>
      <c r="N529" s="59">
        <v>8848</v>
      </c>
      <c r="O529" s="75">
        <v>437.4</v>
      </c>
      <c r="P529" s="66">
        <v>99</v>
      </c>
      <c r="Q529" s="66">
        <v>49.572000000000003</v>
      </c>
      <c r="R529" s="59">
        <v>2</v>
      </c>
    </row>
    <row r="530" spans="1:18" x14ac:dyDescent="0.2">
      <c r="A530" s="60" t="s">
        <v>69</v>
      </c>
      <c r="B530" s="61" t="s">
        <v>16</v>
      </c>
      <c r="C530" s="61" t="s">
        <v>16</v>
      </c>
      <c r="D530" s="62" t="s">
        <v>1804</v>
      </c>
      <c r="E530" s="59" t="s">
        <v>1805</v>
      </c>
      <c r="F530" s="63"/>
      <c r="G530" s="59" t="s">
        <v>1806</v>
      </c>
      <c r="H530" s="59" t="s">
        <v>1807</v>
      </c>
      <c r="I530" s="59" t="s">
        <v>1808</v>
      </c>
      <c r="J530" s="64">
        <v>41094</v>
      </c>
      <c r="K530" s="64">
        <v>42083</v>
      </c>
      <c r="L530" s="65">
        <v>2.5099999999999998</v>
      </c>
      <c r="M530" s="72">
        <v>240</v>
      </c>
      <c r="N530" s="59">
        <v>12521</v>
      </c>
      <c r="O530" s="75">
        <v>435.2</v>
      </c>
      <c r="P530" s="66">
        <v>99</v>
      </c>
      <c r="Q530" s="66">
        <v>44.414000000000001</v>
      </c>
      <c r="R530" s="59">
        <v>1</v>
      </c>
    </row>
    <row r="531" spans="1:18" x14ac:dyDescent="0.2">
      <c r="A531" s="60" t="s">
        <v>62</v>
      </c>
      <c r="B531" s="61" t="s">
        <v>16</v>
      </c>
      <c r="C531" s="61" t="s">
        <v>16</v>
      </c>
      <c r="D531" s="62" t="s">
        <v>256</v>
      </c>
      <c r="E531" s="59" t="s">
        <v>1063</v>
      </c>
      <c r="F531" s="63"/>
      <c r="G531" s="59" t="s">
        <v>1209</v>
      </c>
      <c r="H531" s="59" t="s">
        <v>1210</v>
      </c>
      <c r="I531" s="59" t="s">
        <v>1809</v>
      </c>
      <c r="J531" s="64">
        <v>39222</v>
      </c>
      <c r="K531" s="64">
        <v>42289</v>
      </c>
      <c r="L531" s="65">
        <v>0.43</v>
      </c>
      <c r="M531" s="72">
        <v>263</v>
      </c>
      <c r="N531" s="59">
        <v>8813</v>
      </c>
      <c r="O531" s="75">
        <v>435.2</v>
      </c>
      <c r="P531" s="66">
        <v>99</v>
      </c>
      <c r="Q531" s="66">
        <v>58.19</v>
      </c>
      <c r="R531" s="59">
        <v>5</v>
      </c>
    </row>
    <row r="532" spans="1:18" x14ac:dyDescent="0.2">
      <c r="A532" s="60" t="s">
        <v>62</v>
      </c>
      <c r="B532" s="61" t="s">
        <v>16</v>
      </c>
      <c r="C532" s="61" t="s">
        <v>16</v>
      </c>
      <c r="D532" s="62" t="s">
        <v>1346</v>
      </c>
      <c r="E532" s="59" t="s">
        <v>533</v>
      </c>
      <c r="F532" s="63" t="s">
        <v>1810</v>
      </c>
      <c r="G532" s="59" t="s">
        <v>1811</v>
      </c>
      <c r="H532" s="59" t="s">
        <v>1812</v>
      </c>
      <c r="I532" s="59" t="s">
        <v>732</v>
      </c>
      <c r="J532" s="64">
        <v>39647</v>
      </c>
      <c r="K532" s="64">
        <v>42191</v>
      </c>
      <c r="L532" s="65">
        <v>0</v>
      </c>
      <c r="M532" s="72">
        <v>302</v>
      </c>
      <c r="N532" s="59">
        <v>9369</v>
      </c>
      <c r="O532" s="75">
        <v>434.5</v>
      </c>
      <c r="P532" s="66">
        <v>99</v>
      </c>
      <c r="Q532" s="66">
        <v>62.92</v>
      </c>
      <c r="R532" s="59">
        <v>5</v>
      </c>
    </row>
    <row r="533" spans="1:18" x14ac:dyDescent="0.2">
      <c r="A533" s="60" t="s">
        <v>63</v>
      </c>
      <c r="B533" s="61" t="s">
        <v>16</v>
      </c>
      <c r="C533" s="61" t="s">
        <v>16</v>
      </c>
      <c r="D533" s="62" t="s">
        <v>1271</v>
      </c>
      <c r="E533" s="59" t="s">
        <v>1748</v>
      </c>
      <c r="F533" s="63"/>
      <c r="G533" s="59" t="s">
        <v>934</v>
      </c>
      <c r="H533" s="59" t="s">
        <v>935</v>
      </c>
      <c r="I533" s="59" t="s">
        <v>1813</v>
      </c>
      <c r="J533" s="64">
        <v>40918</v>
      </c>
      <c r="K533" s="64">
        <v>42310</v>
      </c>
      <c r="L533" s="65">
        <v>0</v>
      </c>
      <c r="M533" s="72">
        <v>256</v>
      </c>
      <c r="N533" s="59">
        <v>9444</v>
      </c>
      <c r="O533" s="75">
        <v>433.9</v>
      </c>
      <c r="P533" s="66">
        <v>99</v>
      </c>
      <c r="Q533" s="66">
        <v>51.884</v>
      </c>
      <c r="R533" s="59">
        <v>2</v>
      </c>
    </row>
    <row r="534" spans="1:18" x14ac:dyDescent="0.2">
      <c r="A534" s="60" t="s">
        <v>64</v>
      </c>
      <c r="B534" s="61" t="s">
        <v>16</v>
      </c>
      <c r="C534" s="61" t="s">
        <v>16</v>
      </c>
      <c r="D534" s="62" t="s">
        <v>508</v>
      </c>
      <c r="E534" s="59" t="s">
        <v>1814</v>
      </c>
      <c r="F534" s="63" t="s">
        <v>1815</v>
      </c>
      <c r="G534" s="59" t="s">
        <v>1473</v>
      </c>
      <c r="H534" s="59" t="s">
        <v>1474</v>
      </c>
      <c r="I534" s="59" t="s">
        <v>1816</v>
      </c>
      <c r="J534" s="64">
        <v>41104</v>
      </c>
      <c r="K534" s="64">
        <v>42345</v>
      </c>
      <c r="L534" s="65">
        <v>1.29</v>
      </c>
      <c r="M534" s="72">
        <v>262</v>
      </c>
      <c r="N534" s="59">
        <v>12088</v>
      </c>
      <c r="O534" s="75">
        <v>433.6</v>
      </c>
      <c r="P534" s="66">
        <v>99</v>
      </c>
      <c r="Q534" s="66">
        <v>50.030999999999999</v>
      </c>
      <c r="R534" s="59">
        <v>2</v>
      </c>
    </row>
    <row r="535" spans="1:18" x14ac:dyDescent="0.2">
      <c r="A535" s="60" t="s">
        <v>62</v>
      </c>
      <c r="B535" s="61" t="s">
        <v>16</v>
      </c>
      <c r="C535" s="61" t="s">
        <v>16</v>
      </c>
      <c r="D535" s="62" t="s">
        <v>1375</v>
      </c>
      <c r="E535" s="59" t="s">
        <v>892</v>
      </c>
      <c r="F535" s="63"/>
      <c r="G535" s="59" t="s">
        <v>1146</v>
      </c>
      <c r="H535" s="59" t="s">
        <v>1147</v>
      </c>
      <c r="I535" s="59" t="s">
        <v>1817</v>
      </c>
      <c r="J535" s="64">
        <v>40614</v>
      </c>
      <c r="K535" s="64">
        <v>42094</v>
      </c>
      <c r="L535" s="65">
        <v>1.8</v>
      </c>
      <c r="M535" s="72">
        <v>305</v>
      </c>
      <c r="N535" s="59">
        <v>10825</v>
      </c>
      <c r="O535" s="75">
        <v>433.4</v>
      </c>
      <c r="P535" s="66">
        <v>99</v>
      </c>
      <c r="Q535" s="66">
        <v>51.48</v>
      </c>
      <c r="R535" s="59">
        <v>2</v>
      </c>
    </row>
    <row r="536" spans="1:18" x14ac:dyDescent="0.2">
      <c r="A536" s="60" t="s">
        <v>62</v>
      </c>
      <c r="B536" s="61" t="s">
        <v>16</v>
      </c>
      <c r="C536" s="61" t="s">
        <v>16</v>
      </c>
      <c r="D536" s="62" t="s">
        <v>1286</v>
      </c>
      <c r="E536" s="59" t="s">
        <v>1818</v>
      </c>
      <c r="F536" s="63" t="s">
        <v>1819</v>
      </c>
      <c r="G536" s="59" t="s">
        <v>1820</v>
      </c>
      <c r="H536" s="59"/>
      <c r="I536" s="59" t="s">
        <v>1821</v>
      </c>
      <c r="J536" s="64">
        <v>39318</v>
      </c>
      <c r="K536" s="64">
        <v>41825</v>
      </c>
      <c r="L536" s="65">
        <v>0</v>
      </c>
      <c r="M536" s="72">
        <v>301</v>
      </c>
      <c r="N536" s="59">
        <v>8701</v>
      </c>
      <c r="O536" s="75">
        <v>432.9</v>
      </c>
      <c r="P536" s="66">
        <v>99</v>
      </c>
      <c r="Q536" s="66">
        <v>45.667999999999999</v>
      </c>
      <c r="R536" s="59">
        <v>4</v>
      </c>
    </row>
    <row r="537" spans="1:18" x14ac:dyDescent="0.2">
      <c r="A537" s="60" t="s">
        <v>62</v>
      </c>
      <c r="B537" s="61" t="s">
        <v>16</v>
      </c>
      <c r="C537" s="61" t="s">
        <v>16</v>
      </c>
      <c r="D537" s="62" t="s">
        <v>1286</v>
      </c>
      <c r="E537" s="59" t="s">
        <v>1822</v>
      </c>
      <c r="F537" s="63" t="s">
        <v>1823</v>
      </c>
      <c r="G537" s="59" t="s">
        <v>1562</v>
      </c>
      <c r="H537" s="59"/>
      <c r="I537" s="59" t="s">
        <v>1824</v>
      </c>
      <c r="J537" s="64">
        <v>40646</v>
      </c>
      <c r="K537" s="64">
        <v>41875</v>
      </c>
      <c r="L537" s="65">
        <v>0</v>
      </c>
      <c r="M537" s="72">
        <v>251</v>
      </c>
      <c r="N537" s="59">
        <v>9056</v>
      </c>
      <c r="O537" s="75">
        <v>432.9</v>
      </c>
      <c r="P537" s="66">
        <v>99</v>
      </c>
      <c r="Q537" s="66">
        <v>43.887999999999998</v>
      </c>
      <c r="R537" s="59">
        <v>2</v>
      </c>
    </row>
    <row r="538" spans="1:18" x14ac:dyDescent="0.2">
      <c r="A538" s="60" t="s">
        <v>67</v>
      </c>
      <c r="B538" s="61" t="s">
        <v>16</v>
      </c>
      <c r="C538" s="61" t="s">
        <v>16</v>
      </c>
      <c r="D538" s="62" t="s">
        <v>1274</v>
      </c>
      <c r="E538" s="59" t="s">
        <v>1045</v>
      </c>
      <c r="F538" s="63" t="s">
        <v>1825</v>
      </c>
      <c r="G538" s="59" t="s">
        <v>1826</v>
      </c>
      <c r="H538" s="59" t="s">
        <v>1827</v>
      </c>
      <c r="I538" s="59" t="s">
        <v>1828</v>
      </c>
      <c r="J538" s="64">
        <v>40449</v>
      </c>
      <c r="K538" s="64">
        <v>42051</v>
      </c>
      <c r="L538" s="65">
        <v>0</v>
      </c>
      <c r="M538" s="72">
        <v>305</v>
      </c>
      <c r="N538" s="59">
        <v>9365</v>
      </c>
      <c r="O538" s="75">
        <v>431.5</v>
      </c>
      <c r="P538" s="66">
        <v>99</v>
      </c>
      <c r="Q538" s="66">
        <v>56.87</v>
      </c>
      <c r="R538" s="59">
        <v>3</v>
      </c>
    </row>
    <row r="539" spans="1:18" x14ac:dyDescent="0.2">
      <c r="A539" s="60" t="s">
        <v>62</v>
      </c>
      <c r="B539" s="61" t="s">
        <v>16</v>
      </c>
      <c r="C539" s="61" t="s">
        <v>16</v>
      </c>
      <c r="D539" s="62" t="s">
        <v>1286</v>
      </c>
      <c r="E539" s="59" t="s">
        <v>1829</v>
      </c>
      <c r="F539" s="63" t="s">
        <v>1830</v>
      </c>
      <c r="G539" s="59" t="s">
        <v>1831</v>
      </c>
      <c r="H539" s="59" t="s">
        <v>1832</v>
      </c>
      <c r="I539" s="59" t="s">
        <v>1833</v>
      </c>
      <c r="J539" s="64">
        <v>40116</v>
      </c>
      <c r="K539" s="64">
        <v>41792</v>
      </c>
      <c r="L539" s="65">
        <v>0</v>
      </c>
      <c r="M539" s="72">
        <v>305</v>
      </c>
      <c r="N539" s="59">
        <v>9529</v>
      </c>
      <c r="O539" s="75">
        <v>431.2</v>
      </c>
      <c r="P539" s="66">
        <v>99</v>
      </c>
      <c r="Q539" s="66">
        <v>49</v>
      </c>
      <c r="R539" s="59">
        <v>3</v>
      </c>
    </row>
    <row r="540" spans="1:18" x14ac:dyDescent="0.2">
      <c r="A540" s="60" t="s">
        <v>66</v>
      </c>
      <c r="B540" s="61" t="s">
        <v>16</v>
      </c>
      <c r="C540" s="61" t="s">
        <v>16</v>
      </c>
      <c r="D540" s="62" t="s">
        <v>1774</v>
      </c>
      <c r="E540" s="59" t="s">
        <v>1834</v>
      </c>
      <c r="F540" s="63"/>
      <c r="G540" s="59" t="s">
        <v>1085</v>
      </c>
      <c r="H540" s="59" t="s">
        <v>1086</v>
      </c>
      <c r="I540" s="59" t="s">
        <v>1835</v>
      </c>
      <c r="J540" s="64">
        <v>40690</v>
      </c>
      <c r="K540" s="64">
        <v>42230</v>
      </c>
      <c r="L540" s="65">
        <v>0</v>
      </c>
      <c r="M540" s="72">
        <v>301</v>
      </c>
      <c r="N540" s="59">
        <v>10073</v>
      </c>
      <c r="O540" s="75">
        <v>430.4</v>
      </c>
      <c r="P540" s="66">
        <v>99</v>
      </c>
      <c r="Q540" s="66">
        <v>53.24</v>
      </c>
      <c r="R540" s="59">
        <v>2</v>
      </c>
    </row>
    <row r="541" spans="1:18" x14ac:dyDescent="0.2">
      <c r="A541" s="60" t="s">
        <v>67</v>
      </c>
      <c r="B541" s="61" t="s">
        <v>16</v>
      </c>
      <c r="C541" s="61" t="s">
        <v>16</v>
      </c>
      <c r="D541" s="62" t="s">
        <v>1316</v>
      </c>
      <c r="E541" s="59" t="s">
        <v>1836</v>
      </c>
      <c r="F541" s="63" t="s">
        <v>1837</v>
      </c>
      <c r="G541" s="59" t="s">
        <v>1319</v>
      </c>
      <c r="H541" s="59"/>
      <c r="I541" s="59" t="s">
        <v>1838</v>
      </c>
      <c r="J541" s="64">
        <v>41144</v>
      </c>
      <c r="K541" s="64">
        <v>42052</v>
      </c>
      <c r="L541" s="65">
        <v>0.6</v>
      </c>
      <c r="M541" s="72">
        <v>280</v>
      </c>
      <c r="N541" s="59">
        <v>8343</v>
      </c>
      <c r="O541" s="75">
        <v>430.3</v>
      </c>
      <c r="P541" s="66">
        <v>99</v>
      </c>
      <c r="Q541" s="66">
        <v>45.65</v>
      </c>
      <c r="R541" s="59">
        <v>1</v>
      </c>
    </row>
    <row r="542" spans="1:18" x14ac:dyDescent="0.2">
      <c r="A542" s="60" t="s">
        <v>67</v>
      </c>
      <c r="B542" s="61" t="s">
        <v>16</v>
      </c>
      <c r="C542" s="61" t="s">
        <v>16</v>
      </c>
      <c r="D542" s="62" t="s">
        <v>1316</v>
      </c>
      <c r="E542" s="59" t="s">
        <v>1839</v>
      </c>
      <c r="F542" s="63" t="s">
        <v>1840</v>
      </c>
      <c r="G542" s="59" t="s">
        <v>1319</v>
      </c>
      <c r="H542" s="59"/>
      <c r="I542" s="59" t="s">
        <v>1841</v>
      </c>
      <c r="J542" s="64">
        <v>41235</v>
      </c>
      <c r="K542" s="64">
        <v>42125</v>
      </c>
      <c r="L542" s="65">
        <v>0.67</v>
      </c>
      <c r="M542" s="72">
        <v>284</v>
      </c>
      <c r="N542" s="59">
        <v>7976</v>
      </c>
      <c r="O542" s="75">
        <v>430.3</v>
      </c>
      <c r="P542" s="66">
        <v>99</v>
      </c>
      <c r="Q542" s="66">
        <v>43.67</v>
      </c>
      <c r="R542" s="59">
        <v>1</v>
      </c>
    </row>
    <row r="543" spans="1:18" x14ac:dyDescent="0.2">
      <c r="A543" s="60" t="s">
        <v>62</v>
      </c>
      <c r="B543" s="61" t="s">
        <v>16</v>
      </c>
      <c r="C543" s="61" t="s">
        <v>16</v>
      </c>
      <c r="D543" s="62" t="s">
        <v>1346</v>
      </c>
      <c r="E543" s="59" t="s">
        <v>1842</v>
      </c>
      <c r="F543" s="63" t="s">
        <v>1843</v>
      </c>
      <c r="G543" s="59" t="s">
        <v>1348</v>
      </c>
      <c r="H543" s="59" t="s">
        <v>1349</v>
      </c>
      <c r="I543" s="59" t="s">
        <v>1231</v>
      </c>
      <c r="J543" s="64">
        <v>40157</v>
      </c>
      <c r="K543" s="64">
        <v>42233</v>
      </c>
      <c r="L543" s="65">
        <v>0</v>
      </c>
      <c r="M543" s="72">
        <v>305</v>
      </c>
      <c r="N543" s="59">
        <v>8485</v>
      </c>
      <c r="O543" s="75">
        <v>430.1</v>
      </c>
      <c r="P543" s="66">
        <v>99</v>
      </c>
      <c r="Q543" s="66">
        <v>58.08</v>
      </c>
      <c r="R543" s="59">
        <v>4</v>
      </c>
    </row>
    <row r="544" spans="1:18" x14ac:dyDescent="0.2">
      <c r="A544" s="60" t="s">
        <v>66</v>
      </c>
      <c r="B544" s="61" t="s">
        <v>16</v>
      </c>
      <c r="C544" s="61" t="s">
        <v>16</v>
      </c>
      <c r="D544" s="62" t="s">
        <v>1489</v>
      </c>
      <c r="E544" s="59" t="s">
        <v>432</v>
      </c>
      <c r="F544" s="63"/>
      <c r="G544" s="59" t="s">
        <v>934</v>
      </c>
      <c r="H544" s="59" t="s">
        <v>935</v>
      </c>
      <c r="I544" s="59" t="s">
        <v>1844</v>
      </c>
      <c r="J544" s="64">
        <v>40834</v>
      </c>
      <c r="K544" s="64">
        <v>42017</v>
      </c>
      <c r="L544" s="65">
        <v>0</v>
      </c>
      <c r="M544" s="72">
        <v>305</v>
      </c>
      <c r="N544" s="59">
        <v>7812</v>
      </c>
      <c r="O544" s="75">
        <v>429.3</v>
      </c>
      <c r="P544" s="66">
        <v>99</v>
      </c>
      <c r="Q544" s="66">
        <v>48.72</v>
      </c>
      <c r="R544" s="59">
        <v>2</v>
      </c>
    </row>
    <row r="545" spans="1:18" x14ac:dyDescent="0.2">
      <c r="A545" s="60" t="s">
        <v>67</v>
      </c>
      <c r="B545" s="61" t="s">
        <v>16</v>
      </c>
      <c r="C545" s="61" t="s">
        <v>16</v>
      </c>
      <c r="D545" s="62" t="s">
        <v>1845</v>
      </c>
      <c r="E545" s="59" t="s">
        <v>1846</v>
      </c>
      <c r="F545" s="63"/>
      <c r="G545" s="59" t="s">
        <v>1847</v>
      </c>
      <c r="H545" s="59" t="s">
        <v>1848</v>
      </c>
      <c r="I545" s="59" t="s">
        <v>1849</v>
      </c>
      <c r="J545" s="64">
        <v>40657</v>
      </c>
      <c r="K545" s="64">
        <v>42174</v>
      </c>
      <c r="L545" s="65">
        <v>0</v>
      </c>
      <c r="M545" s="72">
        <v>247</v>
      </c>
      <c r="N545" s="59">
        <v>10254</v>
      </c>
      <c r="O545" s="75">
        <v>429.3</v>
      </c>
      <c r="P545" s="66">
        <v>99</v>
      </c>
      <c r="Q545" s="66">
        <v>47.19</v>
      </c>
      <c r="R545" s="59">
        <v>3</v>
      </c>
    </row>
    <row r="546" spans="1:18" x14ac:dyDescent="0.2">
      <c r="A546" s="60" t="s">
        <v>62</v>
      </c>
      <c r="B546" s="61" t="s">
        <v>16</v>
      </c>
      <c r="C546" s="61" t="s">
        <v>16</v>
      </c>
      <c r="D546" s="62" t="s">
        <v>1375</v>
      </c>
      <c r="E546" s="59" t="s">
        <v>1321</v>
      </c>
      <c r="F546" s="63"/>
      <c r="G546" s="59" t="s">
        <v>1850</v>
      </c>
      <c r="H546" s="59" t="s">
        <v>1851</v>
      </c>
      <c r="I546" s="59" t="s">
        <v>1852</v>
      </c>
      <c r="J546" s="64">
        <v>41225</v>
      </c>
      <c r="K546" s="64">
        <v>42414</v>
      </c>
      <c r="L546" s="65">
        <v>1.04</v>
      </c>
      <c r="M546" s="72">
        <v>145</v>
      </c>
      <c r="N546" s="59">
        <v>10563</v>
      </c>
      <c r="O546" s="75">
        <v>428.6</v>
      </c>
      <c r="P546" s="66">
        <v>99</v>
      </c>
      <c r="Q546" s="66">
        <v>43.758000000000003</v>
      </c>
      <c r="R546" s="59">
        <v>2</v>
      </c>
    </row>
    <row r="547" spans="1:18" x14ac:dyDescent="0.2">
      <c r="A547" s="60" t="s">
        <v>65</v>
      </c>
      <c r="B547" s="61" t="s">
        <v>16</v>
      </c>
      <c r="C547" s="61" t="s">
        <v>16</v>
      </c>
      <c r="D547" s="62" t="s">
        <v>356</v>
      </c>
      <c r="E547" s="59" t="s">
        <v>488</v>
      </c>
      <c r="F547" s="63"/>
      <c r="G547" s="59" t="s">
        <v>1705</v>
      </c>
      <c r="H547" s="59" t="s">
        <v>1706</v>
      </c>
      <c r="I547" s="59" t="s">
        <v>1853</v>
      </c>
      <c r="J547" s="64">
        <v>40273</v>
      </c>
      <c r="K547" s="64">
        <v>41988</v>
      </c>
      <c r="L547" s="65">
        <v>1.99</v>
      </c>
      <c r="M547" s="72">
        <v>305</v>
      </c>
      <c r="N547" s="59">
        <v>10981</v>
      </c>
      <c r="O547" s="75">
        <v>428</v>
      </c>
      <c r="P547" s="66">
        <v>99</v>
      </c>
      <c r="Q547" s="66">
        <v>53.179000000000002</v>
      </c>
      <c r="R547" s="59">
        <v>3</v>
      </c>
    </row>
    <row r="548" spans="1:18" x14ac:dyDescent="0.2">
      <c r="A548" s="60" t="s">
        <v>64</v>
      </c>
      <c r="B548" s="61" t="s">
        <v>16</v>
      </c>
      <c r="C548" s="61" t="s">
        <v>16</v>
      </c>
      <c r="D548" s="62" t="s">
        <v>1475</v>
      </c>
      <c r="E548" s="59" t="s">
        <v>1854</v>
      </c>
      <c r="F548" s="63" t="s">
        <v>1855</v>
      </c>
      <c r="G548" s="59" t="s">
        <v>985</v>
      </c>
      <c r="H548" s="59" t="s">
        <v>986</v>
      </c>
      <c r="I548" s="59" t="s">
        <v>1713</v>
      </c>
      <c r="J548" s="64">
        <v>40666</v>
      </c>
      <c r="K548" s="64">
        <v>41622</v>
      </c>
      <c r="L548" s="65">
        <v>0</v>
      </c>
      <c r="M548" s="72">
        <v>305</v>
      </c>
      <c r="N548" s="59">
        <v>5941</v>
      </c>
      <c r="O548" s="75">
        <v>427.5</v>
      </c>
      <c r="P548" s="66">
        <v>99</v>
      </c>
      <c r="Q548" s="66">
        <v>45.1</v>
      </c>
      <c r="R548" s="59">
        <v>1</v>
      </c>
    </row>
    <row r="549" spans="1:18" x14ac:dyDescent="0.2">
      <c r="A549" s="60" t="s">
        <v>67</v>
      </c>
      <c r="B549" s="61" t="s">
        <v>16</v>
      </c>
      <c r="C549" s="61" t="s">
        <v>16</v>
      </c>
      <c r="D549" s="62" t="s">
        <v>1316</v>
      </c>
      <c r="E549" s="59" t="s">
        <v>1856</v>
      </c>
      <c r="F549" s="63" t="s">
        <v>1857</v>
      </c>
      <c r="G549" s="59" t="s">
        <v>1319</v>
      </c>
      <c r="H549" s="59"/>
      <c r="I549" s="59" t="s">
        <v>1858</v>
      </c>
      <c r="J549" s="64">
        <v>40895</v>
      </c>
      <c r="K549" s="64">
        <v>42349</v>
      </c>
      <c r="L549" s="65">
        <v>1.56</v>
      </c>
      <c r="M549" s="72">
        <v>60</v>
      </c>
      <c r="N549" s="59">
        <v>7751</v>
      </c>
      <c r="O549" s="75">
        <v>427.3</v>
      </c>
      <c r="P549" s="66">
        <v>99</v>
      </c>
      <c r="Q549" s="66">
        <v>37.72</v>
      </c>
      <c r="R549" s="59">
        <v>2</v>
      </c>
    </row>
    <row r="550" spans="1:18" x14ac:dyDescent="0.2">
      <c r="A550" s="60" t="s">
        <v>62</v>
      </c>
      <c r="B550" s="61" t="s">
        <v>16</v>
      </c>
      <c r="C550" s="61" t="s">
        <v>16</v>
      </c>
      <c r="D550" s="62" t="s">
        <v>1246</v>
      </c>
      <c r="E550" s="59" t="s">
        <v>1859</v>
      </c>
      <c r="F550" s="63" t="s">
        <v>1860</v>
      </c>
      <c r="G550" s="59" t="s">
        <v>1248</v>
      </c>
      <c r="H550" s="59" t="s">
        <v>1249</v>
      </c>
      <c r="I550" s="59" t="s">
        <v>1750</v>
      </c>
      <c r="J550" s="64">
        <v>40907</v>
      </c>
      <c r="K550" s="64">
        <v>42039</v>
      </c>
      <c r="L550" s="65">
        <v>0</v>
      </c>
      <c r="M550" s="72">
        <v>215</v>
      </c>
      <c r="N550" s="59">
        <v>6435</v>
      </c>
      <c r="O550" s="75">
        <v>427</v>
      </c>
      <c r="P550" s="66">
        <v>99</v>
      </c>
      <c r="Q550" s="66">
        <v>44.944000000000003</v>
      </c>
      <c r="R550" s="59">
        <v>1</v>
      </c>
    </row>
    <row r="551" spans="1:18" x14ac:dyDescent="0.2">
      <c r="A551" s="60" t="s">
        <v>66</v>
      </c>
      <c r="B551" s="61" t="s">
        <v>16</v>
      </c>
      <c r="C551" s="61" t="s">
        <v>16</v>
      </c>
      <c r="D551" s="62" t="s">
        <v>1861</v>
      </c>
      <c r="E551" s="59" t="s">
        <v>1862</v>
      </c>
      <c r="F551" s="63"/>
      <c r="G551" s="59" t="s">
        <v>1863</v>
      </c>
      <c r="H551" s="59" t="s">
        <v>1864</v>
      </c>
      <c r="I551" s="59" t="s">
        <v>1865</v>
      </c>
      <c r="J551" s="64">
        <v>40789</v>
      </c>
      <c r="K551" s="64">
        <v>41507</v>
      </c>
      <c r="L551" s="65">
        <v>2.0099999999999998</v>
      </c>
      <c r="M551" s="72">
        <v>305</v>
      </c>
      <c r="N551" s="59">
        <v>10474</v>
      </c>
      <c r="O551" s="75">
        <v>426.9</v>
      </c>
      <c r="P551" s="66">
        <v>99</v>
      </c>
      <c r="Q551" s="66">
        <v>46.86</v>
      </c>
      <c r="R551" s="59">
        <v>1</v>
      </c>
    </row>
    <row r="552" spans="1:18" x14ac:dyDescent="0.2">
      <c r="A552" s="60" t="s">
        <v>64</v>
      </c>
      <c r="B552" s="61" t="s">
        <v>16</v>
      </c>
      <c r="C552" s="61" t="s">
        <v>16</v>
      </c>
      <c r="D552" s="62" t="s">
        <v>508</v>
      </c>
      <c r="E552" s="59" t="s">
        <v>1866</v>
      </c>
      <c r="F552" s="63" t="s">
        <v>1867</v>
      </c>
      <c r="G552" s="59" t="s">
        <v>1399</v>
      </c>
      <c r="H552" s="59" t="s">
        <v>1400</v>
      </c>
      <c r="I552" s="59" t="s">
        <v>1868</v>
      </c>
      <c r="J552" s="64">
        <v>38734</v>
      </c>
      <c r="K552" s="64">
        <v>42354</v>
      </c>
      <c r="L552" s="65">
        <v>2.1800000000000002</v>
      </c>
      <c r="M552" s="72">
        <v>253</v>
      </c>
      <c r="N552" s="59">
        <v>10205</v>
      </c>
      <c r="O552" s="75">
        <v>426.3</v>
      </c>
      <c r="P552" s="66">
        <v>99</v>
      </c>
      <c r="Q552" s="66">
        <v>68.97</v>
      </c>
      <c r="R552" s="59">
        <v>8</v>
      </c>
    </row>
    <row r="553" spans="1:18" x14ac:dyDescent="0.2">
      <c r="A553" s="60" t="s">
        <v>62</v>
      </c>
      <c r="B553" s="61" t="s">
        <v>16</v>
      </c>
      <c r="C553" s="61" t="s">
        <v>16</v>
      </c>
      <c r="D553" s="62" t="s">
        <v>1327</v>
      </c>
      <c r="E553" s="59" t="s">
        <v>1869</v>
      </c>
      <c r="F553" s="63" t="s">
        <v>1870</v>
      </c>
      <c r="G553" s="59" t="s">
        <v>1099</v>
      </c>
      <c r="H553" s="59" t="s">
        <v>1100</v>
      </c>
      <c r="I553" s="59" t="s">
        <v>1615</v>
      </c>
      <c r="J553" s="64">
        <v>40157</v>
      </c>
      <c r="K553" s="64">
        <v>42232</v>
      </c>
      <c r="L553" s="65">
        <v>0</v>
      </c>
      <c r="M553" s="72">
        <v>305</v>
      </c>
      <c r="N553" s="59">
        <v>8149</v>
      </c>
      <c r="O553" s="75">
        <v>425.2</v>
      </c>
      <c r="P553" s="66">
        <v>99</v>
      </c>
      <c r="Q553" s="66">
        <v>56.98</v>
      </c>
      <c r="R553" s="59">
        <v>4</v>
      </c>
    </row>
    <row r="554" spans="1:18" x14ac:dyDescent="0.2">
      <c r="A554" s="60" t="s">
        <v>66</v>
      </c>
      <c r="B554" s="61" t="s">
        <v>16</v>
      </c>
      <c r="C554" s="61" t="s">
        <v>16</v>
      </c>
      <c r="D554" s="62" t="s">
        <v>1573</v>
      </c>
      <c r="E554" s="59" t="s">
        <v>1871</v>
      </c>
      <c r="F554" s="63"/>
      <c r="G554" s="59" t="s">
        <v>1826</v>
      </c>
      <c r="H554" s="59" t="s">
        <v>1827</v>
      </c>
      <c r="I554" s="59" t="s">
        <v>1872</v>
      </c>
      <c r="J554" s="64">
        <v>40400</v>
      </c>
      <c r="K554" s="64">
        <v>42292</v>
      </c>
      <c r="L554" s="65">
        <v>0</v>
      </c>
      <c r="M554" s="72">
        <v>193</v>
      </c>
      <c r="N554" s="59">
        <v>10767</v>
      </c>
      <c r="O554" s="75">
        <v>425</v>
      </c>
      <c r="P554" s="66">
        <v>99</v>
      </c>
      <c r="Q554" s="66">
        <v>54.107999999999997</v>
      </c>
      <c r="R554" s="59">
        <v>4</v>
      </c>
    </row>
    <row r="555" spans="1:18" x14ac:dyDescent="0.2">
      <c r="A555" s="60" t="s">
        <v>62</v>
      </c>
      <c r="B555" s="61" t="s">
        <v>16</v>
      </c>
      <c r="C555" s="61" t="s">
        <v>16</v>
      </c>
      <c r="D555" s="62" t="s">
        <v>1286</v>
      </c>
      <c r="E555" s="59" t="s">
        <v>1873</v>
      </c>
      <c r="F555" s="63" t="s">
        <v>1874</v>
      </c>
      <c r="G555" s="59" t="s">
        <v>1562</v>
      </c>
      <c r="H555" s="59"/>
      <c r="I555" s="59" t="s">
        <v>1875</v>
      </c>
      <c r="J555" s="64">
        <v>40972</v>
      </c>
      <c r="K555" s="64">
        <v>41860</v>
      </c>
      <c r="L555" s="65">
        <v>0</v>
      </c>
      <c r="M555" s="72">
        <v>266</v>
      </c>
      <c r="N555" s="59">
        <v>8949</v>
      </c>
      <c r="O555" s="75">
        <v>424.8</v>
      </c>
      <c r="P555" s="66">
        <v>99</v>
      </c>
      <c r="Q555" s="66">
        <v>40.984000000000002</v>
      </c>
      <c r="R555" s="59">
        <v>1</v>
      </c>
    </row>
    <row r="556" spans="1:18" x14ac:dyDescent="0.2">
      <c r="A556" s="60" t="s">
        <v>64</v>
      </c>
      <c r="B556" s="61" t="s">
        <v>16</v>
      </c>
      <c r="C556" s="61" t="s">
        <v>16</v>
      </c>
      <c r="D556" s="62" t="s">
        <v>508</v>
      </c>
      <c r="E556" s="59" t="s">
        <v>1876</v>
      </c>
      <c r="F556" s="63" t="s">
        <v>1877</v>
      </c>
      <c r="G556" s="59" t="s">
        <v>985</v>
      </c>
      <c r="H556" s="59" t="s">
        <v>986</v>
      </c>
      <c r="I556" s="59" t="s">
        <v>1878</v>
      </c>
      <c r="J556" s="64">
        <v>40497</v>
      </c>
      <c r="K556" s="64">
        <v>42374</v>
      </c>
      <c r="L556" s="65">
        <v>4.3</v>
      </c>
      <c r="M556" s="72">
        <v>233</v>
      </c>
      <c r="N556" s="59">
        <v>10371</v>
      </c>
      <c r="O556" s="75">
        <v>424.8</v>
      </c>
      <c r="P556" s="66">
        <v>99</v>
      </c>
      <c r="Q556" s="66">
        <v>59.622999999999998</v>
      </c>
      <c r="R556" s="59">
        <v>4</v>
      </c>
    </row>
    <row r="557" spans="1:18" x14ac:dyDescent="0.2">
      <c r="A557" s="60" t="s">
        <v>67</v>
      </c>
      <c r="B557" s="61" t="s">
        <v>16</v>
      </c>
      <c r="C557" s="61" t="s">
        <v>16</v>
      </c>
      <c r="D557" s="62" t="s">
        <v>1879</v>
      </c>
      <c r="E557" s="59" t="s">
        <v>1880</v>
      </c>
      <c r="F557" s="63"/>
      <c r="G557" s="59" t="s">
        <v>1267</v>
      </c>
      <c r="H557" s="59" t="s">
        <v>1268</v>
      </c>
      <c r="I557" s="59" t="s">
        <v>1881</v>
      </c>
      <c r="J557" s="64">
        <v>39777</v>
      </c>
      <c r="K557" s="64">
        <v>42358</v>
      </c>
      <c r="L557" s="65">
        <v>7.54</v>
      </c>
      <c r="M557" s="72">
        <v>201</v>
      </c>
      <c r="N557" s="59">
        <v>9551</v>
      </c>
      <c r="O557" s="75">
        <v>424.4</v>
      </c>
      <c r="P557" s="66">
        <v>99</v>
      </c>
      <c r="Q557" s="66">
        <v>57.616</v>
      </c>
      <c r="R557" s="59">
        <v>5</v>
      </c>
    </row>
    <row r="558" spans="1:18" x14ac:dyDescent="0.2">
      <c r="A558" s="60" t="s">
        <v>62</v>
      </c>
      <c r="B558" s="61" t="s">
        <v>16</v>
      </c>
      <c r="C558" s="61" t="s">
        <v>16</v>
      </c>
      <c r="D558" s="62" t="s">
        <v>1882</v>
      </c>
      <c r="E558" s="59" t="s">
        <v>1558</v>
      </c>
      <c r="F558" s="63" t="s">
        <v>1883</v>
      </c>
      <c r="G558" s="59" t="s">
        <v>1700</v>
      </c>
      <c r="H558" s="59" t="s">
        <v>1701</v>
      </c>
      <c r="I558" s="59" t="s">
        <v>1439</v>
      </c>
      <c r="J558" s="64">
        <v>39175</v>
      </c>
      <c r="K558" s="64">
        <v>42469</v>
      </c>
      <c r="L558" s="65">
        <v>0</v>
      </c>
      <c r="M558" s="72">
        <v>96</v>
      </c>
      <c r="N558" s="59">
        <v>9120</v>
      </c>
      <c r="O558" s="75">
        <v>424.3</v>
      </c>
      <c r="P558" s="66">
        <v>99</v>
      </c>
      <c r="Q558" s="66">
        <v>57.576999999999998</v>
      </c>
      <c r="R558" s="59">
        <v>7</v>
      </c>
    </row>
    <row r="559" spans="1:18" x14ac:dyDescent="0.2">
      <c r="A559" s="60" t="s">
        <v>67</v>
      </c>
      <c r="B559" s="61" t="s">
        <v>16</v>
      </c>
      <c r="C559" s="61" t="s">
        <v>16</v>
      </c>
      <c r="D559" s="62" t="s">
        <v>1316</v>
      </c>
      <c r="E559" s="59" t="s">
        <v>1884</v>
      </c>
      <c r="F559" s="63" t="s">
        <v>1885</v>
      </c>
      <c r="G559" s="59" t="s">
        <v>1319</v>
      </c>
      <c r="H559" s="59"/>
      <c r="I559" s="59" t="s">
        <v>1886</v>
      </c>
      <c r="J559" s="64">
        <v>41156</v>
      </c>
      <c r="K559" s="64">
        <v>42014</v>
      </c>
      <c r="L559" s="65">
        <v>0.11</v>
      </c>
      <c r="M559" s="72">
        <v>305</v>
      </c>
      <c r="N559" s="59">
        <v>8194</v>
      </c>
      <c r="O559" s="75">
        <v>423.4</v>
      </c>
      <c r="P559" s="66">
        <v>99</v>
      </c>
      <c r="Q559" s="66">
        <v>45.32</v>
      </c>
      <c r="R559" s="59">
        <v>1</v>
      </c>
    </row>
    <row r="560" spans="1:18" x14ac:dyDescent="0.2">
      <c r="A560" s="60" t="s">
        <v>67</v>
      </c>
      <c r="B560" s="61" t="s">
        <v>16</v>
      </c>
      <c r="C560" s="61" t="s">
        <v>16</v>
      </c>
      <c r="D560" s="62" t="s">
        <v>1316</v>
      </c>
      <c r="E560" s="59" t="s">
        <v>1887</v>
      </c>
      <c r="F560" s="63" t="s">
        <v>1888</v>
      </c>
      <c r="G560" s="59" t="s">
        <v>1383</v>
      </c>
      <c r="H560" s="59"/>
      <c r="I560" s="59" t="s">
        <v>1889</v>
      </c>
      <c r="J560" s="64">
        <v>41059</v>
      </c>
      <c r="K560" s="64">
        <v>41971</v>
      </c>
      <c r="L560" s="65">
        <v>0.03</v>
      </c>
      <c r="M560" s="72">
        <v>305</v>
      </c>
      <c r="N560" s="59">
        <v>7639</v>
      </c>
      <c r="O560" s="75">
        <v>422.9</v>
      </c>
      <c r="P560" s="66">
        <v>99</v>
      </c>
      <c r="Q560" s="66">
        <v>44</v>
      </c>
      <c r="R560" s="59">
        <v>1</v>
      </c>
    </row>
    <row r="561" spans="1:18" x14ac:dyDescent="0.2">
      <c r="A561" s="60" t="s">
        <v>64</v>
      </c>
      <c r="B561" s="61" t="s">
        <v>16</v>
      </c>
      <c r="C561" s="61" t="s">
        <v>16</v>
      </c>
      <c r="D561" s="62" t="s">
        <v>508</v>
      </c>
      <c r="E561" s="59" t="s">
        <v>1890</v>
      </c>
      <c r="F561" s="63" t="s">
        <v>1891</v>
      </c>
      <c r="G561" s="59" t="s">
        <v>1892</v>
      </c>
      <c r="H561" s="59" t="s">
        <v>1893</v>
      </c>
      <c r="I561" s="59" t="s">
        <v>1866</v>
      </c>
      <c r="J561" s="64">
        <v>40219</v>
      </c>
      <c r="K561" s="64">
        <v>42527</v>
      </c>
      <c r="L561" s="65">
        <v>3.29</v>
      </c>
      <c r="M561" s="72">
        <v>80</v>
      </c>
      <c r="N561" s="59">
        <v>11465</v>
      </c>
      <c r="O561" s="75">
        <v>422.2</v>
      </c>
      <c r="P561" s="66">
        <v>99</v>
      </c>
      <c r="Q561" s="66">
        <v>57.872999999999998</v>
      </c>
      <c r="R561" s="59">
        <v>5</v>
      </c>
    </row>
    <row r="562" spans="1:18" x14ac:dyDescent="0.2">
      <c r="A562" s="60" t="s">
        <v>67</v>
      </c>
      <c r="B562" s="61" t="s">
        <v>16</v>
      </c>
      <c r="C562" s="61" t="s">
        <v>16</v>
      </c>
      <c r="D562" s="62" t="s">
        <v>1274</v>
      </c>
      <c r="E562" s="59" t="s">
        <v>998</v>
      </c>
      <c r="F562" s="63" t="s">
        <v>1894</v>
      </c>
      <c r="G562" s="59" t="s">
        <v>1248</v>
      </c>
      <c r="H562" s="59" t="s">
        <v>1249</v>
      </c>
      <c r="I562" s="59" t="s">
        <v>1895</v>
      </c>
      <c r="J562" s="64">
        <v>40563</v>
      </c>
      <c r="K562" s="64">
        <v>42143</v>
      </c>
      <c r="L562" s="65">
        <v>0</v>
      </c>
      <c r="M562" s="72">
        <v>231</v>
      </c>
      <c r="N562" s="59">
        <v>10560</v>
      </c>
      <c r="O562" s="75">
        <v>420.9</v>
      </c>
      <c r="P562" s="66">
        <v>99</v>
      </c>
      <c r="Q562" s="66">
        <v>56.353000000000002</v>
      </c>
      <c r="R562" s="59">
        <v>3</v>
      </c>
    </row>
    <row r="563" spans="1:18" x14ac:dyDescent="0.2">
      <c r="A563" s="60" t="s">
        <v>65</v>
      </c>
      <c r="B563" s="61" t="s">
        <v>1896</v>
      </c>
      <c r="C563" s="61" t="s">
        <v>1897</v>
      </c>
      <c r="D563" s="62" t="s">
        <v>356</v>
      </c>
      <c r="E563" s="59" t="s">
        <v>1898</v>
      </c>
      <c r="F563" s="63"/>
      <c r="G563" s="59" t="s">
        <v>1899</v>
      </c>
      <c r="H563" s="59" t="s">
        <v>1900</v>
      </c>
      <c r="I563" s="59" t="s">
        <v>1865</v>
      </c>
      <c r="J563" s="64">
        <v>40526</v>
      </c>
      <c r="K563" s="64">
        <v>42127</v>
      </c>
      <c r="L563" s="65">
        <v>0</v>
      </c>
      <c r="M563" s="72">
        <v>305</v>
      </c>
      <c r="N563" s="59">
        <v>9442</v>
      </c>
      <c r="O563" s="75">
        <v>501.3</v>
      </c>
      <c r="P563" s="66">
        <v>99</v>
      </c>
      <c r="Q563" s="66">
        <v>49.396000000000001</v>
      </c>
      <c r="R563" s="59">
        <v>3</v>
      </c>
    </row>
    <row r="564" spans="1:18" x14ac:dyDescent="0.2">
      <c r="A564" s="60" t="s">
        <v>65</v>
      </c>
      <c r="B564" s="61" t="s">
        <v>1896</v>
      </c>
      <c r="C564" s="61" t="s">
        <v>1901</v>
      </c>
      <c r="D564" s="62" t="s">
        <v>356</v>
      </c>
      <c r="E564" s="59" t="s">
        <v>1461</v>
      </c>
      <c r="F564" s="63"/>
      <c r="G564" s="59" t="s">
        <v>1902</v>
      </c>
      <c r="H564" s="59" t="s">
        <v>1903</v>
      </c>
      <c r="I564" s="59" t="s">
        <v>1898</v>
      </c>
      <c r="J564" s="64">
        <v>41392</v>
      </c>
      <c r="K564" s="64">
        <v>42524</v>
      </c>
      <c r="L564" s="65">
        <v>0.83</v>
      </c>
      <c r="M564" s="72">
        <v>42</v>
      </c>
      <c r="N564" s="59">
        <v>9894</v>
      </c>
      <c r="O564" s="75">
        <v>452.9</v>
      </c>
      <c r="P564" s="66">
        <v>99</v>
      </c>
      <c r="Q564" s="66">
        <v>35.802</v>
      </c>
      <c r="R564" s="59">
        <v>2</v>
      </c>
    </row>
    <row r="565" spans="1:18" x14ac:dyDescent="0.2">
      <c r="A565" s="60" t="s">
        <v>68</v>
      </c>
      <c r="B565" s="61" t="s">
        <v>1896</v>
      </c>
      <c r="C565" s="61" t="s">
        <v>1897</v>
      </c>
      <c r="D565" s="62" t="s">
        <v>1083</v>
      </c>
      <c r="E565" s="59" t="s">
        <v>1904</v>
      </c>
      <c r="F565" s="63"/>
      <c r="G565" s="59" t="s">
        <v>1905</v>
      </c>
      <c r="H565" s="59"/>
      <c r="I565" s="59" t="s">
        <v>1906</v>
      </c>
      <c r="J565" s="64">
        <v>40466</v>
      </c>
      <c r="K565" s="64">
        <v>41984</v>
      </c>
      <c r="L565" s="65">
        <v>0</v>
      </c>
      <c r="M565" s="72">
        <v>305</v>
      </c>
      <c r="N565" s="59">
        <v>7324</v>
      </c>
      <c r="O565" s="75">
        <v>410</v>
      </c>
      <c r="P565" s="66">
        <v>98</v>
      </c>
      <c r="Q565" s="66">
        <v>43.78</v>
      </c>
      <c r="R565" s="59">
        <v>2</v>
      </c>
    </row>
    <row r="566" spans="1:18" x14ac:dyDescent="0.2">
      <c r="A566" s="60" t="s">
        <v>68</v>
      </c>
      <c r="B566" s="61" t="s">
        <v>1896</v>
      </c>
      <c r="C566" s="61" t="s">
        <v>1897</v>
      </c>
      <c r="D566" s="62" t="s">
        <v>1083</v>
      </c>
      <c r="E566" s="59" t="s">
        <v>1907</v>
      </c>
      <c r="F566" s="63"/>
      <c r="G566" s="59" t="s">
        <v>1908</v>
      </c>
      <c r="H566" s="59"/>
      <c r="I566" s="59" t="s">
        <v>1309</v>
      </c>
      <c r="J566" s="64">
        <v>40603</v>
      </c>
      <c r="K566" s="64">
        <v>41981</v>
      </c>
      <c r="L566" s="65">
        <v>0</v>
      </c>
      <c r="M566" s="72">
        <v>305</v>
      </c>
      <c r="N566" s="59">
        <v>7356</v>
      </c>
      <c r="O566" s="75">
        <v>401.4</v>
      </c>
      <c r="P566" s="66">
        <v>98</v>
      </c>
      <c r="Q566" s="66">
        <v>41.58</v>
      </c>
      <c r="R566" s="59">
        <v>2</v>
      </c>
    </row>
    <row r="567" spans="1:18" x14ac:dyDescent="0.2">
      <c r="A567" s="60" t="s">
        <v>68</v>
      </c>
      <c r="B567" s="61" t="s">
        <v>1896</v>
      </c>
      <c r="C567" s="61" t="s">
        <v>1897</v>
      </c>
      <c r="D567" s="62" t="s">
        <v>1083</v>
      </c>
      <c r="E567" s="59" t="s">
        <v>696</v>
      </c>
      <c r="F567" s="63"/>
      <c r="G567" s="59" t="s">
        <v>1905</v>
      </c>
      <c r="H567" s="59"/>
      <c r="I567" s="59" t="s">
        <v>1909</v>
      </c>
      <c r="J567" s="64">
        <v>40724</v>
      </c>
      <c r="K567" s="64">
        <v>42257</v>
      </c>
      <c r="L567" s="65">
        <v>0</v>
      </c>
      <c r="M567" s="72">
        <v>51</v>
      </c>
      <c r="N567" s="59">
        <v>7382</v>
      </c>
      <c r="O567" s="75">
        <v>380.9</v>
      </c>
      <c r="P567" s="66">
        <v>98</v>
      </c>
      <c r="Q567" s="66">
        <v>31.98</v>
      </c>
      <c r="R567" s="59">
        <v>2</v>
      </c>
    </row>
    <row r="568" spans="1:18" x14ac:dyDescent="0.2">
      <c r="A568" s="60" t="s">
        <v>68</v>
      </c>
      <c r="B568" s="61" t="s">
        <v>1896</v>
      </c>
      <c r="C568" s="61" t="s">
        <v>1910</v>
      </c>
      <c r="D568" s="62" t="s">
        <v>1083</v>
      </c>
      <c r="E568" s="59" t="s">
        <v>643</v>
      </c>
      <c r="F568" s="63"/>
      <c r="G568" s="59" t="s">
        <v>1905</v>
      </c>
      <c r="H568" s="59"/>
      <c r="I568" s="59" t="s">
        <v>1911</v>
      </c>
      <c r="J568" s="64">
        <v>40039</v>
      </c>
      <c r="K568" s="64">
        <v>42047</v>
      </c>
      <c r="L568" s="65">
        <v>0</v>
      </c>
      <c r="M568" s="72">
        <v>261</v>
      </c>
      <c r="N568" s="59">
        <v>7353</v>
      </c>
      <c r="O568" s="75">
        <v>378.72</v>
      </c>
      <c r="P568" s="66">
        <v>98</v>
      </c>
      <c r="Q568" s="66">
        <v>44.77</v>
      </c>
      <c r="R568" s="59">
        <v>3</v>
      </c>
    </row>
    <row r="569" spans="1:18" x14ac:dyDescent="0.2">
      <c r="A569" s="60" t="s">
        <v>62</v>
      </c>
      <c r="B569" s="61" t="s">
        <v>1896</v>
      </c>
      <c r="C569" s="61" t="s">
        <v>1912</v>
      </c>
      <c r="D569" s="62" t="s">
        <v>1913</v>
      </c>
      <c r="E569" s="59" t="s">
        <v>1914</v>
      </c>
      <c r="F569" s="63" t="s">
        <v>1915</v>
      </c>
      <c r="G569" s="59" t="s">
        <v>1916</v>
      </c>
      <c r="H569" s="59"/>
      <c r="I569" s="59" t="s">
        <v>1917</v>
      </c>
      <c r="J569" s="64">
        <v>40243</v>
      </c>
      <c r="K569" s="64">
        <v>41070</v>
      </c>
      <c r="L569" s="65">
        <v>0</v>
      </c>
      <c r="M569" s="72">
        <v>302</v>
      </c>
      <c r="N569" s="59">
        <v>7068</v>
      </c>
      <c r="O569" s="75">
        <v>375.75</v>
      </c>
      <c r="P569" s="66">
        <v>98</v>
      </c>
      <c r="Q569" s="66">
        <v>38.72</v>
      </c>
      <c r="R569" s="59">
        <v>1</v>
      </c>
    </row>
    <row r="570" spans="1:18" x14ac:dyDescent="0.2">
      <c r="A570" s="60" t="s">
        <v>68</v>
      </c>
      <c r="B570" s="61" t="s">
        <v>1896</v>
      </c>
      <c r="C570" s="61" t="s">
        <v>1910</v>
      </c>
      <c r="D570" s="62" t="s">
        <v>1083</v>
      </c>
      <c r="E570" s="59" t="s">
        <v>1918</v>
      </c>
      <c r="F570" s="63"/>
      <c r="G570" s="59" t="s">
        <v>1905</v>
      </c>
      <c r="H570" s="59"/>
      <c r="I570" s="59" t="s">
        <v>1817</v>
      </c>
      <c r="J570" s="64">
        <v>40872</v>
      </c>
      <c r="K570" s="64">
        <v>42266</v>
      </c>
      <c r="L570" s="65">
        <v>0</v>
      </c>
      <c r="M570" s="72">
        <v>42</v>
      </c>
      <c r="N570" s="59">
        <v>6422</v>
      </c>
      <c r="O570" s="75">
        <v>343.71</v>
      </c>
      <c r="P570" s="66">
        <v>97</v>
      </c>
      <c r="Q570" s="66">
        <v>30.75</v>
      </c>
      <c r="R570" s="59">
        <v>2</v>
      </c>
    </row>
    <row r="571" spans="1:18" x14ac:dyDescent="0.2">
      <c r="A571" s="60" t="s">
        <v>68</v>
      </c>
      <c r="B571" s="61" t="s">
        <v>1896</v>
      </c>
      <c r="C571" s="61" t="s">
        <v>1897</v>
      </c>
      <c r="D571" s="62" t="s">
        <v>1083</v>
      </c>
      <c r="E571" s="59" t="s">
        <v>1919</v>
      </c>
      <c r="F571" s="63"/>
      <c r="G571" s="59" t="s">
        <v>1905</v>
      </c>
      <c r="H571" s="59"/>
      <c r="I571" s="59" t="s">
        <v>1920</v>
      </c>
      <c r="J571" s="64">
        <v>40273</v>
      </c>
      <c r="K571" s="64">
        <v>42107</v>
      </c>
      <c r="L571" s="65">
        <v>0</v>
      </c>
      <c r="M571" s="72">
        <v>201</v>
      </c>
      <c r="N571" s="59">
        <v>7349</v>
      </c>
      <c r="O571" s="75">
        <v>339.6</v>
      </c>
      <c r="P571" s="66">
        <v>97</v>
      </c>
      <c r="Q571" s="66">
        <v>45.046999999999997</v>
      </c>
      <c r="R571" s="59">
        <v>3</v>
      </c>
    </row>
    <row r="572" spans="1:18" x14ac:dyDescent="0.2">
      <c r="A572" s="60" t="s">
        <v>62</v>
      </c>
      <c r="B572" s="61" t="s">
        <v>1921</v>
      </c>
      <c r="C572" s="61" t="s">
        <v>1921</v>
      </c>
      <c r="D572" s="62" t="s">
        <v>1922</v>
      </c>
      <c r="E572" s="59" t="s">
        <v>1923</v>
      </c>
      <c r="F572" s="63" t="s">
        <v>1924</v>
      </c>
      <c r="G572" s="59" t="s">
        <v>1899</v>
      </c>
      <c r="H572" s="59" t="s">
        <v>1900</v>
      </c>
      <c r="I572" s="59" t="s">
        <v>1925</v>
      </c>
      <c r="J572" s="64">
        <v>40202</v>
      </c>
      <c r="K572" s="64">
        <v>42275</v>
      </c>
      <c r="L572" s="65">
        <v>0</v>
      </c>
      <c r="M572" s="72">
        <v>189</v>
      </c>
      <c r="N572" s="59">
        <v>7195</v>
      </c>
      <c r="O572" s="75">
        <v>590.94000000000005</v>
      </c>
      <c r="P572" s="66">
        <v>100</v>
      </c>
      <c r="Q572" s="66">
        <v>46.41</v>
      </c>
      <c r="R572" s="59">
        <v>2</v>
      </c>
    </row>
    <row r="573" spans="1:18" x14ac:dyDescent="0.2">
      <c r="A573" s="60" t="s">
        <v>62</v>
      </c>
      <c r="B573" s="61" t="s">
        <v>1921</v>
      </c>
      <c r="C573" s="61" t="s">
        <v>1921</v>
      </c>
      <c r="D573" s="62" t="s">
        <v>1913</v>
      </c>
      <c r="E573" s="59" t="s">
        <v>1926</v>
      </c>
      <c r="F573" s="63" t="s">
        <v>1924</v>
      </c>
      <c r="G573" s="59" t="s">
        <v>1899</v>
      </c>
      <c r="H573" s="59" t="s">
        <v>1900</v>
      </c>
      <c r="I573" s="59" t="s">
        <v>1925</v>
      </c>
      <c r="J573" s="64">
        <v>40202</v>
      </c>
      <c r="K573" s="64">
        <v>41029</v>
      </c>
      <c r="L573" s="65">
        <v>0</v>
      </c>
      <c r="M573" s="72">
        <v>305</v>
      </c>
      <c r="N573" s="59">
        <v>7747</v>
      </c>
      <c r="O573" s="75">
        <v>515.25</v>
      </c>
      <c r="P573" s="66">
        <v>100</v>
      </c>
      <c r="Q573" s="66">
        <v>37.729999999999997</v>
      </c>
      <c r="R573" s="59">
        <v>1</v>
      </c>
    </row>
    <row r="574" spans="1:18" x14ac:dyDescent="0.2">
      <c r="A574" s="60" t="s">
        <v>62</v>
      </c>
      <c r="B574" s="61" t="s">
        <v>1921</v>
      </c>
      <c r="C574" s="61" t="s">
        <v>1921</v>
      </c>
      <c r="D574" s="62" t="s">
        <v>1922</v>
      </c>
      <c r="E574" s="59" t="s">
        <v>1927</v>
      </c>
      <c r="F574" s="63" t="s">
        <v>1928</v>
      </c>
      <c r="G574" s="59" t="s">
        <v>1929</v>
      </c>
      <c r="H574" s="59"/>
      <c r="I574" s="59" t="s">
        <v>1930</v>
      </c>
      <c r="J574" s="64">
        <v>41311</v>
      </c>
      <c r="K574" s="64">
        <v>42144</v>
      </c>
      <c r="L574" s="65">
        <v>0</v>
      </c>
      <c r="M574" s="72">
        <v>305</v>
      </c>
      <c r="N574" s="59">
        <v>6953</v>
      </c>
      <c r="O574" s="75">
        <v>468.99</v>
      </c>
      <c r="P574" s="66">
        <v>100</v>
      </c>
      <c r="Q574" s="66">
        <v>42.02</v>
      </c>
      <c r="R574" s="59">
        <v>1</v>
      </c>
    </row>
    <row r="575" spans="1:18" x14ac:dyDescent="0.2">
      <c r="A575" s="60" t="s">
        <v>62</v>
      </c>
      <c r="B575" s="61" t="s">
        <v>1921</v>
      </c>
      <c r="C575" s="61" t="s">
        <v>1921</v>
      </c>
      <c r="D575" s="62" t="s">
        <v>1922</v>
      </c>
      <c r="E575" s="59" t="s">
        <v>1931</v>
      </c>
      <c r="F575" s="63"/>
      <c r="G575" s="59" t="s">
        <v>1932</v>
      </c>
      <c r="H575" s="59" t="s">
        <v>1933</v>
      </c>
      <c r="I575" s="59" t="s">
        <v>1934</v>
      </c>
      <c r="J575" s="64">
        <v>41286</v>
      </c>
      <c r="K575" s="64">
        <v>42093</v>
      </c>
      <c r="L575" s="65">
        <v>0</v>
      </c>
      <c r="M575" s="72">
        <v>305</v>
      </c>
      <c r="N575" s="59">
        <v>6778</v>
      </c>
      <c r="O575" s="75">
        <v>463.68</v>
      </c>
      <c r="P575" s="66">
        <v>100</v>
      </c>
      <c r="Q575" s="66">
        <v>39.82</v>
      </c>
      <c r="R575" s="59">
        <v>1</v>
      </c>
    </row>
    <row r="576" spans="1:18" x14ac:dyDescent="0.2">
      <c r="A576" s="60" t="s">
        <v>62</v>
      </c>
      <c r="B576" s="61" t="s">
        <v>1921</v>
      </c>
      <c r="C576" s="61" t="s">
        <v>1921</v>
      </c>
      <c r="D576" s="62" t="s">
        <v>1913</v>
      </c>
      <c r="E576" s="59" t="s">
        <v>1935</v>
      </c>
      <c r="F576" s="63" t="s">
        <v>1936</v>
      </c>
      <c r="G576" s="59" t="s">
        <v>1937</v>
      </c>
      <c r="H576" s="59" t="s">
        <v>1938</v>
      </c>
      <c r="I576" s="59" t="s">
        <v>1939</v>
      </c>
      <c r="J576" s="64">
        <v>40315</v>
      </c>
      <c r="K576" s="64">
        <v>41164</v>
      </c>
      <c r="L576" s="65">
        <v>0</v>
      </c>
      <c r="M576" s="72">
        <v>252</v>
      </c>
      <c r="N576" s="59">
        <v>7509</v>
      </c>
      <c r="O576" s="75">
        <v>463.23</v>
      </c>
      <c r="P576" s="66">
        <v>100</v>
      </c>
      <c r="Q576" s="66">
        <v>46.325000000000003</v>
      </c>
      <c r="R576" s="59">
        <v>1</v>
      </c>
    </row>
    <row r="577" spans="1:18" x14ac:dyDescent="0.2">
      <c r="A577" s="60" t="s">
        <v>62</v>
      </c>
      <c r="B577" s="61" t="s">
        <v>1921</v>
      </c>
      <c r="C577" s="61" t="s">
        <v>1921</v>
      </c>
      <c r="D577" s="62" t="s">
        <v>1922</v>
      </c>
      <c r="E577" s="59" t="s">
        <v>1940</v>
      </c>
      <c r="F577" s="63"/>
      <c r="G577" s="59" t="s">
        <v>1932</v>
      </c>
      <c r="H577" s="59" t="s">
        <v>1933</v>
      </c>
      <c r="I577" s="59" t="s">
        <v>1934</v>
      </c>
      <c r="J577" s="64">
        <v>41286</v>
      </c>
      <c r="K577" s="64">
        <v>42123</v>
      </c>
      <c r="L577" s="65">
        <v>0</v>
      </c>
      <c r="M577" s="72">
        <v>305</v>
      </c>
      <c r="N577" s="59">
        <v>6627</v>
      </c>
      <c r="O577" s="75">
        <v>439.29</v>
      </c>
      <c r="P577" s="66">
        <v>100</v>
      </c>
      <c r="Q577" s="66">
        <v>39.82</v>
      </c>
      <c r="R577" s="59">
        <v>1</v>
      </c>
    </row>
    <row r="578" spans="1:18" x14ac:dyDescent="0.2">
      <c r="A578" s="60" t="s">
        <v>65</v>
      </c>
      <c r="B578" s="61" t="s">
        <v>1941</v>
      </c>
      <c r="C578" s="61" t="s">
        <v>1942</v>
      </c>
      <c r="D578" s="62" t="s">
        <v>1202</v>
      </c>
      <c r="E578" s="59" t="s">
        <v>1943</v>
      </c>
      <c r="F578" s="63"/>
      <c r="G578" s="59" t="s">
        <v>1944</v>
      </c>
      <c r="H578" s="59" t="s">
        <v>1945</v>
      </c>
      <c r="I578" s="59" t="s">
        <v>1946</v>
      </c>
      <c r="J578" s="64">
        <v>39721</v>
      </c>
      <c r="K578" s="64">
        <v>41880</v>
      </c>
      <c r="L578" s="65">
        <v>0</v>
      </c>
      <c r="M578" s="72">
        <v>156</v>
      </c>
      <c r="N578" s="59">
        <v>6779</v>
      </c>
      <c r="O578" s="75">
        <v>377.57</v>
      </c>
      <c r="P578" s="66">
        <v>100</v>
      </c>
      <c r="Q578" s="66">
        <v>47.594000000000001</v>
      </c>
      <c r="R578" s="59">
        <v>4</v>
      </c>
    </row>
    <row r="579" spans="1:18" x14ac:dyDescent="0.2">
      <c r="A579" s="60" t="s">
        <v>65</v>
      </c>
      <c r="B579" s="61" t="s">
        <v>1941</v>
      </c>
      <c r="C579" s="61" t="s">
        <v>1942</v>
      </c>
      <c r="D579" s="62" t="s">
        <v>1947</v>
      </c>
      <c r="E579" s="59" t="s">
        <v>1948</v>
      </c>
      <c r="F579" s="63"/>
      <c r="G579" s="59" t="s">
        <v>1949</v>
      </c>
      <c r="H579" s="59" t="s">
        <v>1950</v>
      </c>
      <c r="I579" s="59" t="s">
        <v>987</v>
      </c>
      <c r="J579" s="64">
        <v>40503</v>
      </c>
      <c r="K579" s="64">
        <v>42308</v>
      </c>
      <c r="L579" s="65">
        <v>0</v>
      </c>
      <c r="M579" s="72">
        <v>250</v>
      </c>
      <c r="N579" s="59">
        <v>7446</v>
      </c>
      <c r="O579" s="75">
        <v>371.02499999999998</v>
      </c>
      <c r="P579" s="66">
        <v>100</v>
      </c>
      <c r="Q579" s="66">
        <v>51.993000000000002</v>
      </c>
      <c r="R579" s="59">
        <v>4</v>
      </c>
    </row>
    <row r="580" spans="1:18" x14ac:dyDescent="0.2">
      <c r="A580" s="60" t="s">
        <v>65</v>
      </c>
      <c r="B580" s="61" t="s">
        <v>1941</v>
      </c>
      <c r="C580" s="61" t="s">
        <v>1951</v>
      </c>
      <c r="D580" s="62" t="s">
        <v>1947</v>
      </c>
      <c r="E580" s="59" t="s">
        <v>1952</v>
      </c>
      <c r="F580" s="63"/>
      <c r="G580" s="59" t="s">
        <v>266</v>
      </c>
      <c r="H580" s="59" t="s">
        <v>267</v>
      </c>
      <c r="I580" s="59" t="s">
        <v>1953</v>
      </c>
      <c r="J580" s="64">
        <v>41545</v>
      </c>
      <c r="K580" s="64">
        <v>42342</v>
      </c>
      <c r="L580" s="65">
        <v>0.84</v>
      </c>
      <c r="M580" s="72">
        <v>216</v>
      </c>
      <c r="N580" s="59">
        <v>6854</v>
      </c>
      <c r="O580" s="75">
        <v>354.79</v>
      </c>
      <c r="P580" s="66">
        <v>100</v>
      </c>
      <c r="Q580" s="66">
        <v>45.792000000000002</v>
      </c>
      <c r="R580" s="59">
        <v>1</v>
      </c>
    </row>
    <row r="581" spans="1:18" x14ac:dyDescent="0.2">
      <c r="A581" s="60" t="s">
        <v>66</v>
      </c>
      <c r="B581" s="61" t="s">
        <v>1941</v>
      </c>
      <c r="C581" s="61" t="s">
        <v>1942</v>
      </c>
      <c r="D581" s="62" t="s">
        <v>1954</v>
      </c>
      <c r="E581" s="59" t="s">
        <v>1034</v>
      </c>
      <c r="F581" s="63"/>
      <c r="G581" s="59" t="s">
        <v>1955</v>
      </c>
      <c r="H581" s="59" t="s">
        <v>1956</v>
      </c>
      <c r="I581" s="59" t="s">
        <v>1957</v>
      </c>
      <c r="J581" s="64">
        <v>40760</v>
      </c>
      <c r="K581" s="64">
        <v>41813</v>
      </c>
      <c r="L581" s="65">
        <v>0</v>
      </c>
      <c r="M581" s="72">
        <v>35</v>
      </c>
      <c r="N581" s="59">
        <v>9017</v>
      </c>
      <c r="O581" s="75">
        <v>350.79500000000002</v>
      </c>
      <c r="P581" s="66">
        <v>100</v>
      </c>
      <c r="Q581" s="66">
        <v>30.375</v>
      </c>
      <c r="R581" s="59">
        <v>2</v>
      </c>
    </row>
    <row r="582" spans="1:18" x14ac:dyDescent="0.2">
      <c r="A582" s="60" t="s">
        <v>65</v>
      </c>
      <c r="B582" s="61" t="s">
        <v>1941</v>
      </c>
      <c r="C582" s="61" t="s">
        <v>1942</v>
      </c>
      <c r="D582" s="62" t="s">
        <v>1202</v>
      </c>
      <c r="E582" s="59" t="s">
        <v>1026</v>
      </c>
      <c r="F582" s="63"/>
      <c r="G582" s="59" t="s">
        <v>1937</v>
      </c>
      <c r="H582" s="59" t="s">
        <v>1938</v>
      </c>
      <c r="I582" s="59" t="s">
        <v>542</v>
      </c>
      <c r="J582" s="64">
        <v>39266</v>
      </c>
      <c r="K582" s="64">
        <v>41906</v>
      </c>
      <c r="L582" s="65">
        <v>0</v>
      </c>
      <c r="M582" s="72">
        <v>213</v>
      </c>
      <c r="N582" s="59">
        <v>6813</v>
      </c>
      <c r="O582" s="75">
        <v>347.73500000000001</v>
      </c>
      <c r="P582" s="66">
        <v>100</v>
      </c>
      <c r="Q582" s="66">
        <v>52.488</v>
      </c>
      <c r="R582" s="59">
        <v>4</v>
      </c>
    </row>
    <row r="583" spans="1:18" x14ac:dyDescent="0.2">
      <c r="A583" s="60" t="s">
        <v>68</v>
      </c>
      <c r="B583" s="61" t="s">
        <v>1941</v>
      </c>
      <c r="C583" s="61" t="s">
        <v>1942</v>
      </c>
      <c r="D583" s="62" t="s">
        <v>1083</v>
      </c>
      <c r="E583" s="59" t="s">
        <v>1958</v>
      </c>
      <c r="F583" s="63"/>
      <c r="G583" s="59" t="s">
        <v>1905</v>
      </c>
      <c r="H583" s="59"/>
      <c r="I583" s="59" t="s">
        <v>1206</v>
      </c>
      <c r="J583" s="64">
        <v>40359</v>
      </c>
      <c r="K583" s="64">
        <v>41847</v>
      </c>
      <c r="L583" s="65">
        <v>0</v>
      </c>
      <c r="M583" s="72">
        <v>305</v>
      </c>
      <c r="N583" s="59">
        <v>7365</v>
      </c>
      <c r="O583" s="75">
        <v>323.255</v>
      </c>
      <c r="P583" s="66">
        <v>100</v>
      </c>
      <c r="Q583" s="66">
        <v>40.479999999999997</v>
      </c>
      <c r="R583" s="59">
        <v>2</v>
      </c>
    </row>
    <row r="584" spans="1:18" x14ac:dyDescent="0.2">
      <c r="A584" s="60" t="s">
        <v>68</v>
      </c>
      <c r="B584" s="61" t="s">
        <v>1941</v>
      </c>
      <c r="C584" s="61" t="s">
        <v>1942</v>
      </c>
      <c r="D584" s="62" t="s">
        <v>1083</v>
      </c>
      <c r="E584" s="59" t="s">
        <v>477</v>
      </c>
      <c r="F584" s="63"/>
      <c r="G584" s="59" t="s">
        <v>1905</v>
      </c>
      <c r="H584" s="59"/>
      <c r="I584" s="59" t="s">
        <v>1206</v>
      </c>
      <c r="J584" s="64">
        <v>39827</v>
      </c>
      <c r="K584" s="64">
        <v>41933</v>
      </c>
      <c r="L584" s="65">
        <v>0</v>
      </c>
      <c r="M584" s="72">
        <v>305</v>
      </c>
      <c r="N584" s="59">
        <v>7348</v>
      </c>
      <c r="O584" s="75">
        <v>313.99</v>
      </c>
      <c r="P584" s="66">
        <v>100</v>
      </c>
      <c r="Q584" s="66">
        <v>44.77</v>
      </c>
      <c r="R584" s="59">
        <v>4</v>
      </c>
    </row>
    <row r="585" spans="1:18" x14ac:dyDescent="0.2">
      <c r="A585" s="60" t="s">
        <v>62</v>
      </c>
      <c r="B585" s="61" t="s">
        <v>1941</v>
      </c>
      <c r="C585" s="61" t="s">
        <v>1959</v>
      </c>
      <c r="D585" s="62" t="s">
        <v>1922</v>
      </c>
      <c r="E585" s="59" t="s">
        <v>1960</v>
      </c>
      <c r="F585" s="63"/>
      <c r="G585" s="59" t="s">
        <v>1961</v>
      </c>
      <c r="H585" s="59"/>
      <c r="I585" s="59" t="s">
        <v>1962</v>
      </c>
      <c r="J585" s="64">
        <v>40689</v>
      </c>
      <c r="K585" s="64">
        <v>42273</v>
      </c>
      <c r="L585" s="65">
        <v>0</v>
      </c>
      <c r="M585" s="72">
        <v>191</v>
      </c>
      <c r="N585" s="59">
        <v>7241</v>
      </c>
      <c r="O585" s="75">
        <v>307.08</v>
      </c>
      <c r="P585" s="66">
        <v>100</v>
      </c>
      <c r="Q585" s="66">
        <v>34.881999999999998</v>
      </c>
      <c r="R585" s="59">
        <v>3</v>
      </c>
    </row>
    <row r="586" spans="1:18" x14ac:dyDescent="0.2">
      <c r="A586" s="60" t="s">
        <v>68</v>
      </c>
      <c r="B586" s="61" t="s">
        <v>1941</v>
      </c>
      <c r="C586" s="61" t="s">
        <v>1942</v>
      </c>
      <c r="D586" s="62" t="s">
        <v>1083</v>
      </c>
      <c r="E586" s="59" t="s">
        <v>1963</v>
      </c>
      <c r="F586" s="63"/>
      <c r="G586" s="59" t="s">
        <v>1905</v>
      </c>
      <c r="H586" s="59"/>
      <c r="I586" s="59" t="s">
        <v>582</v>
      </c>
      <c r="J586" s="64">
        <v>40788</v>
      </c>
      <c r="K586" s="64">
        <v>42248</v>
      </c>
      <c r="L586" s="65">
        <v>0</v>
      </c>
      <c r="M586" s="72">
        <v>60</v>
      </c>
      <c r="N586" s="59">
        <v>5486</v>
      </c>
      <c r="O586" s="75">
        <v>294.95</v>
      </c>
      <c r="P586" s="66">
        <v>100</v>
      </c>
      <c r="Q586" s="66">
        <v>31.98</v>
      </c>
      <c r="R586" s="59">
        <v>2</v>
      </c>
    </row>
    <row r="587" spans="1:18" x14ac:dyDescent="0.2">
      <c r="A587" s="60" t="s">
        <v>62</v>
      </c>
      <c r="B587" s="61" t="s">
        <v>1941</v>
      </c>
      <c r="C587" s="61" t="s">
        <v>1942</v>
      </c>
      <c r="D587" s="62" t="s">
        <v>1913</v>
      </c>
      <c r="E587" s="59" t="s">
        <v>1964</v>
      </c>
      <c r="F587" s="63"/>
      <c r="G587" s="59" t="s">
        <v>607</v>
      </c>
      <c r="H587" s="59" t="s">
        <v>608</v>
      </c>
      <c r="I587" s="59" t="s">
        <v>1965</v>
      </c>
      <c r="J587" s="64">
        <v>40236</v>
      </c>
      <c r="K587" s="64">
        <v>41078</v>
      </c>
      <c r="L587" s="65">
        <v>0</v>
      </c>
      <c r="M587" s="72">
        <v>305</v>
      </c>
      <c r="N587" s="59">
        <v>7605</v>
      </c>
      <c r="O587" s="75">
        <v>285.08999999999997</v>
      </c>
      <c r="P587" s="66">
        <v>99</v>
      </c>
      <c r="Q587" s="66">
        <v>46.75</v>
      </c>
      <c r="R587" s="59">
        <v>1</v>
      </c>
    </row>
    <row r="588" spans="1:18" x14ac:dyDescent="0.2">
      <c r="A588" s="60" t="s">
        <v>69</v>
      </c>
      <c r="B588" s="61" t="s">
        <v>1941</v>
      </c>
      <c r="C588" s="61" t="s">
        <v>1951</v>
      </c>
      <c r="D588" s="62" t="s">
        <v>280</v>
      </c>
      <c r="E588" s="59" t="s">
        <v>1966</v>
      </c>
      <c r="F588" s="63"/>
      <c r="G588" s="59" t="s">
        <v>435</v>
      </c>
      <c r="H588" s="59" t="s">
        <v>436</v>
      </c>
      <c r="I588" s="59" t="s">
        <v>1967</v>
      </c>
      <c r="J588" s="64">
        <v>41111</v>
      </c>
      <c r="K588" s="64">
        <v>41932</v>
      </c>
      <c r="L588" s="65">
        <v>0</v>
      </c>
      <c r="M588" s="72">
        <v>104</v>
      </c>
      <c r="N588" s="59">
        <v>7406</v>
      </c>
      <c r="O588" s="75">
        <v>280.41500000000002</v>
      </c>
      <c r="P588" s="66">
        <v>99</v>
      </c>
      <c r="Q588" s="66">
        <v>33.305999999999997</v>
      </c>
      <c r="R588" s="59">
        <v>1</v>
      </c>
    </row>
    <row r="589" spans="1:18" x14ac:dyDescent="0.2">
      <c r="A589" s="60" t="s">
        <v>66</v>
      </c>
      <c r="B589" s="61" t="s">
        <v>57</v>
      </c>
      <c r="C589" s="61" t="s">
        <v>57</v>
      </c>
      <c r="D589" s="62" t="s">
        <v>1968</v>
      </c>
      <c r="E589" s="59" t="s">
        <v>959</v>
      </c>
      <c r="F589" s="63"/>
      <c r="G589" s="59" t="s">
        <v>1969</v>
      </c>
      <c r="H589" s="59"/>
      <c r="I589" s="59" t="s">
        <v>1970</v>
      </c>
      <c r="J589" s="64">
        <v>38682</v>
      </c>
      <c r="K589" s="64">
        <v>42132</v>
      </c>
      <c r="L589" s="65">
        <v>0</v>
      </c>
      <c r="M589" s="72">
        <v>305</v>
      </c>
      <c r="N589" s="59">
        <v>8975</v>
      </c>
      <c r="O589" s="75">
        <v>512.82000000000005</v>
      </c>
      <c r="P589" s="66">
        <v>100</v>
      </c>
      <c r="Q589" s="66">
        <v>48.84</v>
      </c>
      <c r="R589" s="59">
        <v>8</v>
      </c>
    </row>
    <row r="590" spans="1:18" x14ac:dyDescent="0.2">
      <c r="A590" s="60" t="s">
        <v>66</v>
      </c>
      <c r="B590" s="61" t="s">
        <v>57</v>
      </c>
      <c r="C590" s="61" t="s">
        <v>57</v>
      </c>
      <c r="D590" s="62" t="s">
        <v>1971</v>
      </c>
      <c r="E590" s="59" t="s">
        <v>1972</v>
      </c>
      <c r="F590" s="63" t="s">
        <v>1973</v>
      </c>
      <c r="G590" s="59" t="s">
        <v>1974</v>
      </c>
      <c r="H590" s="59" t="s">
        <v>1975</v>
      </c>
      <c r="I590" s="59" t="s">
        <v>1976</v>
      </c>
      <c r="J590" s="64">
        <v>38541</v>
      </c>
      <c r="K590" s="64">
        <v>41822</v>
      </c>
      <c r="L590" s="65">
        <v>7.0000000000000007E-2</v>
      </c>
      <c r="M590" s="72">
        <v>305</v>
      </c>
      <c r="N590" s="59">
        <v>8087</v>
      </c>
      <c r="O590" s="75">
        <v>359.55</v>
      </c>
      <c r="P590" s="66">
        <v>98</v>
      </c>
      <c r="Q590" s="66">
        <v>57.75</v>
      </c>
      <c r="R590" s="59">
        <v>6</v>
      </c>
    </row>
    <row r="591" spans="1:18" x14ac:dyDescent="0.2">
      <c r="A591" s="60" t="s">
        <v>66</v>
      </c>
      <c r="B591" s="61" t="s">
        <v>57</v>
      </c>
      <c r="C591" s="61" t="s">
        <v>57</v>
      </c>
      <c r="D591" s="62" t="s">
        <v>1971</v>
      </c>
      <c r="E591" s="59" t="s">
        <v>1977</v>
      </c>
      <c r="F591" s="63" t="s">
        <v>1978</v>
      </c>
      <c r="G591" s="59" t="s">
        <v>1979</v>
      </c>
      <c r="H591" s="59" t="s">
        <v>1980</v>
      </c>
      <c r="I591" s="59" t="s">
        <v>231</v>
      </c>
      <c r="J591" s="64">
        <v>40227</v>
      </c>
      <c r="K591" s="64">
        <v>42249</v>
      </c>
      <c r="L591" s="65">
        <v>1.19</v>
      </c>
      <c r="M591" s="72">
        <v>287</v>
      </c>
      <c r="N591" s="59">
        <v>8276</v>
      </c>
      <c r="O591" s="75">
        <v>280.26</v>
      </c>
      <c r="P591" s="66">
        <v>96</v>
      </c>
      <c r="Q591" s="66">
        <v>45.32</v>
      </c>
      <c r="R591" s="59">
        <v>3</v>
      </c>
    </row>
    <row r="592" spans="1:18" x14ac:dyDescent="0.2">
      <c r="A592" s="60"/>
      <c r="B592" s="61"/>
      <c r="C592" s="61"/>
      <c r="D592" s="62"/>
      <c r="E592" s="59"/>
      <c r="F592" s="63"/>
      <c r="G592" s="59"/>
      <c r="H592" s="59"/>
      <c r="I592" s="59"/>
      <c r="J592" s="64"/>
      <c r="K592" s="64"/>
      <c r="L592" s="65"/>
      <c r="M592" s="72"/>
      <c r="N592" s="59"/>
      <c r="O592" s="75"/>
      <c r="P592" s="66"/>
      <c r="Q592" s="66"/>
      <c r="R592" s="59"/>
    </row>
    <row r="593" spans="1:18" x14ac:dyDescent="0.2">
      <c r="A593" s="60"/>
      <c r="B593" s="61"/>
      <c r="C593" s="61"/>
      <c r="D593" s="62"/>
      <c r="E593" s="59"/>
      <c r="F593" s="63"/>
      <c r="G593" s="59"/>
      <c r="H593" s="59"/>
      <c r="I593" s="59"/>
      <c r="J593" s="64"/>
      <c r="K593" s="64"/>
      <c r="L593" s="65"/>
      <c r="M593" s="72"/>
      <c r="N593" s="59"/>
      <c r="O593" s="75"/>
      <c r="P593" s="66"/>
      <c r="Q593" s="66"/>
      <c r="R593" s="59"/>
    </row>
    <row r="594" spans="1:18" x14ac:dyDescent="0.2">
      <c r="A594" s="60"/>
      <c r="B594" s="61"/>
      <c r="C594" s="61"/>
      <c r="D594" s="62"/>
      <c r="E594" s="59"/>
      <c r="F594" s="63"/>
      <c r="G594" s="59"/>
      <c r="H594" s="59"/>
      <c r="I594" s="59"/>
      <c r="J594" s="64"/>
      <c r="K594" s="64"/>
      <c r="L594" s="65"/>
      <c r="M594" s="72"/>
      <c r="N594" s="59"/>
      <c r="O594" s="75"/>
      <c r="P594" s="66"/>
      <c r="Q594" s="66"/>
      <c r="R594" s="59"/>
    </row>
    <row r="595" spans="1:18" x14ac:dyDescent="0.2">
      <c r="A595" s="60"/>
      <c r="B595" s="61"/>
      <c r="C595" s="61"/>
      <c r="D595" s="62"/>
      <c r="E595" s="59"/>
      <c r="F595" s="63"/>
      <c r="G595" s="59"/>
      <c r="H595" s="59"/>
      <c r="I595" s="59"/>
      <c r="J595" s="64"/>
      <c r="K595" s="64"/>
      <c r="L595" s="65"/>
      <c r="M595" s="72"/>
      <c r="N595" s="59"/>
      <c r="O595" s="75"/>
      <c r="P595" s="66"/>
      <c r="Q595" s="66"/>
      <c r="R595" s="59"/>
    </row>
    <row r="596" spans="1:18" x14ac:dyDescent="0.2">
      <c r="A596" s="60"/>
      <c r="B596" s="61"/>
      <c r="C596" s="61"/>
      <c r="D596" s="62"/>
      <c r="E596" s="59"/>
      <c r="F596" s="63"/>
      <c r="G596" s="59"/>
      <c r="H596" s="59"/>
      <c r="I596" s="59"/>
      <c r="J596" s="64"/>
      <c r="K596" s="64"/>
      <c r="L596" s="65"/>
      <c r="M596" s="72"/>
      <c r="N596" s="59"/>
      <c r="O596" s="75"/>
      <c r="P596" s="66"/>
      <c r="Q596" s="66"/>
      <c r="R596" s="59"/>
    </row>
    <row r="597" spans="1:18" x14ac:dyDescent="0.2">
      <c r="A597" s="60"/>
      <c r="B597" s="61"/>
      <c r="C597" s="61"/>
      <c r="D597" s="62"/>
      <c r="E597" s="59"/>
      <c r="F597" s="63"/>
      <c r="G597" s="59"/>
      <c r="H597" s="59"/>
      <c r="I597" s="59"/>
      <c r="J597" s="64"/>
      <c r="K597" s="64"/>
      <c r="L597" s="65"/>
      <c r="M597" s="72"/>
      <c r="N597" s="59"/>
      <c r="O597" s="75"/>
      <c r="P597" s="66"/>
      <c r="Q597" s="66"/>
      <c r="R597" s="59"/>
    </row>
    <row r="598" spans="1:18" x14ac:dyDescent="0.2">
      <c r="A598" s="60"/>
      <c r="B598" s="61"/>
      <c r="C598" s="61"/>
      <c r="D598" s="62"/>
      <c r="E598" s="59"/>
      <c r="F598" s="63"/>
      <c r="G598" s="59"/>
      <c r="H598" s="59"/>
      <c r="I598" s="59"/>
      <c r="J598" s="64"/>
      <c r="K598" s="64"/>
      <c r="L598" s="65"/>
      <c r="M598" s="72"/>
      <c r="N598" s="59"/>
      <c r="O598" s="75"/>
      <c r="P598" s="66"/>
      <c r="Q598" s="66"/>
      <c r="R598" s="59"/>
    </row>
    <row r="599" spans="1:18" x14ac:dyDescent="0.2">
      <c r="A599" s="60"/>
      <c r="B599" s="61"/>
      <c r="C599" s="61"/>
      <c r="D599" s="62"/>
      <c r="E599" s="59"/>
      <c r="F599" s="63"/>
      <c r="G599" s="59"/>
      <c r="H599" s="59"/>
      <c r="I599" s="59"/>
      <c r="J599" s="64"/>
      <c r="K599" s="64"/>
      <c r="L599" s="65"/>
      <c r="M599" s="72"/>
      <c r="N599" s="59"/>
      <c r="O599" s="75"/>
      <c r="P599" s="66"/>
      <c r="Q599" s="66"/>
      <c r="R599" s="59"/>
    </row>
    <row r="600" spans="1:18" x14ac:dyDescent="0.2">
      <c r="A600" s="60"/>
      <c r="B600" s="61"/>
      <c r="C600" s="61"/>
      <c r="D600" s="62"/>
      <c r="E600" s="59"/>
      <c r="F600" s="63"/>
      <c r="G600" s="59"/>
      <c r="H600" s="59"/>
      <c r="I600" s="59"/>
      <c r="J600" s="64"/>
      <c r="K600" s="64"/>
      <c r="L600" s="65"/>
      <c r="M600" s="72"/>
      <c r="N600" s="59"/>
      <c r="O600" s="75"/>
      <c r="P600" s="66"/>
      <c r="Q600" s="66"/>
      <c r="R600" s="59"/>
    </row>
    <row r="601" spans="1:18" x14ac:dyDescent="0.2">
      <c r="A601" s="60"/>
      <c r="B601" s="61"/>
      <c r="C601" s="61"/>
      <c r="D601" s="62"/>
      <c r="E601" s="59"/>
      <c r="F601" s="63"/>
      <c r="G601" s="59"/>
      <c r="H601" s="59"/>
      <c r="I601" s="59"/>
      <c r="J601" s="64"/>
      <c r="K601" s="64"/>
      <c r="L601" s="65"/>
      <c r="M601" s="72"/>
      <c r="N601" s="59"/>
      <c r="O601" s="75"/>
      <c r="P601" s="66"/>
      <c r="Q601" s="66"/>
      <c r="R601" s="59"/>
    </row>
    <row r="602" spans="1:18" x14ac:dyDescent="0.2">
      <c r="A602" s="60"/>
      <c r="B602" s="61"/>
      <c r="C602" s="61"/>
      <c r="D602" s="62"/>
      <c r="E602" s="59"/>
      <c r="F602" s="63"/>
      <c r="G602" s="59"/>
      <c r="H602" s="59"/>
      <c r="I602" s="59"/>
      <c r="J602" s="64"/>
      <c r="K602" s="64"/>
      <c r="L602" s="65"/>
      <c r="M602" s="72"/>
      <c r="N602" s="59"/>
      <c r="O602" s="75"/>
      <c r="P602" s="66"/>
      <c r="Q602" s="66"/>
      <c r="R602" s="59"/>
    </row>
    <row r="603" spans="1:18" x14ac:dyDescent="0.2">
      <c r="A603" s="60"/>
      <c r="B603" s="61"/>
      <c r="C603" s="61"/>
      <c r="D603" s="62"/>
      <c r="E603" s="59"/>
      <c r="F603" s="63"/>
      <c r="G603" s="59"/>
      <c r="H603" s="59"/>
      <c r="I603" s="59"/>
      <c r="J603" s="64"/>
      <c r="K603" s="64"/>
      <c r="L603" s="65"/>
      <c r="M603" s="72"/>
      <c r="N603" s="59"/>
      <c r="O603" s="75"/>
      <c r="P603" s="66"/>
      <c r="Q603" s="66"/>
      <c r="R603" s="59"/>
    </row>
    <row r="604" spans="1:18" x14ac:dyDescent="0.2">
      <c r="A604" s="60"/>
      <c r="B604" s="61"/>
      <c r="C604" s="61"/>
      <c r="D604" s="62"/>
      <c r="E604" s="59"/>
      <c r="F604" s="63"/>
      <c r="G604" s="59"/>
      <c r="H604" s="59"/>
      <c r="I604" s="59"/>
      <c r="J604" s="64"/>
      <c r="K604" s="64"/>
      <c r="L604" s="65"/>
      <c r="M604" s="72"/>
      <c r="N604" s="59"/>
      <c r="O604" s="75"/>
      <c r="P604" s="66"/>
      <c r="Q604" s="66"/>
      <c r="R604" s="59"/>
    </row>
    <row r="605" spans="1:18" x14ac:dyDescent="0.2">
      <c r="A605" s="60"/>
      <c r="B605" s="61"/>
      <c r="C605" s="61"/>
      <c r="D605" s="62"/>
      <c r="E605" s="59"/>
      <c r="F605" s="63"/>
      <c r="G605" s="59"/>
      <c r="H605" s="59"/>
      <c r="I605" s="59"/>
      <c r="J605" s="64"/>
      <c r="K605" s="64"/>
      <c r="L605" s="65"/>
      <c r="M605" s="72"/>
      <c r="N605" s="59"/>
      <c r="O605" s="75"/>
      <c r="P605" s="66"/>
      <c r="Q605" s="66"/>
      <c r="R605" s="59"/>
    </row>
    <row r="606" spans="1:18" x14ac:dyDescent="0.2">
      <c r="A606" s="60"/>
      <c r="B606" s="61"/>
      <c r="C606" s="61"/>
      <c r="D606" s="62"/>
      <c r="E606" s="59"/>
      <c r="F606" s="63"/>
      <c r="G606" s="59"/>
      <c r="H606" s="59"/>
      <c r="I606" s="59"/>
      <c r="J606" s="64"/>
      <c r="K606" s="64"/>
      <c r="L606" s="65"/>
      <c r="M606" s="72"/>
      <c r="N606" s="59"/>
      <c r="O606" s="75"/>
      <c r="P606" s="66"/>
      <c r="Q606" s="66"/>
      <c r="R606" s="59"/>
    </row>
    <row r="607" spans="1:18" x14ac:dyDescent="0.2">
      <c r="A607" s="60"/>
      <c r="B607" s="61"/>
      <c r="C607" s="61"/>
      <c r="D607" s="62"/>
      <c r="E607" s="59"/>
      <c r="F607" s="63"/>
      <c r="G607" s="59"/>
      <c r="H607" s="59"/>
      <c r="I607" s="59"/>
      <c r="J607" s="64"/>
      <c r="K607" s="64"/>
      <c r="L607" s="65"/>
      <c r="M607" s="72"/>
      <c r="N607" s="59"/>
      <c r="O607" s="75"/>
      <c r="P607" s="66"/>
      <c r="Q607" s="66"/>
      <c r="R607" s="59"/>
    </row>
    <row r="608" spans="1:18" x14ac:dyDescent="0.2">
      <c r="A608" s="60"/>
      <c r="B608" s="61"/>
      <c r="C608" s="61"/>
      <c r="D608" s="62"/>
      <c r="E608" s="59"/>
      <c r="F608" s="63"/>
      <c r="G608" s="59"/>
      <c r="H608" s="59"/>
      <c r="I608" s="59"/>
      <c r="J608" s="64"/>
      <c r="K608" s="64"/>
      <c r="L608" s="65"/>
      <c r="M608" s="72"/>
      <c r="N608" s="59"/>
      <c r="O608" s="75"/>
      <c r="P608" s="66"/>
      <c r="Q608" s="66"/>
      <c r="R608" s="59"/>
    </row>
    <row r="609" spans="1:18" x14ac:dyDescent="0.2">
      <c r="A609" s="60"/>
      <c r="B609" s="61"/>
      <c r="C609" s="61"/>
      <c r="D609" s="62"/>
      <c r="E609" s="59"/>
      <c r="F609" s="63"/>
      <c r="G609" s="59"/>
      <c r="H609" s="59"/>
      <c r="I609" s="59"/>
      <c r="J609" s="64"/>
      <c r="K609" s="64"/>
      <c r="L609" s="65"/>
      <c r="M609" s="72"/>
      <c r="N609" s="59"/>
      <c r="O609" s="75"/>
      <c r="P609" s="66"/>
      <c r="Q609" s="66"/>
      <c r="R609" s="59"/>
    </row>
    <row r="610" spans="1:18" x14ac:dyDescent="0.2">
      <c r="A610" s="60"/>
      <c r="B610" s="61"/>
      <c r="C610" s="61"/>
      <c r="D610" s="62"/>
      <c r="E610" s="59"/>
      <c r="F610" s="63"/>
      <c r="G610" s="59"/>
      <c r="H610" s="59"/>
      <c r="I610" s="59"/>
      <c r="J610" s="64"/>
      <c r="K610" s="64"/>
      <c r="L610" s="65"/>
      <c r="M610" s="72"/>
      <c r="N610" s="59"/>
      <c r="O610" s="75"/>
      <c r="P610" s="66"/>
      <c r="Q610" s="66"/>
      <c r="R610" s="59"/>
    </row>
    <row r="611" spans="1:18" x14ac:dyDescent="0.2">
      <c r="A611" s="60"/>
      <c r="B611" s="61"/>
      <c r="C611" s="61"/>
      <c r="D611" s="62"/>
      <c r="E611" s="59"/>
      <c r="F611" s="63"/>
      <c r="G611" s="59"/>
      <c r="H611" s="59"/>
      <c r="I611" s="59"/>
      <c r="J611" s="64"/>
      <c r="K611" s="64"/>
      <c r="L611" s="65"/>
      <c r="M611" s="72"/>
      <c r="N611" s="59"/>
      <c r="O611" s="75"/>
      <c r="P611" s="66"/>
      <c r="Q611" s="66"/>
      <c r="R611" s="59"/>
    </row>
    <row r="612" spans="1:18" x14ac:dyDescent="0.2">
      <c r="A612" s="60"/>
      <c r="B612" s="61"/>
      <c r="C612" s="61"/>
      <c r="D612" s="62"/>
      <c r="E612" s="59"/>
      <c r="F612" s="63"/>
      <c r="G612" s="59"/>
      <c r="H612" s="59"/>
      <c r="I612" s="59"/>
      <c r="J612" s="64"/>
      <c r="K612" s="64"/>
      <c r="L612" s="65"/>
      <c r="M612" s="72"/>
      <c r="N612" s="59"/>
      <c r="O612" s="75"/>
      <c r="P612" s="66"/>
      <c r="Q612" s="66"/>
      <c r="R612" s="59"/>
    </row>
    <row r="613" spans="1:18" x14ac:dyDescent="0.2">
      <c r="A613" s="60"/>
      <c r="B613" s="61"/>
      <c r="C613" s="61"/>
      <c r="D613" s="62"/>
      <c r="E613" s="59"/>
      <c r="F613" s="63"/>
      <c r="G613" s="59"/>
      <c r="H613" s="59"/>
      <c r="I613" s="59"/>
      <c r="J613" s="64"/>
      <c r="K613" s="64"/>
      <c r="L613" s="65"/>
      <c r="M613" s="72"/>
      <c r="N613" s="59"/>
      <c r="O613" s="75"/>
      <c r="P613" s="66"/>
      <c r="Q613" s="66"/>
      <c r="R613" s="59"/>
    </row>
    <row r="614" spans="1:18" x14ac:dyDescent="0.2">
      <c r="A614" s="60"/>
      <c r="B614" s="61"/>
      <c r="C614" s="61"/>
      <c r="D614" s="62"/>
      <c r="E614" s="59"/>
      <c r="F614" s="63"/>
      <c r="G614" s="59"/>
      <c r="H614" s="59"/>
      <c r="I614" s="59"/>
      <c r="J614" s="64"/>
      <c r="K614" s="64"/>
      <c r="L614" s="65"/>
      <c r="M614" s="72"/>
      <c r="N614" s="59"/>
      <c r="O614" s="75"/>
      <c r="P614" s="66"/>
      <c r="Q614" s="66"/>
      <c r="R614" s="59"/>
    </row>
    <row r="615" spans="1:18" x14ac:dyDescent="0.2">
      <c r="A615" s="60"/>
      <c r="B615" s="61"/>
      <c r="C615" s="61"/>
      <c r="D615" s="62"/>
      <c r="E615" s="59"/>
      <c r="F615" s="63"/>
      <c r="G615" s="59"/>
      <c r="H615" s="59"/>
      <c r="I615" s="59"/>
      <c r="J615" s="64"/>
      <c r="K615" s="64"/>
      <c r="L615" s="65"/>
      <c r="M615" s="72"/>
      <c r="N615" s="59"/>
      <c r="O615" s="75"/>
      <c r="P615" s="66"/>
      <c r="Q615" s="66"/>
      <c r="R615" s="59"/>
    </row>
    <row r="616" spans="1:18" x14ac:dyDescent="0.2">
      <c r="A616" s="60"/>
      <c r="B616" s="61"/>
      <c r="C616" s="61"/>
      <c r="D616" s="62"/>
      <c r="E616" s="59"/>
      <c r="F616" s="63"/>
      <c r="G616" s="59"/>
      <c r="H616" s="59"/>
      <c r="I616" s="59"/>
      <c r="J616" s="64"/>
      <c r="K616" s="64"/>
      <c r="L616" s="65"/>
      <c r="M616" s="72"/>
      <c r="N616" s="59"/>
      <c r="O616" s="75"/>
      <c r="P616" s="66"/>
      <c r="Q616" s="66"/>
      <c r="R616" s="59"/>
    </row>
    <row r="617" spans="1:18" x14ac:dyDescent="0.2">
      <c r="A617" s="60"/>
      <c r="B617" s="61"/>
      <c r="C617" s="61"/>
      <c r="D617" s="62"/>
      <c r="E617" s="59"/>
      <c r="F617" s="63"/>
      <c r="G617" s="59"/>
      <c r="H617" s="59"/>
      <c r="I617" s="59"/>
      <c r="J617" s="64"/>
      <c r="K617" s="64"/>
      <c r="L617" s="65"/>
      <c r="M617" s="72"/>
      <c r="N617" s="59"/>
      <c r="O617" s="75"/>
      <c r="P617" s="66"/>
      <c r="Q617" s="66"/>
      <c r="R617" s="59"/>
    </row>
    <row r="618" spans="1:18" x14ac:dyDescent="0.2">
      <c r="A618" s="60"/>
      <c r="B618" s="61"/>
      <c r="C618" s="61"/>
      <c r="D618" s="62"/>
      <c r="E618" s="59"/>
      <c r="F618" s="63"/>
      <c r="G618" s="59"/>
      <c r="H618" s="59"/>
      <c r="I618" s="59"/>
      <c r="J618" s="64"/>
      <c r="K618" s="64"/>
      <c r="L618" s="65"/>
      <c r="M618" s="72"/>
      <c r="N618" s="59"/>
      <c r="O618" s="75"/>
      <c r="P618" s="66"/>
      <c r="Q618" s="66"/>
      <c r="R618" s="59"/>
    </row>
    <row r="619" spans="1:18" x14ac:dyDescent="0.2">
      <c r="A619" s="60"/>
      <c r="B619" s="61"/>
      <c r="C619" s="61"/>
      <c r="D619" s="62"/>
      <c r="E619" s="59"/>
      <c r="F619" s="63"/>
      <c r="G619" s="59"/>
      <c r="H619" s="59"/>
      <c r="I619" s="59"/>
      <c r="J619" s="64"/>
      <c r="K619" s="64"/>
      <c r="L619" s="65"/>
      <c r="M619" s="72"/>
      <c r="N619" s="59"/>
      <c r="O619" s="75"/>
      <c r="P619" s="66"/>
      <c r="Q619" s="66"/>
      <c r="R619" s="59"/>
    </row>
    <row r="620" spans="1:18" x14ac:dyDescent="0.2">
      <c r="A620" s="60"/>
      <c r="B620" s="61"/>
      <c r="C620" s="61"/>
      <c r="D620" s="62"/>
      <c r="E620" s="59"/>
      <c r="F620" s="63"/>
      <c r="G620" s="59"/>
      <c r="H620" s="59"/>
      <c r="I620" s="59"/>
      <c r="J620" s="64"/>
      <c r="K620" s="64"/>
      <c r="L620" s="65"/>
      <c r="M620" s="72"/>
      <c r="N620" s="59"/>
      <c r="O620" s="75"/>
      <c r="P620" s="66"/>
      <c r="Q620" s="66"/>
      <c r="R620" s="59"/>
    </row>
    <row r="621" spans="1:18" x14ac:dyDescent="0.2">
      <c r="A621" s="60"/>
      <c r="B621" s="61"/>
      <c r="C621" s="61"/>
      <c r="D621" s="62"/>
      <c r="E621" s="59"/>
      <c r="F621" s="63"/>
      <c r="G621" s="59"/>
      <c r="H621" s="59"/>
      <c r="I621" s="59"/>
      <c r="J621" s="64"/>
      <c r="K621" s="64"/>
      <c r="L621" s="65"/>
      <c r="M621" s="72"/>
      <c r="N621" s="59"/>
      <c r="O621" s="75"/>
      <c r="P621" s="66"/>
      <c r="Q621" s="66"/>
      <c r="R621" s="59"/>
    </row>
    <row r="622" spans="1:18" x14ac:dyDescent="0.2">
      <c r="A622" s="60"/>
      <c r="B622" s="61"/>
      <c r="C622" s="61"/>
      <c r="D622" s="62"/>
      <c r="E622" s="59"/>
      <c r="F622" s="63"/>
      <c r="G622" s="59"/>
      <c r="H622" s="59"/>
      <c r="I622" s="59"/>
      <c r="J622" s="64"/>
      <c r="K622" s="64"/>
      <c r="L622" s="65"/>
      <c r="M622" s="72"/>
      <c r="N622" s="59"/>
      <c r="O622" s="75"/>
      <c r="P622" s="66"/>
      <c r="Q622" s="66"/>
      <c r="R622" s="59"/>
    </row>
    <row r="623" spans="1:18" x14ac:dyDescent="0.2">
      <c r="A623" s="60"/>
      <c r="B623" s="61"/>
      <c r="C623" s="61"/>
      <c r="D623" s="62"/>
      <c r="E623" s="59"/>
      <c r="F623" s="63"/>
      <c r="G623" s="59"/>
      <c r="H623" s="59"/>
      <c r="I623" s="59"/>
      <c r="J623" s="64"/>
      <c r="K623" s="64"/>
      <c r="L623" s="65"/>
      <c r="M623" s="72"/>
      <c r="N623" s="59"/>
      <c r="O623" s="75"/>
      <c r="P623" s="66"/>
      <c r="Q623" s="66"/>
      <c r="R623" s="59"/>
    </row>
    <row r="624" spans="1:18" x14ac:dyDescent="0.2">
      <c r="A624" s="60"/>
      <c r="B624" s="61"/>
      <c r="C624" s="61"/>
      <c r="D624" s="62"/>
      <c r="E624" s="59"/>
      <c r="F624" s="63"/>
      <c r="G624" s="59"/>
      <c r="H624" s="59"/>
      <c r="I624" s="59"/>
      <c r="J624" s="64"/>
      <c r="K624" s="64"/>
      <c r="L624" s="65"/>
      <c r="M624" s="72"/>
      <c r="N624" s="59"/>
      <c r="O624" s="75"/>
      <c r="P624" s="66"/>
      <c r="Q624" s="66"/>
      <c r="R624" s="59"/>
    </row>
    <row r="625" spans="1:18" x14ac:dyDescent="0.2">
      <c r="A625" s="60"/>
      <c r="B625" s="61"/>
      <c r="C625" s="61"/>
      <c r="D625" s="62"/>
      <c r="E625" s="59"/>
      <c r="F625" s="63"/>
      <c r="G625" s="59"/>
      <c r="H625" s="59"/>
      <c r="I625" s="59"/>
      <c r="J625" s="64"/>
      <c r="K625" s="64"/>
      <c r="L625" s="65"/>
      <c r="M625" s="72"/>
      <c r="N625" s="59"/>
      <c r="O625" s="75"/>
      <c r="P625" s="66"/>
      <c r="Q625" s="66"/>
      <c r="R625" s="59"/>
    </row>
    <row r="626" spans="1:18" x14ac:dyDescent="0.2">
      <c r="A626" s="60"/>
      <c r="B626" s="61"/>
      <c r="C626" s="61"/>
      <c r="D626" s="62"/>
      <c r="E626" s="59"/>
      <c r="F626" s="63"/>
      <c r="G626" s="59"/>
      <c r="H626" s="59"/>
      <c r="I626" s="59"/>
      <c r="J626" s="64"/>
      <c r="K626" s="64"/>
      <c r="L626" s="65"/>
      <c r="M626" s="72"/>
      <c r="N626" s="59"/>
      <c r="O626" s="75"/>
      <c r="P626" s="66"/>
      <c r="Q626" s="66"/>
      <c r="R626" s="59"/>
    </row>
    <row r="627" spans="1:18" x14ac:dyDescent="0.2">
      <c r="A627" s="60"/>
      <c r="B627" s="61"/>
      <c r="C627" s="61"/>
      <c r="D627" s="62"/>
      <c r="E627" s="59"/>
      <c r="F627" s="63"/>
      <c r="G627" s="59"/>
      <c r="H627" s="59"/>
      <c r="I627" s="59"/>
      <c r="J627" s="64"/>
      <c r="K627" s="64"/>
      <c r="L627" s="65"/>
      <c r="M627" s="72"/>
      <c r="N627" s="59"/>
      <c r="O627" s="75"/>
      <c r="P627" s="66"/>
      <c r="Q627" s="66"/>
      <c r="R627" s="59"/>
    </row>
    <row r="628" spans="1:18" x14ac:dyDescent="0.2">
      <c r="A628" s="60"/>
      <c r="B628" s="61"/>
      <c r="C628" s="61"/>
      <c r="D628" s="62"/>
      <c r="E628" s="59"/>
      <c r="F628" s="63"/>
      <c r="G628" s="59"/>
      <c r="H628" s="59"/>
      <c r="I628" s="59"/>
      <c r="J628" s="64"/>
      <c r="K628" s="64"/>
      <c r="L628" s="65"/>
      <c r="M628" s="72"/>
      <c r="N628" s="59"/>
      <c r="O628" s="75"/>
      <c r="P628" s="66"/>
      <c r="Q628" s="66"/>
      <c r="R628" s="59"/>
    </row>
    <row r="629" spans="1:18" x14ac:dyDescent="0.2">
      <c r="A629" s="60"/>
      <c r="B629" s="61"/>
      <c r="C629" s="61"/>
      <c r="D629" s="62"/>
      <c r="E629" s="59"/>
      <c r="F629" s="63"/>
      <c r="G629" s="59"/>
      <c r="H629" s="59"/>
      <c r="I629" s="59"/>
      <c r="J629" s="64"/>
      <c r="K629" s="64"/>
      <c r="L629" s="65"/>
      <c r="M629" s="72"/>
      <c r="N629" s="59"/>
      <c r="O629" s="75"/>
      <c r="P629" s="66"/>
      <c r="Q629" s="66"/>
      <c r="R629" s="59"/>
    </row>
    <row r="630" spans="1:18" x14ac:dyDescent="0.2">
      <c r="A630" s="60"/>
      <c r="B630" s="61"/>
      <c r="C630" s="61"/>
      <c r="D630" s="62"/>
      <c r="E630" s="59"/>
      <c r="F630" s="63"/>
      <c r="G630" s="59"/>
      <c r="H630" s="59"/>
      <c r="I630" s="59"/>
      <c r="J630" s="64"/>
      <c r="K630" s="64"/>
      <c r="L630" s="65"/>
      <c r="M630" s="72"/>
      <c r="N630" s="59"/>
      <c r="O630" s="75"/>
      <c r="P630" s="66"/>
      <c r="Q630" s="66"/>
      <c r="R630" s="59"/>
    </row>
    <row r="631" spans="1:18" x14ac:dyDescent="0.2">
      <c r="A631" s="60"/>
      <c r="B631" s="61"/>
      <c r="C631" s="61"/>
      <c r="D631" s="62"/>
      <c r="E631" s="59"/>
      <c r="F631" s="63"/>
      <c r="G631" s="59"/>
      <c r="H631" s="59"/>
      <c r="I631" s="59"/>
      <c r="J631" s="64"/>
      <c r="K631" s="64"/>
      <c r="L631" s="65"/>
      <c r="M631" s="72"/>
      <c r="N631" s="59"/>
      <c r="O631" s="75"/>
      <c r="P631" s="66"/>
      <c r="Q631" s="66"/>
      <c r="R631" s="59"/>
    </row>
    <row r="632" spans="1:18" x14ac:dyDescent="0.2">
      <c r="A632" s="60"/>
      <c r="B632" s="61"/>
      <c r="C632" s="61"/>
      <c r="D632" s="62"/>
      <c r="E632" s="59"/>
      <c r="F632" s="63"/>
      <c r="G632" s="59"/>
      <c r="H632" s="59"/>
      <c r="I632" s="59"/>
      <c r="J632" s="64"/>
      <c r="K632" s="64"/>
      <c r="L632" s="65"/>
      <c r="M632" s="72"/>
      <c r="N632" s="59"/>
      <c r="O632" s="75"/>
      <c r="P632" s="66"/>
      <c r="Q632" s="66"/>
      <c r="R632" s="59"/>
    </row>
    <row r="633" spans="1:18" x14ac:dyDescent="0.2">
      <c r="A633" s="60"/>
      <c r="B633" s="61"/>
      <c r="C633" s="61"/>
      <c r="D633" s="62"/>
      <c r="E633" s="59"/>
      <c r="F633" s="63"/>
      <c r="G633" s="59"/>
      <c r="H633" s="59"/>
      <c r="I633" s="59"/>
      <c r="J633" s="64"/>
      <c r="K633" s="64"/>
      <c r="L633" s="65"/>
      <c r="M633" s="72"/>
      <c r="N633" s="59"/>
      <c r="O633" s="75"/>
      <c r="P633" s="66"/>
      <c r="Q633" s="66"/>
      <c r="R633" s="59"/>
    </row>
    <row r="634" spans="1:18" x14ac:dyDescent="0.2">
      <c r="A634" s="60"/>
      <c r="B634" s="61"/>
      <c r="C634" s="61"/>
      <c r="D634" s="62"/>
      <c r="E634" s="59"/>
      <c r="F634" s="63"/>
      <c r="G634" s="59"/>
      <c r="H634" s="59"/>
      <c r="I634" s="59"/>
      <c r="J634" s="64"/>
      <c r="K634" s="64"/>
      <c r="L634" s="65"/>
      <c r="M634" s="72"/>
      <c r="N634" s="59"/>
      <c r="O634" s="75"/>
      <c r="P634" s="66"/>
      <c r="Q634" s="66"/>
      <c r="R634" s="59"/>
    </row>
    <row r="635" spans="1:18" x14ac:dyDescent="0.2">
      <c r="A635" s="60"/>
      <c r="B635" s="61"/>
      <c r="C635" s="61"/>
      <c r="D635" s="62"/>
      <c r="E635" s="59"/>
      <c r="F635" s="63"/>
      <c r="G635" s="59"/>
      <c r="H635" s="59"/>
      <c r="I635" s="59"/>
      <c r="J635" s="64"/>
      <c r="K635" s="64"/>
      <c r="L635" s="65"/>
      <c r="M635" s="72"/>
      <c r="N635" s="59"/>
      <c r="O635" s="75"/>
      <c r="P635" s="66"/>
      <c r="Q635" s="66"/>
      <c r="R635" s="59"/>
    </row>
    <row r="636" spans="1:18" x14ac:dyDescent="0.2">
      <c r="A636" s="60"/>
      <c r="B636" s="61"/>
      <c r="C636" s="61"/>
      <c r="D636" s="62"/>
      <c r="E636" s="59"/>
      <c r="F636" s="63"/>
      <c r="G636" s="59"/>
      <c r="H636" s="59"/>
      <c r="I636" s="59"/>
      <c r="J636" s="64"/>
      <c r="K636" s="64"/>
      <c r="L636" s="65"/>
      <c r="M636" s="72"/>
      <c r="N636" s="59"/>
      <c r="O636" s="75"/>
      <c r="P636" s="66"/>
      <c r="Q636" s="66"/>
      <c r="R636" s="59"/>
    </row>
    <row r="637" spans="1:18" x14ac:dyDescent="0.2">
      <c r="A637" s="60"/>
      <c r="B637" s="61"/>
      <c r="C637" s="61"/>
      <c r="D637" s="62"/>
      <c r="E637" s="59"/>
      <c r="F637" s="63"/>
      <c r="G637" s="59"/>
      <c r="H637" s="59"/>
      <c r="I637" s="59"/>
      <c r="J637" s="64"/>
      <c r="K637" s="64"/>
      <c r="L637" s="65"/>
      <c r="M637" s="72"/>
      <c r="N637" s="59"/>
      <c r="O637" s="75"/>
      <c r="P637" s="66"/>
      <c r="Q637" s="66"/>
      <c r="R637" s="59"/>
    </row>
    <row r="638" spans="1:18" x14ac:dyDescent="0.2">
      <c r="A638" s="60"/>
      <c r="B638" s="61"/>
      <c r="C638" s="61"/>
      <c r="D638" s="62"/>
      <c r="E638" s="59"/>
      <c r="F638" s="63"/>
      <c r="G638" s="59"/>
      <c r="H638" s="59"/>
      <c r="I638" s="59"/>
      <c r="J638" s="64"/>
      <c r="K638" s="64"/>
      <c r="L638" s="65"/>
      <c r="M638" s="72"/>
      <c r="N638" s="59"/>
      <c r="O638" s="75"/>
      <c r="P638" s="66"/>
      <c r="Q638" s="66"/>
      <c r="R638" s="59"/>
    </row>
    <row r="639" spans="1:18" x14ac:dyDescent="0.2">
      <c r="A639" s="60"/>
      <c r="B639" s="61"/>
      <c r="C639" s="61"/>
      <c r="D639" s="62"/>
      <c r="E639" s="59"/>
      <c r="F639" s="63"/>
      <c r="G639" s="59"/>
      <c r="H639" s="59"/>
      <c r="I639" s="59"/>
      <c r="J639" s="64"/>
      <c r="K639" s="64"/>
      <c r="L639" s="65"/>
      <c r="M639" s="72"/>
      <c r="N639" s="59"/>
      <c r="O639" s="75"/>
      <c r="P639" s="66"/>
      <c r="Q639" s="66"/>
      <c r="R639" s="59"/>
    </row>
    <row r="640" spans="1:18" x14ac:dyDescent="0.2">
      <c r="A640" s="60"/>
      <c r="B640" s="61"/>
      <c r="C640" s="61"/>
      <c r="D640" s="62"/>
      <c r="E640" s="59"/>
      <c r="F640" s="63"/>
      <c r="G640" s="59"/>
      <c r="H640" s="59"/>
      <c r="I640" s="59"/>
      <c r="J640" s="64"/>
      <c r="K640" s="64"/>
      <c r="L640" s="65"/>
      <c r="M640" s="72"/>
      <c r="N640" s="59"/>
      <c r="O640" s="75"/>
      <c r="P640" s="66"/>
      <c r="Q640" s="66"/>
      <c r="R640" s="59"/>
    </row>
    <row r="641" spans="1:18" x14ac:dyDescent="0.2">
      <c r="A641" s="60"/>
      <c r="B641" s="61"/>
      <c r="C641" s="61"/>
      <c r="D641" s="62"/>
      <c r="E641" s="59"/>
      <c r="F641" s="63"/>
      <c r="G641" s="59"/>
      <c r="H641" s="59"/>
      <c r="I641" s="59"/>
      <c r="J641" s="64"/>
      <c r="K641" s="64"/>
      <c r="L641" s="65"/>
      <c r="M641" s="72"/>
      <c r="N641" s="59"/>
      <c r="O641" s="75"/>
      <c r="P641" s="66"/>
      <c r="Q641" s="66"/>
      <c r="R641" s="59"/>
    </row>
    <row r="642" spans="1:18" x14ac:dyDescent="0.2">
      <c r="A642" s="60"/>
      <c r="B642" s="61"/>
      <c r="C642" s="61"/>
      <c r="D642" s="62"/>
      <c r="E642" s="59"/>
      <c r="F642" s="63"/>
      <c r="G642" s="59"/>
      <c r="H642" s="59"/>
      <c r="I642" s="59"/>
      <c r="J642" s="64"/>
      <c r="K642" s="64"/>
      <c r="L642" s="65"/>
      <c r="M642" s="72"/>
      <c r="N642" s="59"/>
      <c r="O642" s="75"/>
      <c r="P642" s="66"/>
      <c r="Q642" s="66"/>
      <c r="R642" s="59"/>
    </row>
    <row r="643" spans="1:18" x14ac:dyDescent="0.2">
      <c r="A643" s="60"/>
      <c r="B643" s="61"/>
      <c r="C643" s="61"/>
      <c r="D643" s="62"/>
      <c r="E643" s="59"/>
      <c r="F643" s="63"/>
      <c r="G643" s="59"/>
      <c r="H643" s="59"/>
      <c r="I643" s="59"/>
      <c r="J643" s="64"/>
      <c r="K643" s="64"/>
      <c r="L643" s="65"/>
      <c r="M643" s="72"/>
      <c r="N643" s="59"/>
      <c r="O643" s="75"/>
      <c r="P643" s="66"/>
      <c r="Q643" s="66"/>
      <c r="R643" s="59"/>
    </row>
    <row r="644" spans="1:18" x14ac:dyDescent="0.2">
      <c r="A644" s="60"/>
      <c r="B644" s="61"/>
      <c r="C644" s="61"/>
      <c r="D644" s="62"/>
      <c r="E644" s="59"/>
      <c r="F644" s="63"/>
      <c r="G644" s="59"/>
      <c r="H644" s="59"/>
      <c r="I644" s="59"/>
      <c r="J644" s="64"/>
      <c r="K644" s="64"/>
      <c r="L644" s="65"/>
      <c r="M644" s="72"/>
      <c r="N644" s="59"/>
      <c r="O644" s="75"/>
      <c r="P644" s="66"/>
      <c r="Q644" s="66"/>
      <c r="R644" s="59"/>
    </row>
    <row r="645" spans="1:18" x14ac:dyDescent="0.2">
      <c r="A645" s="60"/>
      <c r="B645" s="61"/>
      <c r="C645" s="61"/>
      <c r="D645" s="62"/>
      <c r="E645" s="59"/>
      <c r="F645" s="63"/>
      <c r="G645" s="59"/>
      <c r="H645" s="59"/>
      <c r="I645" s="59"/>
      <c r="J645" s="64"/>
      <c r="K645" s="64"/>
      <c r="L645" s="65"/>
      <c r="M645" s="72"/>
      <c r="N645" s="59"/>
      <c r="O645" s="75"/>
      <c r="P645" s="66"/>
      <c r="Q645" s="66"/>
      <c r="R645" s="59"/>
    </row>
    <row r="646" spans="1:18" x14ac:dyDescent="0.2">
      <c r="A646" s="60"/>
      <c r="B646" s="61"/>
      <c r="C646" s="61"/>
      <c r="D646" s="62"/>
      <c r="E646" s="59"/>
      <c r="F646" s="63"/>
      <c r="G646" s="59"/>
      <c r="H646" s="59"/>
      <c r="I646" s="59"/>
      <c r="J646" s="64"/>
      <c r="K646" s="64"/>
      <c r="L646" s="65"/>
      <c r="M646" s="72"/>
      <c r="N646" s="59"/>
      <c r="O646" s="75"/>
      <c r="P646" s="66"/>
      <c r="Q646" s="66"/>
      <c r="R646" s="59"/>
    </row>
    <row r="647" spans="1:18" x14ac:dyDescent="0.2">
      <c r="A647" s="60"/>
      <c r="B647" s="61"/>
      <c r="C647" s="61"/>
      <c r="D647" s="62"/>
      <c r="E647" s="59"/>
      <c r="F647" s="63"/>
      <c r="G647" s="59"/>
      <c r="H647" s="59"/>
      <c r="I647" s="59"/>
      <c r="J647" s="64"/>
      <c r="K647" s="64"/>
      <c r="L647" s="65"/>
      <c r="M647" s="72"/>
      <c r="N647" s="59"/>
      <c r="O647" s="75"/>
      <c r="P647" s="66"/>
      <c r="Q647" s="66"/>
      <c r="R647" s="59"/>
    </row>
    <row r="648" spans="1:18" x14ac:dyDescent="0.2">
      <c r="A648" s="60"/>
      <c r="B648" s="61"/>
      <c r="C648" s="61"/>
      <c r="D648" s="62"/>
      <c r="E648" s="59"/>
      <c r="F648" s="63"/>
      <c r="G648" s="59"/>
      <c r="H648" s="59"/>
      <c r="I648" s="59"/>
      <c r="J648" s="64"/>
      <c r="K648" s="64"/>
      <c r="L648" s="65"/>
      <c r="M648" s="72"/>
      <c r="N648" s="59"/>
      <c r="O648" s="75"/>
      <c r="P648" s="66"/>
      <c r="Q648" s="66"/>
      <c r="R648" s="59"/>
    </row>
    <row r="649" spans="1:18" x14ac:dyDescent="0.2">
      <c r="A649" s="60"/>
      <c r="B649" s="61"/>
      <c r="C649" s="61"/>
      <c r="D649" s="62"/>
      <c r="E649" s="59"/>
      <c r="F649" s="63"/>
      <c r="G649" s="59"/>
      <c r="H649" s="59"/>
      <c r="I649" s="59"/>
      <c r="J649" s="64"/>
      <c r="K649" s="64"/>
      <c r="L649" s="65"/>
      <c r="M649" s="72"/>
      <c r="N649" s="59"/>
      <c r="O649" s="75"/>
      <c r="P649" s="66"/>
      <c r="Q649" s="66"/>
      <c r="R649" s="59"/>
    </row>
    <row r="650" spans="1:18" x14ac:dyDescent="0.2">
      <c r="A650" s="60"/>
      <c r="B650" s="61"/>
      <c r="C650" s="61"/>
      <c r="D650" s="62"/>
      <c r="E650" s="59"/>
      <c r="F650" s="63"/>
      <c r="G650" s="59"/>
      <c r="H650" s="59"/>
      <c r="I650" s="59"/>
      <c r="J650" s="64"/>
      <c r="K650" s="64"/>
      <c r="L650" s="65"/>
      <c r="M650" s="72"/>
      <c r="N650" s="59"/>
      <c r="O650" s="75"/>
      <c r="P650" s="66"/>
      <c r="Q650" s="66"/>
      <c r="R650" s="59"/>
    </row>
    <row r="651" spans="1:18" x14ac:dyDescent="0.2">
      <c r="A651" s="60"/>
      <c r="B651" s="61"/>
      <c r="C651" s="61"/>
      <c r="D651" s="62"/>
      <c r="E651" s="59"/>
      <c r="F651" s="63"/>
      <c r="G651" s="59"/>
      <c r="H651" s="59"/>
      <c r="I651" s="59"/>
      <c r="J651" s="64"/>
      <c r="K651" s="64"/>
      <c r="L651" s="65"/>
      <c r="M651" s="72"/>
      <c r="N651" s="59"/>
      <c r="O651" s="75"/>
      <c r="P651" s="66"/>
      <c r="Q651" s="66"/>
      <c r="R651" s="59"/>
    </row>
    <row r="652" spans="1:18" x14ac:dyDescent="0.2">
      <c r="A652" s="60"/>
      <c r="B652" s="61"/>
      <c r="C652" s="61"/>
      <c r="D652" s="62"/>
      <c r="E652" s="59"/>
      <c r="F652" s="63"/>
      <c r="G652" s="59"/>
      <c r="H652" s="59"/>
      <c r="I652" s="59"/>
      <c r="J652" s="64"/>
      <c r="K652" s="64"/>
      <c r="L652" s="65"/>
      <c r="M652" s="72"/>
      <c r="N652" s="59"/>
      <c r="O652" s="75"/>
      <c r="P652" s="66"/>
      <c r="Q652" s="66"/>
      <c r="R652" s="59"/>
    </row>
    <row r="653" spans="1:18" x14ac:dyDescent="0.2">
      <c r="A653" s="60"/>
      <c r="B653" s="61"/>
      <c r="C653" s="61"/>
      <c r="D653" s="62"/>
      <c r="E653" s="59"/>
      <c r="F653" s="63"/>
      <c r="G653" s="59"/>
      <c r="H653" s="59"/>
      <c r="I653" s="59"/>
      <c r="J653" s="64"/>
      <c r="K653" s="64"/>
      <c r="L653" s="65"/>
      <c r="M653" s="72"/>
      <c r="N653" s="59"/>
      <c r="O653" s="75"/>
      <c r="P653" s="66"/>
      <c r="Q653" s="66"/>
      <c r="R653" s="59"/>
    </row>
    <row r="654" spans="1:18" x14ac:dyDescent="0.2">
      <c r="A654" s="60"/>
      <c r="B654" s="61"/>
      <c r="C654" s="61"/>
      <c r="D654" s="62"/>
      <c r="E654" s="59"/>
      <c r="F654" s="63"/>
      <c r="G654" s="59"/>
      <c r="H654" s="59"/>
      <c r="I654" s="59"/>
      <c r="J654" s="64"/>
      <c r="K654" s="64"/>
      <c r="L654" s="65"/>
      <c r="M654" s="72"/>
      <c r="N654" s="59"/>
      <c r="O654" s="75"/>
      <c r="P654" s="66"/>
      <c r="Q654" s="66"/>
      <c r="R654" s="59"/>
    </row>
    <row r="655" spans="1:18" x14ac:dyDescent="0.2">
      <c r="A655" s="60"/>
      <c r="B655" s="61"/>
      <c r="C655" s="61"/>
      <c r="D655" s="62"/>
      <c r="E655" s="59"/>
      <c r="F655" s="63"/>
      <c r="G655" s="59"/>
      <c r="H655" s="59"/>
      <c r="I655" s="59"/>
      <c r="J655" s="64"/>
      <c r="K655" s="64"/>
      <c r="L655" s="65"/>
      <c r="M655" s="72"/>
      <c r="N655" s="59"/>
      <c r="O655" s="75"/>
      <c r="P655" s="66"/>
      <c r="Q655" s="66"/>
      <c r="R655" s="59"/>
    </row>
    <row r="656" spans="1:18" x14ac:dyDescent="0.2">
      <c r="A656" s="60"/>
      <c r="B656" s="61"/>
      <c r="C656" s="61"/>
      <c r="D656" s="62"/>
      <c r="E656" s="59"/>
      <c r="F656" s="63"/>
      <c r="G656" s="59"/>
      <c r="H656" s="59"/>
      <c r="I656" s="59"/>
      <c r="J656" s="64"/>
      <c r="K656" s="64"/>
      <c r="L656" s="65"/>
      <c r="M656" s="72"/>
      <c r="N656" s="59"/>
      <c r="O656" s="75"/>
      <c r="P656" s="66"/>
      <c r="Q656" s="66"/>
      <c r="R656" s="59"/>
    </row>
    <row r="657" spans="1:18" x14ac:dyDescent="0.2">
      <c r="A657" s="60"/>
      <c r="B657" s="61"/>
      <c r="C657" s="61"/>
      <c r="D657" s="62"/>
      <c r="E657" s="59"/>
      <c r="F657" s="63"/>
      <c r="G657" s="59"/>
      <c r="H657" s="59"/>
      <c r="I657" s="59"/>
      <c r="J657" s="64"/>
      <c r="K657" s="64"/>
      <c r="L657" s="65"/>
      <c r="M657" s="72"/>
      <c r="N657" s="59"/>
      <c r="O657" s="75"/>
      <c r="P657" s="66"/>
      <c r="Q657" s="66"/>
      <c r="R657" s="59"/>
    </row>
    <row r="658" spans="1:18" x14ac:dyDescent="0.2">
      <c r="A658" s="60"/>
      <c r="B658" s="61"/>
      <c r="C658" s="61"/>
      <c r="D658" s="62"/>
      <c r="E658" s="59"/>
      <c r="F658" s="63"/>
      <c r="G658" s="59"/>
      <c r="H658" s="59"/>
      <c r="I658" s="59"/>
      <c r="J658" s="64"/>
      <c r="K658" s="64"/>
      <c r="L658" s="65"/>
      <c r="M658" s="72"/>
      <c r="N658" s="59"/>
      <c r="O658" s="75"/>
      <c r="P658" s="66"/>
      <c r="Q658" s="66"/>
      <c r="R658" s="59"/>
    </row>
    <row r="659" spans="1:18" x14ac:dyDescent="0.2">
      <c r="A659" s="60"/>
      <c r="B659" s="61"/>
      <c r="C659" s="61"/>
      <c r="D659" s="62"/>
      <c r="E659" s="59"/>
      <c r="F659" s="63"/>
      <c r="G659" s="59"/>
      <c r="H659" s="59"/>
      <c r="I659" s="59"/>
      <c r="J659" s="64"/>
      <c r="K659" s="64"/>
      <c r="L659" s="65"/>
      <c r="M659" s="72"/>
      <c r="N659" s="59"/>
      <c r="O659" s="75"/>
      <c r="P659" s="66"/>
      <c r="Q659" s="66"/>
      <c r="R659" s="59"/>
    </row>
    <row r="660" spans="1:18" x14ac:dyDescent="0.2">
      <c r="A660" s="60"/>
      <c r="B660" s="61"/>
      <c r="C660" s="61"/>
      <c r="D660" s="62"/>
      <c r="E660" s="59"/>
      <c r="F660" s="63"/>
      <c r="G660" s="59"/>
      <c r="H660" s="59"/>
      <c r="I660" s="59"/>
      <c r="J660" s="64"/>
      <c r="K660" s="64"/>
      <c r="L660" s="65"/>
      <c r="M660" s="72"/>
      <c r="N660" s="59"/>
      <c r="O660" s="75"/>
      <c r="P660" s="66"/>
      <c r="Q660" s="66"/>
      <c r="R660" s="59"/>
    </row>
    <row r="661" spans="1:18" x14ac:dyDescent="0.2">
      <c r="A661" s="60"/>
      <c r="B661" s="61"/>
      <c r="C661" s="61"/>
      <c r="D661" s="62"/>
      <c r="E661" s="59"/>
      <c r="F661" s="63"/>
      <c r="G661" s="59"/>
      <c r="H661" s="59"/>
      <c r="I661" s="59"/>
      <c r="J661" s="64"/>
      <c r="K661" s="64"/>
      <c r="L661" s="65"/>
      <c r="M661" s="72"/>
      <c r="N661" s="59"/>
      <c r="O661" s="75"/>
      <c r="P661" s="66"/>
      <c r="Q661" s="66"/>
      <c r="R661" s="59"/>
    </row>
    <row r="662" spans="1:18" x14ac:dyDescent="0.2">
      <c r="A662" s="60"/>
      <c r="B662" s="61"/>
      <c r="C662" s="61"/>
      <c r="D662" s="62"/>
      <c r="E662" s="59"/>
      <c r="F662" s="63"/>
      <c r="G662" s="59"/>
      <c r="H662" s="59"/>
      <c r="I662" s="59"/>
      <c r="J662" s="64"/>
      <c r="K662" s="64"/>
      <c r="L662" s="65"/>
      <c r="M662" s="72"/>
      <c r="N662" s="59"/>
      <c r="O662" s="75"/>
      <c r="P662" s="66"/>
      <c r="Q662" s="66"/>
      <c r="R662" s="59"/>
    </row>
    <row r="663" spans="1:18" x14ac:dyDescent="0.2">
      <c r="A663" s="60"/>
      <c r="B663" s="61"/>
      <c r="C663" s="61"/>
      <c r="D663" s="62"/>
      <c r="E663" s="59"/>
      <c r="F663" s="63"/>
      <c r="G663" s="59"/>
      <c r="H663" s="59"/>
      <c r="I663" s="59"/>
      <c r="J663" s="64"/>
      <c r="K663" s="64"/>
      <c r="L663" s="65"/>
      <c r="M663" s="72"/>
      <c r="N663" s="59"/>
      <c r="O663" s="75"/>
      <c r="P663" s="66"/>
      <c r="Q663" s="66"/>
      <c r="R663" s="59"/>
    </row>
    <row r="664" spans="1:18" x14ac:dyDescent="0.2">
      <c r="A664" s="60"/>
      <c r="B664" s="61"/>
      <c r="C664" s="61"/>
      <c r="D664" s="62"/>
      <c r="E664" s="59"/>
      <c r="F664" s="63"/>
      <c r="G664" s="59"/>
      <c r="H664" s="59"/>
      <c r="I664" s="59"/>
      <c r="J664" s="64"/>
      <c r="K664" s="64"/>
      <c r="L664" s="65"/>
      <c r="M664" s="72"/>
      <c r="N664" s="59"/>
      <c r="O664" s="75"/>
      <c r="P664" s="66"/>
      <c r="Q664" s="66"/>
      <c r="R664" s="59"/>
    </row>
    <row r="665" spans="1:18" x14ac:dyDescent="0.2">
      <c r="A665" s="60"/>
      <c r="B665" s="61"/>
      <c r="C665" s="61"/>
      <c r="D665" s="62"/>
      <c r="E665" s="59"/>
      <c r="F665" s="63"/>
      <c r="G665" s="59"/>
      <c r="H665" s="59"/>
      <c r="I665" s="59"/>
      <c r="J665" s="64"/>
      <c r="K665" s="64"/>
      <c r="L665" s="65"/>
      <c r="M665" s="72"/>
      <c r="N665" s="59"/>
      <c r="O665" s="75"/>
      <c r="P665" s="66"/>
      <c r="Q665" s="66"/>
      <c r="R665" s="59"/>
    </row>
    <row r="666" spans="1:18" x14ac:dyDescent="0.2">
      <c r="A666" s="60"/>
      <c r="B666" s="61"/>
      <c r="C666" s="61"/>
      <c r="D666" s="62"/>
      <c r="E666" s="59"/>
      <c r="F666" s="63"/>
      <c r="G666" s="59"/>
      <c r="H666" s="59"/>
      <c r="I666" s="59"/>
      <c r="J666" s="64"/>
      <c r="K666" s="64"/>
      <c r="L666" s="65"/>
      <c r="M666" s="72"/>
      <c r="N666" s="59"/>
      <c r="O666" s="75"/>
      <c r="P666" s="66"/>
      <c r="Q666" s="66"/>
      <c r="R666" s="59"/>
    </row>
    <row r="667" spans="1:18" x14ac:dyDescent="0.2">
      <c r="A667" s="60"/>
      <c r="B667" s="61"/>
      <c r="C667" s="61"/>
      <c r="D667" s="62"/>
      <c r="E667" s="59"/>
      <c r="F667" s="63"/>
      <c r="G667" s="59"/>
      <c r="H667" s="59"/>
      <c r="I667" s="59"/>
      <c r="J667" s="64"/>
      <c r="K667" s="64"/>
      <c r="L667" s="65"/>
      <c r="M667" s="72"/>
      <c r="N667" s="59"/>
      <c r="O667" s="75"/>
      <c r="P667" s="66"/>
      <c r="Q667" s="66"/>
      <c r="R667" s="59"/>
    </row>
    <row r="668" spans="1:18" x14ac:dyDescent="0.2">
      <c r="A668" s="60"/>
      <c r="B668" s="61"/>
      <c r="C668" s="61"/>
      <c r="D668" s="62"/>
      <c r="E668" s="59"/>
      <c r="F668" s="63"/>
      <c r="G668" s="59"/>
      <c r="H668" s="59"/>
      <c r="I668" s="59"/>
      <c r="J668" s="64"/>
      <c r="K668" s="64"/>
      <c r="L668" s="65"/>
      <c r="M668" s="72"/>
      <c r="N668" s="59"/>
      <c r="O668" s="75"/>
      <c r="P668" s="66"/>
      <c r="Q668" s="66"/>
      <c r="R668" s="59"/>
    </row>
    <row r="669" spans="1:18" x14ac:dyDescent="0.2">
      <c r="A669" s="60"/>
      <c r="B669" s="61"/>
      <c r="C669" s="61"/>
      <c r="D669" s="62"/>
      <c r="E669" s="59"/>
      <c r="F669" s="63"/>
      <c r="G669" s="59"/>
      <c r="H669" s="59"/>
      <c r="I669" s="59"/>
      <c r="J669" s="64"/>
      <c r="K669" s="64"/>
      <c r="L669" s="65"/>
      <c r="M669" s="72"/>
      <c r="N669" s="59"/>
      <c r="O669" s="75"/>
      <c r="P669" s="66"/>
      <c r="Q669" s="66"/>
      <c r="R669" s="59"/>
    </row>
    <row r="670" spans="1:18" x14ac:dyDescent="0.2">
      <c r="A670" s="60"/>
      <c r="B670" s="61"/>
      <c r="C670" s="61"/>
      <c r="D670" s="62"/>
      <c r="E670" s="59"/>
      <c r="F670" s="63"/>
      <c r="G670" s="59"/>
      <c r="H670" s="59"/>
      <c r="I670" s="59"/>
      <c r="J670" s="64"/>
      <c r="K670" s="64"/>
      <c r="L670" s="65"/>
      <c r="M670" s="72"/>
      <c r="N670" s="59"/>
      <c r="O670" s="75"/>
      <c r="P670" s="66"/>
      <c r="Q670" s="66"/>
      <c r="R670" s="59"/>
    </row>
    <row r="671" spans="1:18" x14ac:dyDescent="0.2">
      <c r="A671" s="60"/>
      <c r="B671" s="61"/>
      <c r="C671" s="61"/>
      <c r="D671" s="62"/>
      <c r="E671" s="59"/>
      <c r="F671" s="63"/>
      <c r="G671" s="59"/>
      <c r="H671" s="59"/>
      <c r="I671" s="59"/>
      <c r="J671" s="64"/>
      <c r="K671" s="64"/>
      <c r="L671" s="65"/>
      <c r="M671" s="72"/>
      <c r="N671" s="59"/>
      <c r="O671" s="75"/>
      <c r="P671" s="66"/>
      <c r="Q671" s="66"/>
      <c r="R671" s="59"/>
    </row>
    <row r="672" spans="1:18" x14ac:dyDescent="0.2">
      <c r="A672" s="60"/>
      <c r="B672" s="61"/>
      <c r="C672" s="61"/>
      <c r="D672" s="62"/>
      <c r="E672" s="59"/>
      <c r="F672" s="63"/>
      <c r="G672" s="59"/>
      <c r="H672" s="59"/>
      <c r="I672" s="59"/>
      <c r="J672" s="64"/>
      <c r="K672" s="64"/>
      <c r="L672" s="65"/>
      <c r="M672" s="72"/>
      <c r="N672" s="59"/>
      <c r="O672" s="75"/>
      <c r="P672" s="66"/>
      <c r="Q672" s="66"/>
      <c r="R672" s="59"/>
    </row>
    <row r="673" spans="1:18" x14ac:dyDescent="0.2">
      <c r="A673" s="60"/>
      <c r="B673" s="61"/>
      <c r="C673" s="61"/>
      <c r="D673" s="62"/>
      <c r="E673" s="59"/>
      <c r="F673" s="63"/>
      <c r="G673" s="59"/>
      <c r="H673" s="59"/>
      <c r="I673" s="59"/>
      <c r="J673" s="64"/>
      <c r="K673" s="64"/>
      <c r="L673" s="65"/>
      <c r="M673" s="72"/>
      <c r="N673" s="59"/>
      <c r="O673" s="75"/>
      <c r="P673" s="66"/>
      <c r="Q673" s="66"/>
      <c r="R673" s="59"/>
    </row>
    <row r="674" spans="1:18" x14ac:dyDescent="0.2">
      <c r="A674" s="60"/>
      <c r="B674" s="61"/>
      <c r="C674" s="61"/>
      <c r="D674" s="62"/>
      <c r="E674" s="59"/>
      <c r="F674" s="63"/>
      <c r="G674" s="59"/>
      <c r="H674" s="59"/>
      <c r="I674" s="59"/>
      <c r="J674" s="64"/>
      <c r="K674" s="64"/>
      <c r="L674" s="65"/>
      <c r="M674" s="72"/>
      <c r="N674" s="59"/>
      <c r="O674" s="75"/>
      <c r="P674" s="66"/>
      <c r="Q674" s="66"/>
      <c r="R674" s="59"/>
    </row>
    <row r="675" spans="1:18" x14ac:dyDescent="0.2">
      <c r="A675" s="60"/>
      <c r="B675" s="61"/>
      <c r="C675" s="61"/>
      <c r="D675" s="62"/>
      <c r="E675" s="59"/>
      <c r="F675" s="63"/>
      <c r="G675" s="59"/>
      <c r="H675" s="59"/>
      <c r="I675" s="59"/>
      <c r="J675" s="64"/>
      <c r="K675" s="64"/>
      <c r="L675" s="65"/>
      <c r="M675" s="72"/>
      <c r="N675" s="59"/>
      <c r="O675" s="75"/>
      <c r="P675" s="66"/>
      <c r="Q675" s="66"/>
      <c r="R675" s="59"/>
    </row>
    <row r="676" spans="1:18" x14ac:dyDescent="0.2">
      <c r="A676" s="60"/>
      <c r="B676" s="61"/>
      <c r="C676" s="61"/>
      <c r="D676" s="62"/>
      <c r="E676" s="59"/>
      <c r="F676" s="63"/>
      <c r="G676" s="59"/>
      <c r="H676" s="59"/>
      <c r="I676" s="59"/>
      <c r="J676" s="64"/>
      <c r="K676" s="64"/>
      <c r="L676" s="65"/>
      <c r="M676" s="72"/>
      <c r="N676" s="59"/>
      <c r="O676" s="75"/>
      <c r="P676" s="66"/>
      <c r="Q676" s="66"/>
      <c r="R676" s="59"/>
    </row>
    <row r="677" spans="1:18" x14ac:dyDescent="0.2">
      <c r="A677" s="60"/>
      <c r="B677" s="61"/>
      <c r="C677" s="61"/>
      <c r="D677" s="62"/>
      <c r="E677" s="59"/>
      <c r="F677" s="63"/>
      <c r="G677" s="59"/>
      <c r="H677" s="59"/>
      <c r="I677" s="59"/>
      <c r="J677" s="64"/>
      <c r="K677" s="64"/>
      <c r="L677" s="65"/>
      <c r="M677" s="72"/>
      <c r="N677" s="59"/>
      <c r="O677" s="75"/>
      <c r="P677" s="66"/>
      <c r="Q677" s="66"/>
      <c r="R677" s="59"/>
    </row>
    <row r="678" spans="1:18" x14ac:dyDescent="0.2">
      <c r="A678" s="60"/>
      <c r="B678" s="61"/>
      <c r="C678" s="61"/>
      <c r="D678" s="62"/>
      <c r="E678" s="59"/>
      <c r="F678" s="63"/>
      <c r="G678" s="59"/>
      <c r="H678" s="59"/>
      <c r="I678" s="59"/>
      <c r="J678" s="64"/>
      <c r="K678" s="64"/>
      <c r="L678" s="65"/>
      <c r="M678" s="72"/>
      <c r="N678" s="59"/>
      <c r="O678" s="75"/>
      <c r="P678" s="66"/>
      <c r="Q678" s="66"/>
      <c r="R678" s="59"/>
    </row>
    <row r="679" spans="1:18" x14ac:dyDescent="0.2">
      <c r="A679" s="60"/>
      <c r="B679" s="61"/>
      <c r="C679" s="61"/>
      <c r="D679" s="62"/>
      <c r="E679" s="59"/>
      <c r="F679" s="63"/>
      <c r="G679" s="59"/>
      <c r="H679" s="59"/>
      <c r="I679" s="59"/>
      <c r="J679" s="64"/>
      <c r="K679" s="64"/>
      <c r="L679" s="65"/>
      <c r="M679" s="72"/>
      <c r="N679" s="59"/>
      <c r="O679" s="75"/>
      <c r="P679" s="66"/>
      <c r="Q679" s="66"/>
      <c r="R679" s="59"/>
    </row>
    <row r="680" spans="1:18" x14ac:dyDescent="0.2">
      <c r="A680" s="60"/>
      <c r="B680" s="61"/>
      <c r="C680" s="61"/>
      <c r="D680" s="62"/>
      <c r="E680" s="59"/>
      <c r="F680" s="63"/>
      <c r="G680" s="59"/>
      <c r="H680" s="59"/>
      <c r="I680" s="59"/>
      <c r="J680" s="64"/>
      <c r="K680" s="64"/>
      <c r="L680" s="65"/>
      <c r="M680" s="72"/>
      <c r="N680" s="59"/>
      <c r="O680" s="75"/>
      <c r="P680" s="66"/>
      <c r="Q680" s="66"/>
      <c r="R680" s="59"/>
    </row>
    <row r="681" spans="1:18" x14ac:dyDescent="0.2">
      <c r="A681" s="60"/>
      <c r="B681" s="61"/>
      <c r="C681" s="61"/>
      <c r="D681" s="62"/>
      <c r="E681" s="59"/>
      <c r="F681" s="63"/>
      <c r="G681" s="59"/>
      <c r="H681" s="59"/>
      <c r="I681" s="59"/>
      <c r="J681" s="64"/>
      <c r="K681" s="64"/>
      <c r="L681" s="65"/>
      <c r="M681" s="72"/>
      <c r="N681" s="59"/>
      <c r="O681" s="75"/>
      <c r="P681" s="66"/>
      <c r="Q681" s="66"/>
      <c r="R681" s="59"/>
    </row>
    <row r="682" spans="1:18" x14ac:dyDescent="0.2">
      <c r="A682" s="60"/>
      <c r="B682" s="61"/>
      <c r="C682" s="61"/>
      <c r="D682" s="62"/>
      <c r="E682" s="59"/>
      <c r="F682" s="63"/>
      <c r="G682" s="59"/>
      <c r="H682" s="59"/>
      <c r="I682" s="59"/>
      <c r="J682" s="64"/>
      <c r="K682" s="64"/>
      <c r="L682" s="65"/>
      <c r="M682" s="72"/>
      <c r="N682" s="59"/>
      <c r="O682" s="75"/>
      <c r="P682" s="66"/>
      <c r="Q682" s="66"/>
      <c r="R682" s="59"/>
    </row>
    <row r="683" spans="1:18" x14ac:dyDescent="0.2">
      <c r="A683" s="60"/>
      <c r="B683" s="61"/>
      <c r="C683" s="61"/>
      <c r="D683" s="62"/>
      <c r="E683" s="59"/>
      <c r="F683" s="63"/>
      <c r="G683" s="59"/>
      <c r="H683" s="59"/>
      <c r="I683" s="59"/>
      <c r="J683" s="64"/>
      <c r="K683" s="64"/>
      <c r="L683" s="65"/>
      <c r="M683" s="72"/>
      <c r="N683" s="59"/>
      <c r="O683" s="75"/>
      <c r="P683" s="66"/>
      <c r="Q683" s="66"/>
      <c r="R683" s="59"/>
    </row>
    <row r="684" spans="1:18" x14ac:dyDescent="0.2">
      <c r="A684" s="60"/>
      <c r="B684" s="61"/>
      <c r="C684" s="61"/>
      <c r="D684" s="62"/>
      <c r="E684" s="59"/>
      <c r="F684" s="63"/>
      <c r="G684" s="59"/>
      <c r="H684" s="59"/>
      <c r="I684" s="59"/>
      <c r="J684" s="64"/>
      <c r="K684" s="64"/>
      <c r="L684" s="65"/>
      <c r="M684" s="72"/>
      <c r="N684" s="59"/>
      <c r="O684" s="75"/>
      <c r="P684" s="66"/>
      <c r="Q684" s="66"/>
      <c r="R684" s="59"/>
    </row>
    <row r="685" spans="1:18" x14ac:dyDescent="0.2">
      <c r="A685" s="60"/>
      <c r="B685" s="61"/>
      <c r="C685" s="61"/>
      <c r="D685" s="62"/>
      <c r="E685" s="59"/>
      <c r="F685" s="63"/>
      <c r="G685" s="59"/>
      <c r="H685" s="59"/>
      <c r="I685" s="59"/>
      <c r="J685" s="64"/>
      <c r="K685" s="64"/>
      <c r="L685" s="65"/>
      <c r="M685" s="72"/>
      <c r="N685" s="59"/>
      <c r="O685" s="75"/>
      <c r="P685" s="66"/>
      <c r="Q685" s="66"/>
      <c r="R685" s="59"/>
    </row>
    <row r="686" spans="1:18" x14ac:dyDescent="0.2">
      <c r="A686" s="60"/>
      <c r="B686" s="61"/>
      <c r="C686" s="61"/>
      <c r="D686" s="62"/>
      <c r="E686" s="59"/>
      <c r="F686" s="63"/>
      <c r="G686" s="59"/>
      <c r="H686" s="59"/>
      <c r="I686" s="59"/>
      <c r="J686" s="64"/>
      <c r="K686" s="64"/>
      <c r="L686" s="65"/>
      <c r="M686" s="72"/>
      <c r="N686" s="59"/>
      <c r="O686" s="75"/>
      <c r="P686" s="66"/>
      <c r="Q686" s="66"/>
      <c r="R686" s="59"/>
    </row>
    <row r="687" spans="1:18" x14ac:dyDescent="0.2">
      <c r="A687" s="60"/>
      <c r="B687" s="61"/>
      <c r="C687" s="61"/>
      <c r="D687" s="62"/>
      <c r="E687" s="59"/>
      <c r="F687" s="63"/>
      <c r="G687" s="59"/>
      <c r="H687" s="59"/>
      <c r="I687" s="59"/>
      <c r="J687" s="64"/>
      <c r="K687" s="64"/>
      <c r="L687" s="65"/>
      <c r="M687" s="72"/>
      <c r="N687" s="59"/>
      <c r="O687" s="75"/>
      <c r="P687" s="66"/>
      <c r="Q687" s="66"/>
      <c r="R687" s="59"/>
    </row>
    <row r="688" spans="1:18" x14ac:dyDescent="0.2">
      <c r="A688" s="60"/>
      <c r="B688" s="61"/>
      <c r="C688" s="61"/>
      <c r="D688" s="62"/>
      <c r="E688" s="59"/>
      <c r="F688" s="63"/>
      <c r="G688" s="59"/>
      <c r="H688" s="59"/>
      <c r="I688" s="59"/>
      <c r="J688" s="64"/>
      <c r="K688" s="64"/>
      <c r="L688" s="65"/>
      <c r="M688" s="72"/>
      <c r="N688" s="59"/>
      <c r="O688" s="75"/>
      <c r="P688" s="66"/>
      <c r="Q688" s="66"/>
      <c r="R688" s="59"/>
    </row>
    <row r="689" spans="1:18" x14ac:dyDescent="0.2">
      <c r="A689" s="60"/>
      <c r="B689" s="61"/>
      <c r="C689" s="61"/>
      <c r="D689" s="62"/>
      <c r="E689" s="59"/>
      <c r="F689" s="63"/>
      <c r="G689" s="59"/>
      <c r="H689" s="59"/>
      <c r="I689" s="59"/>
      <c r="J689" s="64"/>
      <c r="K689" s="64"/>
      <c r="L689" s="65"/>
      <c r="M689" s="72"/>
      <c r="N689" s="59"/>
      <c r="O689" s="75"/>
      <c r="P689" s="66"/>
      <c r="Q689" s="66"/>
      <c r="R689" s="59"/>
    </row>
    <row r="690" spans="1:18" x14ac:dyDescent="0.2">
      <c r="A690" s="60"/>
      <c r="B690" s="61"/>
      <c r="C690" s="61"/>
      <c r="D690" s="62"/>
      <c r="E690" s="59"/>
      <c r="F690" s="63"/>
      <c r="G690" s="59"/>
      <c r="H690" s="59"/>
      <c r="I690" s="59"/>
      <c r="J690" s="64"/>
      <c r="K690" s="64"/>
      <c r="L690" s="65"/>
      <c r="M690" s="72"/>
      <c r="N690" s="59"/>
      <c r="O690" s="75"/>
      <c r="P690" s="66"/>
      <c r="Q690" s="66"/>
      <c r="R690" s="59"/>
    </row>
    <row r="691" spans="1:18" x14ac:dyDescent="0.2">
      <c r="A691" s="60"/>
      <c r="B691" s="61"/>
      <c r="C691" s="61"/>
      <c r="D691" s="62"/>
      <c r="E691" s="59"/>
      <c r="F691" s="63"/>
      <c r="G691" s="59"/>
      <c r="H691" s="59"/>
      <c r="I691" s="59"/>
      <c r="J691" s="64"/>
      <c r="K691" s="64"/>
      <c r="L691" s="65"/>
      <c r="M691" s="72"/>
      <c r="N691" s="59"/>
      <c r="O691" s="75"/>
      <c r="P691" s="66"/>
      <c r="Q691" s="66"/>
      <c r="R691" s="59"/>
    </row>
    <row r="692" spans="1:18" x14ac:dyDescent="0.2">
      <c r="A692" s="60"/>
      <c r="B692" s="61"/>
      <c r="C692" s="61"/>
      <c r="D692" s="62"/>
      <c r="E692" s="59"/>
      <c r="F692" s="63"/>
      <c r="G692" s="59"/>
      <c r="H692" s="59"/>
      <c r="I692" s="59"/>
      <c r="J692" s="64"/>
      <c r="K692" s="64"/>
      <c r="L692" s="65"/>
      <c r="M692" s="72"/>
      <c r="N692" s="59"/>
      <c r="O692" s="75"/>
      <c r="P692" s="66"/>
      <c r="Q692" s="66"/>
      <c r="R692" s="59"/>
    </row>
    <row r="693" spans="1:18" x14ac:dyDescent="0.2">
      <c r="A693" s="60"/>
      <c r="B693" s="61"/>
      <c r="C693" s="61"/>
      <c r="D693" s="62"/>
      <c r="E693" s="59"/>
      <c r="F693" s="63"/>
      <c r="G693" s="59"/>
      <c r="H693" s="59"/>
      <c r="I693" s="59"/>
      <c r="J693" s="64"/>
      <c r="K693" s="64"/>
      <c r="L693" s="65"/>
      <c r="M693" s="72"/>
      <c r="N693" s="59"/>
      <c r="O693" s="75"/>
      <c r="P693" s="66"/>
      <c r="Q693" s="66"/>
      <c r="R693" s="59"/>
    </row>
    <row r="694" spans="1:18" x14ac:dyDescent="0.2">
      <c r="A694" s="60"/>
      <c r="B694" s="61"/>
      <c r="C694" s="61"/>
      <c r="D694" s="62"/>
      <c r="E694" s="59"/>
      <c r="F694" s="63"/>
      <c r="G694" s="59"/>
      <c r="H694" s="59"/>
      <c r="I694" s="59"/>
      <c r="J694" s="64"/>
      <c r="K694" s="64"/>
      <c r="L694" s="65"/>
      <c r="M694" s="72"/>
      <c r="N694" s="59"/>
      <c r="O694" s="75"/>
      <c r="P694" s="66"/>
      <c r="Q694" s="66"/>
      <c r="R694" s="59"/>
    </row>
    <row r="695" spans="1:18" x14ac:dyDescent="0.2">
      <c r="A695" s="60"/>
      <c r="B695" s="61"/>
      <c r="C695" s="61"/>
      <c r="D695" s="62"/>
      <c r="E695" s="59"/>
      <c r="F695" s="63"/>
      <c r="G695" s="59"/>
      <c r="H695" s="59"/>
      <c r="I695" s="59"/>
      <c r="J695" s="64"/>
      <c r="K695" s="64"/>
      <c r="L695" s="65"/>
      <c r="M695" s="72"/>
      <c r="N695" s="59"/>
      <c r="O695" s="75"/>
      <c r="P695" s="66"/>
      <c r="Q695" s="66"/>
      <c r="R695" s="59"/>
    </row>
    <row r="696" spans="1:18" x14ac:dyDescent="0.2">
      <c r="A696" s="60"/>
      <c r="B696" s="61"/>
      <c r="C696" s="61"/>
      <c r="D696" s="62"/>
      <c r="E696" s="59"/>
      <c r="F696" s="63"/>
      <c r="G696" s="59"/>
      <c r="H696" s="59"/>
      <c r="I696" s="59"/>
      <c r="J696" s="64"/>
      <c r="K696" s="64"/>
      <c r="L696" s="65"/>
      <c r="M696" s="72"/>
      <c r="N696" s="59"/>
      <c r="O696" s="75"/>
      <c r="P696" s="66"/>
      <c r="Q696" s="66"/>
      <c r="R696" s="59"/>
    </row>
    <row r="697" spans="1:18" x14ac:dyDescent="0.2">
      <c r="A697" s="60"/>
      <c r="B697" s="61"/>
      <c r="C697" s="61"/>
      <c r="D697" s="62"/>
      <c r="E697" s="59"/>
      <c r="F697" s="63"/>
      <c r="G697" s="59"/>
      <c r="H697" s="59"/>
      <c r="I697" s="59"/>
      <c r="J697" s="64"/>
      <c r="K697" s="64"/>
      <c r="L697" s="65"/>
      <c r="M697" s="72"/>
      <c r="N697" s="59"/>
      <c r="O697" s="75"/>
      <c r="P697" s="66"/>
      <c r="Q697" s="66"/>
      <c r="R697" s="59"/>
    </row>
    <row r="698" spans="1:18" x14ac:dyDescent="0.2">
      <c r="A698" s="60"/>
      <c r="B698" s="61"/>
      <c r="C698" s="61"/>
      <c r="D698" s="62"/>
      <c r="E698" s="59"/>
      <c r="F698" s="63"/>
      <c r="G698" s="59"/>
      <c r="H698" s="59"/>
      <c r="I698" s="59"/>
      <c r="J698" s="64"/>
      <c r="K698" s="64"/>
      <c r="L698" s="65"/>
      <c r="M698" s="72"/>
      <c r="N698" s="59"/>
      <c r="O698" s="75"/>
      <c r="P698" s="66"/>
      <c r="Q698" s="66"/>
      <c r="R698" s="59"/>
    </row>
    <row r="699" spans="1:18" x14ac:dyDescent="0.2">
      <c r="A699" s="60"/>
      <c r="B699" s="61"/>
      <c r="C699" s="61"/>
      <c r="D699" s="62"/>
      <c r="E699" s="59"/>
      <c r="F699" s="63"/>
      <c r="G699" s="59"/>
      <c r="H699" s="59"/>
      <c r="I699" s="59"/>
      <c r="J699" s="64"/>
      <c r="K699" s="64"/>
      <c r="L699" s="65"/>
      <c r="M699" s="72"/>
      <c r="N699" s="59"/>
      <c r="O699" s="75"/>
      <c r="P699" s="66"/>
      <c r="Q699" s="66"/>
      <c r="R699" s="59"/>
    </row>
    <row r="700" spans="1:18" x14ac:dyDescent="0.2">
      <c r="A700" s="60"/>
      <c r="B700" s="61"/>
      <c r="C700" s="61"/>
      <c r="D700" s="62"/>
      <c r="E700" s="59"/>
      <c r="F700" s="63"/>
      <c r="G700" s="59"/>
      <c r="H700" s="59"/>
      <c r="I700" s="59"/>
      <c r="J700" s="64"/>
      <c r="K700" s="64"/>
      <c r="L700" s="65"/>
      <c r="M700" s="72"/>
      <c r="N700" s="59"/>
      <c r="O700" s="75"/>
      <c r="P700" s="66"/>
      <c r="Q700" s="66"/>
      <c r="R700" s="59"/>
    </row>
    <row r="701" spans="1:18" x14ac:dyDescent="0.2">
      <c r="A701" s="60"/>
      <c r="B701" s="61"/>
      <c r="C701" s="61"/>
      <c r="D701" s="62"/>
      <c r="E701" s="59"/>
      <c r="F701" s="63"/>
      <c r="G701" s="59"/>
      <c r="H701" s="59"/>
      <c r="I701" s="59"/>
      <c r="J701" s="64"/>
      <c r="K701" s="64"/>
      <c r="L701" s="65"/>
      <c r="M701" s="72"/>
      <c r="N701" s="59"/>
      <c r="O701" s="75"/>
      <c r="P701" s="66"/>
      <c r="Q701" s="66"/>
      <c r="R701" s="59"/>
    </row>
    <row r="702" spans="1:18" x14ac:dyDescent="0.2">
      <c r="A702" s="60"/>
      <c r="B702" s="61"/>
      <c r="C702" s="61"/>
      <c r="D702" s="62"/>
      <c r="E702" s="59"/>
      <c r="F702" s="63"/>
      <c r="G702" s="59"/>
      <c r="H702" s="59"/>
      <c r="I702" s="59"/>
      <c r="J702" s="64"/>
      <c r="K702" s="64"/>
      <c r="L702" s="65"/>
      <c r="M702" s="72"/>
      <c r="N702" s="59"/>
      <c r="O702" s="75"/>
      <c r="P702" s="66"/>
      <c r="Q702" s="66"/>
      <c r="R702" s="59"/>
    </row>
    <row r="703" spans="1:18" x14ac:dyDescent="0.2">
      <c r="A703" s="60"/>
      <c r="B703" s="61"/>
      <c r="C703" s="61"/>
      <c r="D703" s="62"/>
      <c r="E703" s="59"/>
      <c r="F703" s="63"/>
      <c r="G703" s="59"/>
      <c r="H703" s="59"/>
      <c r="I703" s="59"/>
      <c r="J703" s="64"/>
      <c r="K703" s="64"/>
      <c r="L703" s="65"/>
      <c r="M703" s="72"/>
      <c r="N703" s="59"/>
      <c r="O703" s="75"/>
      <c r="P703" s="66"/>
      <c r="Q703" s="66"/>
      <c r="R703" s="59"/>
    </row>
    <row r="704" spans="1:18" x14ac:dyDescent="0.2">
      <c r="A704" s="60"/>
      <c r="B704" s="61"/>
      <c r="C704" s="61"/>
      <c r="D704" s="62"/>
      <c r="E704" s="59"/>
      <c r="F704" s="63"/>
      <c r="G704" s="59"/>
      <c r="H704" s="59"/>
      <c r="I704" s="59"/>
      <c r="J704" s="64"/>
      <c r="K704" s="64"/>
      <c r="L704" s="65"/>
      <c r="M704" s="72"/>
      <c r="N704" s="59"/>
      <c r="O704" s="75"/>
      <c r="P704" s="66"/>
      <c r="Q704" s="66"/>
      <c r="R704" s="59"/>
    </row>
    <row r="705" spans="1:18" x14ac:dyDescent="0.2">
      <c r="A705" s="60"/>
      <c r="B705" s="61"/>
      <c r="C705" s="61"/>
      <c r="D705" s="62"/>
      <c r="E705" s="59"/>
      <c r="F705" s="63"/>
      <c r="G705" s="59"/>
      <c r="H705" s="59"/>
      <c r="I705" s="59"/>
      <c r="J705" s="64"/>
      <c r="K705" s="64"/>
      <c r="L705" s="65"/>
      <c r="M705" s="72"/>
      <c r="N705" s="59"/>
      <c r="O705" s="75"/>
      <c r="P705" s="66"/>
      <c r="Q705" s="66"/>
      <c r="R705" s="59"/>
    </row>
    <row r="706" spans="1:18" x14ac:dyDescent="0.2">
      <c r="A706" s="60"/>
      <c r="B706" s="61"/>
      <c r="C706" s="61"/>
      <c r="D706" s="62"/>
      <c r="E706" s="59"/>
      <c r="F706" s="63"/>
      <c r="G706" s="59"/>
      <c r="H706" s="59"/>
      <c r="I706" s="59"/>
      <c r="J706" s="64"/>
      <c r="K706" s="64"/>
      <c r="L706" s="65"/>
      <c r="M706" s="72"/>
      <c r="N706" s="59"/>
      <c r="O706" s="75"/>
      <c r="P706" s="66"/>
      <c r="Q706" s="66"/>
      <c r="R706" s="59"/>
    </row>
    <row r="707" spans="1:18" x14ac:dyDescent="0.2">
      <c r="A707" s="60"/>
      <c r="B707" s="61"/>
      <c r="C707" s="61"/>
      <c r="D707" s="62"/>
      <c r="E707" s="59"/>
      <c r="F707" s="63"/>
      <c r="G707" s="59"/>
      <c r="H707" s="59"/>
      <c r="I707" s="59"/>
      <c r="J707" s="64"/>
      <c r="K707" s="64"/>
      <c r="L707" s="65"/>
      <c r="M707" s="72"/>
      <c r="N707" s="59"/>
      <c r="O707" s="75"/>
      <c r="P707" s="66"/>
      <c r="Q707" s="66"/>
      <c r="R707" s="59"/>
    </row>
    <row r="708" spans="1:18" x14ac:dyDescent="0.2">
      <c r="A708" s="60"/>
      <c r="B708" s="61"/>
      <c r="C708" s="61"/>
      <c r="D708" s="62"/>
      <c r="E708" s="59"/>
      <c r="F708" s="63"/>
      <c r="G708" s="59"/>
      <c r="H708" s="59"/>
      <c r="I708" s="59"/>
      <c r="J708" s="64"/>
      <c r="K708" s="64"/>
      <c r="L708" s="65"/>
      <c r="M708" s="72"/>
      <c r="N708" s="59"/>
      <c r="O708" s="75"/>
      <c r="P708" s="66"/>
      <c r="Q708" s="66"/>
      <c r="R708" s="59"/>
    </row>
    <row r="709" spans="1:18" x14ac:dyDescent="0.2">
      <c r="A709" s="60"/>
      <c r="B709" s="61"/>
      <c r="C709" s="61"/>
      <c r="D709" s="62"/>
      <c r="E709" s="59"/>
      <c r="F709" s="63"/>
      <c r="G709" s="59"/>
      <c r="H709" s="59"/>
      <c r="I709" s="59"/>
      <c r="J709" s="64"/>
      <c r="K709" s="64"/>
      <c r="L709" s="65"/>
      <c r="M709" s="72"/>
      <c r="N709" s="59"/>
      <c r="O709" s="75"/>
      <c r="P709" s="66"/>
      <c r="Q709" s="66"/>
      <c r="R709" s="59"/>
    </row>
    <row r="710" spans="1:18" x14ac:dyDescent="0.2">
      <c r="A710" s="60"/>
      <c r="B710" s="61"/>
      <c r="C710" s="61"/>
      <c r="D710" s="62"/>
      <c r="E710" s="59"/>
      <c r="F710" s="63"/>
      <c r="G710" s="59"/>
      <c r="H710" s="59"/>
      <c r="I710" s="59"/>
      <c r="J710" s="64"/>
      <c r="K710" s="64"/>
      <c r="L710" s="65"/>
      <c r="M710" s="72"/>
      <c r="N710" s="59"/>
      <c r="O710" s="75"/>
      <c r="P710" s="66"/>
      <c r="Q710" s="66"/>
      <c r="R710" s="59"/>
    </row>
    <row r="711" spans="1:18" x14ac:dyDescent="0.2">
      <c r="A711" s="60"/>
      <c r="B711" s="61"/>
      <c r="C711" s="61"/>
      <c r="D711" s="62"/>
      <c r="E711" s="59"/>
      <c r="F711" s="63"/>
      <c r="G711" s="59"/>
      <c r="H711" s="59"/>
      <c r="I711" s="59"/>
      <c r="J711" s="64"/>
      <c r="K711" s="64"/>
      <c r="L711" s="65"/>
      <c r="M711" s="72"/>
      <c r="N711" s="59"/>
      <c r="O711" s="75"/>
      <c r="P711" s="66"/>
      <c r="Q711" s="66"/>
      <c r="R711" s="59"/>
    </row>
    <row r="712" spans="1:18" x14ac:dyDescent="0.2">
      <c r="A712" s="60"/>
      <c r="B712" s="61"/>
      <c r="C712" s="61"/>
      <c r="D712" s="62"/>
      <c r="E712" s="59"/>
      <c r="F712" s="63"/>
      <c r="G712" s="59"/>
      <c r="H712" s="59"/>
      <c r="I712" s="59"/>
      <c r="J712" s="64"/>
      <c r="K712" s="64"/>
      <c r="L712" s="65"/>
      <c r="M712" s="72"/>
      <c r="N712" s="59"/>
      <c r="O712" s="75"/>
      <c r="P712" s="66"/>
      <c r="Q712" s="66"/>
      <c r="R712" s="59"/>
    </row>
    <row r="713" spans="1:18" x14ac:dyDescent="0.2">
      <c r="A713" s="60"/>
      <c r="B713" s="61"/>
      <c r="C713" s="61"/>
      <c r="D713" s="62"/>
      <c r="E713" s="59"/>
      <c r="F713" s="63"/>
      <c r="G713" s="59"/>
      <c r="H713" s="59"/>
      <c r="I713" s="59"/>
      <c r="J713" s="64"/>
      <c r="K713" s="64"/>
      <c r="L713" s="65"/>
      <c r="M713" s="72"/>
      <c r="N713" s="59"/>
      <c r="O713" s="75"/>
      <c r="P713" s="66"/>
      <c r="Q713" s="66"/>
      <c r="R713" s="59"/>
    </row>
    <row r="714" spans="1:18" x14ac:dyDescent="0.2">
      <c r="A714" s="60"/>
      <c r="B714" s="61"/>
      <c r="C714" s="61"/>
      <c r="D714" s="62"/>
      <c r="E714" s="59"/>
      <c r="F714" s="63"/>
      <c r="G714" s="59"/>
      <c r="H714" s="59"/>
      <c r="I714" s="59"/>
      <c r="J714" s="64"/>
      <c r="K714" s="64"/>
      <c r="L714" s="65"/>
      <c r="M714" s="72"/>
      <c r="N714" s="59"/>
      <c r="O714" s="75"/>
      <c r="P714" s="66"/>
      <c r="Q714" s="66"/>
      <c r="R714" s="59"/>
    </row>
    <row r="715" spans="1:18" x14ac:dyDescent="0.2">
      <c r="A715" s="60"/>
      <c r="B715" s="61"/>
      <c r="C715" s="61"/>
      <c r="D715" s="62"/>
      <c r="E715" s="59"/>
      <c r="F715" s="63"/>
      <c r="G715" s="59"/>
      <c r="H715" s="59"/>
      <c r="I715" s="59"/>
      <c r="J715" s="64"/>
      <c r="K715" s="64"/>
      <c r="L715" s="65"/>
      <c r="M715" s="72"/>
      <c r="N715" s="59"/>
      <c r="O715" s="75"/>
      <c r="P715" s="66"/>
      <c r="Q715" s="66"/>
      <c r="R715" s="59"/>
    </row>
    <row r="716" spans="1:18" x14ac:dyDescent="0.2">
      <c r="A716" s="60"/>
      <c r="B716" s="61"/>
      <c r="C716" s="61"/>
      <c r="D716" s="62"/>
      <c r="E716" s="59"/>
      <c r="F716" s="63"/>
      <c r="G716" s="59"/>
      <c r="H716" s="59"/>
      <c r="I716" s="59"/>
      <c r="J716" s="64"/>
      <c r="K716" s="64"/>
      <c r="L716" s="65"/>
      <c r="M716" s="72"/>
      <c r="N716" s="59"/>
      <c r="O716" s="75"/>
      <c r="P716" s="66"/>
      <c r="Q716" s="66"/>
      <c r="R716" s="59"/>
    </row>
    <row r="717" spans="1:18" x14ac:dyDescent="0.2">
      <c r="A717" s="60"/>
      <c r="B717" s="61"/>
      <c r="C717" s="61"/>
      <c r="D717" s="62"/>
      <c r="E717" s="59"/>
      <c r="F717" s="63"/>
      <c r="G717" s="59"/>
      <c r="H717" s="59"/>
      <c r="I717" s="59"/>
      <c r="J717" s="64"/>
      <c r="K717" s="64"/>
      <c r="L717" s="65"/>
      <c r="M717" s="72"/>
      <c r="N717" s="59"/>
      <c r="O717" s="75"/>
      <c r="P717" s="66"/>
      <c r="Q717" s="66"/>
      <c r="R717" s="59"/>
    </row>
    <row r="718" spans="1:18" x14ac:dyDescent="0.2">
      <c r="A718" s="60"/>
      <c r="B718" s="61"/>
      <c r="C718" s="61"/>
      <c r="D718" s="62"/>
      <c r="E718" s="59"/>
      <c r="F718" s="63"/>
      <c r="G718" s="59"/>
      <c r="H718" s="59"/>
      <c r="I718" s="59"/>
      <c r="J718" s="64"/>
      <c r="K718" s="64"/>
      <c r="L718" s="65"/>
      <c r="M718" s="72"/>
      <c r="N718" s="59"/>
      <c r="O718" s="75"/>
      <c r="P718" s="66"/>
      <c r="Q718" s="66"/>
      <c r="R718" s="59"/>
    </row>
    <row r="719" spans="1:18" x14ac:dyDescent="0.2">
      <c r="A719" s="60"/>
      <c r="B719" s="61"/>
      <c r="C719" s="61"/>
      <c r="D719" s="62"/>
      <c r="E719" s="59"/>
      <c r="F719" s="63"/>
      <c r="G719" s="59"/>
      <c r="H719" s="59"/>
      <c r="I719" s="59"/>
      <c r="J719" s="64"/>
      <c r="K719" s="64"/>
      <c r="L719" s="65"/>
      <c r="M719" s="72"/>
      <c r="N719" s="59"/>
      <c r="O719" s="75"/>
      <c r="P719" s="66"/>
      <c r="Q719" s="66"/>
      <c r="R719" s="59"/>
    </row>
    <row r="720" spans="1:18" x14ac:dyDescent="0.2">
      <c r="A720" s="60"/>
      <c r="B720" s="61"/>
      <c r="C720" s="61"/>
      <c r="D720" s="62"/>
      <c r="E720" s="59"/>
      <c r="F720" s="63"/>
      <c r="G720" s="59"/>
      <c r="H720" s="59"/>
      <c r="I720" s="59"/>
      <c r="J720" s="64"/>
      <c r="K720" s="64"/>
      <c r="L720" s="65"/>
      <c r="M720" s="72"/>
      <c r="N720" s="59"/>
      <c r="O720" s="75"/>
      <c r="P720" s="66"/>
      <c r="Q720" s="66"/>
      <c r="R720" s="59"/>
    </row>
    <row r="721" spans="1:18" x14ac:dyDescent="0.2">
      <c r="A721" s="60"/>
      <c r="B721" s="61"/>
      <c r="C721" s="61"/>
      <c r="D721" s="62"/>
      <c r="E721" s="59"/>
      <c r="F721" s="63"/>
      <c r="G721" s="59"/>
      <c r="H721" s="59"/>
      <c r="I721" s="59"/>
      <c r="J721" s="64"/>
      <c r="K721" s="64"/>
      <c r="L721" s="65"/>
      <c r="M721" s="72"/>
      <c r="N721" s="59"/>
      <c r="O721" s="75"/>
      <c r="P721" s="66"/>
      <c r="Q721" s="66"/>
      <c r="R721" s="59"/>
    </row>
    <row r="722" spans="1:18" x14ac:dyDescent="0.2">
      <c r="A722" s="60"/>
      <c r="B722" s="61"/>
      <c r="C722" s="61"/>
      <c r="D722" s="62"/>
      <c r="E722" s="59"/>
      <c r="F722" s="63"/>
      <c r="G722" s="59"/>
      <c r="H722" s="59"/>
      <c r="I722" s="59"/>
      <c r="J722" s="64"/>
      <c r="K722" s="64"/>
      <c r="L722" s="65"/>
      <c r="M722" s="72"/>
      <c r="N722" s="59"/>
      <c r="O722" s="75"/>
      <c r="P722" s="66"/>
      <c r="Q722" s="66"/>
      <c r="R722" s="59"/>
    </row>
    <row r="723" spans="1:18" x14ac:dyDescent="0.2">
      <c r="A723" s="60"/>
      <c r="B723" s="61"/>
      <c r="C723" s="61"/>
      <c r="D723" s="62"/>
      <c r="E723" s="59"/>
      <c r="F723" s="63"/>
      <c r="G723" s="59"/>
      <c r="H723" s="59"/>
      <c r="I723" s="59"/>
      <c r="J723" s="64"/>
      <c r="K723" s="64"/>
      <c r="L723" s="65"/>
      <c r="M723" s="72"/>
      <c r="N723" s="59"/>
      <c r="O723" s="75"/>
      <c r="P723" s="66"/>
      <c r="Q723" s="66"/>
      <c r="R723" s="59"/>
    </row>
    <row r="724" spans="1:18" x14ac:dyDescent="0.2">
      <c r="A724" s="60"/>
      <c r="B724" s="61"/>
      <c r="C724" s="61"/>
      <c r="D724" s="62"/>
      <c r="E724" s="59"/>
      <c r="F724" s="63"/>
      <c r="G724" s="59"/>
      <c r="H724" s="59"/>
      <c r="I724" s="59"/>
      <c r="J724" s="64"/>
      <c r="K724" s="64"/>
      <c r="L724" s="65"/>
      <c r="M724" s="72"/>
      <c r="N724" s="59"/>
      <c r="O724" s="75"/>
      <c r="P724" s="66"/>
      <c r="Q724" s="66"/>
      <c r="R724" s="59"/>
    </row>
    <row r="725" spans="1:18" x14ac:dyDescent="0.2">
      <c r="A725" s="60"/>
      <c r="B725" s="61"/>
      <c r="C725" s="61"/>
      <c r="D725" s="62"/>
      <c r="E725" s="59"/>
      <c r="F725" s="63"/>
      <c r="G725" s="59"/>
      <c r="H725" s="59"/>
      <c r="I725" s="59"/>
      <c r="J725" s="64"/>
      <c r="K725" s="64"/>
      <c r="L725" s="65"/>
      <c r="M725" s="72"/>
      <c r="N725" s="59"/>
      <c r="O725" s="75"/>
      <c r="P725" s="66"/>
      <c r="Q725" s="66"/>
      <c r="R725" s="59"/>
    </row>
    <row r="726" spans="1:18" x14ac:dyDescent="0.2">
      <c r="A726" s="60"/>
      <c r="B726" s="61"/>
      <c r="C726" s="61"/>
      <c r="D726" s="62"/>
      <c r="E726" s="59"/>
      <c r="F726" s="63"/>
      <c r="G726" s="59"/>
      <c r="H726" s="59"/>
      <c r="I726" s="59"/>
      <c r="J726" s="64"/>
      <c r="K726" s="64"/>
      <c r="L726" s="65"/>
      <c r="M726" s="72"/>
      <c r="N726" s="59"/>
      <c r="O726" s="75"/>
      <c r="P726" s="66"/>
      <c r="Q726" s="66"/>
      <c r="R726" s="59"/>
    </row>
    <row r="727" spans="1:18" x14ac:dyDescent="0.2">
      <c r="A727" s="60"/>
      <c r="B727" s="61"/>
      <c r="C727" s="61"/>
      <c r="D727" s="62"/>
      <c r="E727" s="59"/>
      <c r="F727" s="63"/>
      <c r="G727" s="59"/>
      <c r="H727" s="59"/>
      <c r="I727" s="59"/>
      <c r="J727" s="64"/>
      <c r="K727" s="64"/>
      <c r="L727" s="65"/>
      <c r="M727" s="72"/>
      <c r="N727" s="59"/>
      <c r="O727" s="75"/>
      <c r="P727" s="66"/>
      <c r="Q727" s="66"/>
      <c r="R727" s="59"/>
    </row>
    <row r="728" spans="1:18" x14ac:dyDescent="0.2">
      <c r="A728" s="60"/>
      <c r="B728" s="61"/>
      <c r="C728" s="61"/>
      <c r="D728" s="62"/>
      <c r="E728" s="59"/>
      <c r="F728" s="63"/>
      <c r="G728" s="59"/>
      <c r="H728" s="59"/>
      <c r="I728" s="59"/>
      <c r="J728" s="64"/>
      <c r="K728" s="64"/>
      <c r="L728" s="65"/>
      <c r="M728" s="72"/>
      <c r="N728" s="59"/>
      <c r="O728" s="75"/>
      <c r="P728" s="66"/>
      <c r="Q728" s="66"/>
      <c r="R728" s="59"/>
    </row>
    <row r="729" spans="1:18" x14ac:dyDescent="0.2">
      <c r="A729" s="60"/>
      <c r="B729" s="61"/>
      <c r="C729" s="61"/>
      <c r="D729" s="62"/>
      <c r="E729" s="59"/>
      <c r="F729" s="63"/>
      <c r="G729" s="59"/>
      <c r="H729" s="59"/>
      <c r="I729" s="59"/>
      <c r="J729" s="64"/>
      <c r="K729" s="64"/>
      <c r="L729" s="65"/>
      <c r="M729" s="72"/>
      <c r="N729" s="59"/>
      <c r="O729" s="75"/>
      <c r="P729" s="66"/>
      <c r="Q729" s="66"/>
      <c r="R729" s="59"/>
    </row>
    <row r="730" spans="1:18" x14ac:dyDescent="0.2">
      <c r="A730" s="60"/>
      <c r="B730" s="61"/>
      <c r="C730" s="61"/>
      <c r="D730" s="62"/>
      <c r="E730" s="59"/>
      <c r="F730" s="63"/>
      <c r="G730" s="59"/>
      <c r="H730" s="59"/>
      <c r="I730" s="59"/>
      <c r="J730" s="64"/>
      <c r="K730" s="64"/>
      <c r="L730" s="65"/>
      <c r="M730" s="72"/>
      <c r="N730" s="59"/>
      <c r="O730" s="75"/>
      <c r="P730" s="66"/>
      <c r="Q730" s="66"/>
      <c r="R730" s="59"/>
    </row>
    <row r="731" spans="1:18" x14ac:dyDescent="0.2">
      <c r="A731" s="60"/>
      <c r="B731" s="61"/>
      <c r="C731" s="61"/>
      <c r="D731" s="62"/>
      <c r="E731" s="59"/>
      <c r="F731" s="63"/>
      <c r="G731" s="59"/>
      <c r="H731" s="59"/>
      <c r="I731" s="59"/>
      <c r="J731" s="64"/>
      <c r="K731" s="64"/>
      <c r="L731" s="65"/>
      <c r="M731" s="72"/>
      <c r="N731" s="59"/>
      <c r="O731" s="75"/>
      <c r="P731" s="66"/>
      <c r="Q731" s="66"/>
      <c r="R731" s="59"/>
    </row>
    <row r="732" spans="1:18" x14ac:dyDescent="0.2">
      <c r="A732" s="60"/>
      <c r="B732" s="61"/>
      <c r="C732" s="61"/>
      <c r="D732" s="62"/>
      <c r="E732" s="59"/>
      <c r="F732" s="63"/>
      <c r="G732" s="59"/>
      <c r="H732" s="59"/>
      <c r="I732" s="59"/>
      <c r="J732" s="64"/>
      <c r="K732" s="64"/>
      <c r="L732" s="65"/>
      <c r="M732" s="72"/>
      <c r="N732" s="59"/>
      <c r="O732" s="75"/>
      <c r="P732" s="66"/>
      <c r="Q732" s="66"/>
      <c r="R732" s="59"/>
    </row>
    <row r="733" spans="1:18" x14ac:dyDescent="0.2">
      <c r="A733" s="60"/>
      <c r="B733" s="61"/>
      <c r="C733" s="61"/>
      <c r="D733" s="62"/>
      <c r="E733" s="59"/>
      <c r="F733" s="63"/>
      <c r="G733" s="59"/>
      <c r="H733" s="59"/>
      <c r="I733" s="59"/>
      <c r="J733" s="64"/>
      <c r="K733" s="64"/>
      <c r="L733" s="65"/>
      <c r="M733" s="72"/>
      <c r="N733" s="59"/>
      <c r="O733" s="75"/>
      <c r="P733" s="66"/>
      <c r="Q733" s="66"/>
      <c r="R733" s="59"/>
    </row>
    <row r="734" spans="1:18" x14ac:dyDescent="0.2">
      <c r="A734" s="60"/>
      <c r="B734" s="61"/>
      <c r="C734" s="61"/>
      <c r="D734" s="62"/>
      <c r="E734" s="59"/>
      <c r="F734" s="63"/>
      <c r="G734" s="59"/>
      <c r="H734" s="59"/>
      <c r="I734" s="59"/>
      <c r="J734" s="64"/>
      <c r="K734" s="64"/>
      <c r="L734" s="65"/>
      <c r="M734" s="72"/>
      <c r="N734" s="59"/>
      <c r="O734" s="75"/>
      <c r="P734" s="66"/>
      <c r="Q734" s="66"/>
      <c r="R734" s="59"/>
    </row>
    <row r="735" spans="1:18" x14ac:dyDescent="0.2">
      <c r="A735" s="60"/>
      <c r="B735" s="61"/>
      <c r="C735" s="61"/>
      <c r="D735" s="62"/>
      <c r="E735" s="59"/>
      <c r="F735" s="63"/>
      <c r="G735" s="59"/>
      <c r="H735" s="59"/>
      <c r="I735" s="59"/>
      <c r="J735" s="64"/>
      <c r="K735" s="64"/>
      <c r="L735" s="65"/>
      <c r="M735" s="72"/>
      <c r="N735" s="59"/>
      <c r="O735" s="75"/>
      <c r="P735" s="66"/>
      <c r="Q735" s="66"/>
      <c r="R735" s="59"/>
    </row>
    <row r="736" spans="1:18" x14ac:dyDescent="0.2">
      <c r="A736" s="60"/>
      <c r="B736" s="61"/>
      <c r="C736" s="61"/>
      <c r="D736" s="62"/>
      <c r="E736" s="59"/>
      <c r="F736" s="63"/>
      <c r="G736" s="59"/>
      <c r="H736" s="59"/>
      <c r="I736" s="59"/>
      <c r="J736" s="64"/>
      <c r="K736" s="64"/>
      <c r="L736" s="65"/>
      <c r="M736" s="72"/>
      <c r="N736" s="59"/>
      <c r="O736" s="75"/>
      <c r="P736" s="66"/>
      <c r="Q736" s="66"/>
      <c r="R736" s="59"/>
    </row>
    <row r="737" spans="1:18" x14ac:dyDescent="0.2">
      <c r="A737" s="60"/>
      <c r="B737" s="61"/>
      <c r="C737" s="61"/>
      <c r="D737" s="62"/>
      <c r="E737" s="59"/>
      <c r="F737" s="63"/>
      <c r="G737" s="59"/>
      <c r="H737" s="59"/>
      <c r="I737" s="59"/>
      <c r="J737" s="64"/>
      <c r="K737" s="64"/>
      <c r="L737" s="65"/>
      <c r="M737" s="72"/>
      <c r="N737" s="59"/>
      <c r="O737" s="75"/>
      <c r="P737" s="66"/>
      <c r="Q737" s="66"/>
      <c r="R737" s="59"/>
    </row>
    <row r="738" spans="1:18" x14ac:dyDescent="0.2">
      <c r="A738" s="60"/>
      <c r="B738" s="61"/>
      <c r="C738" s="61"/>
      <c r="D738" s="62"/>
      <c r="E738" s="59"/>
      <c r="F738" s="63"/>
      <c r="G738" s="59"/>
      <c r="H738" s="59"/>
      <c r="I738" s="59"/>
      <c r="J738" s="64"/>
      <c r="K738" s="64"/>
      <c r="L738" s="65"/>
      <c r="M738" s="72"/>
      <c r="N738" s="59"/>
      <c r="O738" s="75"/>
      <c r="P738" s="66"/>
      <c r="Q738" s="66"/>
      <c r="R738" s="59"/>
    </row>
    <row r="739" spans="1:18" x14ac:dyDescent="0.2">
      <c r="A739" s="60"/>
      <c r="B739" s="61"/>
      <c r="C739" s="61"/>
      <c r="D739" s="62"/>
      <c r="E739" s="59"/>
      <c r="F739" s="63"/>
      <c r="G739" s="59"/>
      <c r="H739" s="59"/>
      <c r="I739" s="59"/>
      <c r="J739" s="64"/>
      <c r="K739" s="64"/>
      <c r="L739" s="65"/>
      <c r="M739" s="72"/>
      <c r="N739" s="59"/>
      <c r="O739" s="75"/>
      <c r="P739" s="66"/>
      <c r="Q739" s="66"/>
      <c r="R739" s="59"/>
    </row>
    <row r="740" spans="1:18" x14ac:dyDescent="0.2">
      <c r="A740" s="60"/>
      <c r="B740" s="61"/>
      <c r="C740" s="61"/>
      <c r="D740" s="62"/>
      <c r="E740" s="59"/>
      <c r="F740" s="63"/>
      <c r="G740" s="59"/>
      <c r="H740" s="59"/>
      <c r="I740" s="59"/>
      <c r="J740" s="64"/>
      <c r="K740" s="64"/>
      <c r="L740" s="65"/>
      <c r="M740" s="72"/>
      <c r="N740" s="59"/>
      <c r="O740" s="75"/>
      <c r="P740" s="66"/>
      <c r="Q740" s="66"/>
      <c r="R740" s="59"/>
    </row>
    <row r="741" spans="1:18" x14ac:dyDescent="0.2">
      <c r="A741" s="60"/>
      <c r="B741" s="61"/>
      <c r="C741" s="61"/>
      <c r="D741" s="62"/>
      <c r="E741" s="59"/>
      <c r="F741" s="63"/>
      <c r="G741" s="59"/>
      <c r="H741" s="59"/>
      <c r="I741" s="59"/>
      <c r="J741" s="64"/>
      <c r="K741" s="64"/>
      <c r="L741" s="65"/>
      <c r="M741" s="72"/>
      <c r="N741" s="59"/>
      <c r="O741" s="75"/>
      <c r="P741" s="66"/>
      <c r="Q741" s="66"/>
      <c r="R741" s="59"/>
    </row>
    <row r="742" spans="1:18" x14ac:dyDescent="0.2">
      <c r="A742" s="60"/>
      <c r="B742" s="61"/>
      <c r="C742" s="61"/>
      <c r="D742" s="62"/>
      <c r="E742" s="59"/>
      <c r="F742" s="63"/>
      <c r="G742" s="59"/>
      <c r="H742" s="59"/>
      <c r="I742" s="59"/>
      <c r="J742" s="64"/>
      <c r="K742" s="64"/>
      <c r="L742" s="65"/>
      <c r="M742" s="72"/>
      <c r="N742" s="59"/>
      <c r="O742" s="75"/>
      <c r="P742" s="66"/>
      <c r="Q742" s="66"/>
      <c r="R742" s="59"/>
    </row>
    <row r="743" spans="1:18" x14ac:dyDescent="0.2">
      <c r="A743" s="60"/>
      <c r="B743" s="61"/>
      <c r="C743" s="61"/>
      <c r="D743" s="62"/>
      <c r="E743" s="59"/>
      <c r="F743" s="63"/>
      <c r="G743" s="59"/>
      <c r="H743" s="59"/>
      <c r="I743" s="59"/>
      <c r="J743" s="64"/>
      <c r="K743" s="64"/>
      <c r="L743" s="65"/>
      <c r="M743" s="72"/>
      <c r="N743" s="59"/>
      <c r="O743" s="75"/>
      <c r="P743" s="66"/>
      <c r="Q743" s="66"/>
      <c r="R743" s="59"/>
    </row>
    <row r="744" spans="1:18" x14ac:dyDescent="0.2">
      <c r="A744" s="60"/>
      <c r="B744" s="61"/>
      <c r="C744" s="61"/>
      <c r="D744" s="62"/>
      <c r="E744" s="59"/>
      <c r="F744" s="63"/>
      <c r="G744" s="59"/>
      <c r="H744" s="59"/>
      <c r="I744" s="59"/>
      <c r="J744" s="64"/>
      <c r="K744" s="64"/>
      <c r="L744" s="65"/>
      <c r="M744" s="72"/>
      <c r="N744" s="59"/>
      <c r="O744" s="75"/>
      <c r="P744" s="66"/>
      <c r="Q744" s="66"/>
      <c r="R744" s="59"/>
    </row>
    <row r="745" spans="1:18" x14ac:dyDescent="0.2">
      <c r="A745" s="60"/>
      <c r="B745" s="61"/>
      <c r="C745" s="61"/>
      <c r="D745" s="62"/>
      <c r="E745" s="59"/>
      <c r="F745" s="63"/>
      <c r="G745" s="59"/>
      <c r="H745" s="59"/>
      <c r="I745" s="59"/>
      <c r="J745" s="64"/>
      <c r="K745" s="64"/>
      <c r="L745" s="65"/>
      <c r="M745" s="72"/>
      <c r="N745" s="59"/>
      <c r="O745" s="75"/>
      <c r="P745" s="66"/>
      <c r="Q745" s="66"/>
      <c r="R745" s="59"/>
    </row>
    <row r="746" spans="1:18" x14ac:dyDescent="0.2">
      <c r="A746" s="60"/>
      <c r="B746" s="61"/>
      <c r="C746" s="61"/>
      <c r="D746" s="62"/>
      <c r="E746" s="59"/>
      <c r="F746" s="63"/>
      <c r="G746" s="59"/>
      <c r="H746" s="59"/>
      <c r="I746" s="59"/>
      <c r="J746" s="64"/>
      <c r="K746" s="64"/>
      <c r="L746" s="65"/>
      <c r="M746" s="72"/>
      <c r="N746" s="59"/>
      <c r="O746" s="75"/>
      <c r="P746" s="66"/>
      <c r="Q746" s="66"/>
      <c r="R746" s="59"/>
    </row>
    <row r="747" spans="1:18" x14ac:dyDescent="0.2">
      <c r="A747" s="60"/>
      <c r="B747" s="61"/>
      <c r="C747" s="61"/>
      <c r="D747" s="62"/>
      <c r="E747" s="59"/>
      <c r="F747" s="63"/>
      <c r="G747" s="59"/>
      <c r="H747" s="59"/>
      <c r="I747" s="59"/>
      <c r="J747" s="64"/>
      <c r="K747" s="64"/>
      <c r="L747" s="65"/>
      <c r="M747" s="72"/>
      <c r="N747" s="59"/>
      <c r="O747" s="75"/>
      <c r="P747" s="66"/>
      <c r="Q747" s="66"/>
      <c r="R747" s="59"/>
    </row>
    <row r="748" spans="1:18" x14ac:dyDescent="0.2">
      <c r="A748" s="60"/>
      <c r="B748" s="61"/>
      <c r="C748" s="61"/>
      <c r="D748" s="62"/>
      <c r="E748" s="59"/>
      <c r="F748" s="63"/>
      <c r="G748" s="59"/>
      <c r="H748" s="59"/>
      <c r="I748" s="59"/>
      <c r="J748" s="64"/>
      <c r="K748" s="64"/>
      <c r="L748" s="65"/>
      <c r="M748" s="72"/>
      <c r="N748" s="59"/>
      <c r="O748" s="75"/>
      <c r="P748" s="66"/>
      <c r="Q748" s="66"/>
      <c r="R748" s="59"/>
    </row>
    <row r="749" spans="1:18" x14ac:dyDescent="0.2">
      <c r="A749" s="60"/>
      <c r="B749" s="61"/>
      <c r="C749" s="61"/>
      <c r="D749" s="62"/>
      <c r="E749" s="59"/>
      <c r="F749" s="63"/>
      <c r="G749" s="59"/>
      <c r="H749" s="59"/>
      <c r="I749" s="59"/>
      <c r="J749" s="64"/>
      <c r="K749" s="64"/>
      <c r="L749" s="65"/>
      <c r="M749" s="72"/>
      <c r="N749" s="59"/>
      <c r="O749" s="75"/>
      <c r="P749" s="66"/>
      <c r="Q749" s="66"/>
      <c r="R749" s="59"/>
    </row>
    <row r="750" spans="1:18" x14ac:dyDescent="0.2">
      <c r="A750" s="60"/>
      <c r="B750" s="61"/>
      <c r="C750" s="61"/>
      <c r="D750" s="62"/>
      <c r="E750" s="59"/>
      <c r="F750" s="63"/>
      <c r="G750" s="59"/>
      <c r="H750" s="59"/>
      <c r="I750" s="59"/>
      <c r="J750" s="64"/>
      <c r="K750" s="64"/>
      <c r="L750" s="65"/>
      <c r="M750" s="72"/>
      <c r="N750" s="59"/>
      <c r="O750" s="75"/>
      <c r="P750" s="66"/>
      <c r="Q750" s="66"/>
      <c r="R750" s="59"/>
    </row>
    <row r="751" spans="1:18" x14ac:dyDescent="0.2">
      <c r="A751" s="60"/>
      <c r="B751" s="61"/>
      <c r="C751" s="61"/>
      <c r="D751" s="62"/>
      <c r="E751" s="59"/>
      <c r="F751" s="63"/>
      <c r="G751" s="59"/>
      <c r="H751" s="59"/>
      <c r="I751" s="59"/>
      <c r="J751" s="64"/>
      <c r="K751" s="64"/>
      <c r="L751" s="65"/>
      <c r="M751" s="72"/>
      <c r="N751" s="59"/>
      <c r="O751" s="75"/>
      <c r="P751" s="66"/>
      <c r="Q751" s="66"/>
      <c r="R751" s="59"/>
    </row>
    <row r="752" spans="1:18" x14ac:dyDescent="0.2">
      <c r="A752" s="60"/>
      <c r="B752" s="61"/>
      <c r="C752" s="61"/>
      <c r="D752" s="62"/>
      <c r="E752" s="59"/>
      <c r="F752" s="63"/>
      <c r="G752" s="59"/>
      <c r="H752" s="59"/>
      <c r="I752" s="59"/>
      <c r="J752" s="64"/>
      <c r="K752" s="64"/>
      <c r="L752" s="65"/>
      <c r="M752" s="72"/>
      <c r="N752" s="59"/>
      <c r="O752" s="75"/>
      <c r="P752" s="66"/>
      <c r="Q752" s="66"/>
      <c r="R752" s="59"/>
    </row>
    <row r="753" spans="1:18" x14ac:dyDescent="0.2">
      <c r="A753" s="60"/>
      <c r="B753" s="61"/>
      <c r="C753" s="61"/>
      <c r="D753" s="62"/>
      <c r="E753" s="59"/>
      <c r="F753" s="63"/>
      <c r="G753" s="59"/>
      <c r="H753" s="59"/>
      <c r="I753" s="59"/>
      <c r="J753" s="64"/>
      <c r="K753" s="64"/>
      <c r="L753" s="65"/>
      <c r="M753" s="72"/>
      <c r="N753" s="59"/>
      <c r="O753" s="75"/>
      <c r="P753" s="66"/>
      <c r="Q753" s="66"/>
      <c r="R753" s="59"/>
    </row>
    <row r="754" spans="1:18" x14ac:dyDescent="0.2">
      <c r="A754" s="60"/>
      <c r="B754" s="61"/>
      <c r="C754" s="61"/>
      <c r="D754" s="62"/>
      <c r="E754" s="59"/>
      <c r="F754" s="63"/>
      <c r="G754" s="59"/>
      <c r="H754" s="59"/>
      <c r="I754" s="59"/>
      <c r="J754" s="64"/>
      <c r="K754" s="64"/>
      <c r="L754" s="65"/>
      <c r="M754" s="72"/>
      <c r="N754" s="59"/>
      <c r="O754" s="75"/>
      <c r="P754" s="66"/>
      <c r="Q754" s="66"/>
      <c r="R754" s="59"/>
    </row>
    <row r="755" spans="1:18" x14ac:dyDescent="0.2">
      <c r="A755" s="60"/>
      <c r="B755" s="61"/>
      <c r="C755" s="61"/>
      <c r="D755" s="62"/>
      <c r="E755" s="59"/>
      <c r="F755" s="63"/>
      <c r="G755" s="59"/>
      <c r="H755" s="59"/>
      <c r="I755" s="59"/>
      <c r="J755" s="64"/>
      <c r="K755" s="64"/>
      <c r="L755" s="65"/>
      <c r="M755" s="72"/>
      <c r="N755" s="59"/>
      <c r="O755" s="75"/>
      <c r="P755" s="66"/>
      <c r="Q755" s="66"/>
      <c r="R755" s="59"/>
    </row>
    <row r="756" spans="1:18" x14ac:dyDescent="0.2">
      <c r="A756" s="60"/>
      <c r="B756" s="61"/>
      <c r="C756" s="61"/>
      <c r="D756" s="62"/>
      <c r="E756" s="59"/>
      <c r="F756" s="63"/>
      <c r="G756" s="59"/>
      <c r="H756" s="59"/>
      <c r="I756" s="59"/>
      <c r="J756" s="64"/>
      <c r="K756" s="64"/>
      <c r="L756" s="65"/>
      <c r="M756" s="72"/>
      <c r="N756" s="59"/>
      <c r="O756" s="75"/>
      <c r="P756" s="66"/>
      <c r="Q756" s="66"/>
      <c r="R756" s="59"/>
    </row>
    <row r="757" spans="1:18" x14ac:dyDescent="0.2">
      <c r="A757" s="60"/>
      <c r="B757" s="61"/>
      <c r="C757" s="61"/>
      <c r="D757" s="62"/>
      <c r="E757" s="59"/>
      <c r="F757" s="63"/>
      <c r="G757" s="59"/>
      <c r="H757" s="59"/>
      <c r="I757" s="59"/>
      <c r="J757" s="64"/>
      <c r="K757" s="64"/>
      <c r="L757" s="65"/>
      <c r="M757" s="72"/>
      <c r="N757" s="59"/>
      <c r="O757" s="75"/>
      <c r="P757" s="66"/>
      <c r="Q757" s="66"/>
      <c r="R757" s="59"/>
    </row>
    <row r="758" spans="1:18" x14ac:dyDescent="0.2">
      <c r="A758" s="60"/>
      <c r="B758" s="61"/>
      <c r="C758" s="61"/>
      <c r="D758" s="62"/>
      <c r="E758" s="59"/>
      <c r="F758" s="63"/>
      <c r="G758" s="59"/>
      <c r="H758" s="59"/>
      <c r="I758" s="59"/>
      <c r="J758" s="64"/>
      <c r="K758" s="64"/>
      <c r="L758" s="65"/>
      <c r="M758" s="72"/>
      <c r="N758" s="59"/>
      <c r="O758" s="75"/>
      <c r="P758" s="66"/>
      <c r="Q758" s="66"/>
      <c r="R758" s="59"/>
    </row>
    <row r="759" spans="1:18" x14ac:dyDescent="0.2">
      <c r="A759" s="60"/>
      <c r="B759" s="61"/>
      <c r="C759" s="61"/>
      <c r="D759" s="62"/>
      <c r="E759" s="59"/>
      <c r="F759" s="63"/>
      <c r="G759" s="59"/>
      <c r="H759" s="59"/>
      <c r="I759" s="59"/>
      <c r="J759" s="64"/>
      <c r="K759" s="64"/>
      <c r="L759" s="65"/>
      <c r="M759" s="72"/>
      <c r="N759" s="59"/>
      <c r="O759" s="75"/>
      <c r="P759" s="66"/>
      <c r="Q759" s="66"/>
      <c r="R759" s="59"/>
    </row>
    <row r="760" spans="1:18" x14ac:dyDescent="0.2">
      <c r="A760" s="60"/>
      <c r="B760" s="61"/>
      <c r="C760" s="61"/>
      <c r="D760" s="62"/>
      <c r="E760" s="59"/>
      <c r="F760" s="63"/>
      <c r="G760" s="59"/>
      <c r="H760" s="59"/>
      <c r="I760" s="59"/>
      <c r="J760" s="64"/>
      <c r="K760" s="64"/>
      <c r="L760" s="65"/>
      <c r="M760" s="72"/>
      <c r="N760" s="59"/>
      <c r="O760" s="75"/>
      <c r="P760" s="66"/>
      <c r="Q760" s="66"/>
      <c r="R760" s="59"/>
    </row>
    <row r="761" spans="1:18" x14ac:dyDescent="0.2">
      <c r="A761" s="60"/>
      <c r="B761" s="61"/>
      <c r="C761" s="61"/>
      <c r="D761" s="62"/>
      <c r="E761" s="59"/>
      <c r="F761" s="63"/>
      <c r="G761" s="59"/>
      <c r="H761" s="59"/>
      <c r="I761" s="59"/>
      <c r="J761" s="64"/>
      <c r="K761" s="64"/>
      <c r="L761" s="65"/>
      <c r="M761" s="72"/>
      <c r="N761" s="59"/>
      <c r="O761" s="75"/>
      <c r="P761" s="66"/>
      <c r="Q761" s="66"/>
      <c r="R761" s="59"/>
    </row>
    <row r="762" spans="1:18" x14ac:dyDescent="0.2">
      <c r="A762" s="60"/>
      <c r="B762" s="61"/>
      <c r="C762" s="61"/>
      <c r="D762" s="62"/>
      <c r="E762" s="59"/>
      <c r="F762" s="63"/>
      <c r="G762" s="59"/>
      <c r="H762" s="59"/>
      <c r="I762" s="59"/>
      <c r="J762" s="64"/>
      <c r="K762" s="64"/>
      <c r="L762" s="65"/>
      <c r="M762" s="72"/>
      <c r="N762" s="59"/>
      <c r="O762" s="75"/>
      <c r="P762" s="66"/>
      <c r="Q762" s="66"/>
      <c r="R762" s="59"/>
    </row>
    <row r="763" spans="1:18" x14ac:dyDescent="0.2">
      <c r="A763" s="60"/>
      <c r="B763" s="61"/>
      <c r="C763" s="61"/>
      <c r="D763" s="62"/>
      <c r="E763" s="59"/>
      <c r="F763" s="63"/>
      <c r="G763" s="59"/>
      <c r="H763" s="59"/>
      <c r="I763" s="59"/>
      <c r="J763" s="64"/>
      <c r="K763" s="64"/>
      <c r="L763" s="65"/>
      <c r="M763" s="72"/>
      <c r="N763" s="59"/>
      <c r="O763" s="75"/>
      <c r="P763" s="66"/>
      <c r="Q763" s="66"/>
      <c r="R763" s="59"/>
    </row>
    <row r="764" spans="1:18" x14ac:dyDescent="0.2">
      <c r="A764" s="60"/>
      <c r="B764" s="61"/>
      <c r="C764" s="61"/>
      <c r="D764" s="62"/>
      <c r="E764" s="59"/>
      <c r="F764" s="63"/>
      <c r="G764" s="59"/>
      <c r="H764" s="59"/>
      <c r="I764" s="59"/>
      <c r="J764" s="64"/>
      <c r="K764" s="64"/>
      <c r="L764" s="65"/>
      <c r="M764" s="72"/>
      <c r="N764" s="59"/>
      <c r="O764" s="75"/>
      <c r="P764" s="66"/>
      <c r="Q764" s="66"/>
      <c r="R764" s="59"/>
    </row>
    <row r="765" spans="1:18" x14ac:dyDescent="0.2">
      <c r="A765" s="60"/>
      <c r="B765" s="61"/>
      <c r="C765" s="61"/>
      <c r="D765" s="62"/>
      <c r="E765" s="59"/>
      <c r="F765" s="63"/>
      <c r="G765" s="59"/>
      <c r="H765" s="59"/>
      <c r="I765" s="59"/>
      <c r="J765" s="64"/>
      <c r="K765" s="64"/>
      <c r="L765" s="65"/>
      <c r="M765" s="72"/>
      <c r="N765" s="59"/>
      <c r="O765" s="75"/>
      <c r="P765" s="66"/>
      <c r="Q765" s="66"/>
      <c r="R765" s="59"/>
    </row>
    <row r="766" spans="1:18" x14ac:dyDescent="0.2">
      <c r="A766" s="60"/>
      <c r="B766" s="61"/>
      <c r="C766" s="61"/>
      <c r="D766" s="62"/>
      <c r="E766" s="59"/>
      <c r="F766" s="63"/>
      <c r="G766" s="59"/>
      <c r="H766" s="59"/>
      <c r="I766" s="59"/>
      <c r="J766" s="64"/>
      <c r="K766" s="64"/>
      <c r="L766" s="65"/>
      <c r="M766" s="72"/>
      <c r="N766" s="59"/>
      <c r="O766" s="75"/>
      <c r="P766" s="66"/>
      <c r="Q766" s="66"/>
      <c r="R766" s="59"/>
    </row>
    <row r="767" spans="1:18" x14ac:dyDescent="0.2">
      <c r="A767" s="60"/>
      <c r="B767" s="61"/>
      <c r="C767" s="61"/>
      <c r="D767" s="62"/>
      <c r="E767" s="59"/>
      <c r="F767" s="63"/>
      <c r="G767" s="59"/>
      <c r="H767" s="59"/>
      <c r="I767" s="59"/>
      <c r="J767" s="64"/>
      <c r="K767" s="64"/>
      <c r="L767" s="65"/>
      <c r="M767" s="72"/>
      <c r="N767" s="59"/>
      <c r="O767" s="75"/>
      <c r="P767" s="66"/>
      <c r="Q767" s="66"/>
      <c r="R767" s="59"/>
    </row>
    <row r="768" spans="1:18" x14ac:dyDescent="0.2">
      <c r="A768" s="60"/>
      <c r="B768" s="61"/>
      <c r="C768" s="61"/>
      <c r="D768" s="62"/>
      <c r="E768" s="59"/>
      <c r="F768" s="63"/>
      <c r="G768" s="59"/>
      <c r="H768" s="59"/>
      <c r="I768" s="59"/>
      <c r="J768" s="64"/>
      <c r="K768" s="64"/>
      <c r="L768" s="65"/>
      <c r="M768" s="72"/>
      <c r="N768" s="59"/>
      <c r="O768" s="75"/>
      <c r="P768" s="66"/>
      <c r="Q768" s="66"/>
      <c r="R768" s="59"/>
    </row>
    <row r="769" spans="1:18" x14ac:dyDescent="0.2">
      <c r="A769" s="60"/>
      <c r="B769" s="61"/>
      <c r="C769" s="61"/>
      <c r="D769" s="62"/>
      <c r="E769" s="59"/>
      <c r="F769" s="63"/>
      <c r="G769" s="59"/>
      <c r="H769" s="59"/>
      <c r="I769" s="59"/>
      <c r="J769" s="64"/>
      <c r="K769" s="64"/>
      <c r="L769" s="65"/>
      <c r="M769" s="72"/>
      <c r="N769" s="59"/>
      <c r="O769" s="75"/>
      <c r="P769" s="66"/>
      <c r="Q769" s="66"/>
      <c r="R769" s="59"/>
    </row>
    <row r="770" spans="1:18" x14ac:dyDescent="0.2">
      <c r="A770" s="60"/>
      <c r="B770" s="61"/>
      <c r="C770" s="61"/>
      <c r="D770" s="62"/>
      <c r="E770" s="59"/>
      <c r="F770" s="63"/>
      <c r="G770" s="59"/>
      <c r="H770" s="59"/>
      <c r="I770" s="59"/>
      <c r="J770" s="64"/>
      <c r="K770" s="64"/>
      <c r="L770" s="65"/>
      <c r="M770" s="72"/>
      <c r="N770" s="59"/>
      <c r="O770" s="75"/>
      <c r="P770" s="66"/>
      <c r="Q770" s="66"/>
      <c r="R770" s="59"/>
    </row>
    <row r="771" spans="1:18" x14ac:dyDescent="0.2">
      <c r="A771" s="60"/>
      <c r="B771" s="61"/>
      <c r="C771" s="61"/>
      <c r="D771" s="62"/>
      <c r="E771" s="59"/>
      <c r="F771" s="63"/>
      <c r="G771" s="59"/>
      <c r="H771" s="59"/>
      <c r="I771" s="59"/>
      <c r="J771" s="64"/>
      <c r="K771" s="64"/>
      <c r="L771" s="65"/>
      <c r="M771" s="72"/>
      <c r="N771" s="59"/>
      <c r="O771" s="75"/>
      <c r="P771" s="66"/>
      <c r="Q771" s="66"/>
      <c r="R771" s="59"/>
    </row>
    <row r="772" spans="1:18" x14ac:dyDescent="0.2">
      <c r="A772" s="60"/>
      <c r="B772" s="61"/>
      <c r="C772" s="61"/>
      <c r="D772" s="62"/>
      <c r="E772" s="59"/>
      <c r="F772" s="63"/>
      <c r="G772" s="59"/>
      <c r="H772" s="59"/>
      <c r="I772" s="59"/>
      <c r="J772" s="64"/>
      <c r="K772" s="64"/>
      <c r="L772" s="65"/>
      <c r="M772" s="72"/>
      <c r="N772" s="59"/>
      <c r="O772" s="75"/>
      <c r="P772" s="66"/>
      <c r="Q772" s="66"/>
      <c r="R772" s="59"/>
    </row>
    <row r="773" spans="1:18" x14ac:dyDescent="0.2">
      <c r="A773" s="60"/>
      <c r="B773" s="61"/>
      <c r="C773" s="61"/>
      <c r="D773" s="62"/>
      <c r="E773" s="59"/>
      <c r="F773" s="63"/>
      <c r="G773" s="59"/>
      <c r="H773" s="59"/>
      <c r="I773" s="59"/>
      <c r="J773" s="64"/>
      <c r="K773" s="64"/>
      <c r="L773" s="65"/>
      <c r="M773" s="72"/>
      <c r="N773" s="59"/>
      <c r="O773" s="75"/>
      <c r="P773" s="66"/>
      <c r="Q773" s="66"/>
      <c r="R773" s="59"/>
    </row>
    <row r="774" spans="1:18" x14ac:dyDescent="0.2">
      <c r="A774" s="60"/>
      <c r="B774" s="61"/>
      <c r="C774" s="61"/>
      <c r="D774" s="62"/>
      <c r="E774" s="59"/>
      <c r="F774" s="63"/>
      <c r="G774" s="59"/>
      <c r="H774" s="59"/>
      <c r="I774" s="59"/>
      <c r="J774" s="64"/>
      <c r="K774" s="64"/>
      <c r="L774" s="65"/>
      <c r="M774" s="72"/>
      <c r="N774" s="59"/>
      <c r="O774" s="75"/>
      <c r="P774" s="66"/>
      <c r="Q774" s="66"/>
      <c r="R774" s="59"/>
    </row>
    <row r="775" spans="1:18" x14ac:dyDescent="0.2">
      <c r="A775" s="60"/>
      <c r="B775" s="61"/>
      <c r="C775" s="61"/>
      <c r="D775" s="62"/>
      <c r="E775" s="59"/>
      <c r="F775" s="63"/>
      <c r="G775" s="59"/>
      <c r="H775" s="59"/>
      <c r="I775" s="59"/>
      <c r="J775" s="64"/>
      <c r="K775" s="64"/>
      <c r="L775" s="65"/>
      <c r="M775" s="72"/>
      <c r="N775" s="59"/>
      <c r="O775" s="75"/>
      <c r="P775" s="66"/>
      <c r="Q775" s="66"/>
      <c r="R775" s="59"/>
    </row>
    <row r="776" spans="1:18" x14ac:dyDescent="0.2">
      <c r="A776" s="60"/>
      <c r="B776" s="61"/>
      <c r="C776" s="61"/>
      <c r="D776" s="62"/>
      <c r="E776" s="59"/>
      <c r="F776" s="63"/>
      <c r="G776" s="59"/>
      <c r="H776" s="59"/>
      <c r="I776" s="59"/>
      <c r="J776" s="64"/>
      <c r="K776" s="64"/>
      <c r="L776" s="65"/>
      <c r="M776" s="72"/>
      <c r="N776" s="59"/>
      <c r="O776" s="75"/>
      <c r="P776" s="66"/>
      <c r="Q776" s="66"/>
      <c r="R776" s="59"/>
    </row>
    <row r="777" spans="1:18" x14ac:dyDescent="0.2">
      <c r="A777" s="60"/>
      <c r="B777" s="61"/>
      <c r="C777" s="61"/>
      <c r="D777" s="62"/>
      <c r="E777" s="59"/>
      <c r="F777" s="63"/>
      <c r="G777" s="59"/>
      <c r="H777" s="59"/>
      <c r="I777" s="59"/>
      <c r="J777" s="64"/>
      <c r="K777" s="64"/>
      <c r="L777" s="65"/>
      <c r="M777" s="72"/>
      <c r="N777" s="59"/>
      <c r="O777" s="75"/>
      <c r="P777" s="66"/>
      <c r="Q777" s="66"/>
      <c r="R777" s="59"/>
    </row>
    <row r="778" spans="1:18" x14ac:dyDescent="0.2">
      <c r="A778" s="60"/>
      <c r="B778" s="61"/>
      <c r="C778" s="61"/>
      <c r="D778" s="62"/>
      <c r="E778" s="59"/>
      <c r="F778" s="63"/>
      <c r="G778" s="59"/>
      <c r="H778" s="59"/>
      <c r="I778" s="59"/>
      <c r="J778" s="64"/>
      <c r="K778" s="64"/>
      <c r="L778" s="65"/>
      <c r="M778" s="72"/>
      <c r="N778" s="59"/>
      <c r="O778" s="75"/>
      <c r="P778" s="66"/>
      <c r="Q778" s="66"/>
      <c r="R778" s="59"/>
    </row>
    <row r="779" spans="1:18" x14ac:dyDescent="0.2">
      <c r="A779" s="60"/>
      <c r="B779" s="61"/>
      <c r="C779" s="61"/>
      <c r="D779" s="62"/>
      <c r="E779" s="59"/>
      <c r="F779" s="63"/>
      <c r="G779" s="59"/>
      <c r="H779" s="59"/>
      <c r="I779" s="59"/>
      <c r="J779" s="64"/>
      <c r="K779" s="64"/>
      <c r="L779" s="65"/>
      <c r="M779" s="72"/>
      <c r="N779" s="59"/>
      <c r="O779" s="75"/>
      <c r="P779" s="66"/>
      <c r="Q779" s="66"/>
      <c r="R779" s="59"/>
    </row>
    <row r="780" spans="1:18" x14ac:dyDescent="0.2">
      <c r="A780" s="60"/>
      <c r="B780" s="61"/>
      <c r="C780" s="61"/>
      <c r="D780" s="62"/>
      <c r="E780" s="59"/>
      <c r="F780" s="63"/>
      <c r="G780" s="59"/>
      <c r="H780" s="59"/>
      <c r="I780" s="59"/>
      <c r="J780" s="64"/>
      <c r="K780" s="64"/>
      <c r="L780" s="65"/>
      <c r="M780" s="72"/>
      <c r="N780" s="59"/>
      <c r="O780" s="75"/>
      <c r="P780" s="66"/>
      <c r="Q780" s="66"/>
      <c r="R780" s="59"/>
    </row>
    <row r="781" spans="1:18" x14ac:dyDescent="0.2">
      <c r="A781" s="60"/>
      <c r="B781" s="61"/>
      <c r="C781" s="61"/>
      <c r="D781" s="62"/>
      <c r="E781" s="59"/>
      <c r="F781" s="63"/>
      <c r="G781" s="59"/>
      <c r="H781" s="59"/>
      <c r="I781" s="59"/>
      <c r="J781" s="64"/>
      <c r="K781" s="64"/>
      <c r="L781" s="65"/>
      <c r="M781" s="72"/>
      <c r="N781" s="59"/>
      <c r="O781" s="75"/>
      <c r="P781" s="66"/>
      <c r="Q781" s="66"/>
      <c r="R781" s="59"/>
    </row>
    <row r="782" spans="1:18" x14ac:dyDescent="0.2">
      <c r="A782" s="60"/>
      <c r="B782" s="61"/>
      <c r="C782" s="61"/>
      <c r="D782" s="62"/>
      <c r="E782" s="59"/>
      <c r="F782" s="63"/>
      <c r="G782" s="59"/>
      <c r="H782" s="59"/>
      <c r="I782" s="59"/>
      <c r="J782" s="64"/>
      <c r="K782" s="64"/>
      <c r="L782" s="65"/>
      <c r="M782" s="72"/>
      <c r="N782" s="59"/>
      <c r="O782" s="75"/>
      <c r="P782" s="66"/>
      <c r="Q782" s="66"/>
      <c r="R782" s="59"/>
    </row>
    <row r="783" spans="1:18" x14ac:dyDescent="0.2">
      <c r="A783" s="60"/>
      <c r="B783" s="61"/>
      <c r="C783" s="61"/>
      <c r="D783" s="62"/>
      <c r="E783" s="59"/>
      <c r="F783" s="63"/>
      <c r="G783" s="59"/>
      <c r="H783" s="59"/>
      <c r="I783" s="59"/>
      <c r="J783" s="64"/>
      <c r="K783" s="64"/>
      <c r="L783" s="65"/>
      <c r="M783" s="72"/>
      <c r="N783" s="59"/>
      <c r="O783" s="75"/>
      <c r="P783" s="66"/>
      <c r="Q783" s="66"/>
      <c r="R783" s="59"/>
    </row>
    <row r="784" spans="1:18" x14ac:dyDescent="0.2">
      <c r="A784" s="60"/>
      <c r="B784" s="61"/>
      <c r="C784" s="61"/>
      <c r="D784" s="62"/>
      <c r="E784" s="59"/>
      <c r="F784" s="63"/>
      <c r="G784" s="59"/>
      <c r="H784" s="59"/>
      <c r="I784" s="59"/>
      <c r="J784" s="64"/>
      <c r="K784" s="64"/>
      <c r="L784" s="65"/>
      <c r="M784" s="72"/>
      <c r="N784" s="59"/>
      <c r="O784" s="75"/>
      <c r="P784" s="66"/>
      <c r="Q784" s="66"/>
      <c r="R784" s="59"/>
    </row>
    <row r="785" spans="1:18" x14ac:dyDescent="0.2">
      <c r="A785" s="60"/>
      <c r="B785" s="61"/>
      <c r="C785" s="61"/>
      <c r="D785" s="62"/>
      <c r="E785" s="59"/>
      <c r="F785" s="63"/>
      <c r="G785" s="59"/>
      <c r="H785" s="59"/>
      <c r="I785" s="59"/>
      <c r="J785" s="64"/>
      <c r="K785" s="64"/>
      <c r="L785" s="65"/>
      <c r="M785" s="72"/>
      <c r="N785" s="59"/>
      <c r="O785" s="75"/>
      <c r="P785" s="66"/>
      <c r="Q785" s="66"/>
      <c r="R785" s="59"/>
    </row>
    <row r="786" spans="1:18" x14ac:dyDescent="0.2">
      <c r="A786" s="60"/>
      <c r="B786" s="61"/>
      <c r="C786" s="61"/>
      <c r="D786" s="62"/>
      <c r="E786" s="59"/>
      <c r="F786" s="63"/>
      <c r="G786" s="59"/>
      <c r="H786" s="59"/>
      <c r="I786" s="59"/>
      <c r="J786" s="64"/>
      <c r="K786" s="64"/>
      <c r="L786" s="65"/>
      <c r="M786" s="72"/>
      <c r="N786" s="59"/>
      <c r="O786" s="75"/>
      <c r="P786" s="66"/>
      <c r="Q786" s="66"/>
      <c r="R786" s="59"/>
    </row>
    <row r="787" spans="1:18" x14ac:dyDescent="0.2">
      <c r="A787" s="60"/>
      <c r="B787" s="61"/>
      <c r="C787" s="61"/>
      <c r="D787" s="62"/>
      <c r="E787" s="59"/>
      <c r="F787" s="63"/>
      <c r="G787" s="59"/>
      <c r="H787" s="59"/>
      <c r="I787" s="59"/>
      <c r="J787" s="64"/>
      <c r="K787" s="64"/>
      <c r="L787" s="65"/>
      <c r="M787" s="72"/>
      <c r="N787" s="59"/>
      <c r="O787" s="75"/>
      <c r="P787" s="66"/>
      <c r="Q787" s="66"/>
      <c r="R787" s="59"/>
    </row>
    <row r="788" spans="1:18" x14ac:dyDescent="0.2">
      <c r="A788" s="60"/>
      <c r="B788" s="61"/>
      <c r="C788" s="61"/>
      <c r="D788" s="62"/>
      <c r="E788" s="59"/>
      <c r="F788" s="63"/>
      <c r="G788" s="59"/>
      <c r="H788" s="59"/>
      <c r="I788" s="59"/>
      <c r="J788" s="64"/>
      <c r="K788" s="64"/>
      <c r="L788" s="65"/>
      <c r="M788" s="72"/>
      <c r="N788" s="59"/>
      <c r="O788" s="75"/>
      <c r="P788" s="66"/>
      <c r="Q788" s="66"/>
      <c r="R788" s="59"/>
    </row>
    <row r="789" spans="1:18" x14ac:dyDescent="0.2">
      <c r="A789" s="60"/>
      <c r="B789" s="61"/>
      <c r="C789" s="61"/>
      <c r="D789" s="62"/>
      <c r="E789" s="59"/>
      <c r="F789" s="63"/>
      <c r="G789" s="59"/>
      <c r="H789" s="59"/>
      <c r="I789" s="59"/>
      <c r="J789" s="64"/>
      <c r="K789" s="64"/>
      <c r="L789" s="65"/>
      <c r="M789" s="72"/>
      <c r="N789" s="59"/>
      <c r="O789" s="75"/>
      <c r="P789" s="66"/>
      <c r="Q789" s="66"/>
      <c r="R789" s="59"/>
    </row>
    <row r="790" spans="1:18" x14ac:dyDescent="0.2">
      <c r="A790" s="60"/>
      <c r="B790" s="61"/>
      <c r="C790" s="61"/>
      <c r="D790" s="62"/>
      <c r="E790" s="59"/>
      <c r="F790" s="63"/>
      <c r="G790" s="59"/>
      <c r="H790" s="59"/>
      <c r="I790" s="59"/>
      <c r="J790" s="64"/>
      <c r="K790" s="64"/>
      <c r="L790" s="65"/>
      <c r="M790" s="72"/>
      <c r="N790" s="59"/>
      <c r="O790" s="75"/>
      <c r="P790" s="66"/>
      <c r="Q790" s="66"/>
      <c r="R790" s="59"/>
    </row>
    <row r="791" spans="1:18" x14ac:dyDescent="0.2">
      <c r="A791" s="60"/>
      <c r="B791" s="61"/>
      <c r="C791" s="61"/>
      <c r="D791" s="62"/>
      <c r="E791" s="59"/>
      <c r="F791" s="63"/>
      <c r="G791" s="59"/>
      <c r="H791" s="59"/>
      <c r="I791" s="59"/>
      <c r="J791" s="64"/>
      <c r="K791" s="64"/>
      <c r="L791" s="65"/>
      <c r="M791" s="72"/>
      <c r="N791" s="59"/>
      <c r="O791" s="75"/>
      <c r="P791" s="66"/>
      <c r="Q791" s="66"/>
      <c r="R791" s="59"/>
    </row>
    <row r="792" spans="1:18" x14ac:dyDescent="0.2">
      <c r="A792" s="60"/>
      <c r="B792" s="61"/>
      <c r="C792" s="61"/>
      <c r="D792" s="62"/>
      <c r="E792" s="59"/>
      <c r="F792" s="63"/>
      <c r="G792" s="59"/>
      <c r="H792" s="59"/>
      <c r="I792" s="59"/>
      <c r="J792" s="64"/>
      <c r="K792" s="64"/>
      <c r="L792" s="65"/>
      <c r="M792" s="72"/>
      <c r="N792" s="59"/>
      <c r="O792" s="75"/>
      <c r="P792" s="66"/>
      <c r="Q792" s="66"/>
      <c r="R792" s="59"/>
    </row>
    <row r="793" spans="1:18" x14ac:dyDescent="0.2">
      <c r="A793" s="60"/>
      <c r="B793" s="61"/>
      <c r="C793" s="61"/>
      <c r="D793" s="62"/>
      <c r="E793" s="59"/>
      <c r="F793" s="63"/>
      <c r="G793" s="59"/>
      <c r="H793" s="59"/>
      <c r="I793" s="59"/>
      <c r="J793" s="64"/>
      <c r="K793" s="64"/>
      <c r="L793" s="65"/>
      <c r="M793" s="72"/>
      <c r="N793" s="59"/>
      <c r="O793" s="75"/>
      <c r="P793" s="66"/>
      <c r="Q793" s="66"/>
      <c r="R793" s="59"/>
    </row>
    <row r="794" spans="1:18" x14ac:dyDescent="0.2">
      <c r="A794" s="60"/>
      <c r="B794" s="61"/>
      <c r="C794" s="61"/>
      <c r="D794" s="62"/>
      <c r="E794" s="59"/>
      <c r="F794" s="63"/>
      <c r="G794" s="59"/>
      <c r="H794" s="59"/>
      <c r="I794" s="59"/>
      <c r="J794" s="64"/>
      <c r="K794" s="64"/>
      <c r="L794" s="65"/>
      <c r="M794" s="72"/>
      <c r="N794" s="59"/>
      <c r="O794" s="75"/>
      <c r="P794" s="66"/>
      <c r="Q794" s="66"/>
      <c r="R794" s="59"/>
    </row>
    <row r="795" spans="1:18" x14ac:dyDescent="0.2">
      <c r="A795" s="60"/>
      <c r="B795" s="61"/>
      <c r="C795" s="61"/>
      <c r="D795" s="62"/>
      <c r="E795" s="59"/>
      <c r="F795" s="63"/>
      <c r="G795" s="59"/>
      <c r="H795" s="59"/>
      <c r="I795" s="59"/>
      <c r="J795" s="64"/>
      <c r="K795" s="64"/>
      <c r="L795" s="65"/>
      <c r="M795" s="72"/>
      <c r="N795" s="59"/>
      <c r="O795" s="75"/>
      <c r="P795" s="66"/>
      <c r="Q795" s="66"/>
      <c r="R795" s="59"/>
    </row>
    <row r="796" spans="1:18" x14ac:dyDescent="0.2">
      <c r="A796" s="60"/>
      <c r="B796" s="61"/>
      <c r="C796" s="61"/>
      <c r="D796" s="62"/>
      <c r="E796" s="59"/>
      <c r="F796" s="63"/>
      <c r="G796" s="59"/>
      <c r="H796" s="59"/>
      <c r="I796" s="59"/>
      <c r="J796" s="64"/>
      <c r="K796" s="64"/>
      <c r="L796" s="65"/>
      <c r="M796" s="72"/>
      <c r="N796" s="59"/>
      <c r="O796" s="75"/>
      <c r="P796" s="66"/>
      <c r="Q796" s="66"/>
      <c r="R796" s="59"/>
    </row>
    <row r="797" spans="1:18" x14ac:dyDescent="0.2">
      <c r="A797" s="60"/>
      <c r="B797" s="61"/>
      <c r="C797" s="61"/>
      <c r="D797" s="62"/>
      <c r="E797" s="59"/>
      <c r="F797" s="63"/>
      <c r="G797" s="59"/>
      <c r="H797" s="59"/>
      <c r="I797" s="59"/>
      <c r="J797" s="64"/>
      <c r="K797" s="64"/>
      <c r="L797" s="65"/>
      <c r="M797" s="72"/>
      <c r="N797" s="59"/>
      <c r="O797" s="75"/>
      <c r="P797" s="66"/>
      <c r="Q797" s="66"/>
      <c r="R797" s="59"/>
    </row>
    <row r="798" spans="1:18" x14ac:dyDescent="0.2">
      <c r="A798" s="60"/>
      <c r="B798" s="61"/>
      <c r="C798" s="61"/>
      <c r="D798" s="62"/>
      <c r="E798" s="59"/>
      <c r="F798" s="63"/>
      <c r="G798" s="59"/>
      <c r="H798" s="59"/>
      <c r="I798" s="59"/>
      <c r="J798" s="64"/>
      <c r="K798" s="64"/>
      <c r="L798" s="65"/>
      <c r="M798" s="72"/>
      <c r="N798" s="59"/>
      <c r="O798" s="75"/>
      <c r="P798" s="66"/>
      <c r="Q798" s="66"/>
      <c r="R798" s="59"/>
    </row>
    <row r="799" spans="1:18" x14ac:dyDescent="0.2">
      <c r="A799" s="60"/>
      <c r="B799" s="61"/>
      <c r="C799" s="61"/>
      <c r="D799" s="62"/>
      <c r="E799" s="59"/>
      <c r="F799" s="63"/>
      <c r="G799" s="59"/>
      <c r="H799" s="59"/>
      <c r="I799" s="59"/>
      <c r="J799" s="64"/>
      <c r="K799" s="64"/>
      <c r="L799" s="65"/>
      <c r="M799" s="72"/>
      <c r="N799" s="59"/>
      <c r="O799" s="75"/>
      <c r="P799" s="66"/>
      <c r="Q799" s="66"/>
      <c r="R799" s="59"/>
    </row>
    <row r="800" spans="1:18" x14ac:dyDescent="0.2">
      <c r="A800" s="60"/>
      <c r="B800" s="61"/>
      <c r="C800" s="61"/>
      <c r="D800" s="62"/>
      <c r="E800" s="59"/>
      <c r="F800" s="63"/>
      <c r="G800" s="59"/>
      <c r="H800" s="59"/>
      <c r="I800" s="59"/>
      <c r="J800" s="64"/>
      <c r="K800" s="64"/>
      <c r="L800" s="65"/>
      <c r="M800" s="72"/>
      <c r="N800" s="59"/>
      <c r="O800" s="75"/>
      <c r="P800" s="66"/>
      <c r="Q800" s="66"/>
      <c r="R800" s="59"/>
    </row>
    <row r="801" spans="1:18" x14ac:dyDescent="0.2">
      <c r="A801" s="60"/>
      <c r="B801" s="61"/>
      <c r="C801" s="61"/>
      <c r="D801" s="62"/>
      <c r="E801" s="59"/>
      <c r="F801" s="63"/>
      <c r="G801" s="59"/>
      <c r="H801" s="59"/>
      <c r="I801" s="59"/>
      <c r="J801" s="64"/>
      <c r="K801" s="64"/>
      <c r="L801" s="65"/>
      <c r="M801" s="72"/>
      <c r="N801" s="59"/>
      <c r="O801" s="75"/>
      <c r="P801" s="66"/>
      <c r="Q801" s="66"/>
      <c r="R801" s="59"/>
    </row>
    <row r="802" spans="1:18" x14ac:dyDescent="0.2">
      <c r="A802" s="60"/>
      <c r="B802" s="61"/>
      <c r="C802" s="61"/>
      <c r="D802" s="62"/>
      <c r="E802" s="59"/>
      <c r="F802" s="63"/>
      <c r="G802" s="59"/>
      <c r="H802" s="59"/>
      <c r="I802" s="59"/>
      <c r="J802" s="64"/>
      <c r="K802" s="64"/>
      <c r="L802" s="65"/>
      <c r="M802" s="72"/>
      <c r="N802" s="59"/>
      <c r="O802" s="75"/>
      <c r="P802" s="66"/>
      <c r="Q802" s="66"/>
      <c r="R802" s="59"/>
    </row>
    <row r="803" spans="1:18" x14ac:dyDescent="0.2">
      <c r="A803" s="60"/>
      <c r="B803" s="61"/>
      <c r="C803" s="61"/>
      <c r="D803" s="62"/>
      <c r="E803" s="59"/>
      <c r="F803" s="63"/>
      <c r="G803" s="59"/>
      <c r="H803" s="59"/>
      <c r="I803" s="59"/>
      <c r="J803" s="64"/>
      <c r="K803" s="64"/>
      <c r="L803" s="65"/>
      <c r="M803" s="72"/>
      <c r="N803" s="59"/>
      <c r="O803" s="75"/>
      <c r="P803" s="66"/>
      <c r="Q803" s="66"/>
      <c r="R803" s="59"/>
    </row>
    <row r="804" spans="1:18" x14ac:dyDescent="0.2">
      <c r="A804" s="60"/>
      <c r="B804" s="61"/>
      <c r="C804" s="61"/>
      <c r="D804" s="62"/>
      <c r="E804" s="59"/>
      <c r="F804" s="63"/>
      <c r="G804" s="59"/>
      <c r="H804" s="59"/>
      <c r="I804" s="59"/>
      <c r="J804" s="64"/>
      <c r="K804" s="64"/>
      <c r="L804" s="65"/>
      <c r="M804" s="72"/>
      <c r="N804" s="59"/>
      <c r="O804" s="75"/>
      <c r="P804" s="66"/>
      <c r="Q804" s="66"/>
      <c r="R804" s="59"/>
    </row>
    <row r="805" spans="1:18" x14ac:dyDescent="0.2">
      <c r="A805" s="60"/>
      <c r="B805" s="61"/>
      <c r="C805" s="61"/>
      <c r="D805" s="62"/>
      <c r="E805" s="59"/>
      <c r="F805" s="63"/>
      <c r="G805" s="59"/>
      <c r="H805" s="59"/>
      <c r="I805" s="59"/>
      <c r="J805" s="64"/>
      <c r="K805" s="64"/>
      <c r="L805" s="65"/>
      <c r="M805" s="72"/>
      <c r="N805" s="59"/>
      <c r="O805" s="75"/>
      <c r="P805" s="66"/>
      <c r="Q805" s="66"/>
      <c r="R805" s="59"/>
    </row>
    <row r="806" spans="1:18" x14ac:dyDescent="0.2">
      <c r="A806" s="60"/>
      <c r="B806" s="61"/>
      <c r="C806" s="61"/>
      <c r="D806" s="62"/>
      <c r="E806" s="59"/>
      <c r="F806" s="63"/>
      <c r="G806" s="59"/>
      <c r="H806" s="59"/>
      <c r="I806" s="59"/>
      <c r="J806" s="64"/>
      <c r="K806" s="64"/>
      <c r="L806" s="65"/>
      <c r="M806" s="72"/>
      <c r="N806" s="59"/>
      <c r="O806" s="75"/>
      <c r="P806" s="66"/>
      <c r="Q806" s="66"/>
      <c r="R806" s="59"/>
    </row>
    <row r="807" spans="1:18" x14ac:dyDescent="0.2">
      <c r="A807" s="60"/>
      <c r="B807" s="61"/>
      <c r="C807" s="61"/>
      <c r="D807" s="62"/>
      <c r="E807" s="59"/>
      <c r="F807" s="63"/>
      <c r="G807" s="59"/>
      <c r="H807" s="59"/>
      <c r="I807" s="59"/>
      <c r="J807" s="64"/>
      <c r="K807" s="64"/>
      <c r="L807" s="65"/>
      <c r="M807" s="72"/>
      <c r="N807" s="59"/>
      <c r="O807" s="75"/>
      <c r="P807" s="66"/>
      <c r="Q807" s="66"/>
      <c r="R807" s="59"/>
    </row>
    <row r="808" spans="1:18" x14ac:dyDescent="0.2">
      <c r="A808" s="60"/>
      <c r="B808" s="61"/>
      <c r="C808" s="61"/>
      <c r="D808" s="62"/>
      <c r="E808" s="59"/>
      <c r="F808" s="63"/>
      <c r="G808" s="59"/>
      <c r="H808" s="59"/>
      <c r="I808" s="59"/>
      <c r="J808" s="64"/>
      <c r="K808" s="64"/>
      <c r="L808" s="65"/>
      <c r="M808" s="72"/>
      <c r="N808" s="59"/>
      <c r="O808" s="75"/>
      <c r="P808" s="66"/>
      <c r="Q808" s="66"/>
      <c r="R808" s="59"/>
    </row>
    <row r="809" spans="1:18" x14ac:dyDescent="0.2">
      <c r="A809" s="60"/>
      <c r="B809" s="61"/>
      <c r="C809" s="61"/>
      <c r="D809" s="62"/>
      <c r="E809" s="59"/>
      <c r="F809" s="63"/>
      <c r="G809" s="59"/>
      <c r="H809" s="59"/>
      <c r="I809" s="59"/>
      <c r="J809" s="64"/>
      <c r="K809" s="64"/>
      <c r="L809" s="65"/>
      <c r="M809" s="72"/>
      <c r="N809" s="59"/>
      <c r="O809" s="75"/>
      <c r="P809" s="66"/>
      <c r="Q809" s="66"/>
      <c r="R809" s="59"/>
    </row>
    <row r="810" spans="1:18" x14ac:dyDescent="0.2">
      <c r="A810" s="60"/>
      <c r="B810" s="61"/>
      <c r="C810" s="61"/>
      <c r="D810" s="62"/>
      <c r="E810" s="59"/>
      <c r="F810" s="63"/>
      <c r="G810" s="59"/>
      <c r="H810" s="59"/>
      <c r="I810" s="59"/>
      <c r="J810" s="64"/>
      <c r="K810" s="64"/>
      <c r="L810" s="65"/>
      <c r="M810" s="72"/>
      <c r="N810" s="59"/>
      <c r="O810" s="75"/>
      <c r="P810" s="66"/>
      <c r="Q810" s="66"/>
      <c r="R810" s="59"/>
    </row>
    <row r="811" spans="1:18" x14ac:dyDescent="0.2">
      <c r="A811" s="60"/>
      <c r="B811" s="61"/>
      <c r="C811" s="61"/>
      <c r="D811" s="62"/>
      <c r="E811" s="59"/>
      <c r="F811" s="63"/>
      <c r="G811" s="59"/>
      <c r="H811" s="59"/>
      <c r="I811" s="59"/>
      <c r="J811" s="64"/>
      <c r="K811" s="64"/>
      <c r="L811" s="65"/>
      <c r="M811" s="72"/>
      <c r="N811" s="59"/>
      <c r="O811" s="75"/>
      <c r="P811" s="66"/>
      <c r="Q811" s="66"/>
      <c r="R811" s="59"/>
    </row>
    <row r="812" spans="1:18" x14ac:dyDescent="0.2">
      <c r="A812" s="60"/>
      <c r="B812" s="61"/>
      <c r="C812" s="61"/>
      <c r="D812" s="62"/>
      <c r="E812" s="59"/>
      <c r="F812" s="63"/>
      <c r="G812" s="59"/>
      <c r="H812" s="59"/>
      <c r="I812" s="59"/>
      <c r="J812" s="64"/>
      <c r="K812" s="64"/>
      <c r="L812" s="65"/>
      <c r="M812" s="72"/>
      <c r="N812" s="59"/>
      <c r="O812" s="75"/>
      <c r="P812" s="66"/>
      <c r="Q812" s="66"/>
      <c r="R812" s="59"/>
    </row>
    <row r="813" spans="1:18" x14ac:dyDescent="0.2">
      <c r="A813" s="60"/>
      <c r="B813" s="61"/>
      <c r="C813" s="61"/>
      <c r="D813" s="62"/>
      <c r="E813" s="59"/>
      <c r="F813" s="63"/>
      <c r="G813" s="59"/>
      <c r="H813" s="59"/>
      <c r="I813" s="59"/>
      <c r="J813" s="64"/>
      <c r="K813" s="64"/>
      <c r="L813" s="65"/>
      <c r="M813" s="72"/>
      <c r="N813" s="59"/>
      <c r="O813" s="75"/>
      <c r="P813" s="66"/>
      <c r="Q813" s="66"/>
      <c r="R813" s="59"/>
    </row>
    <row r="814" spans="1:18" x14ac:dyDescent="0.2">
      <c r="A814" s="60"/>
      <c r="B814" s="61"/>
      <c r="C814" s="61"/>
      <c r="D814" s="62"/>
      <c r="E814" s="59"/>
      <c r="F814" s="63"/>
      <c r="G814" s="59"/>
      <c r="H814" s="59"/>
      <c r="I814" s="59"/>
      <c r="J814" s="64"/>
      <c r="K814" s="64"/>
      <c r="L814" s="65"/>
      <c r="M814" s="72"/>
      <c r="N814" s="59"/>
      <c r="O814" s="75"/>
      <c r="P814" s="66"/>
      <c r="Q814" s="66"/>
      <c r="R814" s="59"/>
    </row>
    <row r="815" spans="1:18" x14ac:dyDescent="0.2">
      <c r="A815" s="60"/>
      <c r="B815" s="61"/>
      <c r="C815" s="61"/>
      <c r="D815" s="62"/>
      <c r="E815" s="59"/>
      <c r="F815" s="63"/>
      <c r="G815" s="59"/>
      <c r="H815" s="59"/>
      <c r="I815" s="59"/>
      <c r="J815" s="64"/>
      <c r="K815" s="64"/>
      <c r="L815" s="65"/>
      <c r="M815" s="72"/>
      <c r="N815" s="59"/>
      <c r="O815" s="75"/>
      <c r="P815" s="66"/>
      <c r="Q815" s="66"/>
      <c r="R815" s="59"/>
    </row>
    <row r="816" spans="1:18" x14ac:dyDescent="0.2">
      <c r="A816" s="60"/>
      <c r="B816" s="61"/>
      <c r="C816" s="61"/>
      <c r="D816" s="62"/>
      <c r="E816" s="59"/>
      <c r="F816" s="63"/>
      <c r="G816" s="59"/>
      <c r="H816" s="59"/>
      <c r="I816" s="59"/>
      <c r="J816" s="64"/>
      <c r="K816" s="64"/>
      <c r="L816" s="65"/>
      <c r="M816" s="72"/>
      <c r="N816" s="59"/>
      <c r="O816" s="75"/>
      <c r="P816" s="66"/>
      <c r="Q816" s="66"/>
      <c r="R816" s="59"/>
    </row>
    <row r="817" spans="1:18" x14ac:dyDescent="0.2">
      <c r="A817" s="60"/>
      <c r="B817" s="61"/>
      <c r="C817" s="61"/>
      <c r="D817" s="62"/>
      <c r="E817" s="59"/>
      <c r="F817" s="63"/>
      <c r="G817" s="59"/>
      <c r="H817" s="59"/>
      <c r="I817" s="59"/>
      <c r="J817" s="64"/>
      <c r="K817" s="64"/>
      <c r="L817" s="65"/>
      <c r="M817" s="72"/>
      <c r="N817" s="59"/>
      <c r="O817" s="75"/>
      <c r="P817" s="66"/>
      <c r="Q817" s="66"/>
      <c r="R817" s="59"/>
    </row>
    <row r="818" spans="1:18" x14ac:dyDescent="0.2">
      <c r="A818" s="60"/>
      <c r="B818" s="61"/>
      <c r="C818" s="61"/>
      <c r="D818" s="62"/>
      <c r="E818" s="59"/>
      <c r="F818" s="63"/>
      <c r="G818" s="59"/>
      <c r="H818" s="59"/>
      <c r="I818" s="59"/>
      <c r="J818" s="64"/>
      <c r="K818" s="64"/>
      <c r="L818" s="65"/>
      <c r="M818" s="72"/>
      <c r="N818" s="59"/>
      <c r="O818" s="75"/>
      <c r="P818" s="66"/>
      <c r="Q818" s="66"/>
      <c r="R818" s="59"/>
    </row>
    <row r="819" spans="1:18" x14ac:dyDescent="0.2">
      <c r="A819" s="60"/>
      <c r="B819" s="61"/>
      <c r="C819" s="61"/>
      <c r="D819" s="62"/>
      <c r="E819" s="59"/>
      <c r="F819" s="63"/>
      <c r="G819" s="59"/>
      <c r="H819" s="59"/>
      <c r="I819" s="59"/>
      <c r="J819" s="64"/>
      <c r="K819" s="64"/>
      <c r="L819" s="65"/>
      <c r="M819" s="72"/>
      <c r="N819" s="59"/>
      <c r="O819" s="75"/>
      <c r="P819" s="66"/>
      <c r="Q819" s="66"/>
      <c r="R819" s="59"/>
    </row>
    <row r="820" spans="1:18" x14ac:dyDescent="0.2">
      <c r="A820" s="60"/>
      <c r="B820" s="61"/>
      <c r="C820" s="61"/>
      <c r="D820" s="62"/>
      <c r="E820" s="59"/>
      <c r="F820" s="63"/>
      <c r="G820" s="59"/>
      <c r="H820" s="59"/>
      <c r="I820" s="59"/>
      <c r="J820" s="64"/>
      <c r="K820" s="64"/>
      <c r="L820" s="65"/>
      <c r="M820" s="72"/>
      <c r="N820" s="59"/>
      <c r="O820" s="75"/>
      <c r="P820" s="66"/>
      <c r="Q820" s="66"/>
      <c r="R820" s="59"/>
    </row>
    <row r="821" spans="1:18" x14ac:dyDescent="0.2">
      <c r="A821" s="60"/>
      <c r="B821" s="61"/>
      <c r="C821" s="61"/>
      <c r="D821" s="62"/>
      <c r="E821" s="59"/>
      <c r="F821" s="63"/>
      <c r="G821" s="59"/>
      <c r="H821" s="59"/>
      <c r="I821" s="59"/>
      <c r="J821" s="64"/>
      <c r="K821" s="64"/>
      <c r="L821" s="65"/>
      <c r="M821" s="72"/>
      <c r="N821" s="59"/>
      <c r="O821" s="75"/>
      <c r="P821" s="66"/>
      <c r="Q821" s="66"/>
      <c r="R821" s="59"/>
    </row>
    <row r="822" spans="1:18" x14ac:dyDescent="0.2">
      <c r="A822" s="60"/>
      <c r="B822" s="61"/>
      <c r="C822" s="61"/>
      <c r="D822" s="62"/>
      <c r="E822" s="59"/>
      <c r="F822" s="63"/>
      <c r="G822" s="59"/>
      <c r="H822" s="59"/>
      <c r="I822" s="59"/>
      <c r="J822" s="64"/>
      <c r="K822" s="64"/>
      <c r="L822" s="65"/>
      <c r="M822" s="72"/>
      <c r="N822" s="59"/>
      <c r="O822" s="75"/>
      <c r="P822" s="66"/>
      <c r="Q822" s="66"/>
      <c r="R822" s="59"/>
    </row>
    <row r="823" spans="1:18" x14ac:dyDescent="0.2">
      <c r="A823" s="60"/>
      <c r="B823" s="61"/>
      <c r="C823" s="61"/>
      <c r="D823" s="62"/>
      <c r="E823" s="59"/>
      <c r="F823" s="63"/>
      <c r="G823" s="59"/>
      <c r="H823" s="59"/>
      <c r="I823" s="59"/>
      <c r="J823" s="64"/>
      <c r="K823" s="64"/>
      <c r="L823" s="65"/>
      <c r="M823" s="72"/>
      <c r="N823" s="59"/>
      <c r="O823" s="75"/>
      <c r="P823" s="66"/>
      <c r="Q823" s="66"/>
      <c r="R823" s="59"/>
    </row>
    <row r="824" spans="1:18" x14ac:dyDescent="0.2">
      <c r="A824" s="60"/>
      <c r="B824" s="61"/>
      <c r="C824" s="61"/>
      <c r="D824" s="62"/>
      <c r="E824" s="59"/>
      <c r="F824" s="63"/>
      <c r="G824" s="59"/>
      <c r="H824" s="59"/>
      <c r="I824" s="59"/>
      <c r="J824" s="64"/>
      <c r="K824" s="64"/>
      <c r="L824" s="65"/>
      <c r="M824" s="72"/>
      <c r="N824" s="59"/>
      <c r="O824" s="75"/>
      <c r="P824" s="66"/>
      <c r="Q824" s="66"/>
      <c r="R824" s="59"/>
    </row>
    <row r="825" spans="1:18" x14ac:dyDescent="0.2">
      <c r="A825" s="60"/>
      <c r="B825" s="61"/>
      <c r="C825" s="61"/>
      <c r="D825" s="62"/>
      <c r="E825" s="59"/>
      <c r="F825" s="63"/>
      <c r="G825" s="59"/>
      <c r="H825" s="59"/>
      <c r="I825" s="59"/>
      <c r="J825" s="64"/>
      <c r="K825" s="64"/>
      <c r="L825" s="65"/>
      <c r="M825" s="72"/>
      <c r="N825" s="59"/>
      <c r="O825" s="75"/>
      <c r="P825" s="66"/>
      <c r="Q825" s="66"/>
      <c r="R825" s="59"/>
    </row>
    <row r="826" spans="1:18" x14ac:dyDescent="0.2">
      <c r="A826" s="60"/>
      <c r="B826" s="61"/>
      <c r="C826" s="61"/>
      <c r="D826" s="62"/>
      <c r="E826" s="59"/>
      <c r="F826" s="63"/>
      <c r="G826" s="59"/>
      <c r="H826" s="59"/>
      <c r="I826" s="59"/>
      <c r="J826" s="64"/>
      <c r="K826" s="64"/>
      <c r="L826" s="65"/>
      <c r="M826" s="72"/>
      <c r="N826" s="59"/>
      <c r="O826" s="75"/>
      <c r="P826" s="66"/>
      <c r="Q826" s="66"/>
      <c r="R826" s="59"/>
    </row>
    <row r="827" spans="1:18" x14ac:dyDescent="0.2">
      <c r="A827" s="60"/>
      <c r="B827" s="61"/>
      <c r="C827" s="61"/>
      <c r="D827" s="62"/>
      <c r="E827" s="59"/>
      <c r="F827" s="63"/>
      <c r="G827" s="59"/>
      <c r="H827" s="59"/>
      <c r="I827" s="59"/>
      <c r="J827" s="64"/>
      <c r="K827" s="64"/>
      <c r="L827" s="65"/>
      <c r="M827" s="72"/>
      <c r="N827" s="59"/>
      <c r="O827" s="75"/>
      <c r="P827" s="66"/>
      <c r="Q827" s="66"/>
      <c r="R827" s="59"/>
    </row>
    <row r="828" spans="1:18" x14ac:dyDescent="0.2">
      <c r="A828" s="60"/>
      <c r="B828" s="61"/>
      <c r="C828" s="61"/>
      <c r="D828" s="62"/>
      <c r="E828" s="59"/>
      <c r="F828" s="63"/>
      <c r="G828" s="59"/>
      <c r="H828" s="59"/>
      <c r="I828" s="59"/>
      <c r="J828" s="64"/>
      <c r="K828" s="64"/>
      <c r="L828" s="65"/>
      <c r="M828" s="72"/>
      <c r="N828" s="59"/>
      <c r="O828" s="75"/>
      <c r="P828" s="66"/>
      <c r="Q828" s="66"/>
      <c r="R828" s="59"/>
    </row>
    <row r="829" spans="1:18" x14ac:dyDescent="0.2">
      <c r="A829" s="60"/>
      <c r="B829" s="61"/>
      <c r="C829" s="61"/>
      <c r="D829" s="62"/>
      <c r="E829" s="59"/>
      <c r="F829" s="63"/>
      <c r="G829" s="59"/>
      <c r="H829" s="59"/>
      <c r="I829" s="59"/>
      <c r="J829" s="64"/>
      <c r="K829" s="64"/>
      <c r="L829" s="65"/>
      <c r="M829" s="72"/>
      <c r="N829" s="59"/>
      <c r="O829" s="75"/>
      <c r="P829" s="66"/>
      <c r="Q829" s="66"/>
      <c r="R829" s="59"/>
    </row>
    <row r="830" spans="1:18" x14ac:dyDescent="0.2">
      <c r="A830" s="60"/>
      <c r="B830" s="61"/>
      <c r="C830" s="61"/>
      <c r="D830" s="62"/>
      <c r="E830" s="59"/>
      <c r="F830" s="63"/>
      <c r="G830" s="59"/>
      <c r="H830" s="59"/>
      <c r="I830" s="59"/>
      <c r="J830" s="64"/>
      <c r="K830" s="64"/>
      <c r="L830" s="65"/>
      <c r="M830" s="72"/>
      <c r="N830" s="59"/>
      <c r="O830" s="75"/>
      <c r="P830" s="66"/>
      <c r="Q830" s="66"/>
      <c r="R830" s="59"/>
    </row>
    <row r="831" spans="1:18" x14ac:dyDescent="0.2">
      <c r="A831" s="60"/>
      <c r="B831" s="61"/>
      <c r="C831" s="61"/>
      <c r="D831" s="62"/>
      <c r="E831" s="59"/>
      <c r="F831" s="63"/>
      <c r="G831" s="59"/>
      <c r="H831" s="59"/>
      <c r="I831" s="59"/>
      <c r="J831" s="64"/>
      <c r="K831" s="64"/>
      <c r="L831" s="65"/>
      <c r="M831" s="72"/>
      <c r="N831" s="59"/>
      <c r="O831" s="75"/>
      <c r="P831" s="66"/>
      <c r="Q831" s="66"/>
      <c r="R831" s="59"/>
    </row>
    <row r="832" spans="1:18" x14ac:dyDescent="0.2">
      <c r="A832" s="60"/>
      <c r="B832" s="61"/>
      <c r="C832" s="61"/>
      <c r="D832" s="62"/>
      <c r="E832" s="59"/>
      <c r="F832" s="63"/>
      <c r="G832" s="59"/>
      <c r="H832" s="59"/>
      <c r="I832" s="59"/>
      <c r="J832" s="64"/>
      <c r="K832" s="64"/>
      <c r="L832" s="65"/>
      <c r="M832" s="72"/>
      <c r="N832" s="59"/>
      <c r="O832" s="75"/>
      <c r="P832" s="66"/>
      <c r="Q832" s="66"/>
      <c r="R832" s="59"/>
    </row>
    <row r="833" spans="1:18" x14ac:dyDescent="0.2">
      <c r="A833" s="60"/>
      <c r="B833" s="61"/>
      <c r="C833" s="61"/>
      <c r="D833" s="62"/>
      <c r="E833" s="59"/>
      <c r="F833" s="63"/>
      <c r="G833" s="59"/>
      <c r="H833" s="59"/>
      <c r="I833" s="59"/>
      <c r="J833" s="64"/>
      <c r="K833" s="64"/>
      <c r="L833" s="65"/>
      <c r="M833" s="72"/>
      <c r="N833" s="59"/>
      <c r="O833" s="75"/>
      <c r="P833" s="66"/>
      <c r="Q833" s="66"/>
      <c r="R833" s="59"/>
    </row>
    <row r="834" spans="1:18" x14ac:dyDescent="0.2">
      <c r="A834" s="60"/>
      <c r="B834" s="61"/>
      <c r="C834" s="61"/>
      <c r="D834" s="62"/>
      <c r="E834" s="59"/>
      <c r="F834" s="63"/>
      <c r="G834" s="59"/>
      <c r="H834" s="59"/>
      <c r="I834" s="59"/>
      <c r="J834" s="64"/>
      <c r="K834" s="64"/>
      <c r="L834" s="65"/>
      <c r="M834" s="72"/>
      <c r="N834" s="59"/>
      <c r="O834" s="75"/>
      <c r="P834" s="66"/>
      <c r="Q834" s="66"/>
      <c r="R834" s="59"/>
    </row>
    <row r="835" spans="1:18" x14ac:dyDescent="0.2">
      <c r="A835" s="60"/>
      <c r="B835" s="61"/>
      <c r="C835" s="61"/>
      <c r="D835" s="62"/>
      <c r="E835" s="59"/>
      <c r="F835" s="63"/>
      <c r="G835" s="59"/>
      <c r="H835" s="59"/>
      <c r="I835" s="59"/>
      <c r="J835" s="64"/>
      <c r="K835" s="64"/>
      <c r="L835" s="65"/>
      <c r="M835" s="72"/>
      <c r="N835" s="59"/>
      <c r="O835" s="75"/>
      <c r="P835" s="66"/>
      <c r="Q835" s="66"/>
      <c r="R835" s="59"/>
    </row>
    <row r="836" spans="1:18" x14ac:dyDescent="0.2">
      <c r="A836" s="60"/>
      <c r="B836" s="61"/>
      <c r="C836" s="61"/>
      <c r="D836" s="62"/>
      <c r="E836" s="59"/>
      <c r="F836" s="63"/>
      <c r="G836" s="59"/>
      <c r="H836" s="59"/>
      <c r="I836" s="59"/>
      <c r="J836" s="64"/>
      <c r="K836" s="64"/>
      <c r="L836" s="65"/>
      <c r="M836" s="72"/>
      <c r="N836" s="59"/>
      <c r="O836" s="75"/>
      <c r="P836" s="66"/>
      <c r="Q836" s="66"/>
      <c r="R836" s="59"/>
    </row>
    <row r="837" spans="1:18" x14ac:dyDescent="0.2">
      <c r="A837" s="60"/>
      <c r="B837" s="61"/>
      <c r="C837" s="61"/>
      <c r="D837" s="62"/>
      <c r="E837" s="59"/>
      <c r="F837" s="63"/>
      <c r="G837" s="59"/>
      <c r="H837" s="59"/>
      <c r="I837" s="59"/>
      <c r="J837" s="64"/>
      <c r="K837" s="64"/>
      <c r="L837" s="65"/>
      <c r="M837" s="72"/>
      <c r="N837" s="59"/>
      <c r="O837" s="75"/>
      <c r="P837" s="66"/>
      <c r="Q837" s="66"/>
      <c r="R837" s="59"/>
    </row>
    <row r="838" spans="1:18" x14ac:dyDescent="0.2">
      <c r="A838" s="60"/>
      <c r="B838" s="61"/>
      <c r="C838" s="61"/>
      <c r="D838" s="62"/>
      <c r="E838" s="59"/>
      <c r="F838" s="63"/>
      <c r="G838" s="59"/>
      <c r="H838" s="59"/>
      <c r="I838" s="59"/>
      <c r="J838" s="64"/>
      <c r="K838" s="64"/>
      <c r="L838" s="65"/>
      <c r="M838" s="72"/>
      <c r="N838" s="59"/>
      <c r="O838" s="75"/>
      <c r="P838" s="66"/>
      <c r="Q838" s="66"/>
      <c r="R838" s="59"/>
    </row>
    <row r="839" spans="1:18" x14ac:dyDescent="0.2">
      <c r="A839" s="60"/>
      <c r="B839" s="61"/>
      <c r="C839" s="61"/>
      <c r="D839" s="62"/>
      <c r="E839" s="59"/>
      <c r="F839" s="63"/>
      <c r="G839" s="59"/>
      <c r="H839" s="59"/>
      <c r="I839" s="59"/>
      <c r="J839" s="64"/>
      <c r="K839" s="64"/>
      <c r="L839" s="65"/>
      <c r="M839" s="72"/>
      <c r="N839" s="59"/>
      <c r="O839" s="75"/>
      <c r="P839" s="66"/>
      <c r="Q839" s="66"/>
      <c r="R839" s="59"/>
    </row>
    <row r="840" spans="1:18" x14ac:dyDescent="0.2">
      <c r="A840" s="60"/>
      <c r="B840" s="61"/>
      <c r="C840" s="61"/>
      <c r="D840" s="62"/>
      <c r="E840" s="59"/>
      <c r="F840" s="63"/>
      <c r="G840" s="59"/>
      <c r="H840" s="59"/>
      <c r="I840" s="59"/>
      <c r="J840" s="64"/>
      <c r="K840" s="64"/>
      <c r="L840" s="65"/>
      <c r="M840" s="72"/>
      <c r="N840" s="59"/>
      <c r="O840" s="75"/>
      <c r="P840" s="66"/>
      <c r="Q840" s="66"/>
      <c r="R840" s="59"/>
    </row>
    <row r="841" spans="1:18" x14ac:dyDescent="0.2">
      <c r="A841" s="60"/>
      <c r="B841" s="61"/>
      <c r="C841" s="61"/>
      <c r="D841" s="62"/>
      <c r="E841" s="59"/>
      <c r="F841" s="63"/>
      <c r="G841" s="59"/>
      <c r="H841" s="59"/>
      <c r="I841" s="59"/>
      <c r="J841" s="64"/>
      <c r="K841" s="64"/>
      <c r="L841" s="65"/>
      <c r="M841" s="72"/>
      <c r="N841" s="59"/>
      <c r="O841" s="75"/>
      <c r="P841" s="66"/>
      <c r="Q841" s="66"/>
      <c r="R841" s="59"/>
    </row>
    <row r="842" spans="1:18" x14ac:dyDescent="0.2">
      <c r="A842" s="60"/>
      <c r="B842" s="61"/>
      <c r="C842" s="61"/>
      <c r="D842" s="62"/>
      <c r="E842" s="59"/>
      <c r="F842" s="63"/>
      <c r="G842" s="59"/>
      <c r="H842" s="59"/>
      <c r="I842" s="59"/>
      <c r="J842" s="64"/>
      <c r="K842" s="64"/>
      <c r="L842" s="65"/>
      <c r="M842" s="72"/>
      <c r="N842" s="59"/>
      <c r="O842" s="75"/>
      <c r="P842" s="66"/>
      <c r="Q842" s="66"/>
      <c r="R842" s="59"/>
    </row>
    <row r="843" spans="1:18" x14ac:dyDescent="0.2">
      <c r="A843" s="60"/>
      <c r="B843" s="61"/>
      <c r="C843" s="61"/>
      <c r="D843" s="62"/>
      <c r="E843" s="59"/>
      <c r="F843" s="63"/>
      <c r="G843" s="59"/>
      <c r="H843" s="59"/>
      <c r="I843" s="59"/>
      <c r="J843" s="64"/>
      <c r="K843" s="64"/>
      <c r="L843" s="65"/>
      <c r="M843" s="72"/>
      <c r="N843" s="59"/>
      <c r="O843" s="75"/>
      <c r="P843" s="66"/>
      <c r="Q843" s="66"/>
      <c r="R843" s="59"/>
    </row>
    <row r="844" spans="1:18" x14ac:dyDescent="0.2">
      <c r="A844" s="60"/>
      <c r="B844" s="61"/>
      <c r="C844" s="61"/>
      <c r="D844" s="62"/>
      <c r="E844" s="59"/>
      <c r="F844" s="63"/>
      <c r="G844" s="59"/>
      <c r="H844" s="59"/>
      <c r="I844" s="59"/>
      <c r="J844" s="64"/>
      <c r="K844" s="64"/>
      <c r="L844" s="65"/>
      <c r="M844" s="72"/>
      <c r="N844" s="59"/>
      <c r="O844" s="75"/>
      <c r="P844" s="66"/>
      <c r="Q844" s="66"/>
      <c r="R844" s="59"/>
    </row>
    <row r="845" spans="1:18" x14ac:dyDescent="0.2">
      <c r="A845" s="60"/>
      <c r="B845" s="61"/>
      <c r="C845" s="61"/>
      <c r="D845" s="62"/>
      <c r="E845" s="59"/>
      <c r="F845" s="63"/>
      <c r="G845" s="59"/>
      <c r="H845" s="59"/>
      <c r="I845" s="59"/>
      <c r="J845" s="64"/>
      <c r="K845" s="64"/>
      <c r="L845" s="65"/>
      <c r="M845" s="72"/>
      <c r="N845" s="59"/>
      <c r="O845" s="75"/>
      <c r="P845" s="66"/>
      <c r="Q845" s="66"/>
      <c r="R845" s="59"/>
    </row>
    <row r="846" spans="1:18" x14ac:dyDescent="0.2">
      <c r="A846" s="60"/>
      <c r="B846" s="61"/>
      <c r="C846" s="61"/>
      <c r="D846" s="62"/>
      <c r="E846" s="59"/>
      <c r="F846" s="63"/>
      <c r="G846" s="59"/>
      <c r="H846" s="59"/>
      <c r="I846" s="59"/>
      <c r="J846" s="64"/>
      <c r="K846" s="64"/>
      <c r="L846" s="65"/>
      <c r="M846" s="72"/>
      <c r="N846" s="59"/>
      <c r="O846" s="75"/>
      <c r="P846" s="66"/>
      <c r="Q846" s="66"/>
      <c r="R846" s="59"/>
    </row>
    <row r="847" spans="1:18" x14ac:dyDescent="0.2">
      <c r="A847" s="60"/>
      <c r="B847" s="61"/>
      <c r="C847" s="61"/>
      <c r="D847" s="62"/>
      <c r="E847" s="59"/>
      <c r="F847" s="63"/>
      <c r="G847" s="59"/>
      <c r="H847" s="59"/>
      <c r="I847" s="59"/>
      <c r="J847" s="64"/>
      <c r="K847" s="64"/>
      <c r="L847" s="65"/>
      <c r="M847" s="72"/>
      <c r="N847" s="59"/>
      <c r="O847" s="75"/>
      <c r="P847" s="66"/>
      <c r="Q847" s="66"/>
      <c r="R847" s="59"/>
    </row>
    <row r="848" spans="1:18" x14ac:dyDescent="0.2">
      <c r="A848" s="60"/>
      <c r="B848" s="61"/>
      <c r="C848" s="61"/>
      <c r="D848" s="62"/>
      <c r="E848" s="59"/>
      <c r="F848" s="63"/>
      <c r="G848" s="59"/>
      <c r="H848" s="59"/>
      <c r="I848" s="59"/>
      <c r="J848" s="64"/>
      <c r="K848" s="64"/>
      <c r="L848" s="65"/>
      <c r="M848" s="72"/>
      <c r="N848" s="59"/>
      <c r="O848" s="75"/>
      <c r="P848" s="66"/>
      <c r="Q848" s="66"/>
      <c r="R848" s="59"/>
    </row>
    <row r="849" spans="1:18" x14ac:dyDescent="0.2">
      <c r="A849" s="60"/>
      <c r="B849" s="61"/>
      <c r="C849" s="61"/>
      <c r="D849" s="62"/>
      <c r="E849" s="59"/>
      <c r="F849" s="63"/>
      <c r="G849" s="59"/>
      <c r="H849" s="59"/>
      <c r="I849" s="59"/>
      <c r="J849" s="64"/>
      <c r="K849" s="64"/>
      <c r="L849" s="65"/>
      <c r="M849" s="72"/>
      <c r="N849" s="59"/>
      <c r="O849" s="75"/>
      <c r="P849" s="66"/>
      <c r="Q849" s="66"/>
      <c r="R849" s="59"/>
    </row>
    <row r="850" spans="1:18" x14ac:dyDescent="0.2">
      <c r="A850" s="60"/>
      <c r="B850" s="61"/>
      <c r="C850" s="61"/>
      <c r="D850" s="62"/>
      <c r="E850" s="59"/>
      <c r="F850" s="63"/>
      <c r="G850" s="59"/>
      <c r="H850" s="59"/>
      <c r="I850" s="59"/>
      <c r="J850" s="64"/>
      <c r="K850" s="64"/>
      <c r="L850" s="65"/>
      <c r="M850" s="72"/>
      <c r="N850" s="59"/>
      <c r="O850" s="75"/>
      <c r="P850" s="66"/>
      <c r="Q850" s="66"/>
      <c r="R850" s="59"/>
    </row>
    <row r="851" spans="1:18" x14ac:dyDescent="0.2">
      <c r="A851" s="60"/>
      <c r="B851" s="61"/>
      <c r="C851" s="61"/>
      <c r="D851" s="62"/>
      <c r="E851" s="59"/>
      <c r="F851" s="63"/>
      <c r="G851" s="59"/>
      <c r="H851" s="59"/>
      <c r="I851" s="59"/>
      <c r="J851" s="64"/>
      <c r="K851" s="64"/>
      <c r="L851" s="65"/>
      <c r="M851" s="72"/>
      <c r="N851" s="59"/>
      <c r="O851" s="75"/>
      <c r="P851" s="66"/>
      <c r="Q851" s="66"/>
      <c r="R851" s="59"/>
    </row>
    <row r="852" spans="1:18" x14ac:dyDescent="0.2">
      <c r="A852" s="60"/>
      <c r="B852" s="61"/>
      <c r="C852" s="61"/>
      <c r="D852" s="62"/>
      <c r="E852" s="59"/>
      <c r="F852" s="63"/>
      <c r="G852" s="59"/>
      <c r="H852" s="59"/>
      <c r="I852" s="59"/>
      <c r="J852" s="64"/>
      <c r="K852" s="64"/>
      <c r="L852" s="65"/>
      <c r="M852" s="72"/>
      <c r="N852" s="59"/>
      <c r="O852" s="75"/>
      <c r="P852" s="66"/>
      <c r="Q852" s="66"/>
      <c r="R852" s="59"/>
    </row>
    <row r="853" spans="1:18" x14ac:dyDescent="0.2">
      <c r="A853" s="60"/>
      <c r="B853" s="61"/>
      <c r="C853" s="61"/>
      <c r="D853" s="62"/>
      <c r="E853" s="59"/>
      <c r="F853" s="63"/>
      <c r="G853" s="59"/>
      <c r="H853" s="59"/>
      <c r="I853" s="59"/>
      <c r="J853" s="64"/>
      <c r="K853" s="64"/>
      <c r="L853" s="65"/>
      <c r="M853" s="72"/>
      <c r="N853" s="59"/>
      <c r="O853" s="75"/>
      <c r="P853" s="66"/>
      <c r="Q853" s="66"/>
      <c r="R853" s="59"/>
    </row>
    <row r="854" spans="1:18" x14ac:dyDescent="0.2">
      <c r="A854" s="60"/>
      <c r="B854" s="61"/>
      <c r="C854" s="61"/>
      <c r="D854" s="62"/>
      <c r="E854" s="59"/>
      <c r="F854" s="63"/>
      <c r="G854" s="59"/>
      <c r="H854" s="59"/>
      <c r="I854" s="59"/>
      <c r="J854" s="64"/>
      <c r="K854" s="64"/>
      <c r="L854" s="65"/>
      <c r="M854" s="72"/>
      <c r="N854" s="59"/>
      <c r="O854" s="75"/>
      <c r="P854" s="66"/>
      <c r="Q854" s="66"/>
      <c r="R854" s="59"/>
    </row>
    <row r="855" spans="1:18" x14ac:dyDescent="0.2">
      <c r="A855" s="60"/>
      <c r="B855" s="61"/>
      <c r="C855" s="61"/>
      <c r="D855" s="62"/>
      <c r="E855" s="59"/>
      <c r="F855" s="63"/>
      <c r="G855" s="59"/>
      <c r="H855" s="59"/>
      <c r="I855" s="59"/>
      <c r="J855" s="64"/>
      <c r="K855" s="64"/>
      <c r="L855" s="65"/>
      <c r="M855" s="72"/>
      <c r="N855" s="59"/>
      <c r="O855" s="75"/>
      <c r="P855" s="66"/>
      <c r="Q855" s="66"/>
      <c r="R855" s="59"/>
    </row>
    <row r="856" spans="1:18" x14ac:dyDescent="0.2">
      <c r="A856" s="60"/>
      <c r="B856" s="61"/>
      <c r="C856" s="61"/>
      <c r="D856" s="62"/>
      <c r="E856" s="59"/>
      <c r="F856" s="63"/>
      <c r="G856" s="59"/>
      <c r="H856" s="59"/>
      <c r="I856" s="59"/>
      <c r="J856" s="64"/>
      <c r="K856" s="64"/>
      <c r="L856" s="65"/>
      <c r="M856" s="72"/>
      <c r="N856" s="59"/>
      <c r="O856" s="75"/>
      <c r="P856" s="66"/>
      <c r="Q856" s="66"/>
      <c r="R856" s="59"/>
    </row>
    <row r="857" spans="1:18" x14ac:dyDescent="0.2">
      <c r="A857" s="60"/>
      <c r="B857" s="61"/>
      <c r="C857" s="61"/>
      <c r="D857" s="62"/>
      <c r="E857" s="59"/>
      <c r="F857" s="63"/>
      <c r="G857" s="59"/>
      <c r="H857" s="59"/>
      <c r="I857" s="59"/>
      <c r="J857" s="64"/>
      <c r="K857" s="64"/>
      <c r="L857" s="65"/>
      <c r="M857" s="72"/>
      <c r="N857" s="59"/>
      <c r="O857" s="75"/>
      <c r="P857" s="66"/>
      <c r="Q857" s="66"/>
      <c r="R857" s="59"/>
    </row>
    <row r="858" spans="1:18" x14ac:dyDescent="0.2">
      <c r="A858" s="60"/>
      <c r="B858" s="61"/>
      <c r="C858" s="61"/>
      <c r="D858" s="62"/>
      <c r="E858" s="59"/>
      <c r="F858" s="63"/>
      <c r="G858" s="59"/>
      <c r="H858" s="59"/>
      <c r="I858" s="59"/>
      <c r="J858" s="64"/>
      <c r="K858" s="64"/>
      <c r="L858" s="65"/>
      <c r="M858" s="72"/>
      <c r="N858" s="59"/>
      <c r="O858" s="75"/>
      <c r="P858" s="66"/>
      <c r="Q858" s="66"/>
      <c r="R858" s="59"/>
    </row>
    <row r="859" spans="1:18" x14ac:dyDescent="0.2">
      <c r="A859" s="60"/>
      <c r="B859" s="61"/>
      <c r="C859" s="61"/>
      <c r="D859" s="62"/>
      <c r="E859" s="59"/>
      <c r="F859" s="63"/>
      <c r="G859" s="59"/>
      <c r="H859" s="59"/>
      <c r="I859" s="59"/>
      <c r="J859" s="64"/>
      <c r="K859" s="64"/>
      <c r="L859" s="65"/>
      <c r="M859" s="72"/>
      <c r="N859" s="59"/>
      <c r="O859" s="75"/>
      <c r="P859" s="66"/>
      <c r="Q859" s="66"/>
      <c r="R859" s="59"/>
    </row>
    <row r="860" spans="1:18" x14ac:dyDescent="0.2">
      <c r="A860" s="60"/>
      <c r="B860" s="61"/>
      <c r="C860" s="61"/>
      <c r="D860" s="62"/>
      <c r="E860" s="59"/>
      <c r="F860" s="63"/>
      <c r="G860" s="59"/>
      <c r="H860" s="59"/>
      <c r="I860" s="59"/>
      <c r="J860" s="64"/>
      <c r="K860" s="64"/>
      <c r="L860" s="65"/>
      <c r="M860" s="72"/>
      <c r="N860" s="59"/>
      <c r="O860" s="75"/>
      <c r="P860" s="66"/>
      <c r="Q860" s="66"/>
      <c r="R860" s="59"/>
    </row>
    <row r="861" spans="1:18" x14ac:dyDescent="0.2">
      <c r="A861" s="60"/>
      <c r="B861" s="61"/>
      <c r="C861" s="61"/>
      <c r="D861" s="62"/>
      <c r="E861" s="59"/>
      <c r="F861" s="63"/>
      <c r="G861" s="59"/>
      <c r="H861" s="59"/>
      <c r="I861" s="59"/>
      <c r="J861" s="64"/>
      <c r="K861" s="64"/>
      <c r="L861" s="65"/>
      <c r="M861" s="72"/>
      <c r="N861" s="59"/>
      <c r="O861" s="75"/>
      <c r="P861" s="66"/>
      <c r="Q861" s="66"/>
      <c r="R861" s="59"/>
    </row>
    <row r="862" spans="1:18" x14ac:dyDescent="0.2">
      <c r="A862" s="60"/>
      <c r="B862" s="61"/>
      <c r="C862" s="61"/>
      <c r="D862" s="62"/>
      <c r="E862" s="59"/>
      <c r="F862" s="63"/>
      <c r="G862" s="59"/>
      <c r="H862" s="59"/>
      <c r="I862" s="59"/>
      <c r="J862" s="64"/>
      <c r="K862" s="64"/>
      <c r="L862" s="65"/>
      <c r="M862" s="72"/>
      <c r="N862" s="59"/>
      <c r="O862" s="75"/>
      <c r="P862" s="66"/>
      <c r="Q862" s="66"/>
      <c r="R862" s="59"/>
    </row>
    <row r="863" spans="1:18" x14ac:dyDescent="0.2">
      <c r="A863" s="60"/>
      <c r="B863" s="61"/>
      <c r="C863" s="61"/>
      <c r="D863" s="62"/>
      <c r="E863" s="59"/>
      <c r="F863" s="63"/>
      <c r="G863" s="59"/>
      <c r="H863" s="59"/>
      <c r="I863" s="59"/>
      <c r="J863" s="64"/>
      <c r="K863" s="64"/>
      <c r="L863" s="65"/>
      <c r="M863" s="72"/>
      <c r="N863" s="59"/>
      <c r="O863" s="75"/>
      <c r="P863" s="66"/>
      <c r="Q863" s="66"/>
      <c r="R863" s="59"/>
    </row>
    <row r="864" spans="1:18" x14ac:dyDescent="0.2">
      <c r="A864" s="60"/>
      <c r="B864" s="61"/>
      <c r="C864" s="61"/>
      <c r="D864" s="62"/>
      <c r="E864" s="59"/>
      <c r="F864" s="63"/>
      <c r="G864" s="59"/>
      <c r="H864" s="59"/>
      <c r="I864" s="59"/>
      <c r="J864" s="64"/>
      <c r="K864" s="64"/>
      <c r="L864" s="65"/>
      <c r="M864" s="72"/>
      <c r="N864" s="59"/>
      <c r="O864" s="75"/>
      <c r="P864" s="66"/>
      <c r="Q864" s="66"/>
      <c r="R864" s="59"/>
    </row>
    <row r="865" spans="1:18" x14ac:dyDescent="0.2">
      <c r="A865" s="60"/>
      <c r="B865" s="61"/>
      <c r="C865" s="61"/>
      <c r="D865" s="62"/>
      <c r="E865" s="59"/>
      <c r="F865" s="63"/>
      <c r="G865" s="59"/>
      <c r="H865" s="59"/>
      <c r="I865" s="59"/>
      <c r="J865" s="64"/>
      <c r="K865" s="64"/>
      <c r="L865" s="65"/>
      <c r="M865" s="72"/>
      <c r="N865" s="59"/>
      <c r="O865" s="75"/>
      <c r="P865" s="66"/>
      <c r="Q865" s="66"/>
      <c r="R865" s="59"/>
    </row>
    <row r="866" spans="1:18" x14ac:dyDescent="0.2">
      <c r="A866" s="60"/>
      <c r="B866" s="61"/>
      <c r="C866" s="61"/>
      <c r="D866" s="62"/>
      <c r="E866" s="59"/>
      <c r="F866" s="63"/>
      <c r="G866" s="59"/>
      <c r="H866" s="59"/>
      <c r="I866" s="59"/>
      <c r="J866" s="64"/>
      <c r="K866" s="64"/>
      <c r="L866" s="65"/>
      <c r="M866" s="72"/>
      <c r="N866" s="59"/>
      <c r="O866" s="75"/>
      <c r="P866" s="66"/>
      <c r="Q866" s="66"/>
      <c r="R866" s="59"/>
    </row>
    <row r="867" spans="1:18" x14ac:dyDescent="0.2">
      <c r="A867" s="60"/>
      <c r="B867" s="61"/>
      <c r="C867" s="61"/>
      <c r="D867" s="62"/>
      <c r="E867" s="59"/>
      <c r="F867" s="63"/>
      <c r="G867" s="59"/>
      <c r="H867" s="59"/>
      <c r="I867" s="59"/>
      <c r="J867" s="64"/>
      <c r="K867" s="64"/>
      <c r="L867" s="65"/>
      <c r="M867" s="72"/>
      <c r="N867" s="59"/>
      <c r="O867" s="75"/>
      <c r="P867" s="66"/>
      <c r="Q867" s="66"/>
      <c r="R867" s="59"/>
    </row>
    <row r="868" spans="1:18" x14ac:dyDescent="0.2">
      <c r="A868" s="60"/>
      <c r="B868" s="61"/>
      <c r="C868" s="61"/>
      <c r="D868" s="62"/>
      <c r="E868" s="59"/>
      <c r="F868" s="63"/>
      <c r="G868" s="59"/>
      <c r="H868" s="59"/>
      <c r="I868" s="59"/>
      <c r="J868" s="64"/>
      <c r="K868" s="64"/>
      <c r="L868" s="65"/>
      <c r="M868" s="72"/>
      <c r="N868" s="59"/>
      <c r="O868" s="75"/>
      <c r="P868" s="66"/>
      <c r="Q868" s="66"/>
      <c r="R868" s="59"/>
    </row>
    <row r="869" spans="1:18" x14ac:dyDescent="0.2">
      <c r="A869" s="60"/>
      <c r="B869" s="61"/>
      <c r="C869" s="61"/>
      <c r="D869" s="62"/>
      <c r="E869" s="59"/>
      <c r="F869" s="63"/>
      <c r="G869" s="59"/>
      <c r="H869" s="59"/>
      <c r="I869" s="59"/>
      <c r="J869" s="64"/>
      <c r="K869" s="64"/>
      <c r="L869" s="65"/>
      <c r="M869" s="72"/>
      <c r="N869" s="59"/>
      <c r="O869" s="75"/>
      <c r="P869" s="66"/>
      <c r="Q869" s="66"/>
      <c r="R869" s="59"/>
    </row>
    <row r="870" spans="1:18" x14ac:dyDescent="0.2">
      <c r="A870" s="60"/>
      <c r="B870" s="61"/>
      <c r="C870" s="61"/>
      <c r="D870" s="62"/>
      <c r="E870" s="59"/>
      <c r="F870" s="63"/>
      <c r="G870" s="59"/>
      <c r="H870" s="59"/>
      <c r="I870" s="59"/>
      <c r="J870" s="64"/>
      <c r="K870" s="64"/>
      <c r="L870" s="65"/>
      <c r="M870" s="72"/>
      <c r="N870" s="59"/>
      <c r="O870" s="75"/>
      <c r="P870" s="66"/>
      <c r="Q870" s="66"/>
      <c r="R870" s="59"/>
    </row>
    <row r="871" spans="1:18" x14ac:dyDescent="0.2">
      <c r="A871" s="60"/>
      <c r="B871" s="61"/>
      <c r="C871" s="61"/>
      <c r="D871" s="62"/>
      <c r="E871" s="59"/>
      <c r="F871" s="63"/>
      <c r="G871" s="59"/>
      <c r="H871" s="59"/>
      <c r="I871" s="59"/>
      <c r="J871" s="64"/>
      <c r="K871" s="64"/>
      <c r="L871" s="65"/>
      <c r="M871" s="72"/>
      <c r="N871" s="59"/>
      <c r="O871" s="75"/>
      <c r="P871" s="66"/>
      <c r="Q871" s="66"/>
      <c r="R871" s="59"/>
    </row>
    <row r="872" spans="1:18" x14ac:dyDescent="0.2">
      <c r="A872" s="60"/>
      <c r="B872" s="61"/>
      <c r="C872" s="61"/>
      <c r="D872" s="62"/>
      <c r="E872" s="59"/>
      <c r="F872" s="63"/>
      <c r="G872" s="59"/>
      <c r="H872" s="59"/>
      <c r="I872" s="59"/>
      <c r="J872" s="64"/>
      <c r="K872" s="64"/>
      <c r="L872" s="65"/>
      <c r="M872" s="72"/>
      <c r="N872" s="59"/>
      <c r="O872" s="75"/>
      <c r="P872" s="66"/>
      <c r="Q872" s="66"/>
      <c r="R872" s="59"/>
    </row>
    <row r="873" spans="1:18" x14ac:dyDescent="0.2">
      <c r="A873" s="60"/>
      <c r="B873" s="61"/>
      <c r="C873" s="61"/>
      <c r="D873" s="62"/>
      <c r="E873" s="59"/>
      <c r="F873" s="63"/>
      <c r="G873" s="59"/>
      <c r="H873" s="59"/>
      <c r="I873" s="59"/>
      <c r="J873" s="64"/>
      <c r="K873" s="64"/>
      <c r="L873" s="65"/>
      <c r="M873" s="72"/>
      <c r="N873" s="59"/>
      <c r="O873" s="75"/>
      <c r="P873" s="66"/>
      <c r="Q873" s="66"/>
      <c r="R873" s="59"/>
    </row>
    <row r="874" spans="1:18" x14ac:dyDescent="0.2">
      <c r="A874" s="60"/>
      <c r="B874" s="61"/>
      <c r="C874" s="61"/>
      <c r="D874" s="62"/>
      <c r="E874" s="59"/>
      <c r="F874" s="63"/>
      <c r="G874" s="59"/>
      <c r="H874" s="59"/>
      <c r="I874" s="59"/>
      <c r="J874" s="64"/>
      <c r="K874" s="64"/>
      <c r="L874" s="65"/>
      <c r="M874" s="72"/>
      <c r="N874" s="59"/>
      <c r="O874" s="75"/>
      <c r="P874" s="66"/>
      <c r="Q874" s="66"/>
      <c r="R874" s="59"/>
    </row>
    <row r="875" spans="1:18" x14ac:dyDescent="0.2">
      <c r="A875" s="60"/>
      <c r="B875" s="61"/>
      <c r="C875" s="61"/>
      <c r="D875" s="62"/>
      <c r="E875" s="59"/>
      <c r="F875" s="63"/>
      <c r="G875" s="59"/>
      <c r="H875" s="59"/>
      <c r="I875" s="59"/>
      <c r="J875" s="64"/>
      <c r="K875" s="64"/>
      <c r="L875" s="65"/>
      <c r="M875" s="72"/>
      <c r="N875" s="59"/>
      <c r="O875" s="75"/>
      <c r="P875" s="66"/>
      <c r="Q875" s="66"/>
      <c r="R875" s="59"/>
    </row>
    <row r="876" spans="1:18" x14ac:dyDescent="0.2">
      <c r="A876" s="60"/>
      <c r="B876" s="61"/>
      <c r="C876" s="61"/>
      <c r="D876" s="62"/>
      <c r="E876" s="59"/>
      <c r="F876" s="63"/>
      <c r="G876" s="59"/>
      <c r="H876" s="59"/>
      <c r="I876" s="59"/>
      <c r="J876" s="64"/>
      <c r="K876" s="64"/>
      <c r="L876" s="65"/>
      <c r="M876" s="72"/>
      <c r="N876" s="59"/>
      <c r="O876" s="75"/>
      <c r="P876" s="66"/>
      <c r="Q876" s="66"/>
      <c r="R876" s="59"/>
    </row>
    <row r="877" spans="1:18" x14ac:dyDescent="0.2">
      <c r="A877" s="60"/>
      <c r="B877" s="61"/>
      <c r="C877" s="61"/>
      <c r="D877" s="62"/>
      <c r="E877" s="59"/>
      <c r="F877" s="63"/>
      <c r="G877" s="59"/>
      <c r="H877" s="59"/>
      <c r="I877" s="59"/>
      <c r="J877" s="64"/>
      <c r="K877" s="64"/>
      <c r="L877" s="65"/>
      <c r="M877" s="72"/>
      <c r="N877" s="59"/>
      <c r="O877" s="75"/>
      <c r="P877" s="66"/>
      <c r="Q877" s="66"/>
      <c r="R877" s="59"/>
    </row>
    <row r="878" spans="1:18" x14ac:dyDescent="0.2">
      <c r="A878" s="60"/>
      <c r="B878" s="61"/>
      <c r="C878" s="61"/>
      <c r="D878" s="62"/>
      <c r="E878" s="59"/>
      <c r="F878" s="63"/>
      <c r="G878" s="59"/>
      <c r="H878" s="59"/>
      <c r="I878" s="59"/>
      <c r="J878" s="64"/>
      <c r="K878" s="64"/>
      <c r="L878" s="65"/>
      <c r="M878" s="72"/>
      <c r="N878" s="59"/>
      <c r="O878" s="75"/>
      <c r="P878" s="66"/>
      <c r="Q878" s="66"/>
      <c r="R878" s="59"/>
    </row>
    <row r="879" spans="1:18" x14ac:dyDescent="0.2">
      <c r="A879" s="60"/>
      <c r="B879" s="61"/>
      <c r="C879" s="61"/>
      <c r="D879" s="62"/>
      <c r="E879" s="59"/>
      <c r="F879" s="63"/>
      <c r="G879" s="59"/>
      <c r="H879" s="59"/>
      <c r="I879" s="59"/>
      <c r="J879" s="64"/>
      <c r="K879" s="64"/>
      <c r="L879" s="65"/>
      <c r="M879" s="72"/>
      <c r="N879" s="59"/>
      <c r="O879" s="75"/>
      <c r="P879" s="66"/>
      <c r="Q879" s="66"/>
      <c r="R879" s="59"/>
    </row>
    <row r="880" spans="1:18" x14ac:dyDescent="0.2">
      <c r="A880" s="60"/>
      <c r="B880" s="61"/>
      <c r="C880" s="61"/>
      <c r="D880" s="62"/>
      <c r="E880" s="59"/>
      <c r="F880" s="63"/>
      <c r="G880" s="59"/>
      <c r="H880" s="59"/>
      <c r="I880" s="59"/>
      <c r="J880" s="64"/>
      <c r="K880" s="64"/>
      <c r="L880" s="65"/>
      <c r="M880" s="72"/>
      <c r="N880" s="59"/>
      <c r="O880" s="75"/>
      <c r="P880" s="66"/>
      <c r="Q880" s="66"/>
      <c r="R880" s="59"/>
    </row>
    <row r="881" spans="1:18" x14ac:dyDescent="0.2">
      <c r="A881" s="60"/>
      <c r="B881" s="61"/>
      <c r="C881" s="61"/>
      <c r="D881" s="62"/>
      <c r="E881" s="59"/>
      <c r="F881" s="63"/>
      <c r="G881" s="59"/>
      <c r="H881" s="59"/>
      <c r="I881" s="59"/>
      <c r="J881" s="64"/>
      <c r="K881" s="64"/>
      <c r="L881" s="65"/>
      <c r="M881" s="72"/>
      <c r="N881" s="59"/>
      <c r="O881" s="75"/>
      <c r="P881" s="66"/>
      <c r="Q881" s="66"/>
      <c r="R881" s="59"/>
    </row>
    <row r="882" spans="1:18" x14ac:dyDescent="0.2">
      <c r="A882" s="60"/>
      <c r="B882" s="61"/>
      <c r="C882" s="61"/>
      <c r="D882" s="62"/>
      <c r="E882" s="59"/>
      <c r="F882" s="63"/>
      <c r="G882" s="59"/>
      <c r="H882" s="59"/>
      <c r="I882" s="59"/>
      <c r="J882" s="64"/>
      <c r="K882" s="64"/>
      <c r="L882" s="65"/>
      <c r="M882" s="72"/>
      <c r="N882" s="59"/>
      <c r="O882" s="75"/>
      <c r="P882" s="66"/>
      <c r="Q882" s="66"/>
      <c r="R882" s="59"/>
    </row>
    <row r="883" spans="1:18" x14ac:dyDescent="0.2">
      <c r="A883" s="60"/>
      <c r="B883" s="61"/>
      <c r="C883" s="61"/>
      <c r="D883" s="62"/>
      <c r="E883" s="59"/>
      <c r="F883" s="63"/>
      <c r="G883" s="59"/>
      <c r="H883" s="59"/>
      <c r="I883" s="59"/>
      <c r="J883" s="64"/>
      <c r="K883" s="64"/>
      <c r="L883" s="65"/>
      <c r="M883" s="72"/>
      <c r="N883" s="59"/>
      <c r="O883" s="75"/>
      <c r="P883" s="66"/>
      <c r="Q883" s="66"/>
      <c r="R883" s="59"/>
    </row>
    <row r="884" spans="1:18" x14ac:dyDescent="0.2">
      <c r="A884" s="60"/>
      <c r="B884" s="61"/>
      <c r="C884" s="61"/>
      <c r="D884" s="62"/>
      <c r="E884" s="59"/>
      <c r="F884" s="63"/>
      <c r="G884" s="59"/>
      <c r="H884" s="59"/>
      <c r="I884" s="59"/>
      <c r="J884" s="64"/>
      <c r="K884" s="64"/>
      <c r="L884" s="65"/>
      <c r="M884" s="72"/>
      <c r="N884" s="59"/>
      <c r="O884" s="75"/>
      <c r="P884" s="66"/>
      <c r="Q884" s="66"/>
      <c r="R884" s="59"/>
    </row>
    <row r="885" spans="1:18" x14ac:dyDescent="0.2">
      <c r="A885" s="60"/>
      <c r="B885" s="61"/>
      <c r="C885" s="61"/>
      <c r="D885" s="62"/>
      <c r="E885" s="59"/>
      <c r="F885" s="63"/>
      <c r="G885" s="59"/>
      <c r="H885" s="59"/>
      <c r="I885" s="59"/>
      <c r="J885" s="64"/>
      <c r="K885" s="64"/>
      <c r="L885" s="65"/>
      <c r="M885" s="72"/>
      <c r="N885" s="59"/>
      <c r="O885" s="75"/>
      <c r="P885" s="66"/>
      <c r="Q885" s="66"/>
      <c r="R885" s="59"/>
    </row>
    <row r="886" spans="1:18" x14ac:dyDescent="0.2">
      <c r="A886" s="60"/>
      <c r="B886" s="61"/>
      <c r="C886" s="61"/>
      <c r="D886" s="62"/>
      <c r="E886" s="59"/>
      <c r="F886" s="63"/>
      <c r="G886" s="59"/>
      <c r="H886" s="59"/>
      <c r="I886" s="59"/>
      <c r="J886" s="64"/>
      <c r="K886" s="64"/>
      <c r="L886" s="65"/>
      <c r="M886" s="72"/>
      <c r="N886" s="59"/>
      <c r="O886" s="75"/>
      <c r="P886" s="66"/>
      <c r="Q886" s="66"/>
      <c r="R886" s="59"/>
    </row>
    <row r="887" spans="1:18" x14ac:dyDescent="0.2">
      <c r="A887" s="60"/>
      <c r="B887" s="61"/>
      <c r="C887" s="61"/>
      <c r="D887" s="62"/>
      <c r="E887" s="59"/>
      <c r="F887" s="63"/>
      <c r="G887" s="59"/>
      <c r="H887" s="59"/>
      <c r="I887" s="59"/>
      <c r="J887" s="64"/>
      <c r="K887" s="64"/>
      <c r="L887" s="65"/>
      <c r="M887" s="72"/>
      <c r="N887" s="59"/>
      <c r="O887" s="75"/>
      <c r="P887" s="66"/>
      <c r="Q887" s="66"/>
      <c r="R887" s="59"/>
    </row>
    <row r="888" spans="1:18" x14ac:dyDescent="0.2">
      <c r="A888" s="60"/>
      <c r="B888" s="61"/>
      <c r="C888" s="61"/>
      <c r="D888" s="62"/>
      <c r="E888" s="59"/>
      <c r="F888" s="63"/>
      <c r="G888" s="59"/>
      <c r="H888" s="59"/>
      <c r="I888" s="59"/>
      <c r="J888" s="64"/>
      <c r="K888" s="64"/>
      <c r="L888" s="65"/>
      <c r="M888" s="72"/>
      <c r="N888" s="59"/>
      <c r="O888" s="75"/>
      <c r="P888" s="66"/>
      <c r="Q888" s="66"/>
      <c r="R888" s="59"/>
    </row>
    <row r="889" spans="1:18" x14ac:dyDescent="0.2">
      <c r="A889" s="60"/>
      <c r="B889" s="61"/>
      <c r="C889" s="61"/>
      <c r="D889" s="62"/>
      <c r="E889" s="59"/>
      <c r="F889" s="63"/>
      <c r="G889" s="59"/>
      <c r="H889" s="59"/>
      <c r="I889" s="59"/>
      <c r="J889" s="64"/>
      <c r="K889" s="64"/>
      <c r="L889" s="65"/>
      <c r="M889" s="72"/>
      <c r="N889" s="59"/>
      <c r="O889" s="75"/>
      <c r="P889" s="66"/>
      <c r="Q889" s="66"/>
      <c r="R889" s="59"/>
    </row>
    <row r="890" spans="1:18" x14ac:dyDescent="0.2">
      <c r="A890" s="60"/>
      <c r="B890" s="61"/>
      <c r="C890" s="61"/>
      <c r="D890" s="62"/>
      <c r="E890" s="59"/>
      <c r="F890" s="63"/>
      <c r="G890" s="59"/>
      <c r="H890" s="59"/>
      <c r="I890" s="59"/>
      <c r="J890" s="64"/>
      <c r="K890" s="64"/>
      <c r="L890" s="65"/>
      <c r="M890" s="72"/>
      <c r="N890" s="59"/>
      <c r="O890" s="75"/>
      <c r="P890" s="66"/>
      <c r="Q890" s="66"/>
      <c r="R890" s="59"/>
    </row>
    <row r="891" spans="1:18" x14ac:dyDescent="0.2">
      <c r="A891" s="60"/>
      <c r="B891" s="61"/>
      <c r="C891" s="61"/>
      <c r="D891" s="62"/>
      <c r="E891" s="59"/>
      <c r="F891" s="63"/>
      <c r="G891" s="59"/>
      <c r="H891" s="59"/>
      <c r="I891" s="59"/>
      <c r="J891" s="64"/>
      <c r="K891" s="64"/>
      <c r="L891" s="65"/>
      <c r="M891" s="72"/>
      <c r="N891" s="59"/>
      <c r="O891" s="75"/>
      <c r="P891" s="66"/>
      <c r="Q891" s="66"/>
      <c r="R891" s="59"/>
    </row>
    <row r="892" spans="1:18" x14ac:dyDescent="0.2">
      <c r="A892" s="60"/>
      <c r="B892" s="61"/>
      <c r="C892" s="61"/>
      <c r="D892" s="62"/>
      <c r="E892" s="59"/>
      <c r="F892" s="63"/>
      <c r="G892" s="59"/>
      <c r="H892" s="59"/>
      <c r="I892" s="59"/>
      <c r="J892" s="64"/>
      <c r="K892" s="64"/>
      <c r="L892" s="65"/>
      <c r="M892" s="72"/>
      <c r="N892" s="59"/>
      <c r="O892" s="75"/>
      <c r="P892" s="66"/>
      <c r="Q892" s="66"/>
      <c r="R892" s="59"/>
    </row>
    <row r="893" spans="1:18" x14ac:dyDescent="0.2">
      <c r="A893" s="60"/>
      <c r="B893" s="61"/>
      <c r="C893" s="61"/>
      <c r="D893" s="62"/>
      <c r="E893" s="59"/>
      <c r="F893" s="63"/>
      <c r="G893" s="59"/>
      <c r="H893" s="59"/>
      <c r="I893" s="59"/>
      <c r="J893" s="64"/>
      <c r="K893" s="64"/>
      <c r="L893" s="65"/>
      <c r="M893" s="72"/>
      <c r="N893" s="59"/>
      <c r="O893" s="75"/>
      <c r="P893" s="66"/>
      <c r="Q893" s="66"/>
      <c r="R893" s="59"/>
    </row>
    <row r="894" spans="1:18" x14ac:dyDescent="0.2">
      <c r="A894" s="60"/>
      <c r="B894" s="61"/>
      <c r="C894" s="61"/>
      <c r="D894" s="62"/>
      <c r="E894" s="59"/>
      <c r="F894" s="63"/>
      <c r="G894" s="59"/>
      <c r="H894" s="59"/>
      <c r="I894" s="59"/>
      <c r="J894" s="64"/>
      <c r="K894" s="64"/>
      <c r="L894" s="65"/>
      <c r="M894" s="72"/>
      <c r="N894" s="59"/>
      <c r="O894" s="75"/>
      <c r="P894" s="66"/>
      <c r="Q894" s="66"/>
      <c r="R894" s="59"/>
    </row>
    <row r="895" spans="1:18" x14ac:dyDescent="0.2">
      <c r="A895" s="60"/>
      <c r="B895" s="61"/>
      <c r="C895" s="61"/>
      <c r="D895" s="62"/>
      <c r="E895" s="59"/>
      <c r="F895" s="63"/>
      <c r="G895" s="59"/>
      <c r="H895" s="59"/>
      <c r="I895" s="59"/>
      <c r="J895" s="64"/>
      <c r="K895" s="64"/>
      <c r="L895" s="65"/>
      <c r="M895" s="72"/>
      <c r="N895" s="59"/>
      <c r="O895" s="75"/>
      <c r="P895" s="66"/>
      <c r="Q895" s="66"/>
      <c r="R895" s="59"/>
    </row>
    <row r="896" spans="1:18" x14ac:dyDescent="0.2">
      <c r="A896" s="60"/>
      <c r="B896" s="61"/>
      <c r="C896" s="61"/>
      <c r="D896" s="62"/>
      <c r="E896" s="59"/>
      <c r="F896" s="63"/>
      <c r="G896" s="59"/>
      <c r="H896" s="59"/>
      <c r="I896" s="59"/>
      <c r="J896" s="64"/>
      <c r="K896" s="64"/>
      <c r="L896" s="65"/>
      <c r="M896" s="72"/>
      <c r="N896" s="59"/>
      <c r="O896" s="75"/>
      <c r="P896" s="66"/>
      <c r="Q896" s="66"/>
      <c r="R896" s="59"/>
    </row>
    <row r="897" spans="1:18" x14ac:dyDescent="0.2">
      <c r="A897" s="60"/>
      <c r="B897" s="61"/>
      <c r="C897" s="61"/>
      <c r="D897" s="62"/>
      <c r="E897" s="59"/>
      <c r="F897" s="63"/>
      <c r="G897" s="59"/>
      <c r="H897" s="59"/>
      <c r="I897" s="59"/>
      <c r="J897" s="64"/>
      <c r="K897" s="64"/>
      <c r="L897" s="65"/>
      <c r="M897" s="72"/>
      <c r="N897" s="59"/>
      <c r="O897" s="75"/>
      <c r="P897" s="66"/>
      <c r="Q897" s="66"/>
      <c r="R897" s="59"/>
    </row>
    <row r="898" spans="1:18" x14ac:dyDescent="0.2">
      <c r="A898" s="60"/>
      <c r="B898" s="61"/>
      <c r="C898" s="61"/>
      <c r="D898" s="62"/>
      <c r="E898" s="59"/>
      <c r="F898" s="63"/>
      <c r="G898" s="59"/>
      <c r="H898" s="59"/>
      <c r="I898" s="59"/>
      <c r="J898" s="64"/>
      <c r="K898" s="64"/>
      <c r="L898" s="65"/>
      <c r="M898" s="72"/>
      <c r="N898" s="59"/>
      <c r="O898" s="75"/>
      <c r="P898" s="66"/>
      <c r="Q898" s="66"/>
      <c r="R898" s="59"/>
    </row>
    <row r="899" spans="1:18" x14ac:dyDescent="0.2">
      <c r="A899" s="60"/>
      <c r="B899" s="61"/>
      <c r="C899" s="61"/>
      <c r="D899" s="62"/>
      <c r="E899" s="59"/>
      <c r="F899" s="63"/>
      <c r="G899" s="59"/>
      <c r="H899" s="59"/>
      <c r="I899" s="59"/>
      <c r="J899" s="64"/>
      <c r="K899" s="64"/>
      <c r="L899" s="65"/>
      <c r="M899" s="72"/>
      <c r="N899" s="59"/>
      <c r="O899" s="75"/>
      <c r="P899" s="66"/>
      <c r="Q899" s="66"/>
      <c r="R899" s="59"/>
    </row>
    <row r="900" spans="1:18" x14ac:dyDescent="0.2">
      <c r="A900" s="60"/>
      <c r="B900" s="61"/>
      <c r="C900" s="61"/>
      <c r="D900" s="62"/>
      <c r="E900" s="59"/>
      <c r="F900" s="63"/>
      <c r="G900" s="59"/>
      <c r="H900" s="59"/>
      <c r="I900" s="59"/>
      <c r="J900" s="64"/>
      <c r="K900" s="64"/>
      <c r="L900" s="65"/>
      <c r="M900" s="72"/>
      <c r="N900" s="59"/>
      <c r="O900" s="75"/>
      <c r="P900" s="66"/>
      <c r="Q900" s="66"/>
      <c r="R900" s="59"/>
    </row>
    <row r="901" spans="1:18" x14ac:dyDescent="0.2">
      <c r="A901" s="60"/>
      <c r="B901" s="61"/>
      <c r="C901" s="61"/>
      <c r="D901" s="62"/>
      <c r="E901" s="59"/>
      <c r="F901" s="63"/>
      <c r="G901" s="59"/>
      <c r="H901" s="59"/>
      <c r="I901" s="59"/>
      <c r="J901" s="64"/>
      <c r="K901" s="64"/>
      <c r="L901" s="65"/>
      <c r="M901" s="72"/>
      <c r="N901" s="59"/>
      <c r="O901" s="75"/>
      <c r="P901" s="66"/>
      <c r="Q901" s="66"/>
      <c r="R901" s="59"/>
    </row>
    <row r="902" spans="1:18" x14ac:dyDescent="0.2">
      <c r="A902" s="60"/>
      <c r="B902" s="61"/>
      <c r="C902" s="61"/>
      <c r="D902" s="62"/>
      <c r="E902" s="59"/>
      <c r="F902" s="63"/>
      <c r="G902" s="59"/>
      <c r="H902" s="59"/>
      <c r="I902" s="59"/>
      <c r="J902" s="64"/>
      <c r="K902" s="64"/>
      <c r="L902" s="65"/>
      <c r="M902" s="72"/>
      <c r="N902" s="59"/>
      <c r="O902" s="75"/>
      <c r="P902" s="66"/>
      <c r="Q902" s="66"/>
      <c r="R902" s="59"/>
    </row>
    <row r="903" spans="1:18" x14ac:dyDescent="0.2">
      <c r="A903" s="60"/>
      <c r="B903" s="61"/>
      <c r="C903" s="61"/>
      <c r="D903" s="62"/>
      <c r="E903" s="59"/>
      <c r="F903" s="63"/>
      <c r="G903" s="59"/>
      <c r="H903" s="59"/>
      <c r="I903" s="59"/>
      <c r="J903" s="64"/>
      <c r="K903" s="64"/>
      <c r="L903" s="65"/>
      <c r="M903" s="72"/>
      <c r="N903" s="59"/>
      <c r="O903" s="75"/>
      <c r="P903" s="66"/>
      <c r="Q903" s="66"/>
      <c r="R903" s="59"/>
    </row>
    <row r="904" spans="1:18" x14ac:dyDescent="0.2">
      <c r="A904" s="60"/>
      <c r="B904" s="61"/>
      <c r="C904" s="61"/>
      <c r="D904" s="62"/>
      <c r="E904" s="59"/>
      <c r="F904" s="63"/>
      <c r="G904" s="59"/>
      <c r="H904" s="59"/>
      <c r="I904" s="59"/>
      <c r="J904" s="64"/>
      <c r="K904" s="64"/>
      <c r="L904" s="65"/>
      <c r="M904" s="72"/>
      <c r="N904" s="59"/>
      <c r="O904" s="75"/>
      <c r="P904" s="66"/>
      <c r="Q904" s="66"/>
      <c r="R904" s="59"/>
    </row>
    <row r="905" spans="1:18" x14ac:dyDescent="0.2">
      <c r="A905" s="60"/>
      <c r="B905" s="61"/>
      <c r="C905" s="61"/>
      <c r="D905" s="62"/>
      <c r="E905" s="59"/>
      <c r="F905" s="63"/>
      <c r="G905" s="59"/>
      <c r="H905" s="59"/>
      <c r="I905" s="59"/>
      <c r="J905" s="64"/>
      <c r="K905" s="64"/>
      <c r="L905" s="65"/>
      <c r="M905" s="72"/>
      <c r="N905" s="59"/>
      <c r="O905" s="75"/>
      <c r="P905" s="66"/>
      <c r="Q905" s="66"/>
      <c r="R905" s="59"/>
    </row>
    <row r="906" spans="1:18" x14ac:dyDescent="0.2">
      <c r="A906" s="60"/>
      <c r="B906" s="61"/>
      <c r="C906" s="61"/>
      <c r="D906" s="62"/>
      <c r="E906" s="59"/>
      <c r="F906" s="63"/>
      <c r="G906" s="59"/>
      <c r="H906" s="59"/>
      <c r="I906" s="59"/>
      <c r="J906" s="64"/>
      <c r="K906" s="64"/>
      <c r="L906" s="65"/>
      <c r="M906" s="72"/>
      <c r="N906" s="59"/>
      <c r="O906" s="75"/>
      <c r="P906" s="66"/>
      <c r="Q906" s="66"/>
      <c r="R906" s="59"/>
    </row>
    <row r="907" spans="1:18" x14ac:dyDescent="0.2">
      <c r="A907" s="60"/>
      <c r="B907" s="61"/>
      <c r="C907" s="61"/>
      <c r="D907" s="62"/>
      <c r="E907" s="59"/>
      <c r="F907" s="63"/>
      <c r="G907" s="59"/>
      <c r="H907" s="59"/>
      <c r="I907" s="59"/>
      <c r="J907" s="64"/>
      <c r="K907" s="64"/>
      <c r="L907" s="65"/>
      <c r="M907" s="72"/>
      <c r="N907" s="59"/>
      <c r="O907" s="75"/>
      <c r="P907" s="66"/>
      <c r="Q907" s="66"/>
      <c r="R907" s="59"/>
    </row>
    <row r="908" spans="1:18" x14ac:dyDescent="0.2">
      <c r="A908" s="60"/>
      <c r="B908" s="61"/>
      <c r="C908" s="61"/>
      <c r="D908" s="62"/>
      <c r="E908" s="59"/>
      <c r="F908" s="63"/>
      <c r="G908" s="59"/>
      <c r="H908" s="59"/>
      <c r="I908" s="59"/>
      <c r="J908" s="64"/>
      <c r="K908" s="64"/>
      <c r="L908" s="65"/>
      <c r="M908" s="72"/>
      <c r="N908" s="59"/>
      <c r="O908" s="75"/>
      <c r="P908" s="66"/>
      <c r="Q908" s="66"/>
      <c r="R908" s="59"/>
    </row>
    <row r="909" spans="1:18" x14ac:dyDescent="0.2">
      <c r="A909" s="60"/>
      <c r="B909" s="61"/>
      <c r="C909" s="61"/>
      <c r="D909" s="62"/>
      <c r="E909" s="59"/>
      <c r="F909" s="63"/>
      <c r="G909" s="59"/>
      <c r="H909" s="59"/>
      <c r="I909" s="59"/>
      <c r="J909" s="64"/>
      <c r="K909" s="64"/>
      <c r="L909" s="65"/>
      <c r="M909" s="72"/>
      <c r="N909" s="59"/>
      <c r="O909" s="75"/>
      <c r="P909" s="66"/>
      <c r="Q909" s="66"/>
      <c r="R909" s="59"/>
    </row>
    <row r="910" spans="1:18" x14ac:dyDescent="0.2">
      <c r="A910" s="60"/>
      <c r="B910" s="61"/>
      <c r="C910" s="61"/>
      <c r="D910" s="62"/>
      <c r="E910" s="59"/>
      <c r="F910" s="63"/>
      <c r="G910" s="59"/>
      <c r="H910" s="59"/>
      <c r="I910" s="59"/>
      <c r="J910" s="64"/>
      <c r="K910" s="64"/>
      <c r="L910" s="65"/>
      <c r="M910" s="72"/>
      <c r="N910" s="59"/>
      <c r="O910" s="75"/>
      <c r="P910" s="66"/>
      <c r="Q910" s="66"/>
      <c r="R910" s="59"/>
    </row>
    <row r="911" spans="1:18" x14ac:dyDescent="0.2">
      <c r="A911" s="60"/>
      <c r="B911" s="61"/>
      <c r="C911" s="61"/>
      <c r="D911" s="62"/>
      <c r="E911" s="59"/>
      <c r="F911" s="63"/>
      <c r="G911" s="59"/>
      <c r="H911" s="59"/>
      <c r="I911" s="59"/>
      <c r="J911" s="64"/>
      <c r="K911" s="64"/>
      <c r="L911" s="65"/>
      <c r="M911" s="72"/>
      <c r="N911" s="59"/>
      <c r="O911" s="75"/>
      <c r="P911" s="66"/>
      <c r="Q911" s="66"/>
      <c r="R911" s="59"/>
    </row>
    <row r="912" spans="1:18" x14ac:dyDescent="0.2">
      <c r="A912" s="60"/>
      <c r="B912" s="61"/>
      <c r="C912" s="61"/>
      <c r="D912" s="62"/>
      <c r="E912" s="59"/>
      <c r="F912" s="63"/>
      <c r="G912" s="59"/>
      <c r="H912" s="59"/>
      <c r="I912" s="59"/>
      <c r="J912" s="64"/>
      <c r="K912" s="64"/>
      <c r="L912" s="65"/>
      <c r="M912" s="72"/>
      <c r="N912" s="59"/>
      <c r="O912" s="75"/>
      <c r="P912" s="66"/>
      <c r="Q912" s="66"/>
      <c r="R912" s="59"/>
    </row>
    <row r="913" spans="1:18" x14ac:dyDescent="0.2">
      <c r="A913" s="60"/>
      <c r="B913" s="61"/>
      <c r="C913" s="61"/>
      <c r="D913" s="62"/>
      <c r="E913" s="59"/>
      <c r="F913" s="63"/>
      <c r="G913" s="59"/>
      <c r="H913" s="59"/>
      <c r="I913" s="59"/>
      <c r="J913" s="64"/>
      <c r="K913" s="64"/>
      <c r="L913" s="65"/>
      <c r="M913" s="72"/>
      <c r="N913" s="59"/>
      <c r="O913" s="75"/>
      <c r="P913" s="66"/>
      <c r="Q913" s="66"/>
      <c r="R913" s="59"/>
    </row>
    <row r="914" spans="1:18" x14ac:dyDescent="0.2">
      <c r="A914" s="60"/>
      <c r="B914" s="61"/>
      <c r="C914" s="61"/>
      <c r="D914" s="62"/>
      <c r="E914" s="59"/>
      <c r="F914" s="63"/>
      <c r="G914" s="59"/>
      <c r="H914" s="59"/>
      <c r="I914" s="59"/>
      <c r="J914" s="64"/>
      <c r="K914" s="64"/>
      <c r="L914" s="65"/>
      <c r="M914" s="72"/>
      <c r="N914" s="59"/>
      <c r="O914" s="75"/>
      <c r="P914" s="66"/>
      <c r="Q914" s="66"/>
      <c r="R914" s="59"/>
    </row>
    <row r="915" spans="1:18" x14ac:dyDescent="0.2">
      <c r="A915" s="60"/>
      <c r="B915" s="61"/>
      <c r="C915" s="61"/>
      <c r="D915" s="62"/>
      <c r="E915" s="59"/>
      <c r="F915" s="63"/>
      <c r="G915" s="59"/>
      <c r="H915" s="59"/>
      <c r="I915" s="59"/>
      <c r="J915" s="64"/>
      <c r="K915" s="64"/>
      <c r="L915" s="65"/>
      <c r="M915" s="72"/>
      <c r="N915" s="59"/>
      <c r="O915" s="75"/>
      <c r="P915" s="66"/>
      <c r="Q915" s="66"/>
      <c r="R915" s="59"/>
    </row>
    <row r="916" spans="1:18" x14ac:dyDescent="0.2">
      <c r="A916" s="60"/>
      <c r="B916" s="61"/>
      <c r="C916" s="61"/>
      <c r="D916" s="62"/>
      <c r="E916" s="59"/>
      <c r="F916" s="63"/>
      <c r="G916" s="59"/>
      <c r="H916" s="59"/>
      <c r="I916" s="59"/>
      <c r="J916" s="64"/>
      <c r="K916" s="64"/>
      <c r="L916" s="65"/>
      <c r="M916" s="72"/>
      <c r="N916" s="59"/>
      <c r="O916" s="75"/>
      <c r="P916" s="66"/>
      <c r="Q916" s="66"/>
      <c r="R916" s="59"/>
    </row>
    <row r="917" spans="1:18" x14ac:dyDescent="0.2">
      <c r="A917" s="60"/>
      <c r="B917" s="61"/>
      <c r="C917" s="61"/>
      <c r="D917" s="62"/>
      <c r="E917" s="59"/>
      <c r="F917" s="63"/>
      <c r="G917" s="59"/>
      <c r="H917" s="59"/>
      <c r="I917" s="59"/>
      <c r="J917" s="64"/>
      <c r="K917" s="64"/>
      <c r="L917" s="65"/>
      <c r="M917" s="72"/>
      <c r="N917" s="59"/>
      <c r="O917" s="75"/>
      <c r="P917" s="66"/>
      <c r="Q917" s="66"/>
      <c r="R917" s="59"/>
    </row>
    <row r="918" spans="1:18" x14ac:dyDescent="0.2">
      <c r="A918" s="60"/>
      <c r="B918" s="61"/>
      <c r="C918" s="61"/>
      <c r="D918" s="62"/>
      <c r="E918" s="59"/>
      <c r="F918" s="63"/>
      <c r="G918" s="59"/>
      <c r="H918" s="59"/>
      <c r="I918" s="59"/>
      <c r="J918" s="64"/>
      <c r="K918" s="64"/>
      <c r="L918" s="65"/>
      <c r="M918" s="72"/>
      <c r="N918" s="59"/>
      <c r="O918" s="75"/>
      <c r="P918" s="66"/>
      <c r="Q918" s="66"/>
      <c r="R918" s="59"/>
    </row>
    <row r="919" spans="1:18" x14ac:dyDescent="0.2">
      <c r="A919" s="60"/>
      <c r="B919" s="61"/>
      <c r="C919" s="61"/>
      <c r="D919" s="62"/>
      <c r="E919" s="59"/>
      <c r="F919" s="63"/>
      <c r="G919" s="59"/>
      <c r="H919" s="59"/>
      <c r="I919" s="59"/>
      <c r="J919" s="64"/>
      <c r="K919" s="64"/>
      <c r="L919" s="65"/>
      <c r="M919" s="72"/>
      <c r="N919" s="59"/>
      <c r="O919" s="75"/>
      <c r="P919" s="66"/>
      <c r="Q919" s="66"/>
      <c r="R919" s="59"/>
    </row>
    <row r="920" spans="1:18" x14ac:dyDescent="0.2">
      <c r="A920" s="60"/>
      <c r="B920" s="61"/>
      <c r="C920" s="61"/>
      <c r="D920" s="62"/>
      <c r="E920" s="59"/>
      <c r="F920" s="63"/>
      <c r="G920" s="59"/>
      <c r="H920" s="59"/>
      <c r="I920" s="59"/>
      <c r="J920" s="64"/>
      <c r="K920" s="64"/>
      <c r="L920" s="65"/>
      <c r="M920" s="72"/>
      <c r="N920" s="59"/>
      <c r="O920" s="75"/>
      <c r="P920" s="66"/>
      <c r="Q920" s="66"/>
      <c r="R920" s="59"/>
    </row>
    <row r="921" spans="1:18" x14ac:dyDescent="0.2">
      <c r="A921" s="60"/>
      <c r="B921" s="61"/>
      <c r="C921" s="61"/>
      <c r="D921" s="62"/>
      <c r="E921" s="59"/>
      <c r="F921" s="63"/>
      <c r="G921" s="59"/>
      <c r="H921" s="59"/>
      <c r="I921" s="59"/>
      <c r="J921" s="64"/>
      <c r="K921" s="64"/>
      <c r="L921" s="65"/>
      <c r="M921" s="72"/>
      <c r="N921" s="59"/>
      <c r="O921" s="75"/>
      <c r="P921" s="66"/>
      <c r="Q921" s="66"/>
      <c r="R921" s="59"/>
    </row>
    <row r="922" spans="1:18" x14ac:dyDescent="0.2">
      <c r="A922" s="60"/>
      <c r="B922" s="61"/>
      <c r="C922" s="61"/>
      <c r="D922" s="62"/>
      <c r="E922" s="59"/>
      <c r="F922" s="63"/>
      <c r="G922" s="59"/>
      <c r="H922" s="59"/>
      <c r="I922" s="59"/>
      <c r="J922" s="64"/>
      <c r="K922" s="64"/>
      <c r="L922" s="65"/>
      <c r="M922" s="72"/>
      <c r="N922" s="59"/>
      <c r="O922" s="75"/>
      <c r="P922" s="66"/>
      <c r="Q922" s="66"/>
      <c r="R922" s="59"/>
    </row>
    <row r="923" spans="1:18" x14ac:dyDescent="0.2">
      <c r="A923" s="60"/>
      <c r="B923" s="61"/>
      <c r="C923" s="61"/>
      <c r="D923" s="62"/>
      <c r="E923" s="59"/>
      <c r="F923" s="63"/>
      <c r="G923" s="59"/>
      <c r="H923" s="59"/>
      <c r="I923" s="59"/>
      <c r="J923" s="64"/>
      <c r="K923" s="64"/>
      <c r="L923" s="65"/>
      <c r="M923" s="72"/>
      <c r="N923" s="59"/>
      <c r="O923" s="75"/>
      <c r="P923" s="66"/>
      <c r="Q923" s="66"/>
      <c r="R923" s="59"/>
    </row>
    <row r="924" spans="1:18" x14ac:dyDescent="0.2">
      <c r="A924" s="60"/>
      <c r="B924" s="61"/>
      <c r="C924" s="61"/>
      <c r="D924" s="62"/>
      <c r="E924" s="59"/>
      <c r="F924" s="63"/>
      <c r="G924" s="59"/>
      <c r="H924" s="59"/>
      <c r="I924" s="59"/>
      <c r="J924" s="64"/>
      <c r="K924" s="64"/>
      <c r="L924" s="65"/>
      <c r="M924" s="72"/>
      <c r="N924" s="59"/>
      <c r="O924" s="75"/>
      <c r="P924" s="66"/>
      <c r="Q924" s="66"/>
      <c r="R924" s="59"/>
    </row>
    <row r="925" spans="1:18" x14ac:dyDescent="0.2">
      <c r="A925" s="60"/>
      <c r="B925" s="61"/>
      <c r="C925" s="61"/>
      <c r="D925" s="62"/>
      <c r="E925" s="59"/>
      <c r="F925" s="63"/>
      <c r="G925" s="59"/>
      <c r="H925" s="59"/>
      <c r="I925" s="59"/>
      <c r="J925" s="64"/>
      <c r="K925" s="64"/>
      <c r="L925" s="65"/>
      <c r="M925" s="72"/>
      <c r="N925" s="59"/>
      <c r="O925" s="75"/>
      <c r="P925" s="66"/>
      <c r="Q925" s="66"/>
      <c r="R925" s="59"/>
    </row>
    <row r="926" spans="1:18" x14ac:dyDescent="0.2">
      <c r="A926" s="60"/>
      <c r="B926" s="61"/>
      <c r="C926" s="61"/>
      <c r="D926" s="62"/>
      <c r="E926" s="59"/>
      <c r="F926" s="63"/>
      <c r="G926" s="59"/>
      <c r="H926" s="59"/>
      <c r="I926" s="59"/>
      <c r="J926" s="64"/>
      <c r="K926" s="64"/>
      <c r="L926" s="65"/>
      <c r="M926" s="72"/>
      <c r="N926" s="59"/>
      <c r="O926" s="75"/>
      <c r="P926" s="66"/>
      <c r="Q926" s="66"/>
      <c r="R926" s="59"/>
    </row>
    <row r="927" spans="1:18" x14ac:dyDescent="0.2">
      <c r="A927" s="60"/>
      <c r="B927" s="61"/>
      <c r="C927" s="61"/>
      <c r="D927" s="62"/>
      <c r="E927" s="59"/>
      <c r="F927" s="63"/>
      <c r="G927" s="59"/>
      <c r="H927" s="59"/>
      <c r="I927" s="59"/>
      <c r="J927" s="64"/>
      <c r="K927" s="64"/>
      <c r="L927" s="65"/>
      <c r="M927" s="72"/>
      <c r="N927" s="59"/>
      <c r="O927" s="75"/>
      <c r="P927" s="66"/>
      <c r="Q927" s="66"/>
      <c r="R927" s="59"/>
    </row>
    <row r="928" spans="1:18" x14ac:dyDescent="0.2">
      <c r="A928" s="60"/>
      <c r="B928" s="61"/>
      <c r="C928" s="61"/>
      <c r="D928" s="62"/>
      <c r="E928" s="59"/>
      <c r="F928" s="63"/>
      <c r="G928" s="59"/>
      <c r="H928" s="59"/>
      <c r="I928" s="59"/>
      <c r="J928" s="64"/>
      <c r="K928" s="64"/>
      <c r="L928" s="65"/>
      <c r="M928" s="72"/>
      <c r="N928" s="59"/>
      <c r="O928" s="75"/>
      <c r="P928" s="66"/>
      <c r="Q928" s="66"/>
      <c r="R928" s="59"/>
    </row>
    <row r="929" spans="1:18" x14ac:dyDescent="0.2">
      <c r="A929" s="60"/>
      <c r="B929" s="61"/>
      <c r="C929" s="61"/>
      <c r="D929" s="62"/>
      <c r="E929" s="59"/>
      <c r="F929" s="63"/>
      <c r="G929" s="59"/>
      <c r="H929" s="59"/>
      <c r="I929" s="59"/>
      <c r="J929" s="64"/>
      <c r="K929" s="64"/>
      <c r="L929" s="65"/>
      <c r="M929" s="72"/>
      <c r="N929" s="59"/>
      <c r="O929" s="75"/>
      <c r="P929" s="66"/>
      <c r="Q929" s="66"/>
      <c r="R929" s="59"/>
    </row>
    <row r="930" spans="1:18" x14ac:dyDescent="0.2">
      <c r="A930" s="60"/>
      <c r="B930" s="61"/>
      <c r="C930" s="61"/>
      <c r="D930" s="62"/>
      <c r="E930" s="59"/>
      <c r="F930" s="63"/>
      <c r="G930" s="59"/>
      <c r="H930" s="59"/>
      <c r="I930" s="59"/>
      <c r="J930" s="64"/>
      <c r="K930" s="64"/>
      <c r="L930" s="65"/>
      <c r="M930" s="72"/>
      <c r="N930" s="59"/>
      <c r="O930" s="75"/>
      <c r="P930" s="66"/>
      <c r="Q930" s="66"/>
      <c r="R930" s="59"/>
    </row>
    <row r="931" spans="1:18" x14ac:dyDescent="0.2">
      <c r="A931" s="60"/>
      <c r="B931" s="61"/>
      <c r="C931" s="61"/>
      <c r="D931" s="62"/>
      <c r="E931" s="59"/>
      <c r="F931" s="63"/>
      <c r="G931" s="59"/>
      <c r="H931" s="59"/>
      <c r="I931" s="59"/>
      <c r="J931" s="64"/>
      <c r="K931" s="64"/>
      <c r="L931" s="65"/>
      <c r="M931" s="72"/>
      <c r="N931" s="59"/>
      <c r="O931" s="75"/>
      <c r="P931" s="66"/>
      <c r="Q931" s="66"/>
      <c r="R931" s="59"/>
    </row>
    <row r="932" spans="1:18" x14ac:dyDescent="0.2">
      <c r="A932" s="60"/>
      <c r="B932" s="61"/>
      <c r="C932" s="61"/>
      <c r="D932" s="62"/>
      <c r="E932" s="59"/>
      <c r="F932" s="63"/>
      <c r="G932" s="59"/>
      <c r="H932" s="59"/>
      <c r="I932" s="59"/>
      <c r="J932" s="64"/>
      <c r="K932" s="64"/>
      <c r="L932" s="65"/>
      <c r="M932" s="72"/>
      <c r="N932" s="59"/>
      <c r="O932" s="75"/>
      <c r="P932" s="66"/>
      <c r="Q932" s="66"/>
      <c r="R932" s="59"/>
    </row>
    <row r="933" spans="1:18" x14ac:dyDescent="0.2">
      <c r="A933" s="60"/>
      <c r="B933" s="61"/>
      <c r="C933" s="61"/>
      <c r="D933" s="62"/>
      <c r="E933" s="59"/>
      <c r="F933" s="63"/>
      <c r="G933" s="59"/>
      <c r="H933" s="59"/>
      <c r="I933" s="59"/>
      <c r="J933" s="64"/>
      <c r="K933" s="64"/>
      <c r="L933" s="65"/>
      <c r="M933" s="72"/>
      <c r="N933" s="59"/>
      <c r="O933" s="75"/>
      <c r="P933" s="66"/>
      <c r="Q933" s="66"/>
      <c r="R933" s="59"/>
    </row>
    <row r="934" spans="1:18" x14ac:dyDescent="0.2">
      <c r="A934" s="60"/>
      <c r="B934" s="61"/>
      <c r="C934" s="61"/>
      <c r="D934" s="62"/>
      <c r="E934" s="59"/>
      <c r="F934" s="63"/>
      <c r="G934" s="59"/>
      <c r="H934" s="59"/>
      <c r="I934" s="59"/>
      <c r="J934" s="64"/>
      <c r="K934" s="64"/>
      <c r="L934" s="65"/>
      <c r="M934" s="72"/>
      <c r="N934" s="59"/>
      <c r="O934" s="75"/>
      <c r="P934" s="66"/>
      <c r="Q934" s="66"/>
      <c r="R934" s="59"/>
    </row>
    <row r="935" spans="1:18" x14ac:dyDescent="0.2">
      <c r="A935" s="60"/>
      <c r="B935" s="61"/>
      <c r="C935" s="61"/>
      <c r="D935" s="62"/>
      <c r="E935" s="59"/>
      <c r="F935" s="63"/>
      <c r="G935" s="59"/>
      <c r="H935" s="59"/>
      <c r="I935" s="59"/>
      <c r="J935" s="64"/>
      <c r="K935" s="64"/>
      <c r="L935" s="65"/>
      <c r="M935" s="72"/>
      <c r="N935" s="59"/>
      <c r="O935" s="75"/>
      <c r="P935" s="66"/>
      <c r="Q935" s="66"/>
      <c r="R935" s="59"/>
    </row>
    <row r="936" spans="1:18" x14ac:dyDescent="0.2">
      <c r="A936" s="60"/>
      <c r="B936" s="61"/>
      <c r="C936" s="61"/>
      <c r="D936" s="62"/>
      <c r="E936" s="59"/>
      <c r="F936" s="63"/>
      <c r="G936" s="59"/>
      <c r="H936" s="59"/>
      <c r="I936" s="59"/>
      <c r="J936" s="64"/>
      <c r="K936" s="64"/>
      <c r="L936" s="65"/>
      <c r="M936" s="72"/>
      <c r="N936" s="59"/>
      <c r="O936" s="75"/>
      <c r="P936" s="66"/>
      <c r="Q936" s="66"/>
      <c r="R936" s="59"/>
    </row>
    <row r="937" spans="1:18" x14ac:dyDescent="0.2">
      <c r="A937" s="60"/>
      <c r="B937" s="61"/>
      <c r="C937" s="61"/>
      <c r="D937" s="62"/>
      <c r="E937" s="59"/>
      <c r="F937" s="63"/>
      <c r="G937" s="59"/>
      <c r="H937" s="59"/>
      <c r="I937" s="59"/>
      <c r="J937" s="64"/>
      <c r="K937" s="64"/>
      <c r="L937" s="65"/>
      <c r="M937" s="72"/>
      <c r="N937" s="59"/>
      <c r="O937" s="75"/>
      <c r="P937" s="66"/>
      <c r="Q937" s="66"/>
      <c r="R937" s="59"/>
    </row>
    <row r="938" spans="1:18" x14ac:dyDescent="0.2">
      <c r="A938" s="60"/>
      <c r="B938" s="61"/>
      <c r="C938" s="61"/>
      <c r="D938" s="62"/>
      <c r="E938" s="59"/>
      <c r="F938" s="63"/>
      <c r="G938" s="59"/>
      <c r="H938" s="59"/>
      <c r="I938" s="59"/>
      <c r="J938" s="64"/>
      <c r="K938" s="64"/>
      <c r="L938" s="65"/>
      <c r="M938" s="72"/>
      <c r="N938" s="59"/>
      <c r="O938" s="75"/>
      <c r="P938" s="66"/>
      <c r="Q938" s="66"/>
      <c r="R938" s="59"/>
    </row>
    <row r="939" spans="1:18" x14ac:dyDescent="0.2">
      <c r="A939" s="60"/>
      <c r="B939" s="61"/>
      <c r="C939" s="61"/>
      <c r="D939" s="62"/>
      <c r="E939" s="59"/>
      <c r="F939" s="63"/>
      <c r="G939" s="59"/>
      <c r="H939" s="59"/>
      <c r="I939" s="59"/>
      <c r="J939" s="64"/>
      <c r="K939" s="64"/>
      <c r="L939" s="65"/>
      <c r="M939" s="72"/>
      <c r="N939" s="59"/>
      <c r="O939" s="75"/>
      <c r="P939" s="66"/>
      <c r="Q939" s="66"/>
      <c r="R939" s="59"/>
    </row>
    <row r="940" spans="1:18" x14ac:dyDescent="0.2">
      <c r="A940" s="60"/>
      <c r="B940" s="61"/>
      <c r="C940" s="61"/>
      <c r="D940" s="62"/>
      <c r="E940" s="59"/>
      <c r="F940" s="63"/>
      <c r="G940" s="59"/>
      <c r="H940" s="59"/>
      <c r="I940" s="59"/>
      <c r="J940" s="64"/>
      <c r="K940" s="64"/>
      <c r="L940" s="65"/>
      <c r="M940" s="72"/>
      <c r="N940" s="59"/>
      <c r="O940" s="75"/>
      <c r="P940" s="66"/>
      <c r="Q940" s="66"/>
      <c r="R940" s="59"/>
    </row>
    <row r="941" spans="1:18" x14ac:dyDescent="0.2">
      <c r="A941" s="60"/>
      <c r="B941" s="61"/>
      <c r="C941" s="61"/>
      <c r="D941" s="62"/>
      <c r="E941" s="59"/>
      <c r="F941" s="63"/>
      <c r="G941" s="59"/>
      <c r="H941" s="59"/>
      <c r="I941" s="59"/>
      <c r="J941" s="64"/>
      <c r="K941" s="64"/>
      <c r="L941" s="65"/>
      <c r="M941" s="72"/>
      <c r="N941" s="59"/>
      <c r="O941" s="75"/>
      <c r="P941" s="66"/>
      <c r="Q941" s="66"/>
      <c r="R941" s="59"/>
    </row>
    <row r="942" spans="1:18" x14ac:dyDescent="0.2">
      <c r="A942" s="60"/>
      <c r="B942" s="61"/>
      <c r="C942" s="61"/>
      <c r="D942" s="62"/>
      <c r="E942" s="59"/>
      <c r="F942" s="63"/>
      <c r="G942" s="59"/>
      <c r="H942" s="59"/>
      <c r="I942" s="59"/>
      <c r="J942" s="64"/>
      <c r="K942" s="64"/>
      <c r="L942" s="65"/>
      <c r="M942" s="72"/>
      <c r="N942" s="59"/>
      <c r="O942" s="75"/>
      <c r="P942" s="66"/>
      <c r="Q942" s="66"/>
      <c r="R942" s="59"/>
    </row>
    <row r="943" spans="1:18" x14ac:dyDescent="0.2">
      <c r="A943" s="60"/>
      <c r="B943" s="61"/>
      <c r="C943" s="61"/>
      <c r="D943" s="62"/>
      <c r="E943" s="59"/>
      <c r="F943" s="63"/>
      <c r="G943" s="59"/>
      <c r="H943" s="59"/>
      <c r="I943" s="59"/>
      <c r="J943" s="64"/>
      <c r="K943" s="64"/>
      <c r="L943" s="65"/>
      <c r="M943" s="72"/>
      <c r="N943" s="59"/>
      <c r="O943" s="75"/>
      <c r="P943" s="66"/>
      <c r="Q943" s="66"/>
      <c r="R943" s="59"/>
    </row>
    <row r="944" spans="1:18" x14ac:dyDescent="0.2">
      <c r="A944" s="60"/>
      <c r="B944" s="61"/>
      <c r="C944" s="61"/>
      <c r="D944" s="62"/>
      <c r="E944" s="59"/>
      <c r="F944" s="63"/>
      <c r="G944" s="59"/>
      <c r="H944" s="59"/>
      <c r="I944" s="59"/>
      <c r="J944" s="64"/>
      <c r="K944" s="64"/>
      <c r="L944" s="65"/>
      <c r="M944" s="72"/>
      <c r="N944" s="59"/>
      <c r="O944" s="75"/>
      <c r="P944" s="66"/>
      <c r="Q944" s="66"/>
      <c r="R944" s="59"/>
    </row>
    <row r="945" spans="1:18" x14ac:dyDescent="0.2">
      <c r="A945" s="60"/>
      <c r="B945" s="61"/>
      <c r="C945" s="61"/>
      <c r="D945" s="62"/>
      <c r="E945" s="59"/>
      <c r="F945" s="63"/>
      <c r="G945" s="59"/>
      <c r="H945" s="59"/>
      <c r="I945" s="59"/>
      <c r="J945" s="64"/>
      <c r="K945" s="64"/>
      <c r="L945" s="65"/>
      <c r="M945" s="72"/>
      <c r="N945" s="59"/>
      <c r="O945" s="75"/>
      <c r="P945" s="66"/>
      <c r="Q945" s="66"/>
      <c r="R945" s="59"/>
    </row>
    <row r="946" spans="1:18" x14ac:dyDescent="0.2">
      <c r="A946" s="60"/>
      <c r="B946" s="61"/>
      <c r="C946" s="61"/>
      <c r="D946" s="62"/>
      <c r="E946" s="59"/>
      <c r="F946" s="63"/>
      <c r="G946" s="59"/>
      <c r="H946" s="59"/>
      <c r="I946" s="59"/>
      <c r="J946" s="64"/>
      <c r="K946" s="64"/>
      <c r="L946" s="65"/>
      <c r="M946" s="72"/>
      <c r="N946" s="59"/>
      <c r="O946" s="75"/>
      <c r="P946" s="66"/>
      <c r="Q946" s="66"/>
      <c r="R946" s="59"/>
    </row>
    <row r="947" spans="1:18" x14ac:dyDescent="0.2">
      <c r="A947" s="60"/>
      <c r="B947" s="61"/>
      <c r="C947" s="61"/>
      <c r="D947" s="62"/>
      <c r="E947" s="59"/>
      <c r="F947" s="63"/>
      <c r="G947" s="59"/>
      <c r="H947" s="59"/>
      <c r="I947" s="59"/>
      <c r="J947" s="64"/>
      <c r="K947" s="64"/>
      <c r="L947" s="65"/>
      <c r="M947" s="72"/>
      <c r="N947" s="59"/>
      <c r="O947" s="75"/>
      <c r="P947" s="66"/>
      <c r="Q947" s="66"/>
      <c r="R947" s="59"/>
    </row>
    <row r="948" spans="1:18" x14ac:dyDescent="0.2">
      <c r="A948" s="60"/>
      <c r="B948" s="61"/>
      <c r="C948" s="61"/>
      <c r="D948" s="62"/>
      <c r="E948" s="59"/>
      <c r="F948" s="63"/>
      <c r="G948" s="59"/>
      <c r="H948" s="59"/>
      <c r="I948" s="59"/>
      <c r="J948" s="64"/>
      <c r="K948" s="64"/>
      <c r="L948" s="65"/>
      <c r="M948" s="72"/>
      <c r="N948" s="59"/>
      <c r="O948" s="75"/>
      <c r="P948" s="66"/>
      <c r="Q948" s="66"/>
      <c r="R948" s="59"/>
    </row>
    <row r="949" spans="1:18" x14ac:dyDescent="0.2">
      <c r="A949" s="60"/>
      <c r="B949" s="61"/>
      <c r="C949" s="61"/>
      <c r="D949" s="62"/>
      <c r="E949" s="59"/>
      <c r="F949" s="63"/>
      <c r="G949" s="59"/>
      <c r="H949" s="59"/>
      <c r="I949" s="59"/>
      <c r="J949" s="64"/>
      <c r="K949" s="64"/>
      <c r="L949" s="65"/>
      <c r="M949" s="72"/>
      <c r="N949" s="59"/>
      <c r="O949" s="75"/>
      <c r="P949" s="66"/>
      <c r="Q949" s="66"/>
      <c r="R949" s="59"/>
    </row>
    <row r="950" spans="1:18" x14ac:dyDescent="0.2">
      <c r="A950" s="60"/>
      <c r="B950" s="61"/>
      <c r="C950" s="61"/>
      <c r="D950" s="62"/>
      <c r="E950" s="59"/>
      <c r="F950" s="63"/>
      <c r="G950" s="59"/>
      <c r="H950" s="59"/>
      <c r="I950" s="59"/>
      <c r="J950" s="64"/>
      <c r="K950" s="64"/>
      <c r="L950" s="65"/>
      <c r="M950" s="72"/>
      <c r="N950" s="59"/>
      <c r="O950" s="75"/>
      <c r="P950" s="66"/>
      <c r="Q950" s="66"/>
      <c r="R950" s="59"/>
    </row>
    <row r="951" spans="1:18" x14ac:dyDescent="0.2">
      <c r="A951" s="60"/>
      <c r="B951" s="61"/>
      <c r="C951" s="61"/>
      <c r="D951" s="62"/>
      <c r="E951" s="59"/>
      <c r="F951" s="63"/>
      <c r="G951" s="59"/>
      <c r="H951" s="59"/>
      <c r="I951" s="59"/>
      <c r="J951" s="64"/>
      <c r="K951" s="64"/>
      <c r="L951" s="65"/>
      <c r="M951" s="72"/>
      <c r="N951" s="59"/>
      <c r="O951" s="75"/>
      <c r="P951" s="66"/>
      <c r="Q951" s="66"/>
      <c r="R951" s="59"/>
    </row>
    <row r="952" spans="1:18" x14ac:dyDescent="0.2">
      <c r="A952" s="60"/>
      <c r="B952" s="61"/>
      <c r="C952" s="61"/>
      <c r="D952" s="62"/>
      <c r="E952" s="59"/>
      <c r="F952" s="63"/>
      <c r="G952" s="59"/>
      <c r="H952" s="59"/>
      <c r="I952" s="59"/>
      <c r="J952" s="64"/>
      <c r="K952" s="64"/>
      <c r="L952" s="65"/>
      <c r="M952" s="72"/>
      <c r="N952" s="59"/>
      <c r="O952" s="75"/>
      <c r="P952" s="66"/>
      <c r="Q952" s="66"/>
      <c r="R952" s="59"/>
    </row>
    <row r="953" spans="1:18" x14ac:dyDescent="0.2">
      <c r="A953" s="60"/>
      <c r="B953" s="61"/>
      <c r="C953" s="61"/>
      <c r="D953" s="62"/>
      <c r="E953" s="59"/>
      <c r="F953" s="63"/>
      <c r="G953" s="59"/>
      <c r="H953" s="59"/>
      <c r="I953" s="59"/>
      <c r="J953" s="64"/>
      <c r="K953" s="64"/>
      <c r="L953" s="65"/>
      <c r="M953" s="72"/>
      <c r="N953" s="59"/>
      <c r="O953" s="75"/>
      <c r="P953" s="66"/>
      <c r="Q953" s="66"/>
      <c r="R953" s="59"/>
    </row>
    <row r="954" spans="1:18" x14ac:dyDescent="0.2">
      <c r="A954" s="60"/>
      <c r="B954" s="61"/>
      <c r="C954" s="61"/>
      <c r="D954" s="62"/>
      <c r="E954" s="59"/>
      <c r="F954" s="63"/>
      <c r="G954" s="59"/>
      <c r="H954" s="59"/>
      <c r="I954" s="59"/>
      <c r="J954" s="64"/>
      <c r="K954" s="64"/>
      <c r="L954" s="65"/>
      <c r="M954" s="72"/>
      <c r="N954" s="59"/>
      <c r="O954" s="75"/>
      <c r="P954" s="66"/>
      <c r="Q954" s="66"/>
      <c r="R954" s="59"/>
    </row>
    <row r="955" spans="1:18" x14ac:dyDescent="0.2">
      <c r="A955" s="60"/>
      <c r="B955" s="61"/>
      <c r="C955" s="61"/>
      <c r="D955" s="62"/>
      <c r="E955" s="59"/>
      <c r="F955" s="63"/>
      <c r="G955" s="59"/>
      <c r="H955" s="59"/>
      <c r="I955" s="59"/>
      <c r="J955" s="64"/>
      <c r="K955" s="64"/>
      <c r="L955" s="65"/>
      <c r="M955" s="72"/>
      <c r="N955" s="59"/>
      <c r="O955" s="75"/>
      <c r="P955" s="66"/>
      <c r="Q955" s="66"/>
      <c r="R955" s="59"/>
    </row>
    <row r="956" spans="1:18" x14ac:dyDescent="0.2">
      <c r="A956" s="60"/>
      <c r="B956" s="61"/>
      <c r="C956" s="61"/>
      <c r="D956" s="62"/>
      <c r="E956" s="59"/>
      <c r="F956" s="63"/>
      <c r="G956" s="59"/>
      <c r="H956" s="59"/>
      <c r="I956" s="59"/>
      <c r="J956" s="64"/>
      <c r="K956" s="64"/>
      <c r="L956" s="65"/>
      <c r="M956" s="72"/>
      <c r="N956" s="59"/>
      <c r="O956" s="75"/>
      <c r="P956" s="66"/>
      <c r="Q956" s="66"/>
      <c r="R956" s="59"/>
    </row>
    <row r="957" spans="1:18" x14ac:dyDescent="0.2">
      <c r="A957" s="60"/>
      <c r="B957" s="61"/>
      <c r="C957" s="61"/>
      <c r="D957" s="62"/>
      <c r="E957" s="59"/>
      <c r="F957" s="63"/>
      <c r="G957" s="59"/>
      <c r="H957" s="59"/>
      <c r="I957" s="59"/>
      <c r="J957" s="64"/>
      <c r="K957" s="64"/>
      <c r="L957" s="65"/>
      <c r="M957" s="72"/>
      <c r="N957" s="59"/>
      <c r="O957" s="75"/>
      <c r="P957" s="66"/>
      <c r="Q957" s="66"/>
      <c r="R957" s="59"/>
    </row>
    <row r="958" spans="1:18" x14ac:dyDescent="0.2">
      <c r="A958" s="60"/>
      <c r="B958" s="61"/>
      <c r="C958" s="61"/>
      <c r="D958" s="62"/>
      <c r="E958" s="59"/>
      <c r="F958" s="63"/>
      <c r="G958" s="59"/>
      <c r="H958" s="59"/>
      <c r="I958" s="59"/>
      <c r="J958" s="64"/>
      <c r="K958" s="64"/>
      <c r="L958" s="65"/>
      <c r="M958" s="72"/>
      <c r="N958" s="59"/>
      <c r="O958" s="75"/>
      <c r="P958" s="66"/>
      <c r="Q958" s="66"/>
      <c r="R958" s="59"/>
    </row>
    <row r="959" spans="1:18" x14ac:dyDescent="0.2">
      <c r="A959" s="60"/>
      <c r="B959" s="61"/>
      <c r="C959" s="61"/>
      <c r="D959" s="62"/>
      <c r="E959" s="59"/>
      <c r="F959" s="63"/>
      <c r="G959" s="59"/>
      <c r="H959" s="59"/>
      <c r="I959" s="59"/>
      <c r="J959" s="64"/>
      <c r="K959" s="64"/>
      <c r="L959" s="65"/>
      <c r="M959" s="72"/>
      <c r="N959" s="59"/>
      <c r="O959" s="75"/>
      <c r="P959" s="66"/>
      <c r="Q959" s="66"/>
      <c r="R959" s="59"/>
    </row>
    <row r="960" spans="1:18" x14ac:dyDescent="0.2">
      <c r="A960" s="60"/>
      <c r="B960" s="61"/>
      <c r="C960" s="61"/>
      <c r="D960" s="62"/>
      <c r="E960" s="59"/>
      <c r="F960" s="63"/>
      <c r="G960" s="59"/>
      <c r="H960" s="59"/>
      <c r="I960" s="59"/>
      <c r="J960" s="64"/>
      <c r="K960" s="64"/>
      <c r="L960" s="65"/>
      <c r="M960" s="72"/>
      <c r="N960" s="59"/>
      <c r="O960" s="75"/>
      <c r="P960" s="66"/>
      <c r="Q960" s="66"/>
      <c r="R960" s="59"/>
    </row>
    <row r="961" spans="1:18" x14ac:dyDescent="0.2">
      <c r="A961" s="60"/>
      <c r="B961" s="61"/>
      <c r="C961" s="61"/>
      <c r="D961" s="62"/>
      <c r="E961" s="59"/>
      <c r="F961" s="63"/>
      <c r="G961" s="59"/>
      <c r="H961" s="59"/>
      <c r="I961" s="59"/>
      <c r="J961" s="64"/>
      <c r="K961" s="64"/>
      <c r="L961" s="65"/>
      <c r="M961" s="72"/>
      <c r="N961" s="59"/>
      <c r="O961" s="75"/>
      <c r="P961" s="66"/>
      <c r="Q961" s="66"/>
      <c r="R961" s="59"/>
    </row>
    <row r="962" spans="1:18" x14ac:dyDescent="0.2">
      <c r="A962" s="60"/>
      <c r="B962" s="61"/>
      <c r="C962" s="61"/>
      <c r="D962" s="62"/>
      <c r="E962" s="59"/>
      <c r="F962" s="63"/>
      <c r="G962" s="59"/>
      <c r="H962" s="59"/>
      <c r="I962" s="59"/>
      <c r="J962" s="64"/>
      <c r="K962" s="64"/>
      <c r="L962" s="65"/>
      <c r="M962" s="72"/>
      <c r="N962" s="59"/>
      <c r="O962" s="75"/>
      <c r="P962" s="66"/>
      <c r="Q962" s="66"/>
      <c r="R962" s="59"/>
    </row>
    <row r="963" spans="1:18" x14ac:dyDescent="0.2">
      <c r="A963" s="60"/>
      <c r="B963" s="61"/>
      <c r="C963" s="61"/>
      <c r="D963" s="62"/>
      <c r="E963" s="59"/>
      <c r="F963" s="63"/>
      <c r="G963" s="59"/>
      <c r="H963" s="59"/>
      <c r="I963" s="59"/>
      <c r="J963" s="64"/>
      <c r="K963" s="64"/>
      <c r="L963" s="65"/>
      <c r="M963" s="72"/>
      <c r="N963" s="59"/>
      <c r="O963" s="75"/>
      <c r="P963" s="66"/>
      <c r="Q963" s="66"/>
      <c r="R963" s="59"/>
    </row>
    <row r="964" spans="1:18" x14ac:dyDescent="0.2">
      <c r="A964" s="60"/>
      <c r="B964" s="61"/>
      <c r="C964" s="61"/>
      <c r="D964" s="62"/>
      <c r="E964" s="59"/>
      <c r="F964" s="63"/>
      <c r="G964" s="59"/>
      <c r="H964" s="59"/>
      <c r="I964" s="59"/>
      <c r="J964" s="64"/>
      <c r="K964" s="64"/>
      <c r="L964" s="65"/>
      <c r="M964" s="72"/>
      <c r="N964" s="59"/>
      <c r="O964" s="75"/>
      <c r="P964" s="66"/>
      <c r="Q964" s="66"/>
      <c r="R964" s="59"/>
    </row>
    <row r="965" spans="1:18" x14ac:dyDescent="0.2">
      <c r="A965" s="60"/>
      <c r="B965" s="61"/>
      <c r="C965" s="61"/>
      <c r="D965" s="62"/>
      <c r="E965" s="59"/>
      <c r="F965" s="63"/>
      <c r="G965" s="59"/>
      <c r="H965" s="59"/>
      <c r="I965" s="59"/>
      <c r="J965" s="64"/>
      <c r="K965" s="64"/>
      <c r="L965" s="65"/>
      <c r="M965" s="72"/>
      <c r="N965" s="59"/>
      <c r="O965" s="75"/>
      <c r="P965" s="66"/>
      <c r="Q965" s="66"/>
      <c r="R965" s="59"/>
    </row>
    <row r="966" spans="1:18" x14ac:dyDescent="0.2">
      <c r="A966" s="60"/>
      <c r="B966" s="61"/>
      <c r="C966" s="61"/>
      <c r="D966" s="62"/>
      <c r="E966" s="59"/>
      <c r="F966" s="63"/>
      <c r="G966" s="59"/>
      <c r="H966" s="59"/>
      <c r="I966" s="59"/>
      <c r="J966" s="64"/>
      <c r="K966" s="64"/>
      <c r="L966" s="65"/>
      <c r="M966" s="72"/>
      <c r="N966" s="59"/>
      <c r="O966" s="75"/>
      <c r="P966" s="66"/>
      <c r="Q966" s="66"/>
      <c r="R966" s="59"/>
    </row>
    <row r="967" spans="1:18" x14ac:dyDescent="0.2">
      <c r="A967" s="60"/>
      <c r="B967" s="61"/>
      <c r="C967" s="61"/>
      <c r="D967" s="62"/>
      <c r="E967" s="59"/>
      <c r="F967" s="63"/>
      <c r="G967" s="59"/>
      <c r="H967" s="59"/>
      <c r="I967" s="59"/>
      <c r="J967" s="64"/>
      <c r="K967" s="64"/>
      <c r="L967" s="65"/>
      <c r="M967" s="72"/>
      <c r="N967" s="59"/>
      <c r="O967" s="75"/>
      <c r="P967" s="66"/>
      <c r="Q967" s="66"/>
      <c r="R967" s="59"/>
    </row>
    <row r="968" spans="1:18" x14ac:dyDescent="0.2">
      <c r="A968" s="60"/>
      <c r="B968" s="61"/>
      <c r="C968" s="61"/>
      <c r="D968" s="62"/>
      <c r="E968" s="59"/>
      <c r="F968" s="63"/>
      <c r="G968" s="59"/>
      <c r="H968" s="59"/>
      <c r="I968" s="59"/>
      <c r="J968" s="64"/>
      <c r="K968" s="64"/>
      <c r="L968" s="65"/>
      <c r="M968" s="72"/>
      <c r="N968" s="59"/>
      <c r="O968" s="75"/>
      <c r="P968" s="66"/>
      <c r="Q968" s="66"/>
      <c r="R968" s="59"/>
    </row>
    <row r="969" spans="1:18" x14ac:dyDescent="0.2">
      <c r="A969" s="60"/>
      <c r="B969" s="61"/>
      <c r="C969" s="61"/>
      <c r="D969" s="62"/>
      <c r="E969" s="59"/>
      <c r="F969" s="63"/>
      <c r="G969" s="59"/>
      <c r="H969" s="59"/>
      <c r="I969" s="59"/>
      <c r="J969" s="64"/>
      <c r="K969" s="64"/>
      <c r="L969" s="65"/>
      <c r="M969" s="72"/>
      <c r="N969" s="59"/>
      <c r="O969" s="75"/>
      <c r="P969" s="66"/>
      <c r="Q969" s="66"/>
      <c r="R969" s="59"/>
    </row>
    <row r="970" spans="1:18" x14ac:dyDescent="0.2">
      <c r="A970" s="60"/>
      <c r="B970" s="61"/>
      <c r="C970" s="61"/>
      <c r="D970" s="62"/>
      <c r="E970" s="59"/>
      <c r="F970" s="63"/>
      <c r="G970" s="59"/>
      <c r="H970" s="59"/>
      <c r="I970" s="59"/>
      <c r="J970" s="64"/>
      <c r="K970" s="64"/>
      <c r="L970" s="65"/>
      <c r="M970" s="72"/>
      <c r="N970" s="59"/>
      <c r="O970" s="75"/>
      <c r="P970" s="66"/>
      <c r="Q970" s="66"/>
      <c r="R970" s="59"/>
    </row>
    <row r="971" spans="1:18" x14ac:dyDescent="0.2">
      <c r="A971" s="60"/>
      <c r="B971" s="61"/>
      <c r="C971" s="61"/>
      <c r="D971" s="62"/>
      <c r="E971" s="59"/>
      <c r="F971" s="63"/>
      <c r="G971" s="59"/>
      <c r="H971" s="59"/>
      <c r="I971" s="59"/>
      <c r="J971" s="64"/>
      <c r="K971" s="64"/>
      <c r="L971" s="65"/>
      <c r="M971" s="72"/>
      <c r="N971" s="59"/>
      <c r="O971" s="75"/>
      <c r="P971" s="66"/>
      <c r="Q971" s="66"/>
      <c r="R971" s="59"/>
    </row>
    <row r="972" spans="1:18" x14ac:dyDescent="0.2">
      <c r="A972" s="60"/>
      <c r="B972" s="61"/>
      <c r="C972" s="61"/>
      <c r="D972" s="62"/>
      <c r="E972" s="59"/>
      <c r="F972" s="63"/>
      <c r="G972" s="59"/>
      <c r="H972" s="59"/>
      <c r="I972" s="59"/>
      <c r="J972" s="64"/>
      <c r="K972" s="64"/>
      <c r="L972" s="65"/>
      <c r="M972" s="72"/>
      <c r="N972" s="59"/>
      <c r="O972" s="75"/>
      <c r="P972" s="66"/>
      <c r="Q972" s="66"/>
      <c r="R972" s="59"/>
    </row>
    <row r="973" spans="1:18" x14ac:dyDescent="0.2">
      <c r="A973" s="60"/>
      <c r="B973" s="61"/>
      <c r="C973" s="61"/>
      <c r="D973" s="62"/>
      <c r="E973" s="59"/>
      <c r="F973" s="63"/>
      <c r="G973" s="59"/>
      <c r="H973" s="59"/>
      <c r="I973" s="59"/>
      <c r="J973" s="64"/>
      <c r="K973" s="64"/>
      <c r="L973" s="65"/>
      <c r="M973" s="72"/>
      <c r="N973" s="59"/>
      <c r="O973" s="75"/>
      <c r="P973" s="66"/>
      <c r="Q973" s="66"/>
      <c r="R973" s="59"/>
    </row>
    <row r="974" spans="1:18" x14ac:dyDescent="0.2">
      <c r="A974" s="60"/>
      <c r="B974" s="61"/>
      <c r="C974" s="61"/>
      <c r="D974" s="62"/>
      <c r="E974" s="59"/>
      <c r="F974" s="63"/>
      <c r="G974" s="59"/>
      <c r="H974" s="59"/>
      <c r="I974" s="59"/>
      <c r="J974" s="64"/>
      <c r="K974" s="64"/>
      <c r="L974" s="65"/>
      <c r="M974" s="72"/>
      <c r="N974" s="59"/>
      <c r="O974" s="75"/>
      <c r="P974" s="66"/>
      <c r="Q974" s="66"/>
      <c r="R974" s="59"/>
    </row>
    <row r="975" spans="1:18" x14ac:dyDescent="0.2">
      <c r="A975" s="60"/>
      <c r="B975" s="61"/>
      <c r="C975" s="61"/>
      <c r="D975" s="62"/>
      <c r="E975" s="59"/>
      <c r="F975" s="63"/>
      <c r="G975" s="59"/>
      <c r="H975" s="59"/>
      <c r="I975" s="59"/>
      <c r="J975" s="64"/>
      <c r="K975" s="64"/>
      <c r="L975" s="65"/>
      <c r="M975" s="72"/>
      <c r="N975" s="59"/>
      <c r="O975" s="75"/>
      <c r="P975" s="66"/>
      <c r="Q975" s="66"/>
      <c r="R975" s="59"/>
    </row>
    <row r="976" spans="1:18" x14ac:dyDescent="0.2">
      <c r="A976" s="60"/>
      <c r="B976" s="61"/>
      <c r="C976" s="61"/>
      <c r="D976" s="62"/>
      <c r="E976" s="59"/>
      <c r="F976" s="63"/>
      <c r="G976" s="59"/>
      <c r="H976" s="59"/>
      <c r="I976" s="59"/>
      <c r="J976" s="64"/>
      <c r="K976" s="64"/>
      <c r="L976" s="65"/>
      <c r="M976" s="72"/>
      <c r="N976" s="59"/>
      <c r="O976" s="75"/>
      <c r="P976" s="66"/>
      <c r="Q976" s="66"/>
      <c r="R976" s="59"/>
    </row>
    <row r="977" spans="1:18" x14ac:dyDescent="0.2">
      <c r="A977" s="60"/>
      <c r="B977" s="61"/>
      <c r="C977" s="61"/>
      <c r="D977" s="62"/>
      <c r="E977" s="59"/>
      <c r="F977" s="63"/>
      <c r="G977" s="59"/>
      <c r="H977" s="59"/>
      <c r="I977" s="59"/>
      <c r="J977" s="64"/>
      <c r="K977" s="64"/>
      <c r="L977" s="65"/>
      <c r="M977" s="72"/>
      <c r="N977" s="59"/>
      <c r="O977" s="75"/>
      <c r="P977" s="66"/>
      <c r="Q977" s="66"/>
      <c r="R977" s="59"/>
    </row>
    <row r="978" spans="1:18" x14ac:dyDescent="0.2">
      <c r="A978" s="60"/>
      <c r="B978" s="61"/>
      <c r="C978" s="61"/>
      <c r="D978" s="62"/>
      <c r="E978" s="59"/>
      <c r="F978" s="63"/>
      <c r="G978" s="59"/>
      <c r="H978" s="59"/>
      <c r="I978" s="59"/>
      <c r="J978" s="64"/>
      <c r="K978" s="64"/>
      <c r="L978" s="65"/>
      <c r="M978" s="72"/>
      <c r="N978" s="59"/>
      <c r="O978" s="75"/>
      <c r="P978" s="66"/>
      <c r="Q978" s="66"/>
      <c r="R978" s="59"/>
    </row>
    <row r="979" spans="1:18" x14ac:dyDescent="0.2">
      <c r="A979" s="60"/>
      <c r="B979" s="61"/>
      <c r="C979" s="61"/>
      <c r="D979" s="62"/>
      <c r="E979" s="59"/>
      <c r="F979" s="63"/>
      <c r="G979" s="59"/>
      <c r="H979" s="59"/>
      <c r="I979" s="59"/>
      <c r="J979" s="64"/>
      <c r="K979" s="64"/>
      <c r="L979" s="65"/>
      <c r="M979" s="72"/>
      <c r="N979" s="59"/>
      <c r="O979" s="75"/>
      <c r="P979" s="66"/>
      <c r="Q979" s="66"/>
      <c r="R979" s="59"/>
    </row>
    <row r="980" spans="1:18" x14ac:dyDescent="0.2">
      <c r="A980" s="60"/>
      <c r="B980" s="61"/>
      <c r="C980" s="61"/>
      <c r="D980" s="62"/>
      <c r="E980" s="59"/>
      <c r="F980" s="63"/>
      <c r="G980" s="59"/>
      <c r="H980" s="59"/>
      <c r="I980" s="59"/>
      <c r="J980" s="64"/>
      <c r="K980" s="64"/>
      <c r="L980" s="65"/>
      <c r="M980" s="72"/>
      <c r="N980" s="59"/>
      <c r="O980" s="75"/>
      <c r="P980" s="66"/>
      <c r="Q980" s="66"/>
      <c r="R980" s="59"/>
    </row>
    <row r="981" spans="1:18" x14ac:dyDescent="0.2">
      <c r="A981" s="60"/>
      <c r="B981" s="61"/>
      <c r="C981" s="61"/>
      <c r="D981" s="62"/>
      <c r="E981" s="59"/>
      <c r="F981" s="63"/>
      <c r="G981" s="59"/>
      <c r="H981" s="59"/>
      <c r="I981" s="59"/>
      <c r="J981" s="64"/>
      <c r="K981" s="64"/>
      <c r="L981" s="65"/>
      <c r="M981" s="72"/>
      <c r="N981" s="59"/>
      <c r="O981" s="75"/>
      <c r="P981" s="66"/>
      <c r="Q981" s="66"/>
      <c r="R981" s="59"/>
    </row>
    <row r="982" spans="1:18" x14ac:dyDescent="0.2">
      <c r="A982" s="60"/>
      <c r="B982" s="61"/>
      <c r="C982" s="61"/>
      <c r="D982" s="62"/>
      <c r="E982" s="59"/>
      <c r="F982" s="63"/>
      <c r="G982" s="59"/>
      <c r="H982" s="59"/>
      <c r="I982" s="59"/>
      <c r="J982" s="64"/>
      <c r="K982" s="64"/>
      <c r="L982" s="65"/>
      <c r="M982" s="72"/>
      <c r="N982" s="59"/>
      <c r="O982" s="75"/>
      <c r="P982" s="66"/>
      <c r="Q982" s="66"/>
      <c r="R982" s="59"/>
    </row>
    <row r="983" spans="1:18" x14ac:dyDescent="0.2">
      <c r="A983" s="60"/>
      <c r="B983" s="61"/>
      <c r="C983" s="61"/>
      <c r="D983" s="62"/>
      <c r="E983" s="59"/>
      <c r="F983" s="63"/>
      <c r="G983" s="59"/>
      <c r="H983" s="59"/>
      <c r="I983" s="59"/>
      <c r="J983" s="64"/>
      <c r="K983" s="64"/>
      <c r="L983" s="65"/>
      <c r="M983" s="72"/>
      <c r="N983" s="59"/>
      <c r="O983" s="75"/>
      <c r="P983" s="66"/>
      <c r="Q983" s="66"/>
      <c r="R983" s="59"/>
    </row>
    <row r="984" spans="1:18" x14ac:dyDescent="0.2">
      <c r="A984" s="60"/>
      <c r="B984" s="61"/>
      <c r="C984" s="61"/>
      <c r="D984" s="62"/>
      <c r="E984" s="59"/>
      <c r="F984" s="63"/>
      <c r="G984" s="59"/>
      <c r="H984" s="59"/>
      <c r="I984" s="59"/>
      <c r="J984" s="64"/>
      <c r="K984" s="64"/>
      <c r="L984" s="65"/>
      <c r="M984" s="72"/>
      <c r="N984" s="59"/>
      <c r="O984" s="75"/>
      <c r="P984" s="66"/>
      <c r="Q984" s="66"/>
      <c r="R984" s="59"/>
    </row>
    <row r="985" spans="1:18" x14ac:dyDescent="0.2">
      <c r="A985" s="60"/>
      <c r="B985" s="61"/>
      <c r="C985" s="61"/>
      <c r="D985" s="62"/>
      <c r="E985" s="59"/>
      <c r="F985" s="63"/>
      <c r="G985" s="59"/>
      <c r="H985" s="59"/>
      <c r="I985" s="59"/>
      <c r="J985" s="64"/>
      <c r="K985" s="64"/>
      <c r="L985" s="65"/>
      <c r="M985" s="72"/>
      <c r="N985" s="59"/>
      <c r="O985" s="75"/>
      <c r="P985" s="66"/>
      <c r="Q985" s="66"/>
      <c r="R985" s="59"/>
    </row>
    <row r="986" spans="1:18" x14ac:dyDescent="0.2">
      <c r="A986" s="60"/>
      <c r="B986" s="61"/>
      <c r="C986" s="61"/>
      <c r="D986" s="62"/>
      <c r="E986" s="59"/>
      <c r="F986" s="63"/>
      <c r="G986" s="59"/>
      <c r="H986" s="59"/>
      <c r="I986" s="59"/>
      <c r="J986" s="64"/>
      <c r="K986" s="64"/>
      <c r="L986" s="65"/>
      <c r="M986" s="72"/>
      <c r="N986" s="59"/>
      <c r="O986" s="75"/>
      <c r="P986" s="66"/>
      <c r="Q986" s="66"/>
      <c r="R986" s="59"/>
    </row>
    <row r="987" spans="1:18" x14ac:dyDescent="0.2">
      <c r="A987" s="60"/>
      <c r="B987" s="61"/>
      <c r="C987" s="61"/>
      <c r="D987" s="62"/>
      <c r="E987" s="59"/>
      <c r="F987" s="63"/>
      <c r="G987" s="59"/>
      <c r="H987" s="59"/>
      <c r="I987" s="59"/>
      <c r="J987" s="64"/>
      <c r="K987" s="64"/>
      <c r="L987" s="65"/>
      <c r="M987" s="72"/>
      <c r="N987" s="59"/>
      <c r="O987" s="75"/>
      <c r="P987" s="66"/>
      <c r="Q987" s="66"/>
      <c r="R987" s="59"/>
    </row>
    <row r="988" spans="1:18" x14ac:dyDescent="0.2">
      <c r="A988" s="60"/>
      <c r="B988" s="61"/>
      <c r="C988" s="61"/>
      <c r="D988" s="62"/>
      <c r="E988" s="59"/>
      <c r="F988" s="63"/>
      <c r="G988" s="59"/>
      <c r="H988" s="59"/>
      <c r="I988" s="59"/>
      <c r="J988" s="64"/>
      <c r="K988" s="64"/>
      <c r="L988" s="65"/>
      <c r="M988" s="72"/>
      <c r="N988" s="59"/>
      <c r="O988" s="75"/>
      <c r="P988" s="66"/>
      <c r="Q988" s="66"/>
      <c r="R988" s="59"/>
    </row>
    <row r="989" spans="1:18" x14ac:dyDescent="0.2">
      <c r="A989" s="60"/>
      <c r="B989" s="61"/>
      <c r="C989" s="61"/>
      <c r="D989" s="62"/>
      <c r="E989" s="59"/>
      <c r="F989" s="63"/>
      <c r="G989" s="59"/>
      <c r="H989" s="59"/>
      <c r="I989" s="59"/>
      <c r="J989" s="64"/>
      <c r="K989" s="64"/>
      <c r="L989" s="65"/>
      <c r="M989" s="72"/>
      <c r="N989" s="59"/>
      <c r="O989" s="75"/>
      <c r="P989" s="66"/>
      <c r="Q989" s="66"/>
      <c r="R989" s="59"/>
    </row>
    <row r="990" spans="1:18" x14ac:dyDescent="0.2">
      <c r="A990" s="60"/>
      <c r="B990" s="61"/>
      <c r="C990" s="61"/>
      <c r="D990" s="62"/>
      <c r="E990" s="59"/>
      <c r="F990" s="63"/>
      <c r="G990" s="59"/>
      <c r="H990" s="59"/>
      <c r="I990" s="59"/>
      <c r="J990" s="64"/>
      <c r="K990" s="64"/>
      <c r="L990" s="65"/>
      <c r="M990" s="72"/>
      <c r="N990" s="59"/>
      <c r="O990" s="75"/>
      <c r="P990" s="66"/>
      <c r="Q990" s="66"/>
      <c r="R990" s="59"/>
    </row>
    <row r="991" spans="1:18" x14ac:dyDescent="0.2">
      <c r="A991" s="60"/>
      <c r="B991" s="61"/>
      <c r="C991" s="61"/>
      <c r="D991" s="62"/>
      <c r="E991" s="59"/>
      <c r="F991" s="63"/>
      <c r="G991" s="59"/>
      <c r="H991" s="59"/>
      <c r="I991" s="59"/>
      <c r="J991" s="64"/>
      <c r="K991" s="64"/>
      <c r="L991" s="65"/>
      <c r="M991" s="72"/>
      <c r="N991" s="59"/>
      <c r="O991" s="75"/>
      <c r="P991" s="66"/>
      <c r="Q991" s="66"/>
      <c r="R991" s="59"/>
    </row>
    <row r="992" spans="1:18" x14ac:dyDescent="0.2">
      <c r="A992" s="60"/>
      <c r="B992" s="61"/>
      <c r="C992" s="61"/>
      <c r="D992" s="62"/>
      <c r="E992" s="59"/>
      <c r="F992" s="63"/>
      <c r="G992" s="59"/>
      <c r="H992" s="59"/>
      <c r="I992" s="59"/>
      <c r="J992" s="64"/>
      <c r="K992" s="64"/>
      <c r="L992" s="65"/>
      <c r="M992" s="72"/>
      <c r="N992" s="59"/>
      <c r="O992" s="75"/>
      <c r="P992" s="66"/>
      <c r="Q992" s="66"/>
      <c r="R992" s="59"/>
    </row>
    <row r="993" spans="1:18" x14ac:dyDescent="0.2">
      <c r="A993" s="60"/>
      <c r="B993" s="61"/>
      <c r="C993" s="61"/>
      <c r="D993" s="62"/>
      <c r="E993" s="59"/>
      <c r="F993" s="63"/>
      <c r="G993" s="59"/>
      <c r="H993" s="59"/>
      <c r="I993" s="59"/>
      <c r="J993" s="64"/>
      <c r="K993" s="64"/>
      <c r="L993" s="65"/>
      <c r="M993" s="72"/>
      <c r="N993" s="59"/>
      <c r="O993" s="75"/>
      <c r="P993" s="66"/>
      <c r="Q993" s="66"/>
      <c r="R993" s="59"/>
    </row>
    <row r="994" spans="1:18" x14ac:dyDescent="0.2">
      <c r="A994" s="60"/>
      <c r="B994" s="61"/>
      <c r="C994" s="61"/>
      <c r="D994" s="62"/>
      <c r="E994" s="59"/>
      <c r="F994" s="63"/>
      <c r="G994" s="59"/>
      <c r="H994" s="59"/>
      <c r="I994" s="59"/>
      <c r="J994" s="64"/>
      <c r="K994" s="64"/>
      <c r="L994" s="65"/>
      <c r="M994" s="72"/>
      <c r="N994" s="59"/>
      <c r="O994" s="75"/>
      <c r="P994" s="66"/>
      <c r="Q994" s="66"/>
      <c r="R994" s="59"/>
    </row>
    <row r="995" spans="1:18" x14ac:dyDescent="0.2">
      <c r="A995" s="60"/>
      <c r="B995" s="61"/>
      <c r="C995" s="61"/>
      <c r="D995" s="62"/>
      <c r="E995" s="59"/>
      <c r="F995" s="63"/>
      <c r="G995" s="59"/>
      <c r="H995" s="59"/>
      <c r="I995" s="59"/>
      <c r="J995" s="64"/>
      <c r="K995" s="64"/>
      <c r="L995" s="65"/>
      <c r="M995" s="72"/>
      <c r="N995" s="59"/>
      <c r="O995" s="75"/>
      <c r="P995" s="66"/>
      <c r="Q995" s="66"/>
      <c r="R995" s="59"/>
    </row>
    <row r="996" spans="1:18" x14ac:dyDescent="0.2">
      <c r="A996" s="60"/>
      <c r="B996" s="61"/>
      <c r="C996" s="61"/>
      <c r="D996" s="62"/>
      <c r="E996" s="59"/>
      <c r="F996" s="63"/>
      <c r="G996" s="59"/>
      <c r="H996" s="59"/>
      <c r="I996" s="59"/>
      <c r="J996" s="64"/>
      <c r="K996" s="64"/>
      <c r="L996" s="65"/>
      <c r="M996" s="72"/>
      <c r="N996" s="59"/>
      <c r="O996" s="75"/>
      <c r="P996" s="66"/>
      <c r="Q996" s="66"/>
      <c r="R996" s="59"/>
    </row>
    <row r="997" spans="1:18" x14ac:dyDescent="0.2">
      <c r="A997" s="60"/>
      <c r="B997" s="61"/>
      <c r="C997" s="61"/>
      <c r="D997" s="62"/>
      <c r="E997" s="59"/>
      <c r="F997" s="63"/>
      <c r="G997" s="59"/>
      <c r="H997" s="59"/>
      <c r="I997" s="59"/>
      <c r="J997" s="64"/>
      <c r="K997" s="64"/>
      <c r="L997" s="65"/>
      <c r="M997" s="72"/>
      <c r="N997" s="59"/>
      <c r="O997" s="75"/>
      <c r="P997" s="66"/>
      <c r="Q997" s="66"/>
      <c r="R997" s="59"/>
    </row>
    <row r="998" spans="1:18" x14ac:dyDescent="0.2">
      <c r="A998" s="60"/>
      <c r="B998" s="61"/>
      <c r="C998" s="61"/>
      <c r="D998" s="62"/>
      <c r="E998" s="59"/>
      <c r="F998" s="63"/>
      <c r="G998" s="59"/>
      <c r="H998" s="59"/>
      <c r="I998" s="59"/>
      <c r="J998" s="64"/>
      <c r="K998" s="64"/>
      <c r="L998" s="65"/>
      <c r="M998" s="72"/>
      <c r="N998" s="59"/>
      <c r="O998" s="75"/>
      <c r="P998" s="66"/>
      <c r="Q998" s="66"/>
      <c r="R998" s="59"/>
    </row>
    <row r="999" spans="1:18" x14ac:dyDescent="0.2">
      <c r="A999" s="60"/>
      <c r="B999" s="61"/>
      <c r="C999" s="61"/>
      <c r="D999" s="62"/>
      <c r="E999" s="59"/>
      <c r="F999" s="63"/>
      <c r="G999" s="59"/>
      <c r="H999" s="59"/>
      <c r="I999" s="59"/>
      <c r="J999" s="64"/>
      <c r="K999" s="64"/>
      <c r="L999" s="65"/>
      <c r="M999" s="72"/>
      <c r="N999" s="59"/>
      <c r="O999" s="75"/>
      <c r="P999" s="66"/>
      <c r="Q999" s="66"/>
      <c r="R999" s="59"/>
    </row>
    <row r="1000" spans="1:18" x14ac:dyDescent="0.2">
      <c r="A1000" s="60"/>
      <c r="B1000" s="61"/>
      <c r="C1000" s="61"/>
      <c r="D1000" s="62"/>
      <c r="E1000" s="59"/>
      <c r="F1000" s="63"/>
      <c r="G1000" s="59"/>
      <c r="H1000" s="59"/>
      <c r="I1000" s="59"/>
      <c r="J1000" s="64"/>
      <c r="K1000" s="64"/>
      <c r="L1000" s="65"/>
      <c r="M1000" s="72"/>
      <c r="N1000" s="59"/>
      <c r="O1000" s="75"/>
      <c r="P1000" s="66"/>
      <c r="Q1000" s="66"/>
      <c r="R1000" s="59"/>
    </row>
  </sheetData>
  <sheetProtection password="91E6" sheet="1" objects="1" scenarios="1" autoFilter="0" pivotTables="0"/>
  <autoFilter ref="A12:R12"/>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5" sqref="D5"/>
    </sheetView>
  </sheetViews>
  <sheetFormatPr baseColWidth="10" defaultRowHeight="12.75" x14ac:dyDescent="0.2"/>
  <cols>
    <col min="1" max="1" width="7.85546875" style="158"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140625" style="68" customWidth="1"/>
    <col min="11" max="11" width="7.5703125" style="68" customWidth="1"/>
    <col min="12" max="12" width="8.28515625" style="69"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117" customWidth="1"/>
    <col min="43" max="58" width="11.42578125" style="18"/>
    <col min="59" max="16384" width="11.42578125" style="115"/>
  </cols>
  <sheetData>
    <row r="1" spans="1:58" s="18" customFormat="1" ht="18.75" x14ac:dyDescent="0.3">
      <c r="A1" s="118" t="s">
        <v>70</v>
      </c>
      <c r="B1" s="118"/>
      <c r="C1" s="118"/>
      <c r="E1" s="119"/>
      <c r="F1" s="120"/>
      <c r="G1" s="121"/>
      <c r="H1" s="121"/>
      <c r="I1" s="121"/>
      <c r="J1" s="122"/>
      <c r="K1" s="122"/>
      <c r="L1" s="123"/>
      <c r="O1" s="23"/>
      <c r="P1" s="17"/>
      <c r="R1" s="121"/>
      <c r="T1" s="23"/>
      <c r="U1" s="17"/>
      <c r="X1" s="23"/>
      <c r="Y1" s="17"/>
      <c r="AE1" s="17"/>
      <c r="AF1" s="17"/>
      <c r="AG1" s="17"/>
      <c r="AH1" s="17"/>
      <c r="AJ1" s="23"/>
      <c r="AK1" s="17"/>
      <c r="AM1" s="23"/>
      <c r="AN1" s="23"/>
      <c r="AO1" s="17"/>
      <c r="AP1" s="117"/>
    </row>
    <row r="2" spans="1:58" s="18" customFormat="1" ht="18.75" hidden="1" x14ac:dyDescent="0.3">
      <c r="A2" s="118"/>
      <c r="B2" s="118"/>
      <c r="C2" s="118"/>
      <c r="D2" s="176" t="s">
        <v>216</v>
      </c>
      <c r="E2" s="119"/>
      <c r="F2" s="120"/>
      <c r="G2" s="121"/>
      <c r="H2" s="121"/>
      <c r="I2" s="121"/>
      <c r="J2" s="122"/>
      <c r="K2" s="122"/>
      <c r="L2" s="123"/>
      <c r="O2" s="23"/>
      <c r="P2" s="17"/>
      <c r="R2" s="121"/>
      <c r="T2" s="23"/>
      <c r="U2" s="17"/>
      <c r="X2" s="23"/>
      <c r="Y2" s="17"/>
      <c r="AE2" s="17"/>
      <c r="AF2" s="17"/>
      <c r="AG2" s="17"/>
      <c r="AH2" s="17"/>
      <c r="AJ2" s="23"/>
      <c r="AK2" s="17"/>
      <c r="AM2" s="23"/>
      <c r="AN2" s="23"/>
      <c r="AO2" s="17"/>
      <c r="AP2" s="117"/>
    </row>
    <row r="3" spans="1:58" s="18" customFormat="1" ht="18.75" x14ac:dyDescent="0.3">
      <c r="A3" s="158"/>
      <c r="D3" s="124">
        <v>42633</v>
      </c>
      <c r="E3" s="121"/>
      <c r="F3" s="125"/>
      <c r="G3" s="126" t="s">
        <v>71</v>
      </c>
      <c r="H3" s="121"/>
      <c r="I3" s="121"/>
      <c r="J3" s="122"/>
      <c r="K3" s="122"/>
      <c r="L3" s="123"/>
      <c r="N3" s="17"/>
      <c r="O3" s="23"/>
      <c r="P3" s="17"/>
      <c r="R3" s="121"/>
      <c r="T3" s="23"/>
      <c r="U3" s="17"/>
      <c r="X3" s="23"/>
      <c r="Y3" s="17"/>
      <c r="AE3" s="17"/>
      <c r="AF3" s="17"/>
      <c r="AG3" s="17"/>
      <c r="AH3" s="17"/>
      <c r="AJ3" s="23"/>
      <c r="AK3" s="17"/>
      <c r="AM3" s="23"/>
      <c r="AN3" s="23"/>
      <c r="AO3" s="17"/>
      <c r="AP3" s="117"/>
    </row>
    <row r="4" spans="1:58" s="18" customFormat="1" ht="18.75" x14ac:dyDescent="0.3">
      <c r="A4" s="158"/>
      <c r="D4" s="127"/>
      <c r="E4" s="121"/>
      <c r="F4" s="125"/>
      <c r="G4" s="128" t="s">
        <v>72</v>
      </c>
      <c r="H4" s="121"/>
      <c r="I4" s="121"/>
      <c r="J4" s="122"/>
      <c r="K4" s="122"/>
      <c r="L4" s="123"/>
      <c r="N4" s="17"/>
      <c r="O4" s="23"/>
      <c r="P4" s="17"/>
      <c r="R4" s="121"/>
      <c r="T4" s="23"/>
      <c r="U4" s="17"/>
      <c r="X4" s="23"/>
      <c r="Y4" s="17"/>
      <c r="AE4" s="17"/>
      <c r="AF4" s="17"/>
      <c r="AG4" s="17"/>
      <c r="AH4" s="17"/>
      <c r="AJ4" s="23"/>
      <c r="AK4" s="17"/>
      <c r="AM4" s="23"/>
      <c r="AN4" s="23"/>
      <c r="AO4" s="17"/>
      <c r="AP4" s="117"/>
    </row>
    <row r="5" spans="1:58" s="18" customFormat="1" ht="18.75" x14ac:dyDescent="0.3">
      <c r="A5" s="158"/>
      <c r="D5" s="127"/>
      <c r="E5" s="121"/>
      <c r="F5" s="125"/>
      <c r="G5" s="128" t="s">
        <v>73</v>
      </c>
      <c r="H5" s="121"/>
      <c r="I5" s="121"/>
      <c r="J5" s="122"/>
      <c r="K5" s="122"/>
      <c r="L5" s="123"/>
      <c r="N5" s="17"/>
      <c r="O5" s="23"/>
      <c r="P5" s="17"/>
      <c r="R5" s="121"/>
      <c r="T5" s="23"/>
      <c r="U5" s="17"/>
      <c r="X5" s="23"/>
      <c r="Y5" s="17"/>
      <c r="AE5" s="17"/>
      <c r="AF5" s="17"/>
      <c r="AG5" s="17"/>
      <c r="AH5" s="17"/>
      <c r="AJ5" s="23"/>
      <c r="AK5" s="17"/>
      <c r="AM5" s="23"/>
      <c r="AN5" s="23"/>
      <c r="AO5" s="17"/>
      <c r="AP5" s="117"/>
    </row>
    <row r="6" spans="1:58" ht="18.75" x14ac:dyDescent="0.3">
      <c r="D6" s="126"/>
      <c r="E6" s="121"/>
      <c r="F6" s="185" t="s">
        <v>195</v>
      </c>
      <c r="G6" s="186"/>
      <c r="H6" s="186"/>
      <c r="I6" s="186"/>
      <c r="J6" s="186"/>
      <c r="K6" s="186"/>
      <c r="L6" s="186"/>
      <c r="M6" s="186"/>
      <c r="N6" s="191" t="s">
        <v>10</v>
      </c>
      <c r="O6" s="192"/>
      <c r="P6" s="192"/>
      <c r="Q6" s="192"/>
      <c r="R6" s="192"/>
      <c r="S6" s="189" t="s">
        <v>11</v>
      </c>
      <c r="T6" s="189"/>
      <c r="U6" s="189"/>
      <c r="V6" s="189"/>
      <c r="W6" s="190" t="s">
        <v>12</v>
      </c>
      <c r="X6" s="190"/>
      <c r="Y6" s="190"/>
      <c r="Z6" s="190"/>
      <c r="AA6" s="183" t="s">
        <v>107</v>
      </c>
      <c r="AB6" s="184"/>
      <c r="AC6" s="184"/>
      <c r="AD6" s="184"/>
      <c r="AE6" s="187" t="s">
        <v>103</v>
      </c>
      <c r="AF6" s="188"/>
      <c r="AG6" s="188"/>
      <c r="AH6" s="188"/>
      <c r="AI6" s="181" t="s">
        <v>44</v>
      </c>
      <c r="AJ6" s="182"/>
      <c r="AK6" s="182"/>
      <c r="AL6" s="182"/>
      <c r="AM6" s="180" t="s">
        <v>43</v>
      </c>
      <c r="AN6" s="180"/>
      <c r="AO6" s="180"/>
      <c r="AP6" s="175" t="s">
        <v>17</v>
      </c>
      <c r="AQ6" s="129"/>
      <c r="AR6" s="129"/>
    </row>
    <row r="7" spans="1:58" ht="18.75" x14ac:dyDescent="0.3">
      <c r="D7" s="126"/>
      <c r="E7" s="130" t="s">
        <v>53</v>
      </c>
      <c r="F7" s="131"/>
      <c r="G7" s="121"/>
      <c r="H7" s="121"/>
      <c r="I7" s="121"/>
      <c r="J7" s="122"/>
      <c r="K7" s="18"/>
      <c r="L7" s="132">
        <f>+SUBTOTAL(101,L13:L1002)</f>
        <v>0.6861290322580641</v>
      </c>
      <c r="M7" s="133">
        <f t="shared" ref="M7:AP7" si="0">+SUBTOTAL(101,M13:M1002)</f>
        <v>207.3967741935484</v>
      </c>
      <c r="N7" s="133">
        <f t="shared" si="0"/>
        <v>7382.11935483871</v>
      </c>
      <c r="O7" s="134">
        <f t="shared" si="0"/>
        <v>168.09216129032248</v>
      </c>
      <c r="P7" s="133">
        <f t="shared" si="0"/>
        <v>77.987096774193546</v>
      </c>
      <c r="Q7" s="133">
        <f t="shared" si="0"/>
        <v>54.248467741935457</v>
      </c>
      <c r="R7" s="134">
        <f t="shared" si="0"/>
        <v>4.5387096774193552</v>
      </c>
      <c r="S7" s="134">
        <f t="shared" si="0"/>
        <v>281.29354838709679</v>
      </c>
      <c r="T7" s="134">
        <f t="shared" si="0"/>
        <v>9.6590967741935483</v>
      </c>
      <c r="U7" s="133">
        <f t="shared" si="0"/>
        <v>42.208812903225791</v>
      </c>
      <c r="V7" s="134">
        <f t="shared" si="0"/>
        <v>2.6419354838709679</v>
      </c>
      <c r="W7" s="134">
        <f t="shared" si="0"/>
        <v>246.46451612903226</v>
      </c>
      <c r="X7" s="132">
        <f t="shared" si="0"/>
        <v>5.8877096774193509</v>
      </c>
      <c r="Y7" s="133">
        <f t="shared" si="0"/>
        <v>36.612338709677445</v>
      </c>
      <c r="Z7" s="134">
        <f t="shared" si="0"/>
        <v>2.7225806451612904</v>
      </c>
      <c r="AA7" s="132">
        <f t="shared" ref="AA7:AH7" si="1">+SUBTOTAL(101,AA13:AA1002)</f>
        <v>931.40967741935481</v>
      </c>
      <c r="AB7" s="132">
        <f t="shared" si="1"/>
        <v>15.398516129032263</v>
      </c>
      <c r="AC7" s="132">
        <f t="shared" si="1"/>
        <v>26.518445161290312</v>
      </c>
      <c r="AD7" s="132">
        <f t="shared" si="1"/>
        <v>2.7225806451612904</v>
      </c>
      <c r="AE7" s="134">
        <f t="shared" si="1"/>
        <v>3.0578476318298735</v>
      </c>
      <c r="AF7" s="134">
        <f t="shared" si="1"/>
        <v>-7.9075806451612898E-2</v>
      </c>
      <c r="AG7" s="134">
        <f t="shared" si="1"/>
        <v>36.388387096774196</v>
      </c>
      <c r="AH7" s="134">
        <f t="shared" si="1"/>
        <v>22.958064516129031</v>
      </c>
      <c r="AI7" s="134">
        <f t="shared" si="0"/>
        <v>129.43225806451613</v>
      </c>
      <c r="AJ7" s="134">
        <f t="shared" si="0"/>
        <v>-0.50033870967741967</v>
      </c>
      <c r="AK7" s="134">
        <f t="shared" si="0"/>
        <v>27.137448387096786</v>
      </c>
      <c r="AL7" s="134">
        <f t="shared" si="0"/>
        <v>4.5387096774193552</v>
      </c>
      <c r="AM7" s="134">
        <f>+SUBTOTAL(101,AM13:AM1002)</f>
        <v>74.113870967741903</v>
      </c>
      <c r="AN7" s="134">
        <f>+SUBTOTAL(101,AN13:AN1002)</f>
        <v>-1.3745483870967736</v>
      </c>
      <c r="AO7" s="134">
        <f>+SUBTOTAL(101,AO13:AO1002)</f>
        <v>17.172113225806459</v>
      </c>
      <c r="AP7" s="135">
        <f t="shared" si="0"/>
        <v>191.7670967741935</v>
      </c>
      <c r="AQ7" s="129"/>
      <c r="AR7" s="129"/>
    </row>
    <row r="8" spans="1:58" ht="18.75" x14ac:dyDescent="0.3">
      <c r="D8" s="126"/>
      <c r="E8" s="130" t="s">
        <v>48</v>
      </c>
      <c r="F8" s="131"/>
      <c r="G8" s="121"/>
      <c r="H8" s="121"/>
      <c r="I8" s="121"/>
      <c r="J8" s="122"/>
      <c r="K8" s="18"/>
      <c r="L8" s="133">
        <f>+SUBTOTAL(102,L13:L1002)</f>
        <v>310</v>
      </c>
      <c r="M8" s="133">
        <f t="shared" ref="M8:AP8" si="2">+SUBTOTAL(102,M13:M1002)</f>
        <v>310</v>
      </c>
      <c r="N8" s="133">
        <f t="shared" si="2"/>
        <v>310</v>
      </c>
      <c r="O8" s="133">
        <f t="shared" si="2"/>
        <v>310</v>
      </c>
      <c r="P8" s="133">
        <f t="shared" si="2"/>
        <v>310</v>
      </c>
      <c r="Q8" s="133">
        <f t="shared" si="2"/>
        <v>310</v>
      </c>
      <c r="R8" s="133">
        <f t="shared" si="2"/>
        <v>310</v>
      </c>
      <c r="S8" s="133">
        <f t="shared" si="2"/>
        <v>310</v>
      </c>
      <c r="T8" s="133">
        <f t="shared" si="2"/>
        <v>310</v>
      </c>
      <c r="U8" s="133">
        <f t="shared" si="2"/>
        <v>310</v>
      </c>
      <c r="V8" s="133">
        <f t="shared" si="2"/>
        <v>310</v>
      </c>
      <c r="W8" s="133">
        <f t="shared" si="2"/>
        <v>310</v>
      </c>
      <c r="X8" s="133">
        <f t="shared" si="2"/>
        <v>310</v>
      </c>
      <c r="Y8" s="133">
        <f t="shared" si="2"/>
        <v>310</v>
      </c>
      <c r="Z8" s="133">
        <f t="shared" si="2"/>
        <v>310</v>
      </c>
      <c r="AA8" s="133">
        <f t="shared" ref="AA8:AH8" si="3">+SUBTOTAL(102,AA13:AA1002)</f>
        <v>310</v>
      </c>
      <c r="AB8" s="133">
        <f t="shared" si="3"/>
        <v>310</v>
      </c>
      <c r="AC8" s="133">
        <f t="shared" si="3"/>
        <v>310</v>
      </c>
      <c r="AD8" s="133">
        <f t="shared" si="3"/>
        <v>310</v>
      </c>
      <c r="AE8" s="133">
        <f t="shared" si="3"/>
        <v>310</v>
      </c>
      <c r="AF8" s="133">
        <f t="shared" si="3"/>
        <v>310</v>
      </c>
      <c r="AG8" s="133">
        <f t="shared" si="3"/>
        <v>310</v>
      </c>
      <c r="AH8" s="133">
        <f t="shared" si="3"/>
        <v>310</v>
      </c>
      <c r="AI8" s="133">
        <f t="shared" si="2"/>
        <v>310</v>
      </c>
      <c r="AJ8" s="133">
        <f t="shared" si="2"/>
        <v>310</v>
      </c>
      <c r="AK8" s="133">
        <f t="shared" si="2"/>
        <v>310</v>
      </c>
      <c r="AL8" s="133">
        <f t="shared" si="2"/>
        <v>310</v>
      </c>
      <c r="AM8" s="133">
        <f>+SUBTOTAL(102,AM13:AM1002)</f>
        <v>310</v>
      </c>
      <c r="AN8" s="133">
        <f>+SUBTOTAL(102,AN13:AN1002)</f>
        <v>310</v>
      </c>
      <c r="AO8" s="133">
        <f>+SUBTOTAL(102,AO13:AO1002)</f>
        <v>310</v>
      </c>
      <c r="AP8" s="136">
        <f t="shared" si="2"/>
        <v>310</v>
      </c>
      <c r="AQ8" s="129"/>
      <c r="AR8" s="129"/>
    </row>
    <row r="9" spans="1:58" ht="18.75" x14ac:dyDescent="0.3">
      <c r="D9" s="126"/>
      <c r="E9" s="130" t="s">
        <v>26</v>
      </c>
      <c r="F9" s="131"/>
      <c r="G9" s="121"/>
      <c r="H9" s="121"/>
      <c r="I9" s="121"/>
      <c r="J9" s="122"/>
      <c r="K9" s="18"/>
      <c r="L9" s="134">
        <f>+SUBTOTAL(105,L13:L1002)</f>
        <v>0</v>
      </c>
      <c r="M9" s="133">
        <f t="shared" ref="M9:AP9" si="4">+SUBTOTAL(105,M13:M1002)</f>
        <v>33</v>
      </c>
      <c r="N9" s="137">
        <f t="shared" si="4"/>
        <v>3359</v>
      </c>
      <c r="O9" s="134">
        <f t="shared" si="4"/>
        <v>-371.875</v>
      </c>
      <c r="P9" s="133">
        <f t="shared" si="4"/>
        <v>1</v>
      </c>
      <c r="Q9" s="133">
        <f t="shared" si="4"/>
        <v>32.542000000000002</v>
      </c>
      <c r="R9" s="133">
        <f t="shared" si="4"/>
        <v>1</v>
      </c>
      <c r="S9" s="134">
        <f t="shared" si="4"/>
        <v>88</v>
      </c>
      <c r="T9" s="134">
        <f t="shared" si="4"/>
        <v>0.2</v>
      </c>
      <c r="U9" s="133">
        <f t="shared" si="4"/>
        <v>15.218999999999999</v>
      </c>
      <c r="V9" s="133">
        <f t="shared" si="4"/>
        <v>1</v>
      </c>
      <c r="W9" s="134">
        <f t="shared" si="4"/>
        <v>118</v>
      </c>
      <c r="X9" s="132">
        <f t="shared" si="4"/>
        <v>-3.23</v>
      </c>
      <c r="Y9" s="133">
        <f t="shared" si="4"/>
        <v>15.808</v>
      </c>
      <c r="Z9" s="133">
        <f t="shared" si="4"/>
        <v>1</v>
      </c>
      <c r="AA9" s="132">
        <f t="shared" ref="AA9:AH9" si="5">+SUBTOTAL(105,AA13:AA1002)</f>
        <v>449</v>
      </c>
      <c r="AB9" s="132">
        <f t="shared" si="5"/>
        <v>-18.7</v>
      </c>
      <c r="AC9" s="132">
        <f t="shared" si="5"/>
        <v>7.76</v>
      </c>
      <c r="AD9" s="132">
        <f t="shared" si="5"/>
        <v>1</v>
      </c>
      <c r="AE9" s="134">
        <f t="shared" si="5"/>
        <v>6.04615384615384E-2</v>
      </c>
      <c r="AF9" s="134">
        <f t="shared" si="5"/>
        <v>-0.41</v>
      </c>
      <c r="AG9" s="134">
        <f t="shared" si="5"/>
        <v>17.899999999999999</v>
      </c>
      <c r="AH9" s="134">
        <f t="shared" si="5"/>
        <v>2</v>
      </c>
      <c r="AI9" s="133">
        <f t="shared" si="4"/>
        <v>44</v>
      </c>
      <c r="AJ9" s="134">
        <f t="shared" si="4"/>
        <v>-9.3000000000000007</v>
      </c>
      <c r="AK9" s="134">
        <f t="shared" si="4"/>
        <v>8</v>
      </c>
      <c r="AL9" s="134">
        <f t="shared" si="4"/>
        <v>1</v>
      </c>
      <c r="AM9" s="134">
        <f>+SUBTOTAL(105,AM13:AM1002)</f>
        <v>14.7</v>
      </c>
      <c r="AN9" s="134">
        <f>+SUBTOTAL(105,AN13:AN1002)</f>
        <v>-10.3</v>
      </c>
      <c r="AO9" s="134">
        <f>+SUBTOTAL(105,AO13:AO1002)</f>
        <v>1.6659999999999999</v>
      </c>
      <c r="AP9" s="135">
        <f t="shared" si="4"/>
        <v>113.7</v>
      </c>
      <c r="AQ9" s="129"/>
      <c r="AR9" s="129"/>
    </row>
    <row r="10" spans="1:58" x14ac:dyDescent="0.2">
      <c r="E10" s="130" t="s">
        <v>27</v>
      </c>
      <c r="F10" s="131"/>
      <c r="J10" s="18"/>
      <c r="K10" s="18"/>
      <c r="L10" s="134">
        <f>+SUBTOTAL(104,L13:L1002)</f>
        <v>6.71</v>
      </c>
      <c r="M10" s="133">
        <f t="shared" ref="M10:AP10" si="6">+SUBTOTAL(104,M13:M1002)</f>
        <v>305</v>
      </c>
      <c r="N10" s="137">
        <f t="shared" si="6"/>
        <v>12486</v>
      </c>
      <c r="O10" s="134">
        <f t="shared" si="6"/>
        <v>708</v>
      </c>
      <c r="P10" s="133">
        <f t="shared" si="6"/>
        <v>100</v>
      </c>
      <c r="Q10" s="133">
        <f t="shared" si="6"/>
        <v>68.97</v>
      </c>
      <c r="R10" s="133">
        <f t="shared" si="6"/>
        <v>11</v>
      </c>
      <c r="S10" s="134">
        <f t="shared" si="6"/>
        <v>400</v>
      </c>
      <c r="T10" s="134">
        <f t="shared" si="6"/>
        <v>25.5</v>
      </c>
      <c r="U10" s="133">
        <f t="shared" si="6"/>
        <v>59.186</v>
      </c>
      <c r="V10" s="133">
        <f t="shared" si="6"/>
        <v>9</v>
      </c>
      <c r="W10" s="134">
        <f t="shared" si="6"/>
        <v>398</v>
      </c>
      <c r="X10" s="132">
        <f t="shared" si="6"/>
        <v>16.600000000000001</v>
      </c>
      <c r="Y10" s="133">
        <f t="shared" si="6"/>
        <v>50.313000000000002</v>
      </c>
      <c r="Z10" s="133">
        <f t="shared" si="6"/>
        <v>9</v>
      </c>
      <c r="AA10" s="134">
        <f t="shared" ref="AA10:AH10" si="7">+SUBTOTAL(104,AA13:AA1002)</f>
        <v>1464</v>
      </c>
      <c r="AB10" s="134">
        <f t="shared" si="7"/>
        <v>51.9</v>
      </c>
      <c r="AC10" s="134">
        <f t="shared" si="7"/>
        <v>43.512</v>
      </c>
      <c r="AD10" s="134">
        <f t="shared" si="7"/>
        <v>9</v>
      </c>
      <c r="AE10" s="134">
        <f t="shared" si="7"/>
        <v>6.2370625000000004</v>
      </c>
      <c r="AF10" s="134">
        <f t="shared" si="7"/>
        <v>0.33</v>
      </c>
      <c r="AG10" s="134">
        <f t="shared" si="7"/>
        <v>47.6</v>
      </c>
      <c r="AH10" s="134">
        <f t="shared" si="7"/>
        <v>102</v>
      </c>
      <c r="AI10" s="133">
        <f t="shared" si="6"/>
        <v>305</v>
      </c>
      <c r="AJ10" s="134">
        <f t="shared" si="6"/>
        <v>7</v>
      </c>
      <c r="AK10" s="134">
        <f t="shared" si="6"/>
        <v>41.552</v>
      </c>
      <c r="AL10" s="134">
        <f t="shared" si="6"/>
        <v>11</v>
      </c>
      <c r="AM10" s="134">
        <f>+SUBTOTAL(104,AM13:AM1002)</f>
        <v>168</v>
      </c>
      <c r="AN10" s="134">
        <f>+SUBTOTAL(104,AN13:AN1002)</f>
        <v>5.3</v>
      </c>
      <c r="AO10" s="134">
        <f>+SUBTOTAL(104,AO13:AO1002)</f>
        <v>35.136000000000003</v>
      </c>
      <c r="AP10" s="135">
        <f t="shared" si="6"/>
        <v>375.2</v>
      </c>
      <c r="AQ10" s="129"/>
      <c r="AR10" s="129"/>
    </row>
    <row r="11" spans="1:58" s="116" customFormat="1" x14ac:dyDescent="0.2">
      <c r="A11" s="140" t="s">
        <v>59</v>
      </c>
      <c r="B11" s="140" t="s">
        <v>58</v>
      </c>
      <c r="C11" s="140" t="s">
        <v>0</v>
      </c>
      <c r="D11" s="139" t="s">
        <v>1</v>
      </c>
      <c r="E11" s="140" t="s">
        <v>2</v>
      </c>
      <c r="F11" s="138" t="s">
        <v>61</v>
      </c>
      <c r="G11" s="139" t="s">
        <v>3</v>
      </c>
      <c r="H11" s="140" t="s">
        <v>4</v>
      </c>
      <c r="I11" s="140" t="s">
        <v>5</v>
      </c>
      <c r="J11" s="141" t="s">
        <v>13</v>
      </c>
      <c r="K11" s="141" t="s">
        <v>14</v>
      </c>
      <c r="L11" s="142" t="s">
        <v>25</v>
      </c>
      <c r="M11" s="139" t="s">
        <v>15</v>
      </c>
      <c r="N11" s="143" t="s">
        <v>29</v>
      </c>
      <c r="O11" s="144" t="s">
        <v>30</v>
      </c>
      <c r="P11" s="143" t="s">
        <v>31</v>
      </c>
      <c r="Q11" s="143" t="s">
        <v>32</v>
      </c>
      <c r="R11" s="140" t="s">
        <v>33</v>
      </c>
      <c r="S11" s="143" t="s">
        <v>34</v>
      </c>
      <c r="T11" s="144" t="s">
        <v>35</v>
      </c>
      <c r="U11" s="143" t="s">
        <v>36</v>
      </c>
      <c r="V11" s="140" t="s">
        <v>37</v>
      </c>
      <c r="W11" s="143" t="s">
        <v>38</v>
      </c>
      <c r="X11" s="144" t="s">
        <v>39</v>
      </c>
      <c r="Y11" s="143" t="s">
        <v>40</v>
      </c>
      <c r="Z11" s="140" t="s">
        <v>41</v>
      </c>
      <c r="AA11" s="143" t="s">
        <v>108</v>
      </c>
      <c r="AB11" s="144" t="s">
        <v>109</v>
      </c>
      <c r="AC11" s="143" t="s">
        <v>110</v>
      </c>
      <c r="AD11" s="140" t="s">
        <v>111</v>
      </c>
      <c r="AE11" s="145" t="s">
        <v>100</v>
      </c>
      <c r="AF11" s="143" t="s">
        <v>101</v>
      </c>
      <c r="AG11" s="143" t="s">
        <v>102</v>
      </c>
      <c r="AH11" s="143" t="s">
        <v>104</v>
      </c>
      <c r="AI11" s="143" t="s">
        <v>49</v>
      </c>
      <c r="AJ11" s="144" t="s">
        <v>50</v>
      </c>
      <c r="AK11" s="143" t="s">
        <v>51</v>
      </c>
      <c r="AL11" s="146" t="s">
        <v>52</v>
      </c>
      <c r="AM11" s="147" t="s">
        <v>45</v>
      </c>
      <c r="AN11" s="144" t="s">
        <v>46</v>
      </c>
      <c r="AO11" s="143" t="s">
        <v>47</v>
      </c>
      <c r="AP11" s="148" t="s">
        <v>42</v>
      </c>
      <c r="AQ11" s="51"/>
      <c r="AR11" s="51"/>
      <c r="AS11" s="51"/>
      <c r="AT11" s="51"/>
      <c r="AU11" s="51"/>
      <c r="AV11" s="51"/>
      <c r="AW11" s="51"/>
      <c r="AX11" s="51"/>
      <c r="AY11" s="51"/>
      <c r="AZ11" s="51"/>
      <c r="BA11" s="51"/>
      <c r="BB11" s="51"/>
      <c r="BC11" s="51"/>
      <c r="BD11" s="51"/>
      <c r="BE11" s="51"/>
      <c r="BF11" s="51"/>
    </row>
    <row r="12" spans="1:58" s="116" customFormat="1" hidden="1" x14ac:dyDescent="0.2">
      <c r="A12" s="53" t="s">
        <v>59</v>
      </c>
      <c r="B12" s="53" t="s">
        <v>112</v>
      </c>
      <c r="C12" s="53" t="s">
        <v>0</v>
      </c>
      <c r="D12" s="54" t="s">
        <v>1</v>
      </c>
      <c r="E12" s="53" t="s">
        <v>2</v>
      </c>
      <c r="F12" s="55" t="s">
        <v>196</v>
      </c>
      <c r="G12" s="54" t="s">
        <v>197</v>
      </c>
      <c r="H12" s="53" t="s">
        <v>198</v>
      </c>
      <c r="I12" s="53" t="s">
        <v>5</v>
      </c>
      <c r="J12" s="150" t="s">
        <v>200</v>
      </c>
      <c r="K12" s="151" t="s">
        <v>219</v>
      </c>
      <c r="L12" s="151" t="s">
        <v>220</v>
      </c>
      <c r="M12" s="54" t="s">
        <v>221</v>
      </c>
      <c r="N12" s="58" t="s">
        <v>1981</v>
      </c>
      <c r="O12" s="152" t="s">
        <v>1982</v>
      </c>
      <c r="P12" s="58" t="s">
        <v>1983</v>
      </c>
      <c r="Q12" s="58" t="s">
        <v>225</v>
      </c>
      <c r="R12" s="53" t="s">
        <v>1984</v>
      </c>
      <c r="S12" s="58" t="s">
        <v>1985</v>
      </c>
      <c r="T12" s="152" t="s">
        <v>1986</v>
      </c>
      <c r="U12" s="58" t="s">
        <v>1987</v>
      </c>
      <c r="V12" s="53" t="s">
        <v>1988</v>
      </c>
      <c r="W12" s="58" t="s">
        <v>1989</v>
      </c>
      <c r="X12" s="152" t="s">
        <v>1990</v>
      </c>
      <c r="Y12" s="58" t="s">
        <v>1991</v>
      </c>
      <c r="Z12" s="53" t="s">
        <v>1992</v>
      </c>
      <c r="AA12" s="58" t="s">
        <v>1993</v>
      </c>
      <c r="AB12" s="152" t="s">
        <v>1994</v>
      </c>
      <c r="AC12" s="58" t="s">
        <v>1995</v>
      </c>
      <c r="AD12" s="53" t="s">
        <v>1996</v>
      </c>
      <c r="AE12" s="153" t="s">
        <v>1997</v>
      </c>
      <c r="AF12" s="58" t="s">
        <v>1998</v>
      </c>
      <c r="AG12" s="58" t="s">
        <v>1999</v>
      </c>
      <c r="AH12" s="58" t="s">
        <v>2000</v>
      </c>
      <c r="AI12" s="58" t="s">
        <v>2001</v>
      </c>
      <c r="AJ12" s="152" t="s">
        <v>2002</v>
      </c>
      <c r="AK12" s="58" t="s">
        <v>2003</v>
      </c>
      <c r="AL12" s="52" t="s">
        <v>2004</v>
      </c>
      <c r="AM12" s="154" t="s">
        <v>2005</v>
      </c>
      <c r="AN12" s="152" t="s">
        <v>2006</v>
      </c>
      <c r="AO12" s="58" t="s">
        <v>2007</v>
      </c>
      <c r="AP12" s="155" t="s">
        <v>2008</v>
      </c>
      <c r="AQ12" s="51"/>
      <c r="AR12" s="51"/>
      <c r="AS12" s="51"/>
      <c r="AT12" s="51"/>
      <c r="AU12" s="51"/>
      <c r="AV12" s="51"/>
      <c r="AW12" s="51"/>
      <c r="AX12" s="51"/>
      <c r="AY12" s="51"/>
      <c r="AZ12" s="51"/>
      <c r="BA12" s="51"/>
      <c r="BB12" s="51"/>
      <c r="BC12" s="51"/>
      <c r="BD12" s="51"/>
      <c r="BE12" s="51"/>
      <c r="BF12" s="51"/>
    </row>
    <row r="13" spans="1:58" x14ac:dyDescent="0.2">
      <c r="A13" s="159" t="s">
        <v>66</v>
      </c>
      <c r="B13" s="59" t="s">
        <v>55</v>
      </c>
      <c r="C13" s="59" t="s">
        <v>55</v>
      </c>
      <c r="D13" s="62" t="s">
        <v>396</v>
      </c>
      <c r="E13" s="59" t="s">
        <v>2009</v>
      </c>
      <c r="F13" s="63"/>
      <c r="G13" s="59" t="s">
        <v>2010</v>
      </c>
      <c r="H13" s="59" t="s">
        <v>2011</v>
      </c>
      <c r="I13" s="59" t="s">
        <v>2012</v>
      </c>
      <c r="J13" s="64">
        <v>40042</v>
      </c>
      <c r="K13" s="64">
        <v>42230</v>
      </c>
      <c r="L13" s="65">
        <v>1.04</v>
      </c>
      <c r="M13" s="59">
        <v>214</v>
      </c>
      <c r="N13" s="59">
        <v>7629</v>
      </c>
      <c r="O13" s="156">
        <v>100.81</v>
      </c>
      <c r="P13" s="66">
        <v>86</v>
      </c>
      <c r="Q13" s="66">
        <v>58.969000000000001</v>
      </c>
      <c r="R13" s="59">
        <v>5</v>
      </c>
      <c r="S13" s="59">
        <v>394</v>
      </c>
      <c r="T13" s="156">
        <v>18.36</v>
      </c>
      <c r="U13" s="66">
        <v>35.68</v>
      </c>
      <c r="V13" s="59">
        <v>1</v>
      </c>
      <c r="W13" s="59">
        <v>302</v>
      </c>
      <c r="X13" s="156">
        <v>9.86</v>
      </c>
      <c r="Y13" s="66">
        <v>34.880000000000003</v>
      </c>
      <c r="Z13" s="59">
        <v>1</v>
      </c>
      <c r="AA13" s="59">
        <v>1117</v>
      </c>
      <c r="AB13" s="156">
        <v>19.975000000000001</v>
      </c>
      <c r="AC13" s="66">
        <v>18.88</v>
      </c>
      <c r="AD13" s="59">
        <v>1</v>
      </c>
      <c r="AE13" s="65">
        <v>3.9889999999999999</v>
      </c>
      <c r="AF13" s="65">
        <v>1.9E-2</v>
      </c>
      <c r="AG13" s="66">
        <v>34.5</v>
      </c>
      <c r="AH13" s="66">
        <v>6</v>
      </c>
      <c r="AI13" s="59">
        <v>83</v>
      </c>
      <c r="AJ13" s="156">
        <v>1.02</v>
      </c>
      <c r="AK13" s="66">
        <v>31.5</v>
      </c>
      <c r="AL13" s="59">
        <v>5</v>
      </c>
      <c r="AM13" s="156">
        <v>83.1</v>
      </c>
      <c r="AN13" s="156">
        <v>-2.16</v>
      </c>
      <c r="AO13" s="66">
        <v>21.84</v>
      </c>
      <c r="AP13" s="157">
        <v>375.2</v>
      </c>
    </row>
    <row r="14" spans="1:58" x14ac:dyDescent="0.2">
      <c r="A14" s="159" t="s">
        <v>62</v>
      </c>
      <c r="B14" s="59" t="s">
        <v>55</v>
      </c>
      <c r="C14" s="59" t="s">
        <v>55</v>
      </c>
      <c r="D14" s="62" t="s">
        <v>2013</v>
      </c>
      <c r="E14" s="59" t="s">
        <v>514</v>
      </c>
      <c r="F14" s="63" t="s">
        <v>2014</v>
      </c>
      <c r="G14" s="59" t="s">
        <v>384</v>
      </c>
      <c r="H14" s="59" t="s">
        <v>385</v>
      </c>
      <c r="I14" s="59" t="s">
        <v>2015</v>
      </c>
      <c r="J14" s="64">
        <v>39055</v>
      </c>
      <c r="K14" s="64">
        <v>42456</v>
      </c>
      <c r="L14" s="65">
        <v>0.81</v>
      </c>
      <c r="M14" s="59">
        <v>114</v>
      </c>
      <c r="N14" s="59">
        <v>7367</v>
      </c>
      <c r="O14" s="156">
        <v>131.495</v>
      </c>
      <c r="P14" s="66">
        <v>91</v>
      </c>
      <c r="Q14" s="66">
        <v>63.734999999999999</v>
      </c>
      <c r="R14" s="59">
        <v>7</v>
      </c>
      <c r="S14" s="59">
        <v>320</v>
      </c>
      <c r="T14" s="156">
        <v>14.705</v>
      </c>
      <c r="U14" s="66">
        <v>54.9</v>
      </c>
      <c r="V14" s="59">
        <v>7</v>
      </c>
      <c r="W14" s="59">
        <v>276</v>
      </c>
      <c r="X14" s="156">
        <v>8.67</v>
      </c>
      <c r="Y14" s="66">
        <v>47.957000000000001</v>
      </c>
      <c r="Z14" s="59">
        <v>6</v>
      </c>
      <c r="AA14" s="59">
        <v>1010</v>
      </c>
      <c r="AB14" s="156">
        <v>30.94</v>
      </c>
      <c r="AC14" s="66">
        <v>41.13</v>
      </c>
      <c r="AD14" s="59">
        <v>7</v>
      </c>
      <c r="AE14" s="65">
        <v>4.4170270270270304</v>
      </c>
      <c r="AF14" s="65">
        <v>0.14249999999999999</v>
      </c>
      <c r="AG14" s="66">
        <v>47.6</v>
      </c>
      <c r="AH14" s="66">
        <v>74</v>
      </c>
      <c r="AI14" s="59">
        <v>130</v>
      </c>
      <c r="AJ14" s="156">
        <v>3.06</v>
      </c>
      <c r="AK14" s="66">
        <v>39.264000000000003</v>
      </c>
      <c r="AL14" s="59">
        <v>7</v>
      </c>
      <c r="AM14" s="156">
        <v>134.5</v>
      </c>
      <c r="AN14" s="156">
        <v>2.0699999999999998</v>
      </c>
      <c r="AO14" s="66">
        <v>32.844000000000001</v>
      </c>
      <c r="AP14" s="157">
        <v>347.4</v>
      </c>
    </row>
    <row r="15" spans="1:58" x14ac:dyDescent="0.2">
      <c r="A15" s="159" t="s">
        <v>63</v>
      </c>
      <c r="B15" s="59" t="s">
        <v>55</v>
      </c>
      <c r="C15" s="59" t="s">
        <v>55</v>
      </c>
      <c r="D15" s="62" t="s">
        <v>700</v>
      </c>
      <c r="E15" s="59" t="s">
        <v>945</v>
      </c>
      <c r="F15" s="63" t="s">
        <v>2016</v>
      </c>
      <c r="G15" s="59" t="s">
        <v>2017</v>
      </c>
      <c r="H15" s="59" t="s">
        <v>2018</v>
      </c>
      <c r="I15" s="59" t="s">
        <v>1623</v>
      </c>
      <c r="J15" s="64">
        <v>39881</v>
      </c>
      <c r="K15" s="64">
        <v>41148</v>
      </c>
      <c r="L15" s="65">
        <v>0</v>
      </c>
      <c r="M15" s="59">
        <v>261</v>
      </c>
      <c r="N15" s="59">
        <v>4110</v>
      </c>
      <c r="O15" s="156">
        <v>-114.92</v>
      </c>
      <c r="P15" s="66">
        <v>16</v>
      </c>
      <c r="Q15" s="66">
        <v>46.652000000000001</v>
      </c>
      <c r="R15" s="59">
        <v>2</v>
      </c>
      <c r="S15" s="59">
        <v>254</v>
      </c>
      <c r="T15" s="156">
        <v>18.954999999999998</v>
      </c>
      <c r="U15" s="66">
        <v>36.24</v>
      </c>
      <c r="V15" s="59">
        <v>2</v>
      </c>
      <c r="W15" s="59">
        <v>156</v>
      </c>
      <c r="X15" s="156">
        <v>1.02</v>
      </c>
      <c r="Y15" s="66">
        <v>28.32</v>
      </c>
      <c r="Z15" s="59">
        <v>2</v>
      </c>
      <c r="AA15" s="59">
        <v>629</v>
      </c>
      <c r="AB15" s="156">
        <v>12.24</v>
      </c>
      <c r="AC15" s="66">
        <v>22.48</v>
      </c>
      <c r="AD15" s="59">
        <v>2</v>
      </c>
      <c r="AE15" s="65">
        <v>3.7456666666666698</v>
      </c>
      <c r="AF15" s="65">
        <v>-9.4999999999999998E-3</v>
      </c>
      <c r="AG15" s="66">
        <v>32.299999999999997</v>
      </c>
      <c r="AH15" s="66">
        <v>9</v>
      </c>
      <c r="AI15" s="59">
        <v>128</v>
      </c>
      <c r="AJ15" s="156">
        <v>-0.42499999999999999</v>
      </c>
      <c r="AK15" s="66">
        <v>19.8</v>
      </c>
      <c r="AL15" s="59">
        <v>2</v>
      </c>
      <c r="AM15" s="156">
        <v>17.100000000000001</v>
      </c>
      <c r="AN15" s="156">
        <v>-0.54</v>
      </c>
      <c r="AO15" s="66">
        <v>9.31</v>
      </c>
      <c r="AP15" s="157">
        <v>334.1</v>
      </c>
    </row>
    <row r="16" spans="1:58" x14ac:dyDescent="0.2">
      <c r="A16" s="160" t="s">
        <v>67</v>
      </c>
      <c r="B16" s="61" t="s">
        <v>55</v>
      </c>
      <c r="C16" s="61" t="s">
        <v>55</v>
      </c>
      <c r="D16" s="62" t="s">
        <v>311</v>
      </c>
      <c r="E16" s="59" t="s">
        <v>2019</v>
      </c>
      <c r="F16" s="63" t="s">
        <v>2020</v>
      </c>
      <c r="G16" s="59" t="s">
        <v>698</v>
      </c>
      <c r="H16" s="59" t="s">
        <v>699</v>
      </c>
      <c r="I16" s="59" t="s">
        <v>1022</v>
      </c>
      <c r="J16" s="64">
        <v>39854</v>
      </c>
      <c r="K16" s="64">
        <v>42501</v>
      </c>
      <c r="L16" s="65">
        <v>0</v>
      </c>
      <c r="M16" s="59">
        <v>68</v>
      </c>
      <c r="N16" s="59">
        <v>6880</v>
      </c>
      <c r="O16" s="156">
        <v>114.58</v>
      </c>
      <c r="P16" s="66">
        <v>89</v>
      </c>
      <c r="Q16" s="66">
        <v>57.469000000000001</v>
      </c>
      <c r="R16" s="59">
        <v>6</v>
      </c>
      <c r="S16" s="59">
        <v>331</v>
      </c>
      <c r="T16" s="156">
        <v>19.38</v>
      </c>
      <c r="U16" s="66">
        <v>41.496000000000002</v>
      </c>
      <c r="V16" s="59">
        <v>3</v>
      </c>
      <c r="W16" s="59">
        <v>234</v>
      </c>
      <c r="X16" s="156">
        <v>2.5499999999999998</v>
      </c>
      <c r="Y16" s="66">
        <v>37.049999999999997</v>
      </c>
      <c r="Z16" s="59">
        <v>3</v>
      </c>
      <c r="AA16" s="59">
        <v>921</v>
      </c>
      <c r="AB16" s="156">
        <v>-0.17</v>
      </c>
      <c r="AC16" s="66">
        <v>25.428000000000001</v>
      </c>
      <c r="AD16" s="59">
        <v>3</v>
      </c>
      <c r="AE16" s="65">
        <v>2.1927619047619</v>
      </c>
      <c r="AF16" s="65">
        <v>-0.1235</v>
      </c>
      <c r="AG16" s="66">
        <v>37.799999999999997</v>
      </c>
      <c r="AH16" s="66">
        <v>21</v>
      </c>
      <c r="AI16" s="59">
        <v>110</v>
      </c>
      <c r="AJ16" s="156">
        <v>-2.72</v>
      </c>
      <c r="AK16" s="66">
        <v>31.866</v>
      </c>
      <c r="AL16" s="59">
        <v>6</v>
      </c>
      <c r="AM16" s="156">
        <v>91.2</v>
      </c>
      <c r="AN16" s="156">
        <v>-2.0699999999999998</v>
      </c>
      <c r="AO16" s="66">
        <v>22.968</v>
      </c>
      <c r="AP16" s="157">
        <v>333.9</v>
      </c>
    </row>
    <row r="17" spans="1:42" x14ac:dyDescent="0.2">
      <c r="A17" s="159" t="s">
        <v>63</v>
      </c>
      <c r="B17" s="59" t="s">
        <v>55</v>
      </c>
      <c r="C17" s="59" t="s">
        <v>55</v>
      </c>
      <c r="D17" s="62" t="s">
        <v>700</v>
      </c>
      <c r="E17" s="59" t="s">
        <v>1623</v>
      </c>
      <c r="F17" s="63" t="s">
        <v>2021</v>
      </c>
      <c r="G17" s="59" t="s">
        <v>2022</v>
      </c>
      <c r="H17" s="59" t="s">
        <v>2023</v>
      </c>
      <c r="I17" s="59" t="s">
        <v>750</v>
      </c>
      <c r="J17" s="64">
        <v>37998</v>
      </c>
      <c r="K17" s="64">
        <v>41067</v>
      </c>
      <c r="L17" s="65">
        <v>0</v>
      </c>
      <c r="M17" s="59">
        <v>305</v>
      </c>
      <c r="N17" s="59">
        <v>5978</v>
      </c>
      <c r="O17" s="156">
        <v>33.914999999999999</v>
      </c>
      <c r="P17" s="66">
        <v>69</v>
      </c>
      <c r="Q17" s="66">
        <v>65.010000000000005</v>
      </c>
      <c r="R17" s="59">
        <v>6</v>
      </c>
      <c r="S17" s="59">
        <v>294</v>
      </c>
      <c r="T17" s="156">
        <v>15.3</v>
      </c>
      <c r="U17" s="66">
        <v>48.16</v>
      </c>
      <c r="V17" s="59">
        <v>3</v>
      </c>
      <c r="W17" s="59">
        <v>234</v>
      </c>
      <c r="X17" s="156">
        <v>5.27</v>
      </c>
      <c r="Y17" s="66">
        <v>42.741999999999997</v>
      </c>
      <c r="Z17" s="59">
        <v>3</v>
      </c>
      <c r="AA17" s="59">
        <v>859</v>
      </c>
      <c r="AB17" s="156">
        <v>19.465</v>
      </c>
      <c r="AC17" s="66">
        <v>29.584</v>
      </c>
      <c r="AD17" s="59">
        <v>3</v>
      </c>
      <c r="AE17" s="65">
        <v>4.2298275862069001</v>
      </c>
      <c r="AF17" s="65">
        <v>9.4999999999999998E-3</v>
      </c>
      <c r="AG17" s="66">
        <v>41.7</v>
      </c>
      <c r="AH17" s="66">
        <v>29</v>
      </c>
      <c r="AI17" s="59">
        <v>104</v>
      </c>
      <c r="AJ17" s="156">
        <v>1.87</v>
      </c>
      <c r="AK17" s="66">
        <v>35.200000000000003</v>
      </c>
      <c r="AL17" s="59">
        <v>6</v>
      </c>
      <c r="AM17" s="156">
        <v>90.3</v>
      </c>
      <c r="AN17" s="156">
        <v>0</v>
      </c>
      <c r="AO17" s="66">
        <v>24.674399999999999</v>
      </c>
      <c r="AP17" s="157">
        <v>305</v>
      </c>
    </row>
    <row r="18" spans="1:42" x14ac:dyDescent="0.2">
      <c r="A18" s="159" t="s">
        <v>65</v>
      </c>
      <c r="B18" s="59" t="s">
        <v>55</v>
      </c>
      <c r="C18" s="59" t="s">
        <v>55</v>
      </c>
      <c r="D18" s="62" t="s">
        <v>2024</v>
      </c>
      <c r="E18" s="59" t="s">
        <v>1854</v>
      </c>
      <c r="F18" s="63"/>
      <c r="G18" s="59" t="s">
        <v>595</v>
      </c>
      <c r="H18" s="59" t="s">
        <v>596</v>
      </c>
      <c r="I18" s="59" t="s">
        <v>2025</v>
      </c>
      <c r="J18" s="64">
        <v>37364</v>
      </c>
      <c r="K18" s="64">
        <v>42139</v>
      </c>
      <c r="L18" s="65">
        <v>0</v>
      </c>
      <c r="M18" s="59">
        <v>305</v>
      </c>
      <c r="N18" s="59">
        <v>4437</v>
      </c>
      <c r="O18" s="156">
        <v>197.965</v>
      </c>
      <c r="P18" s="66">
        <v>97</v>
      </c>
      <c r="Q18" s="66">
        <v>65.010000000000005</v>
      </c>
      <c r="R18" s="59">
        <v>9</v>
      </c>
      <c r="S18" s="59">
        <v>203</v>
      </c>
      <c r="T18" s="156">
        <v>12.494999999999999</v>
      </c>
      <c r="U18" s="66">
        <v>53.1</v>
      </c>
      <c r="V18" s="59">
        <v>7</v>
      </c>
      <c r="W18" s="59">
        <v>152</v>
      </c>
      <c r="X18" s="156">
        <v>6.46</v>
      </c>
      <c r="Y18" s="66">
        <v>45.45</v>
      </c>
      <c r="Z18" s="59">
        <v>7</v>
      </c>
      <c r="AA18" s="59">
        <v>602</v>
      </c>
      <c r="AB18" s="156">
        <v>23.545000000000002</v>
      </c>
      <c r="AC18" s="66">
        <v>37.35</v>
      </c>
      <c r="AD18" s="59">
        <v>7</v>
      </c>
      <c r="AE18" s="65">
        <v>2.0614814814814801</v>
      </c>
      <c r="AF18" s="65">
        <v>-6.6500000000000004E-2</v>
      </c>
      <c r="AG18" s="66">
        <v>42.9</v>
      </c>
      <c r="AH18" s="66">
        <v>54</v>
      </c>
      <c r="AI18" s="59">
        <v>144</v>
      </c>
      <c r="AJ18" s="156">
        <v>0.255</v>
      </c>
      <c r="AK18" s="66">
        <v>37.299999999999997</v>
      </c>
      <c r="AL18" s="59">
        <v>9</v>
      </c>
      <c r="AM18" s="156">
        <v>168</v>
      </c>
      <c r="AN18" s="156">
        <v>2.0699999999999998</v>
      </c>
      <c r="AO18" s="66">
        <v>28.016999999999999</v>
      </c>
      <c r="AP18" s="157">
        <v>300.5</v>
      </c>
    </row>
    <row r="19" spans="1:42" x14ac:dyDescent="0.2">
      <c r="A19" s="159" t="s">
        <v>67</v>
      </c>
      <c r="B19" s="59" t="s">
        <v>55</v>
      </c>
      <c r="C19" s="59" t="s">
        <v>55</v>
      </c>
      <c r="D19" s="62" t="s">
        <v>238</v>
      </c>
      <c r="E19" s="59" t="s">
        <v>757</v>
      </c>
      <c r="F19" s="63" t="s">
        <v>758</v>
      </c>
      <c r="G19" s="59" t="s">
        <v>759</v>
      </c>
      <c r="H19" s="59" t="s">
        <v>760</v>
      </c>
      <c r="I19" s="59" t="s">
        <v>761</v>
      </c>
      <c r="J19" s="64">
        <v>39221</v>
      </c>
      <c r="K19" s="64">
        <v>42279</v>
      </c>
      <c r="L19" s="65">
        <v>1.69</v>
      </c>
      <c r="M19" s="59">
        <v>125</v>
      </c>
      <c r="N19" s="59">
        <v>6787</v>
      </c>
      <c r="O19" s="156">
        <v>256.78500000000003</v>
      </c>
      <c r="P19" s="66">
        <v>99</v>
      </c>
      <c r="Q19" s="66">
        <v>62.216000000000001</v>
      </c>
      <c r="R19" s="59">
        <v>7</v>
      </c>
      <c r="S19" s="59">
        <v>261</v>
      </c>
      <c r="T19" s="156">
        <v>10.199999999999999</v>
      </c>
      <c r="U19" s="66">
        <v>46.64</v>
      </c>
      <c r="V19" s="59">
        <v>2</v>
      </c>
      <c r="W19" s="59">
        <v>252</v>
      </c>
      <c r="X19" s="156">
        <v>12.154999999999999</v>
      </c>
      <c r="Y19" s="66">
        <v>42.8</v>
      </c>
      <c r="Z19" s="59">
        <v>3</v>
      </c>
      <c r="AA19" s="59">
        <v>832</v>
      </c>
      <c r="AB19" s="156">
        <v>14.365</v>
      </c>
      <c r="AC19" s="66">
        <v>30.8</v>
      </c>
      <c r="AD19" s="59">
        <v>2</v>
      </c>
      <c r="AE19" s="65">
        <v>3.57581818181818</v>
      </c>
      <c r="AF19" s="65">
        <v>-7.5999999999999998E-2</v>
      </c>
      <c r="AG19" s="66">
        <v>46.4</v>
      </c>
      <c r="AH19" s="66">
        <v>11</v>
      </c>
      <c r="AI19" s="59">
        <v>96</v>
      </c>
      <c r="AJ19" s="156">
        <v>1.7</v>
      </c>
      <c r="AK19" s="66">
        <v>38.703000000000003</v>
      </c>
      <c r="AL19" s="59">
        <v>7</v>
      </c>
      <c r="AM19" s="156">
        <v>124.9</v>
      </c>
      <c r="AN19" s="156">
        <v>1.08</v>
      </c>
      <c r="AO19" s="66">
        <v>30.544</v>
      </c>
      <c r="AP19" s="157">
        <v>299.39999999999998</v>
      </c>
    </row>
    <row r="20" spans="1:42" x14ac:dyDescent="0.2">
      <c r="A20" s="159" t="s">
        <v>64</v>
      </c>
      <c r="B20" s="59" t="s">
        <v>55</v>
      </c>
      <c r="C20" s="59" t="s">
        <v>55</v>
      </c>
      <c r="D20" s="62" t="s">
        <v>508</v>
      </c>
      <c r="E20" s="59" t="s">
        <v>2026</v>
      </c>
      <c r="F20" s="63" t="s">
        <v>2027</v>
      </c>
      <c r="G20" s="59" t="s">
        <v>2028</v>
      </c>
      <c r="H20" s="59" t="s">
        <v>2029</v>
      </c>
      <c r="I20" s="59" t="s">
        <v>2030</v>
      </c>
      <c r="J20" s="64">
        <v>40128</v>
      </c>
      <c r="K20" s="64">
        <v>42443</v>
      </c>
      <c r="L20" s="65">
        <v>0.85</v>
      </c>
      <c r="M20" s="59">
        <v>164</v>
      </c>
      <c r="N20" s="59">
        <v>9177</v>
      </c>
      <c r="O20" s="156">
        <v>201.36500000000001</v>
      </c>
      <c r="P20" s="66">
        <v>97</v>
      </c>
      <c r="Q20" s="66">
        <v>61.524999999999999</v>
      </c>
      <c r="R20" s="59">
        <v>5</v>
      </c>
      <c r="S20" s="59">
        <v>347</v>
      </c>
      <c r="T20" s="156">
        <v>11.73</v>
      </c>
      <c r="U20" s="66">
        <v>46.44</v>
      </c>
      <c r="V20" s="59">
        <v>1</v>
      </c>
      <c r="W20" s="59">
        <v>294</v>
      </c>
      <c r="X20" s="156">
        <v>9.7750000000000004</v>
      </c>
      <c r="Y20" s="66">
        <v>42.16</v>
      </c>
      <c r="Z20" s="59">
        <v>2</v>
      </c>
      <c r="AA20" s="59">
        <v>1084</v>
      </c>
      <c r="AB20" s="156">
        <v>20.74</v>
      </c>
      <c r="AC20" s="66">
        <v>32.045000000000002</v>
      </c>
      <c r="AD20" s="59">
        <v>2</v>
      </c>
      <c r="AE20" s="65">
        <v>4.8659411764705904</v>
      </c>
      <c r="AF20" s="65">
        <v>0.17100000000000001</v>
      </c>
      <c r="AG20" s="66">
        <v>42</v>
      </c>
      <c r="AH20" s="66">
        <v>17</v>
      </c>
      <c r="AI20" s="59">
        <v>130</v>
      </c>
      <c r="AJ20" s="156">
        <v>-2.125</v>
      </c>
      <c r="AK20" s="66">
        <v>36</v>
      </c>
      <c r="AL20" s="59">
        <v>5</v>
      </c>
      <c r="AM20" s="156">
        <v>88.5</v>
      </c>
      <c r="AN20" s="156">
        <v>-0.54</v>
      </c>
      <c r="AO20" s="66">
        <v>25.12</v>
      </c>
      <c r="AP20" s="157">
        <v>291.60000000000002</v>
      </c>
    </row>
    <row r="21" spans="1:42" x14ac:dyDescent="0.2">
      <c r="A21" s="159" t="s">
        <v>69</v>
      </c>
      <c r="B21" s="59" t="s">
        <v>55</v>
      </c>
      <c r="C21" s="59" t="s">
        <v>55</v>
      </c>
      <c r="D21" s="62" t="s">
        <v>247</v>
      </c>
      <c r="E21" s="59" t="s">
        <v>248</v>
      </c>
      <c r="F21" s="63" t="s">
        <v>249</v>
      </c>
      <c r="G21" s="59" t="s">
        <v>250</v>
      </c>
      <c r="H21" s="59" t="s">
        <v>251</v>
      </c>
      <c r="I21" s="59" t="s">
        <v>252</v>
      </c>
      <c r="J21" s="64">
        <v>39732</v>
      </c>
      <c r="K21" s="64">
        <v>41940</v>
      </c>
      <c r="L21" s="65">
        <v>0</v>
      </c>
      <c r="M21" s="59">
        <v>305</v>
      </c>
      <c r="N21" s="59">
        <v>8679</v>
      </c>
      <c r="O21" s="156">
        <v>462.91</v>
      </c>
      <c r="P21" s="66">
        <v>100</v>
      </c>
      <c r="Q21" s="66">
        <v>63.36</v>
      </c>
      <c r="R21" s="59">
        <v>5</v>
      </c>
      <c r="S21" s="59">
        <v>345</v>
      </c>
      <c r="T21" s="156">
        <v>11.645</v>
      </c>
      <c r="U21" s="66">
        <v>48.704999999999998</v>
      </c>
      <c r="V21" s="59">
        <v>4</v>
      </c>
      <c r="W21" s="59">
        <v>276</v>
      </c>
      <c r="X21" s="156">
        <v>6.97</v>
      </c>
      <c r="Y21" s="66">
        <v>41.664000000000001</v>
      </c>
      <c r="Z21" s="59">
        <v>5</v>
      </c>
      <c r="AA21" s="59">
        <v>1103</v>
      </c>
      <c r="AB21" s="156">
        <v>27.2</v>
      </c>
      <c r="AC21" s="66">
        <v>33.18</v>
      </c>
      <c r="AD21" s="59">
        <v>5</v>
      </c>
      <c r="AE21" s="65">
        <v>2.6642857142857101</v>
      </c>
      <c r="AF21" s="65">
        <v>-6.6500000000000004E-2</v>
      </c>
      <c r="AG21" s="66">
        <v>43.7</v>
      </c>
      <c r="AH21" s="66">
        <v>35</v>
      </c>
      <c r="AI21" s="59">
        <v>128</v>
      </c>
      <c r="AJ21" s="156">
        <v>1.4450000000000001</v>
      </c>
      <c r="AK21" s="66">
        <v>34.299999999999997</v>
      </c>
      <c r="AL21" s="59">
        <v>5</v>
      </c>
      <c r="AM21" s="156">
        <v>100.9</v>
      </c>
      <c r="AN21" s="156">
        <v>3.51</v>
      </c>
      <c r="AO21" s="66">
        <v>23.1768</v>
      </c>
      <c r="AP21" s="157">
        <v>288.2</v>
      </c>
    </row>
    <row r="22" spans="1:42" x14ac:dyDescent="0.2">
      <c r="A22" s="159" t="s">
        <v>63</v>
      </c>
      <c r="B22" s="59" t="s">
        <v>55</v>
      </c>
      <c r="C22" s="59" t="s">
        <v>55</v>
      </c>
      <c r="D22" s="62" t="s">
        <v>700</v>
      </c>
      <c r="E22" s="59" t="s">
        <v>355</v>
      </c>
      <c r="F22" s="63" t="s">
        <v>2031</v>
      </c>
      <c r="G22" s="59" t="s">
        <v>2032</v>
      </c>
      <c r="H22" s="59" t="s">
        <v>2033</v>
      </c>
      <c r="I22" s="59" t="s">
        <v>2034</v>
      </c>
      <c r="J22" s="64">
        <v>37271</v>
      </c>
      <c r="K22" s="64">
        <v>41083</v>
      </c>
      <c r="L22" s="65">
        <v>0</v>
      </c>
      <c r="M22" s="59">
        <v>284</v>
      </c>
      <c r="N22" s="59">
        <v>5897</v>
      </c>
      <c r="O22" s="156">
        <v>37.4</v>
      </c>
      <c r="P22" s="66">
        <v>70</v>
      </c>
      <c r="Q22" s="66">
        <v>66.44</v>
      </c>
      <c r="R22" s="59">
        <v>8</v>
      </c>
      <c r="S22" s="59">
        <v>274</v>
      </c>
      <c r="T22" s="156">
        <v>10.54</v>
      </c>
      <c r="U22" s="66">
        <v>50.405000000000001</v>
      </c>
      <c r="V22" s="59">
        <v>4</v>
      </c>
      <c r="W22" s="59">
        <v>224</v>
      </c>
      <c r="X22" s="156">
        <v>7.7350000000000003</v>
      </c>
      <c r="Y22" s="66">
        <v>44.2</v>
      </c>
      <c r="Z22" s="59">
        <v>4</v>
      </c>
      <c r="AA22" s="59">
        <v>816</v>
      </c>
      <c r="AB22" s="156">
        <v>13.345000000000001</v>
      </c>
      <c r="AC22" s="66">
        <v>35.274999999999999</v>
      </c>
      <c r="AD22" s="59">
        <v>4</v>
      </c>
      <c r="AE22" s="65">
        <v>4.8168421052631603</v>
      </c>
      <c r="AF22" s="65">
        <v>0.25650000000000001</v>
      </c>
      <c r="AG22" s="66">
        <v>45.2</v>
      </c>
      <c r="AH22" s="66">
        <v>19</v>
      </c>
      <c r="AI22" s="59">
        <v>136</v>
      </c>
      <c r="AJ22" s="156">
        <v>-2.125</v>
      </c>
      <c r="AK22" s="66">
        <v>39</v>
      </c>
      <c r="AL22" s="59">
        <v>8</v>
      </c>
      <c r="AM22" s="156">
        <v>122.1</v>
      </c>
      <c r="AN22" s="156">
        <v>1.26</v>
      </c>
      <c r="AO22" s="66">
        <v>29.76</v>
      </c>
      <c r="AP22" s="157">
        <v>285.10000000000002</v>
      </c>
    </row>
    <row r="23" spans="1:42" x14ac:dyDescent="0.2">
      <c r="A23" s="159" t="s">
        <v>66</v>
      </c>
      <c r="B23" s="59" t="s">
        <v>55</v>
      </c>
      <c r="C23" s="59" t="s">
        <v>55</v>
      </c>
      <c r="D23" s="62" t="s">
        <v>396</v>
      </c>
      <c r="E23" s="59" t="s">
        <v>706</v>
      </c>
      <c r="F23" s="63"/>
      <c r="G23" s="59" t="s">
        <v>398</v>
      </c>
      <c r="H23" s="59"/>
      <c r="I23" s="59" t="s">
        <v>707</v>
      </c>
      <c r="J23" s="64">
        <v>39740</v>
      </c>
      <c r="K23" s="64">
        <v>42025</v>
      </c>
      <c r="L23" s="65">
        <v>0</v>
      </c>
      <c r="M23" s="59">
        <v>305</v>
      </c>
      <c r="N23" s="59">
        <v>7576</v>
      </c>
      <c r="O23" s="156">
        <v>262.99</v>
      </c>
      <c r="P23" s="66">
        <v>99</v>
      </c>
      <c r="Q23" s="66">
        <v>56.21</v>
      </c>
      <c r="R23" s="59">
        <v>5</v>
      </c>
      <c r="S23" s="59">
        <v>364</v>
      </c>
      <c r="T23" s="156">
        <v>13.345000000000001</v>
      </c>
      <c r="U23" s="66">
        <v>33.92</v>
      </c>
      <c r="V23" s="59">
        <v>1</v>
      </c>
      <c r="W23" s="59">
        <v>271</v>
      </c>
      <c r="X23" s="156">
        <v>6.7149999999999999</v>
      </c>
      <c r="Y23" s="66">
        <v>32.159999999999997</v>
      </c>
      <c r="Z23" s="59">
        <v>1</v>
      </c>
      <c r="AA23" s="59">
        <v>1067</v>
      </c>
      <c r="AB23" s="156">
        <v>3.145</v>
      </c>
      <c r="AC23" s="66">
        <v>17.12</v>
      </c>
      <c r="AD23" s="59">
        <v>1</v>
      </c>
      <c r="AE23" s="65">
        <v>1.333</v>
      </c>
      <c r="AF23" s="65">
        <v>-0.1045</v>
      </c>
      <c r="AG23" s="66">
        <v>26.1</v>
      </c>
      <c r="AH23" s="66">
        <v>4</v>
      </c>
      <c r="AI23" s="59">
        <v>118</v>
      </c>
      <c r="AJ23" s="156">
        <v>0.93500000000000005</v>
      </c>
      <c r="AK23" s="66">
        <v>24.5</v>
      </c>
      <c r="AL23" s="59">
        <v>5</v>
      </c>
      <c r="AM23" s="156">
        <v>97.5</v>
      </c>
      <c r="AN23" s="156">
        <v>0.27</v>
      </c>
      <c r="AO23" s="66">
        <v>15.12</v>
      </c>
      <c r="AP23" s="157">
        <v>283.60000000000002</v>
      </c>
    </row>
    <row r="24" spans="1:42" x14ac:dyDescent="0.2">
      <c r="A24" s="160" t="s">
        <v>66</v>
      </c>
      <c r="B24" s="61" t="s">
        <v>55</v>
      </c>
      <c r="C24" s="61" t="s">
        <v>55</v>
      </c>
      <c r="D24" s="62" t="s">
        <v>2035</v>
      </c>
      <c r="E24" s="59" t="s">
        <v>956</v>
      </c>
      <c r="F24" s="63" t="s">
        <v>2036</v>
      </c>
      <c r="G24" s="59" t="s">
        <v>679</v>
      </c>
      <c r="H24" s="59"/>
      <c r="I24" s="59" t="s">
        <v>1199</v>
      </c>
      <c r="J24" s="64">
        <v>38886</v>
      </c>
      <c r="K24" s="64">
        <v>42477</v>
      </c>
      <c r="L24" s="65">
        <v>0</v>
      </c>
      <c r="M24" s="59">
        <v>75</v>
      </c>
      <c r="N24" s="59">
        <v>8213</v>
      </c>
      <c r="O24" s="156">
        <v>116.02500000000001</v>
      </c>
      <c r="P24" s="66">
        <v>89</v>
      </c>
      <c r="Q24" s="66">
        <v>52.418999999999997</v>
      </c>
      <c r="R24" s="59">
        <v>6</v>
      </c>
      <c r="S24" s="59">
        <v>329</v>
      </c>
      <c r="T24" s="156">
        <v>10.37</v>
      </c>
      <c r="U24" s="66">
        <v>46.197000000000003</v>
      </c>
      <c r="V24" s="59">
        <v>3</v>
      </c>
      <c r="W24" s="59">
        <v>303</v>
      </c>
      <c r="X24" s="156">
        <v>8.4149999999999991</v>
      </c>
      <c r="Y24" s="66">
        <v>37.496000000000002</v>
      </c>
      <c r="Z24" s="59">
        <v>5</v>
      </c>
      <c r="AA24" s="59">
        <v>1123</v>
      </c>
      <c r="AB24" s="156">
        <v>21.08</v>
      </c>
      <c r="AC24" s="66">
        <v>32.421999999999997</v>
      </c>
      <c r="AD24" s="59">
        <v>5</v>
      </c>
      <c r="AE24" s="65">
        <v>2.1920256410256398</v>
      </c>
      <c r="AF24" s="65">
        <v>-0.17100000000000001</v>
      </c>
      <c r="AG24" s="66">
        <v>35.9</v>
      </c>
      <c r="AH24" s="66">
        <v>39</v>
      </c>
      <c r="AI24" s="59">
        <v>206</v>
      </c>
      <c r="AJ24" s="156">
        <v>0.68</v>
      </c>
      <c r="AK24" s="66">
        <v>25.8</v>
      </c>
      <c r="AL24" s="59">
        <v>6</v>
      </c>
      <c r="AM24" s="156">
        <v>123.1</v>
      </c>
      <c r="AN24" s="156">
        <v>1.17</v>
      </c>
      <c r="AO24" s="66">
        <v>15.747</v>
      </c>
      <c r="AP24" s="157">
        <v>279.60000000000002</v>
      </c>
    </row>
    <row r="25" spans="1:42" x14ac:dyDescent="0.2">
      <c r="A25" s="159" t="s">
        <v>65</v>
      </c>
      <c r="B25" s="59" t="s">
        <v>55</v>
      </c>
      <c r="C25" s="59" t="s">
        <v>55</v>
      </c>
      <c r="D25" s="62" t="s">
        <v>1167</v>
      </c>
      <c r="E25" s="59" t="s">
        <v>2037</v>
      </c>
      <c r="F25" s="63" t="s">
        <v>2038</v>
      </c>
      <c r="G25" s="59" t="s">
        <v>2039</v>
      </c>
      <c r="H25" s="59" t="s">
        <v>2040</v>
      </c>
      <c r="I25" s="59" t="s">
        <v>820</v>
      </c>
      <c r="J25" s="64">
        <v>39605</v>
      </c>
      <c r="K25" s="64">
        <v>40860</v>
      </c>
      <c r="L25" s="65">
        <v>0</v>
      </c>
      <c r="M25" s="59">
        <v>80</v>
      </c>
      <c r="N25" s="59">
        <v>6387</v>
      </c>
      <c r="O25" s="156">
        <v>82.11</v>
      </c>
      <c r="P25" s="66">
        <v>82</v>
      </c>
      <c r="Q25" s="66">
        <v>41.295999999999999</v>
      </c>
      <c r="R25" s="59">
        <v>2</v>
      </c>
      <c r="S25" s="59">
        <v>288</v>
      </c>
      <c r="T25" s="156">
        <v>15.13</v>
      </c>
      <c r="U25" s="66">
        <v>34.847999999999999</v>
      </c>
      <c r="V25" s="59">
        <v>2</v>
      </c>
      <c r="W25" s="59">
        <v>214</v>
      </c>
      <c r="X25" s="156">
        <v>4.42</v>
      </c>
      <c r="Y25" s="66">
        <v>28.512</v>
      </c>
      <c r="Z25" s="59">
        <v>2</v>
      </c>
      <c r="AA25" s="59">
        <v>839</v>
      </c>
      <c r="AB25" s="156">
        <v>25.245000000000001</v>
      </c>
      <c r="AC25" s="66">
        <v>23.472000000000001</v>
      </c>
      <c r="AD25" s="59">
        <v>2</v>
      </c>
      <c r="AE25" s="65">
        <v>4.0208571428571398</v>
      </c>
      <c r="AF25" s="65">
        <v>4.7500000000000001E-2</v>
      </c>
      <c r="AG25" s="66">
        <v>36.1</v>
      </c>
      <c r="AH25" s="66">
        <v>7</v>
      </c>
      <c r="AI25" s="59">
        <v>102</v>
      </c>
      <c r="AJ25" s="156">
        <v>-1.36</v>
      </c>
      <c r="AK25" s="66">
        <v>23.6</v>
      </c>
      <c r="AL25" s="59">
        <v>2</v>
      </c>
      <c r="AM25" s="156">
        <v>26.5</v>
      </c>
      <c r="AN25" s="156">
        <v>-1.8</v>
      </c>
      <c r="AO25" s="66">
        <v>10.388</v>
      </c>
      <c r="AP25" s="157">
        <v>278</v>
      </c>
    </row>
    <row r="26" spans="1:42" x14ac:dyDescent="0.2">
      <c r="A26" s="159" t="s">
        <v>66</v>
      </c>
      <c r="B26" s="59" t="s">
        <v>55</v>
      </c>
      <c r="C26" s="59" t="s">
        <v>55</v>
      </c>
      <c r="D26" s="62" t="s">
        <v>396</v>
      </c>
      <c r="E26" s="59" t="s">
        <v>2041</v>
      </c>
      <c r="F26" s="63"/>
      <c r="G26" s="59" t="s">
        <v>398</v>
      </c>
      <c r="H26" s="59"/>
      <c r="I26" s="59" t="s">
        <v>2042</v>
      </c>
      <c r="J26" s="64">
        <v>39626</v>
      </c>
      <c r="K26" s="64">
        <v>42038</v>
      </c>
      <c r="L26" s="65">
        <v>0</v>
      </c>
      <c r="M26" s="59">
        <v>305</v>
      </c>
      <c r="N26" s="59">
        <v>6965</v>
      </c>
      <c r="O26" s="156">
        <v>191.505</v>
      </c>
      <c r="P26" s="66">
        <v>97</v>
      </c>
      <c r="Q26" s="66">
        <v>55</v>
      </c>
      <c r="R26" s="59">
        <v>5</v>
      </c>
      <c r="S26" s="59">
        <v>354</v>
      </c>
      <c r="T26" s="156">
        <v>14.45</v>
      </c>
      <c r="U26" s="66">
        <v>34.159999999999997</v>
      </c>
      <c r="V26" s="59">
        <v>1</v>
      </c>
      <c r="W26" s="59">
        <v>263</v>
      </c>
      <c r="X26" s="156">
        <v>4.6749999999999998</v>
      </c>
      <c r="Y26" s="66">
        <v>31.2</v>
      </c>
      <c r="Z26" s="59">
        <v>1</v>
      </c>
      <c r="AA26" s="59">
        <v>1042</v>
      </c>
      <c r="AB26" s="156">
        <v>4.59</v>
      </c>
      <c r="AC26" s="66">
        <v>16.64</v>
      </c>
      <c r="AD26" s="59">
        <v>1</v>
      </c>
      <c r="AE26" s="65">
        <v>1.9712499999999999</v>
      </c>
      <c r="AF26" s="65">
        <v>-9.4999999999999998E-3</v>
      </c>
      <c r="AG26" s="66">
        <v>26.9</v>
      </c>
      <c r="AH26" s="66">
        <v>4</v>
      </c>
      <c r="AI26" s="59">
        <v>123</v>
      </c>
      <c r="AJ26" s="156">
        <v>1.19</v>
      </c>
      <c r="AK26" s="66">
        <v>21.3</v>
      </c>
      <c r="AL26" s="59">
        <v>5</v>
      </c>
      <c r="AM26" s="156">
        <v>98.8</v>
      </c>
      <c r="AN26" s="156">
        <v>-0.36</v>
      </c>
      <c r="AO26" s="66">
        <v>12.64</v>
      </c>
      <c r="AP26" s="157">
        <v>271.3</v>
      </c>
    </row>
    <row r="27" spans="1:42" x14ac:dyDescent="0.2">
      <c r="A27" s="159" t="s">
        <v>66</v>
      </c>
      <c r="B27" s="59" t="s">
        <v>55</v>
      </c>
      <c r="C27" s="59" t="s">
        <v>55</v>
      </c>
      <c r="D27" s="62" t="s">
        <v>2035</v>
      </c>
      <c r="E27" s="59" t="s">
        <v>2043</v>
      </c>
      <c r="F27" s="63" t="s">
        <v>2044</v>
      </c>
      <c r="G27" s="59" t="s">
        <v>679</v>
      </c>
      <c r="H27" s="59"/>
      <c r="I27" s="59" t="s">
        <v>1583</v>
      </c>
      <c r="J27" s="64">
        <v>38948</v>
      </c>
      <c r="K27" s="64">
        <v>41970</v>
      </c>
      <c r="L27" s="65">
        <v>0</v>
      </c>
      <c r="M27" s="59">
        <v>305</v>
      </c>
      <c r="N27" s="59">
        <v>7059</v>
      </c>
      <c r="O27" s="156">
        <v>47.43</v>
      </c>
      <c r="P27" s="66">
        <v>73</v>
      </c>
      <c r="Q27" s="66">
        <v>55.33</v>
      </c>
      <c r="R27" s="59">
        <v>6</v>
      </c>
      <c r="S27" s="59">
        <v>314</v>
      </c>
      <c r="T27" s="156">
        <v>9.52</v>
      </c>
      <c r="U27" s="66">
        <v>45.936</v>
      </c>
      <c r="V27" s="59">
        <v>4</v>
      </c>
      <c r="W27" s="59">
        <v>268</v>
      </c>
      <c r="X27" s="156">
        <v>6.375</v>
      </c>
      <c r="Y27" s="66">
        <v>36.783999999999999</v>
      </c>
      <c r="Z27" s="59">
        <v>6</v>
      </c>
      <c r="AA27" s="59">
        <v>994</v>
      </c>
      <c r="AB27" s="156">
        <v>13.94</v>
      </c>
      <c r="AC27" s="66">
        <v>32.119999999999997</v>
      </c>
      <c r="AD27" s="59">
        <v>6</v>
      </c>
      <c r="AE27" s="65">
        <v>1.314325</v>
      </c>
      <c r="AF27" s="65">
        <v>-0.2185</v>
      </c>
      <c r="AG27" s="66">
        <v>32.799999999999997</v>
      </c>
      <c r="AH27" s="66">
        <v>40</v>
      </c>
      <c r="AI27" s="59">
        <v>179</v>
      </c>
      <c r="AJ27" s="156">
        <v>-2.04</v>
      </c>
      <c r="AK27" s="66">
        <v>24.8</v>
      </c>
      <c r="AL27" s="59">
        <v>6</v>
      </c>
      <c r="AM27" s="156">
        <v>139.19999999999999</v>
      </c>
      <c r="AN27" s="156">
        <v>1.71</v>
      </c>
      <c r="AO27" s="66">
        <v>13.92</v>
      </c>
      <c r="AP27" s="157">
        <v>270.7</v>
      </c>
    </row>
    <row r="28" spans="1:42" x14ac:dyDescent="0.2">
      <c r="A28" s="160" t="s">
        <v>63</v>
      </c>
      <c r="B28" s="61" t="s">
        <v>55</v>
      </c>
      <c r="C28" s="61" t="s">
        <v>55</v>
      </c>
      <c r="D28" s="62" t="s">
        <v>317</v>
      </c>
      <c r="E28" s="59" t="s">
        <v>406</v>
      </c>
      <c r="F28" s="63" t="s">
        <v>576</v>
      </c>
      <c r="G28" s="59" t="s">
        <v>524</v>
      </c>
      <c r="H28" s="59" t="s">
        <v>525</v>
      </c>
      <c r="I28" s="59" t="s">
        <v>577</v>
      </c>
      <c r="J28" s="64">
        <v>40153</v>
      </c>
      <c r="K28" s="64">
        <v>42396</v>
      </c>
      <c r="L28" s="65">
        <v>2.95</v>
      </c>
      <c r="M28" s="59">
        <v>140</v>
      </c>
      <c r="N28" s="59">
        <v>8668</v>
      </c>
      <c r="O28" s="156">
        <v>282.37</v>
      </c>
      <c r="P28" s="66">
        <v>100</v>
      </c>
      <c r="Q28" s="66">
        <v>58.512</v>
      </c>
      <c r="R28" s="59">
        <v>5</v>
      </c>
      <c r="S28" s="59">
        <v>291</v>
      </c>
      <c r="T28" s="156">
        <v>13.685</v>
      </c>
      <c r="U28" s="66">
        <v>43.38</v>
      </c>
      <c r="V28" s="59">
        <v>1</v>
      </c>
      <c r="W28" s="59">
        <v>287</v>
      </c>
      <c r="X28" s="156">
        <v>7.65</v>
      </c>
      <c r="Y28" s="66">
        <v>41.31</v>
      </c>
      <c r="Z28" s="59">
        <v>1</v>
      </c>
      <c r="AA28" s="59">
        <v>1030</v>
      </c>
      <c r="AB28" s="156">
        <v>25.84</v>
      </c>
      <c r="AC28" s="66">
        <v>25.56</v>
      </c>
      <c r="AD28" s="59">
        <v>1</v>
      </c>
      <c r="AE28" s="65">
        <v>2.5374444444444402</v>
      </c>
      <c r="AF28" s="65">
        <v>-0.17100000000000001</v>
      </c>
      <c r="AG28" s="66">
        <v>42.9</v>
      </c>
      <c r="AH28" s="66">
        <v>36</v>
      </c>
      <c r="AI28" s="59">
        <v>97</v>
      </c>
      <c r="AJ28" s="156">
        <v>-3.74</v>
      </c>
      <c r="AK28" s="66">
        <v>31.8</v>
      </c>
      <c r="AL28" s="59">
        <v>5</v>
      </c>
      <c r="AM28" s="156">
        <v>80.400000000000006</v>
      </c>
      <c r="AN28" s="156">
        <v>-3.69</v>
      </c>
      <c r="AO28" s="66">
        <v>20.239999999999998</v>
      </c>
      <c r="AP28" s="157">
        <v>265.2</v>
      </c>
    </row>
    <row r="29" spans="1:42" x14ac:dyDescent="0.2">
      <c r="A29" s="159" t="s">
        <v>67</v>
      </c>
      <c r="B29" s="59" t="s">
        <v>55</v>
      </c>
      <c r="C29" s="59" t="s">
        <v>55</v>
      </c>
      <c r="D29" s="62" t="s">
        <v>2045</v>
      </c>
      <c r="E29" s="59" t="s">
        <v>2046</v>
      </c>
      <c r="F29" s="63" t="s">
        <v>2047</v>
      </c>
      <c r="G29" s="59" t="s">
        <v>384</v>
      </c>
      <c r="H29" s="59" t="s">
        <v>385</v>
      </c>
      <c r="I29" s="59" t="s">
        <v>2048</v>
      </c>
      <c r="J29" s="64">
        <v>38623</v>
      </c>
      <c r="K29" s="64">
        <v>41992</v>
      </c>
      <c r="L29" s="65">
        <v>2.21</v>
      </c>
      <c r="M29" s="59">
        <v>153</v>
      </c>
      <c r="N29" s="59">
        <v>6743</v>
      </c>
      <c r="O29" s="156">
        <v>156.57</v>
      </c>
      <c r="P29" s="66">
        <v>94</v>
      </c>
      <c r="Q29" s="66">
        <v>62.37</v>
      </c>
      <c r="R29" s="59">
        <v>7</v>
      </c>
      <c r="S29" s="59">
        <v>287</v>
      </c>
      <c r="T29" s="156">
        <v>12.835000000000001</v>
      </c>
      <c r="U29" s="66">
        <v>47.393000000000001</v>
      </c>
      <c r="V29" s="59">
        <v>3</v>
      </c>
      <c r="W29" s="59">
        <v>249</v>
      </c>
      <c r="X29" s="156">
        <v>3.91</v>
      </c>
      <c r="Y29" s="66">
        <v>42.247</v>
      </c>
      <c r="Z29" s="59">
        <v>3</v>
      </c>
      <c r="AA29" s="59">
        <v>936</v>
      </c>
      <c r="AB29" s="156">
        <v>22.355</v>
      </c>
      <c r="AC29" s="66">
        <v>33.033999999999999</v>
      </c>
      <c r="AD29" s="59">
        <v>3</v>
      </c>
      <c r="AE29" s="65">
        <v>2.5707368421052599</v>
      </c>
      <c r="AF29" s="65">
        <v>-0.19950000000000001</v>
      </c>
      <c r="AG29" s="66">
        <v>45.7</v>
      </c>
      <c r="AH29" s="66">
        <v>19</v>
      </c>
      <c r="AI29" s="59">
        <v>166</v>
      </c>
      <c r="AJ29" s="156">
        <v>6.0350000000000001</v>
      </c>
      <c r="AK29" s="66">
        <v>38.5</v>
      </c>
      <c r="AL29" s="59">
        <v>7</v>
      </c>
      <c r="AM29" s="156">
        <v>146.30000000000001</v>
      </c>
      <c r="AN29" s="156">
        <v>2.52</v>
      </c>
      <c r="AO29" s="66">
        <v>30.084</v>
      </c>
      <c r="AP29" s="157">
        <v>260.89999999999998</v>
      </c>
    </row>
    <row r="30" spans="1:42" x14ac:dyDescent="0.2">
      <c r="A30" s="160" t="s">
        <v>62</v>
      </c>
      <c r="B30" s="61" t="s">
        <v>55</v>
      </c>
      <c r="C30" s="61" t="s">
        <v>55</v>
      </c>
      <c r="D30" s="62" t="s">
        <v>2013</v>
      </c>
      <c r="E30" s="59" t="s">
        <v>2049</v>
      </c>
      <c r="F30" s="63" t="s">
        <v>2050</v>
      </c>
      <c r="G30" s="59" t="s">
        <v>2051</v>
      </c>
      <c r="H30" s="59" t="s">
        <v>2052</v>
      </c>
      <c r="I30" s="59" t="s">
        <v>2053</v>
      </c>
      <c r="J30" s="64">
        <v>39530</v>
      </c>
      <c r="K30" s="64">
        <v>42196</v>
      </c>
      <c r="L30" s="65">
        <v>0</v>
      </c>
      <c r="M30" s="59">
        <v>305</v>
      </c>
      <c r="N30" s="59">
        <v>6684</v>
      </c>
      <c r="O30" s="156">
        <v>148.83500000000001</v>
      </c>
      <c r="P30" s="66">
        <v>93</v>
      </c>
      <c r="Q30" s="66">
        <v>49.06</v>
      </c>
      <c r="R30" s="59">
        <v>6</v>
      </c>
      <c r="S30" s="59">
        <v>296</v>
      </c>
      <c r="T30" s="156">
        <v>12.324999999999999</v>
      </c>
      <c r="U30" s="66">
        <v>43.524000000000001</v>
      </c>
      <c r="V30" s="59">
        <v>6</v>
      </c>
      <c r="W30" s="59">
        <v>229</v>
      </c>
      <c r="X30" s="156">
        <v>3.91</v>
      </c>
      <c r="Y30" s="66">
        <v>32.299999999999997</v>
      </c>
      <c r="Z30" s="59">
        <v>6</v>
      </c>
      <c r="AA30" s="59">
        <v>887</v>
      </c>
      <c r="AB30" s="156">
        <v>16.405000000000001</v>
      </c>
      <c r="AC30" s="66">
        <v>26.885000000000002</v>
      </c>
      <c r="AD30" s="59">
        <v>6</v>
      </c>
      <c r="AE30" s="65">
        <v>4.1083384615384597</v>
      </c>
      <c r="AF30" s="65">
        <v>-2.8500000000000001E-2</v>
      </c>
      <c r="AG30" s="66">
        <v>30.4</v>
      </c>
      <c r="AH30" s="66">
        <v>65</v>
      </c>
      <c r="AI30" s="59">
        <v>121</v>
      </c>
      <c r="AJ30" s="156">
        <v>0.34</v>
      </c>
      <c r="AK30" s="66">
        <v>15.6</v>
      </c>
      <c r="AL30" s="59">
        <v>6</v>
      </c>
      <c r="AM30" s="156">
        <v>115.1</v>
      </c>
      <c r="AN30" s="156">
        <v>1.17</v>
      </c>
      <c r="AO30" s="66">
        <v>8.3520000000000003</v>
      </c>
      <c r="AP30" s="157">
        <v>257.7</v>
      </c>
    </row>
    <row r="31" spans="1:42" x14ac:dyDescent="0.2">
      <c r="A31" s="160" t="s">
        <v>64</v>
      </c>
      <c r="B31" s="61" t="s">
        <v>55</v>
      </c>
      <c r="C31" s="61" t="s">
        <v>55</v>
      </c>
      <c r="D31" s="62" t="s">
        <v>508</v>
      </c>
      <c r="E31" s="59" t="s">
        <v>2054</v>
      </c>
      <c r="F31" s="63" t="s">
        <v>2055</v>
      </c>
      <c r="G31" s="59" t="s">
        <v>639</v>
      </c>
      <c r="H31" s="59" t="s">
        <v>640</v>
      </c>
      <c r="I31" s="59" t="s">
        <v>2056</v>
      </c>
      <c r="J31" s="64">
        <v>39821</v>
      </c>
      <c r="K31" s="64">
        <v>42413</v>
      </c>
      <c r="L31" s="65">
        <v>1.79</v>
      </c>
      <c r="M31" s="59">
        <v>194</v>
      </c>
      <c r="N31" s="59">
        <v>7817</v>
      </c>
      <c r="O31" s="156">
        <v>83.724999999999994</v>
      </c>
      <c r="P31" s="66">
        <v>83</v>
      </c>
      <c r="Q31" s="66">
        <v>58.212000000000003</v>
      </c>
      <c r="R31" s="59">
        <v>5</v>
      </c>
      <c r="S31" s="59">
        <v>351</v>
      </c>
      <c r="T31" s="156">
        <v>14.365</v>
      </c>
      <c r="U31" s="66">
        <v>43.35</v>
      </c>
      <c r="V31" s="59">
        <v>2</v>
      </c>
      <c r="W31" s="59">
        <v>259</v>
      </c>
      <c r="X31" s="156">
        <v>4.6749999999999998</v>
      </c>
      <c r="Y31" s="66">
        <v>40.32</v>
      </c>
      <c r="Z31" s="59">
        <v>2</v>
      </c>
      <c r="AA31" s="59">
        <v>1000</v>
      </c>
      <c r="AB31" s="156">
        <v>13.6</v>
      </c>
      <c r="AC31" s="66">
        <v>28.08</v>
      </c>
      <c r="AD31" s="59">
        <v>2</v>
      </c>
      <c r="AE31" s="65">
        <v>5.0242727272727299</v>
      </c>
      <c r="AF31" s="65">
        <v>1.9E-2</v>
      </c>
      <c r="AG31" s="66">
        <v>38.1</v>
      </c>
      <c r="AH31" s="66">
        <v>22</v>
      </c>
      <c r="AI31" s="59">
        <v>165</v>
      </c>
      <c r="AJ31" s="156">
        <v>1.4450000000000001</v>
      </c>
      <c r="AK31" s="66">
        <v>29.106000000000002</v>
      </c>
      <c r="AL31" s="59">
        <v>5</v>
      </c>
      <c r="AM31" s="156">
        <v>96.6</v>
      </c>
      <c r="AN31" s="156">
        <v>-1.8</v>
      </c>
      <c r="AO31" s="66">
        <v>19.52</v>
      </c>
      <c r="AP31" s="157">
        <v>254</v>
      </c>
    </row>
    <row r="32" spans="1:42" x14ac:dyDescent="0.2">
      <c r="A32" s="159" t="s">
        <v>63</v>
      </c>
      <c r="B32" s="59" t="s">
        <v>55</v>
      </c>
      <c r="C32" s="59" t="s">
        <v>55</v>
      </c>
      <c r="D32" s="62" t="s">
        <v>700</v>
      </c>
      <c r="E32" s="59" t="s">
        <v>2057</v>
      </c>
      <c r="F32" s="63" t="s">
        <v>2058</v>
      </c>
      <c r="G32" s="59" t="s">
        <v>2017</v>
      </c>
      <c r="H32" s="59" t="s">
        <v>2018</v>
      </c>
      <c r="I32" s="59" t="s">
        <v>2059</v>
      </c>
      <c r="J32" s="64">
        <v>39942</v>
      </c>
      <c r="K32" s="64">
        <v>41207</v>
      </c>
      <c r="L32" s="65">
        <v>0</v>
      </c>
      <c r="M32" s="59">
        <v>202</v>
      </c>
      <c r="N32" s="59">
        <v>5180</v>
      </c>
      <c r="O32" s="156">
        <v>40.97</v>
      </c>
      <c r="P32" s="66">
        <v>72</v>
      </c>
      <c r="Q32" s="66">
        <v>45.155999999999999</v>
      </c>
      <c r="R32" s="59">
        <v>2</v>
      </c>
      <c r="S32" s="59">
        <v>266</v>
      </c>
      <c r="T32" s="156">
        <v>15.13</v>
      </c>
      <c r="U32" s="66">
        <v>35.034999999999997</v>
      </c>
      <c r="V32" s="59">
        <v>2</v>
      </c>
      <c r="W32" s="59">
        <v>172</v>
      </c>
      <c r="X32" s="156">
        <v>-0.34</v>
      </c>
      <c r="Y32" s="66">
        <v>27.103999999999999</v>
      </c>
      <c r="Z32" s="59">
        <v>2</v>
      </c>
      <c r="AA32" s="59">
        <v>726</v>
      </c>
      <c r="AB32" s="156">
        <v>11.56</v>
      </c>
      <c r="AC32" s="66">
        <v>22.484000000000002</v>
      </c>
      <c r="AD32" s="59">
        <v>2</v>
      </c>
      <c r="AE32" s="65">
        <v>4.9558571428571403</v>
      </c>
      <c r="AF32" s="65">
        <v>-6.6500000000000004E-2</v>
      </c>
      <c r="AG32" s="66">
        <v>31.5</v>
      </c>
      <c r="AH32" s="66">
        <v>7</v>
      </c>
      <c r="AI32" s="59">
        <v>100</v>
      </c>
      <c r="AJ32" s="156">
        <v>-2.8050000000000002</v>
      </c>
      <c r="AK32" s="66">
        <v>19.600000000000001</v>
      </c>
      <c r="AL32" s="59">
        <v>2</v>
      </c>
      <c r="AM32" s="156">
        <v>28.7</v>
      </c>
      <c r="AN32" s="156">
        <v>-0.81</v>
      </c>
      <c r="AO32" s="66">
        <v>9.31</v>
      </c>
      <c r="AP32" s="157">
        <v>252.8</v>
      </c>
    </row>
    <row r="33" spans="1:42" x14ac:dyDescent="0.2">
      <c r="A33" s="159" t="s">
        <v>66</v>
      </c>
      <c r="B33" s="59" t="s">
        <v>55</v>
      </c>
      <c r="C33" s="59" t="s">
        <v>55</v>
      </c>
      <c r="D33" s="62" t="s">
        <v>396</v>
      </c>
      <c r="E33" s="59" t="s">
        <v>1061</v>
      </c>
      <c r="F33" s="63"/>
      <c r="G33" s="59" t="s">
        <v>1078</v>
      </c>
      <c r="H33" s="59" t="s">
        <v>1079</v>
      </c>
      <c r="I33" s="59" t="s">
        <v>2060</v>
      </c>
      <c r="J33" s="64">
        <v>41074</v>
      </c>
      <c r="K33" s="64">
        <v>42125</v>
      </c>
      <c r="L33" s="65">
        <v>1.57</v>
      </c>
      <c r="M33" s="59">
        <v>305</v>
      </c>
      <c r="N33" s="59">
        <v>6961</v>
      </c>
      <c r="O33" s="156">
        <v>-60.52</v>
      </c>
      <c r="P33" s="66">
        <v>33</v>
      </c>
      <c r="Q33" s="66">
        <v>55.66</v>
      </c>
      <c r="R33" s="59">
        <v>2</v>
      </c>
      <c r="S33" s="59">
        <v>335</v>
      </c>
      <c r="T33" s="156">
        <v>17</v>
      </c>
      <c r="U33" s="66">
        <v>39.28</v>
      </c>
      <c r="V33" s="59">
        <v>2</v>
      </c>
      <c r="W33" s="59">
        <v>259</v>
      </c>
      <c r="X33" s="156">
        <v>2.2949999999999999</v>
      </c>
      <c r="Y33" s="66">
        <v>34.4</v>
      </c>
      <c r="Z33" s="59">
        <v>2</v>
      </c>
      <c r="AA33" s="59">
        <v>960</v>
      </c>
      <c r="AB33" s="156">
        <v>20.484999999999999</v>
      </c>
      <c r="AC33" s="66">
        <v>24.08</v>
      </c>
      <c r="AD33" s="59">
        <v>2</v>
      </c>
      <c r="AE33" s="65">
        <v>0.796333333333333</v>
      </c>
      <c r="AF33" s="65">
        <v>-0.34200000000000003</v>
      </c>
      <c r="AG33" s="66">
        <v>34</v>
      </c>
      <c r="AH33" s="66">
        <v>3</v>
      </c>
      <c r="AI33" s="59">
        <v>94</v>
      </c>
      <c r="AJ33" s="156">
        <v>-0.68</v>
      </c>
      <c r="AK33" s="66">
        <v>29.7</v>
      </c>
      <c r="AL33" s="59">
        <v>2</v>
      </c>
      <c r="AM33" s="156">
        <v>45.3</v>
      </c>
      <c r="AN33" s="156">
        <v>-5.49</v>
      </c>
      <c r="AO33" s="66">
        <v>13.769</v>
      </c>
      <c r="AP33" s="157">
        <v>247.5</v>
      </c>
    </row>
    <row r="34" spans="1:42" x14ac:dyDescent="0.2">
      <c r="A34" s="159" t="s">
        <v>62</v>
      </c>
      <c r="B34" s="59" t="s">
        <v>55</v>
      </c>
      <c r="C34" s="59" t="s">
        <v>55</v>
      </c>
      <c r="D34" s="62" t="s">
        <v>2013</v>
      </c>
      <c r="E34" s="59" t="s">
        <v>2061</v>
      </c>
      <c r="F34" s="63" t="s">
        <v>2062</v>
      </c>
      <c r="G34" s="59" t="s">
        <v>777</v>
      </c>
      <c r="H34" s="59" t="s">
        <v>778</v>
      </c>
      <c r="I34" s="59" t="s">
        <v>444</v>
      </c>
      <c r="J34" s="64">
        <v>41052</v>
      </c>
      <c r="K34" s="64">
        <v>42429</v>
      </c>
      <c r="L34" s="65">
        <v>0</v>
      </c>
      <c r="M34" s="59">
        <v>141</v>
      </c>
      <c r="N34" s="59">
        <v>5910</v>
      </c>
      <c r="O34" s="156">
        <v>60.86</v>
      </c>
      <c r="P34" s="66">
        <v>77</v>
      </c>
      <c r="Q34" s="66">
        <v>35.292000000000002</v>
      </c>
      <c r="R34" s="59">
        <v>3</v>
      </c>
      <c r="S34" s="59">
        <v>292</v>
      </c>
      <c r="T34" s="156">
        <v>14.45</v>
      </c>
      <c r="U34" s="66">
        <v>20.032</v>
      </c>
      <c r="V34" s="59">
        <v>1</v>
      </c>
      <c r="W34" s="59">
        <v>215</v>
      </c>
      <c r="X34" s="156">
        <v>1.615</v>
      </c>
      <c r="Y34" s="66">
        <v>15.808</v>
      </c>
      <c r="Z34" s="59">
        <v>1</v>
      </c>
      <c r="AA34" s="59">
        <v>839</v>
      </c>
      <c r="AB34" s="156">
        <v>5.8650000000000002</v>
      </c>
      <c r="AC34" s="66">
        <v>8.5760000000000005</v>
      </c>
      <c r="AD34" s="59">
        <v>1</v>
      </c>
      <c r="AE34" s="65">
        <v>2.7529285714285701</v>
      </c>
      <c r="AF34" s="65">
        <v>3.7999999999999999E-2</v>
      </c>
      <c r="AG34" s="66">
        <v>25</v>
      </c>
      <c r="AH34" s="66">
        <v>14</v>
      </c>
      <c r="AI34" s="59">
        <v>77</v>
      </c>
      <c r="AJ34" s="156">
        <v>-2.2949999999999999</v>
      </c>
      <c r="AK34" s="66">
        <v>8.5559999999999992</v>
      </c>
      <c r="AL34" s="59">
        <v>3</v>
      </c>
      <c r="AM34" s="156">
        <v>35.4</v>
      </c>
      <c r="AN34" s="156">
        <v>-1.62</v>
      </c>
      <c r="AO34" s="66">
        <v>4.758</v>
      </c>
      <c r="AP34" s="157">
        <v>244.3</v>
      </c>
    </row>
    <row r="35" spans="1:42" x14ac:dyDescent="0.2">
      <c r="A35" s="159" t="s">
        <v>62</v>
      </c>
      <c r="B35" s="59" t="s">
        <v>55</v>
      </c>
      <c r="C35" s="59" t="s">
        <v>55</v>
      </c>
      <c r="D35" s="62" t="s">
        <v>2063</v>
      </c>
      <c r="E35" s="59" t="s">
        <v>2064</v>
      </c>
      <c r="F35" s="63"/>
      <c r="G35" s="59" t="s">
        <v>2065</v>
      </c>
      <c r="H35" s="59"/>
      <c r="I35" s="59" t="s">
        <v>2066</v>
      </c>
      <c r="J35" s="64">
        <v>40392</v>
      </c>
      <c r="K35" s="64">
        <v>42531</v>
      </c>
      <c r="L35" s="65">
        <v>0</v>
      </c>
      <c r="M35" s="59">
        <v>47</v>
      </c>
      <c r="N35" s="59">
        <v>5755</v>
      </c>
      <c r="O35" s="156">
        <v>-158.86500000000001</v>
      </c>
      <c r="P35" s="66">
        <v>9</v>
      </c>
      <c r="Q35" s="66">
        <v>41.061999999999998</v>
      </c>
      <c r="R35" s="59">
        <v>5</v>
      </c>
      <c r="S35" s="59">
        <v>253</v>
      </c>
      <c r="T35" s="156">
        <v>13.26</v>
      </c>
      <c r="U35" s="66">
        <v>37.558</v>
      </c>
      <c r="V35" s="59">
        <v>3</v>
      </c>
      <c r="W35" s="59">
        <v>201</v>
      </c>
      <c r="X35" s="156">
        <v>0.68</v>
      </c>
      <c r="Y35" s="66">
        <v>29.547999999999998</v>
      </c>
      <c r="Z35" s="59">
        <v>3</v>
      </c>
      <c r="AA35" s="59">
        <v>742</v>
      </c>
      <c r="AB35" s="156">
        <v>5.27</v>
      </c>
      <c r="AC35" s="66">
        <v>21.716000000000001</v>
      </c>
      <c r="AD35" s="59">
        <v>3</v>
      </c>
      <c r="AE35" s="65">
        <v>4.2681578947368397</v>
      </c>
      <c r="AF35" s="65">
        <v>0.13300000000000001</v>
      </c>
      <c r="AG35" s="66">
        <v>33</v>
      </c>
      <c r="AH35" s="66">
        <v>19</v>
      </c>
      <c r="AI35" s="59">
        <v>105</v>
      </c>
      <c r="AJ35" s="156">
        <v>-1.87</v>
      </c>
      <c r="AK35" s="66">
        <v>15.66</v>
      </c>
      <c r="AL35" s="59">
        <v>5</v>
      </c>
      <c r="AM35" s="156">
        <v>49.6</v>
      </c>
      <c r="AN35" s="156">
        <v>-0.36</v>
      </c>
      <c r="AO35" s="66">
        <v>8.8000000000000007</v>
      </c>
      <c r="AP35" s="157">
        <v>243.7</v>
      </c>
    </row>
    <row r="36" spans="1:42" x14ac:dyDescent="0.2">
      <c r="A36" s="159" t="s">
        <v>63</v>
      </c>
      <c r="B36" s="59" t="s">
        <v>55</v>
      </c>
      <c r="C36" s="59" t="s">
        <v>55</v>
      </c>
      <c r="D36" s="62" t="s">
        <v>317</v>
      </c>
      <c r="E36" s="59" t="s">
        <v>2067</v>
      </c>
      <c r="F36" s="63" t="s">
        <v>2068</v>
      </c>
      <c r="G36" s="59" t="s">
        <v>613</v>
      </c>
      <c r="H36" s="59" t="s">
        <v>614</v>
      </c>
      <c r="I36" s="59" t="s">
        <v>870</v>
      </c>
      <c r="J36" s="64">
        <v>40048</v>
      </c>
      <c r="K36" s="64">
        <v>42368</v>
      </c>
      <c r="L36" s="65">
        <v>2.42</v>
      </c>
      <c r="M36" s="59">
        <v>168</v>
      </c>
      <c r="N36" s="59">
        <v>7148</v>
      </c>
      <c r="O36" s="156">
        <v>-61.37</v>
      </c>
      <c r="P36" s="66">
        <v>32</v>
      </c>
      <c r="Q36" s="66">
        <v>59.491999999999997</v>
      </c>
      <c r="R36" s="59">
        <v>5</v>
      </c>
      <c r="S36" s="59">
        <v>281</v>
      </c>
      <c r="T36" s="156">
        <v>15.64</v>
      </c>
      <c r="U36" s="66">
        <v>43.92</v>
      </c>
      <c r="V36" s="59">
        <v>1</v>
      </c>
      <c r="W36" s="59">
        <v>234</v>
      </c>
      <c r="X36" s="156">
        <v>-8.5000000000000006E-2</v>
      </c>
      <c r="Y36" s="66">
        <v>41.31</v>
      </c>
      <c r="Z36" s="59">
        <v>1</v>
      </c>
      <c r="AA36" s="59">
        <v>874</v>
      </c>
      <c r="AB36" s="156">
        <v>11.984999999999999</v>
      </c>
      <c r="AC36" s="66">
        <v>25.74</v>
      </c>
      <c r="AD36" s="59">
        <v>1</v>
      </c>
      <c r="AE36" s="65">
        <v>2.4014358974359</v>
      </c>
      <c r="AF36" s="65">
        <v>-0.1615</v>
      </c>
      <c r="AG36" s="66">
        <v>42</v>
      </c>
      <c r="AH36" s="66">
        <v>39</v>
      </c>
      <c r="AI36" s="59">
        <v>86</v>
      </c>
      <c r="AJ36" s="156">
        <v>-3.91</v>
      </c>
      <c r="AK36" s="66">
        <v>33.6</v>
      </c>
      <c r="AL36" s="59">
        <v>5</v>
      </c>
      <c r="AM36" s="156">
        <v>82.2</v>
      </c>
      <c r="AN36" s="156">
        <v>-3.87</v>
      </c>
      <c r="AO36" s="66">
        <v>22.88</v>
      </c>
      <c r="AP36" s="157">
        <v>234.1</v>
      </c>
    </row>
    <row r="37" spans="1:42" x14ac:dyDescent="0.2">
      <c r="A37" s="159" t="s">
        <v>67</v>
      </c>
      <c r="B37" s="59" t="s">
        <v>55</v>
      </c>
      <c r="C37" s="59" t="s">
        <v>55</v>
      </c>
      <c r="D37" s="62" t="s">
        <v>238</v>
      </c>
      <c r="E37" s="59" t="s">
        <v>2069</v>
      </c>
      <c r="F37" s="63" t="s">
        <v>2070</v>
      </c>
      <c r="G37" s="59" t="s">
        <v>2071</v>
      </c>
      <c r="H37" s="59" t="s">
        <v>2072</v>
      </c>
      <c r="I37" s="59" t="s">
        <v>2073</v>
      </c>
      <c r="J37" s="64">
        <v>38619</v>
      </c>
      <c r="K37" s="64">
        <v>41894</v>
      </c>
      <c r="L37" s="65">
        <v>1.2</v>
      </c>
      <c r="M37" s="59">
        <v>305</v>
      </c>
      <c r="N37" s="59">
        <v>6608</v>
      </c>
      <c r="O37" s="156">
        <v>147.9</v>
      </c>
      <c r="P37" s="66">
        <v>93</v>
      </c>
      <c r="Q37" s="66">
        <v>61.387999999999998</v>
      </c>
      <c r="R37" s="59">
        <v>7</v>
      </c>
      <c r="S37" s="59">
        <v>300</v>
      </c>
      <c r="T37" s="156">
        <v>12.835000000000001</v>
      </c>
      <c r="U37" s="66">
        <v>44.8</v>
      </c>
      <c r="V37" s="59">
        <v>3</v>
      </c>
      <c r="W37" s="59">
        <v>223</v>
      </c>
      <c r="X37" s="156">
        <v>0.76500000000000001</v>
      </c>
      <c r="Y37" s="66">
        <v>39.92</v>
      </c>
      <c r="Z37" s="59">
        <v>3</v>
      </c>
      <c r="AA37" s="59">
        <v>867</v>
      </c>
      <c r="AB37" s="156">
        <v>12.75</v>
      </c>
      <c r="AC37" s="66">
        <v>27.84</v>
      </c>
      <c r="AD37" s="59">
        <v>3</v>
      </c>
      <c r="AE37" s="65">
        <v>3.3415333333333299</v>
      </c>
      <c r="AF37" s="65">
        <v>-6.6500000000000004E-2</v>
      </c>
      <c r="AG37" s="66">
        <v>40.299999999999997</v>
      </c>
      <c r="AH37" s="66">
        <v>15</v>
      </c>
      <c r="AI37" s="59">
        <v>134</v>
      </c>
      <c r="AJ37" s="156">
        <v>1.4450000000000001</v>
      </c>
      <c r="AK37" s="66">
        <v>37.5</v>
      </c>
      <c r="AL37" s="59">
        <v>7</v>
      </c>
      <c r="AM37" s="156">
        <v>168</v>
      </c>
      <c r="AN37" s="156">
        <v>1.53</v>
      </c>
      <c r="AO37" s="66">
        <v>28.428000000000001</v>
      </c>
      <c r="AP37" s="157">
        <v>231.7</v>
      </c>
    </row>
    <row r="38" spans="1:42" x14ac:dyDescent="0.2">
      <c r="A38" s="160" t="s">
        <v>67</v>
      </c>
      <c r="B38" s="61" t="s">
        <v>55</v>
      </c>
      <c r="C38" s="61" t="s">
        <v>55</v>
      </c>
      <c r="D38" s="62" t="s">
        <v>238</v>
      </c>
      <c r="E38" s="59" t="s">
        <v>2074</v>
      </c>
      <c r="F38" s="63" t="s">
        <v>2075</v>
      </c>
      <c r="G38" s="59" t="s">
        <v>2076</v>
      </c>
      <c r="H38" s="59" t="s">
        <v>2077</v>
      </c>
      <c r="I38" s="59" t="s">
        <v>944</v>
      </c>
      <c r="J38" s="64">
        <v>38649</v>
      </c>
      <c r="K38" s="64">
        <v>42072</v>
      </c>
      <c r="L38" s="65">
        <v>5.36</v>
      </c>
      <c r="M38" s="59">
        <v>305</v>
      </c>
      <c r="N38" s="59">
        <v>6427</v>
      </c>
      <c r="O38" s="156">
        <v>86.105000000000004</v>
      </c>
      <c r="P38" s="66">
        <v>83</v>
      </c>
      <c r="Q38" s="66">
        <v>59.74</v>
      </c>
      <c r="R38" s="59">
        <v>8</v>
      </c>
      <c r="S38" s="59">
        <v>315</v>
      </c>
      <c r="T38" s="156">
        <v>6.97</v>
      </c>
      <c r="U38" s="66">
        <v>43.36</v>
      </c>
      <c r="V38" s="59">
        <v>3</v>
      </c>
      <c r="W38" s="59">
        <v>258</v>
      </c>
      <c r="X38" s="156">
        <v>5.8650000000000002</v>
      </c>
      <c r="Y38" s="66">
        <v>38.880000000000003</v>
      </c>
      <c r="Z38" s="59">
        <v>3</v>
      </c>
      <c r="AA38" s="59">
        <v>965</v>
      </c>
      <c r="AB38" s="156">
        <v>15.98</v>
      </c>
      <c r="AC38" s="66">
        <v>27.12</v>
      </c>
      <c r="AD38" s="59">
        <v>3</v>
      </c>
      <c r="AE38" s="65">
        <v>1.8040833333333299</v>
      </c>
      <c r="AF38" s="65">
        <v>-0.20899999999999999</v>
      </c>
      <c r="AG38" s="66">
        <v>35</v>
      </c>
      <c r="AH38" s="66">
        <v>12</v>
      </c>
      <c r="AI38" s="59">
        <v>92</v>
      </c>
      <c r="AJ38" s="156">
        <v>-1.87</v>
      </c>
      <c r="AK38" s="66">
        <v>37.1</v>
      </c>
      <c r="AL38" s="59">
        <v>8</v>
      </c>
      <c r="AM38" s="156">
        <v>168</v>
      </c>
      <c r="AN38" s="156">
        <v>2.4300000000000002</v>
      </c>
      <c r="AO38" s="66">
        <v>28.512</v>
      </c>
      <c r="AP38" s="157">
        <v>228.7</v>
      </c>
    </row>
    <row r="39" spans="1:42" x14ac:dyDescent="0.2">
      <c r="A39" s="159" t="s">
        <v>63</v>
      </c>
      <c r="B39" s="59" t="s">
        <v>55</v>
      </c>
      <c r="C39" s="59" t="s">
        <v>55</v>
      </c>
      <c r="D39" s="62" t="s">
        <v>317</v>
      </c>
      <c r="E39" s="59" t="s">
        <v>474</v>
      </c>
      <c r="F39" s="63" t="s">
        <v>2078</v>
      </c>
      <c r="G39" s="59" t="s">
        <v>506</v>
      </c>
      <c r="H39" s="59" t="s">
        <v>507</v>
      </c>
      <c r="I39" s="59" t="s">
        <v>2030</v>
      </c>
      <c r="J39" s="64">
        <v>39702</v>
      </c>
      <c r="K39" s="64">
        <v>42177</v>
      </c>
      <c r="L39" s="65">
        <v>3.13</v>
      </c>
      <c r="M39" s="59">
        <v>284</v>
      </c>
      <c r="N39" s="59">
        <v>8489</v>
      </c>
      <c r="O39" s="156">
        <v>216.24</v>
      </c>
      <c r="P39" s="66">
        <v>98</v>
      </c>
      <c r="Q39" s="66">
        <v>62.59</v>
      </c>
      <c r="R39" s="59">
        <v>5</v>
      </c>
      <c r="S39" s="59">
        <v>308</v>
      </c>
      <c r="T39" s="156">
        <v>12.24</v>
      </c>
      <c r="U39" s="66">
        <v>49.05</v>
      </c>
      <c r="V39" s="59">
        <v>2</v>
      </c>
      <c r="W39" s="59">
        <v>285</v>
      </c>
      <c r="X39" s="156">
        <v>6.46</v>
      </c>
      <c r="Y39" s="66">
        <v>44.19</v>
      </c>
      <c r="Z39" s="59">
        <v>2</v>
      </c>
      <c r="AA39" s="59">
        <v>1000</v>
      </c>
      <c r="AB39" s="156">
        <v>22.015000000000001</v>
      </c>
      <c r="AC39" s="66">
        <v>32.94</v>
      </c>
      <c r="AD39" s="59">
        <v>2</v>
      </c>
      <c r="AE39" s="65">
        <v>3.2950212765957501</v>
      </c>
      <c r="AF39" s="65">
        <v>-9.5000000000000001E-2</v>
      </c>
      <c r="AG39" s="66">
        <v>45</v>
      </c>
      <c r="AH39" s="66">
        <v>47</v>
      </c>
      <c r="AI39" s="59">
        <v>112</v>
      </c>
      <c r="AJ39" s="156">
        <v>-3.4849999999999999</v>
      </c>
      <c r="AK39" s="66">
        <v>36.700000000000003</v>
      </c>
      <c r="AL39" s="59">
        <v>5</v>
      </c>
      <c r="AM39" s="156">
        <v>97.4</v>
      </c>
      <c r="AN39" s="156">
        <v>-3.87</v>
      </c>
      <c r="AO39" s="66">
        <v>25.6</v>
      </c>
      <c r="AP39" s="157">
        <v>226.2</v>
      </c>
    </row>
    <row r="40" spans="1:42" x14ac:dyDescent="0.2">
      <c r="A40" s="160" t="s">
        <v>63</v>
      </c>
      <c r="B40" s="61" t="s">
        <v>55</v>
      </c>
      <c r="C40" s="61" t="s">
        <v>55</v>
      </c>
      <c r="D40" s="62" t="s">
        <v>340</v>
      </c>
      <c r="E40" s="59" t="s">
        <v>2079</v>
      </c>
      <c r="F40" s="63" t="s">
        <v>2080</v>
      </c>
      <c r="G40" s="59" t="s">
        <v>2010</v>
      </c>
      <c r="H40" s="59" t="s">
        <v>2011</v>
      </c>
      <c r="I40" s="59" t="s">
        <v>1155</v>
      </c>
      <c r="J40" s="64">
        <v>40127</v>
      </c>
      <c r="K40" s="64">
        <v>42120</v>
      </c>
      <c r="L40" s="65">
        <v>5.62</v>
      </c>
      <c r="M40" s="59">
        <v>305</v>
      </c>
      <c r="N40" s="59">
        <v>5687</v>
      </c>
      <c r="O40" s="156">
        <v>73.099999999999994</v>
      </c>
      <c r="P40" s="66">
        <v>80</v>
      </c>
      <c r="Q40" s="66">
        <v>58.19</v>
      </c>
      <c r="R40" s="59">
        <v>4</v>
      </c>
      <c r="S40" s="59">
        <v>261</v>
      </c>
      <c r="T40" s="156">
        <v>11.73</v>
      </c>
      <c r="U40" s="66">
        <v>36.182000000000002</v>
      </c>
      <c r="V40" s="59">
        <v>1</v>
      </c>
      <c r="W40" s="59">
        <v>206</v>
      </c>
      <c r="X40" s="156">
        <v>8.0749999999999993</v>
      </c>
      <c r="Y40" s="66">
        <v>34.680999999999997</v>
      </c>
      <c r="Z40" s="59">
        <v>1</v>
      </c>
      <c r="AA40" s="59">
        <v>760</v>
      </c>
      <c r="AB40" s="156">
        <v>21.25</v>
      </c>
      <c r="AC40" s="66">
        <v>20.619</v>
      </c>
      <c r="AD40" s="59">
        <v>1</v>
      </c>
      <c r="AE40" s="65">
        <v>1.679</v>
      </c>
      <c r="AF40" s="65">
        <v>-8.5500000000000007E-2</v>
      </c>
      <c r="AG40" s="66">
        <v>34.4</v>
      </c>
      <c r="AH40" s="66">
        <v>2</v>
      </c>
      <c r="AI40" s="59">
        <v>142</v>
      </c>
      <c r="AJ40" s="156">
        <v>2.72</v>
      </c>
      <c r="AK40" s="66">
        <v>32.200000000000003</v>
      </c>
      <c r="AL40" s="59">
        <v>4</v>
      </c>
      <c r="AM40" s="156">
        <v>49.3</v>
      </c>
      <c r="AN40" s="156">
        <v>-3.24</v>
      </c>
      <c r="AO40" s="66">
        <v>20.376999999999999</v>
      </c>
      <c r="AP40" s="157">
        <v>223.1</v>
      </c>
    </row>
    <row r="41" spans="1:42" x14ac:dyDescent="0.2">
      <c r="A41" s="160" t="s">
        <v>64</v>
      </c>
      <c r="B41" s="61" t="s">
        <v>55</v>
      </c>
      <c r="C41" s="61" t="s">
        <v>55</v>
      </c>
      <c r="D41" s="62" t="s">
        <v>508</v>
      </c>
      <c r="E41" s="59" t="s">
        <v>2081</v>
      </c>
      <c r="F41" s="63" t="s">
        <v>2082</v>
      </c>
      <c r="G41" s="59" t="s">
        <v>639</v>
      </c>
      <c r="H41" s="59" t="s">
        <v>640</v>
      </c>
      <c r="I41" s="59" t="s">
        <v>2083</v>
      </c>
      <c r="J41" s="64">
        <v>40305</v>
      </c>
      <c r="K41" s="64">
        <v>42570</v>
      </c>
      <c r="L41" s="65">
        <v>1.21</v>
      </c>
      <c r="M41" s="59">
        <v>37</v>
      </c>
      <c r="N41" s="59">
        <v>8631</v>
      </c>
      <c r="O41" s="156">
        <v>181.815</v>
      </c>
      <c r="P41" s="66">
        <v>96</v>
      </c>
      <c r="Q41" s="66">
        <v>50.886000000000003</v>
      </c>
      <c r="R41" s="59">
        <v>5</v>
      </c>
      <c r="S41" s="59">
        <v>342</v>
      </c>
      <c r="T41" s="156">
        <v>12.324999999999999</v>
      </c>
      <c r="U41" s="66">
        <v>41.4</v>
      </c>
      <c r="V41" s="59">
        <v>1</v>
      </c>
      <c r="W41" s="59">
        <v>268</v>
      </c>
      <c r="X41" s="156">
        <v>4.8449999999999998</v>
      </c>
      <c r="Y41" s="66">
        <v>37.979999999999997</v>
      </c>
      <c r="Z41" s="59">
        <v>1</v>
      </c>
      <c r="AA41" s="59">
        <v>1024</v>
      </c>
      <c r="AB41" s="156">
        <v>8.16</v>
      </c>
      <c r="AC41" s="66">
        <v>24.12</v>
      </c>
      <c r="AD41" s="59">
        <v>1</v>
      </c>
      <c r="AE41" s="65">
        <v>3.7542222222222201</v>
      </c>
      <c r="AF41" s="65">
        <v>-0.1235</v>
      </c>
      <c r="AG41" s="66">
        <v>35.5</v>
      </c>
      <c r="AH41" s="66">
        <v>9</v>
      </c>
      <c r="AI41" s="59">
        <v>116</v>
      </c>
      <c r="AJ41" s="156">
        <v>-0.93500000000000005</v>
      </c>
      <c r="AK41" s="66">
        <v>24.93</v>
      </c>
      <c r="AL41" s="59">
        <v>5</v>
      </c>
      <c r="AM41" s="156">
        <v>73.8</v>
      </c>
      <c r="AN41" s="156">
        <v>-2.34</v>
      </c>
      <c r="AO41" s="66">
        <v>18.8</v>
      </c>
      <c r="AP41" s="157">
        <v>222.4</v>
      </c>
    </row>
    <row r="42" spans="1:42" x14ac:dyDescent="0.2">
      <c r="A42" s="159" t="s">
        <v>62</v>
      </c>
      <c r="B42" s="59" t="s">
        <v>55</v>
      </c>
      <c r="C42" s="59" t="s">
        <v>55</v>
      </c>
      <c r="D42" s="62" t="s">
        <v>2013</v>
      </c>
      <c r="E42" s="59" t="s">
        <v>2084</v>
      </c>
      <c r="F42" s="63" t="s">
        <v>2085</v>
      </c>
      <c r="G42" s="59" t="s">
        <v>806</v>
      </c>
      <c r="H42" s="59" t="s">
        <v>807</v>
      </c>
      <c r="I42" s="59" t="s">
        <v>1620</v>
      </c>
      <c r="J42" s="64">
        <v>38942</v>
      </c>
      <c r="K42" s="64">
        <v>42456</v>
      </c>
      <c r="L42" s="65">
        <v>1.18</v>
      </c>
      <c r="M42" s="59">
        <v>114</v>
      </c>
      <c r="N42" s="59">
        <v>6264</v>
      </c>
      <c r="O42" s="156">
        <v>111.35</v>
      </c>
      <c r="P42" s="66">
        <v>88</v>
      </c>
      <c r="Q42" s="66">
        <v>61.798000000000002</v>
      </c>
      <c r="R42" s="59">
        <v>9</v>
      </c>
      <c r="S42" s="59">
        <v>270</v>
      </c>
      <c r="T42" s="156">
        <v>5.78</v>
      </c>
      <c r="U42" s="66">
        <v>59.186</v>
      </c>
      <c r="V42" s="59">
        <v>7</v>
      </c>
      <c r="W42" s="59">
        <v>230</v>
      </c>
      <c r="X42" s="156">
        <v>5.95</v>
      </c>
      <c r="Y42" s="66">
        <v>50.095999999999997</v>
      </c>
      <c r="Z42" s="59">
        <v>7</v>
      </c>
      <c r="AA42" s="59">
        <v>844</v>
      </c>
      <c r="AB42" s="156">
        <v>15.385</v>
      </c>
      <c r="AC42" s="66">
        <v>40.905000000000001</v>
      </c>
      <c r="AD42" s="59">
        <v>7</v>
      </c>
      <c r="AE42" s="65">
        <v>4.3083823529411802</v>
      </c>
      <c r="AF42" s="65">
        <v>0.13300000000000001</v>
      </c>
      <c r="AG42" s="66">
        <v>42.5</v>
      </c>
      <c r="AH42" s="66">
        <v>102</v>
      </c>
      <c r="AI42" s="59">
        <v>85</v>
      </c>
      <c r="AJ42" s="156">
        <v>-2.89</v>
      </c>
      <c r="AK42" s="66">
        <v>37.5</v>
      </c>
      <c r="AL42" s="59">
        <v>9</v>
      </c>
      <c r="AM42" s="156">
        <v>168</v>
      </c>
      <c r="AN42" s="156">
        <v>3.6</v>
      </c>
      <c r="AO42" s="66">
        <v>29.501999999999999</v>
      </c>
      <c r="AP42" s="157">
        <v>221.6</v>
      </c>
    </row>
    <row r="43" spans="1:42" x14ac:dyDescent="0.2">
      <c r="A43" s="159" t="s">
        <v>67</v>
      </c>
      <c r="B43" s="59" t="s">
        <v>55</v>
      </c>
      <c r="C43" s="59" t="s">
        <v>55</v>
      </c>
      <c r="D43" s="62" t="s">
        <v>2045</v>
      </c>
      <c r="E43" s="59" t="s">
        <v>2086</v>
      </c>
      <c r="F43" s="63" t="s">
        <v>2087</v>
      </c>
      <c r="G43" s="59" t="s">
        <v>384</v>
      </c>
      <c r="H43" s="59" t="s">
        <v>385</v>
      </c>
      <c r="I43" s="59" t="s">
        <v>2088</v>
      </c>
      <c r="J43" s="64">
        <v>40098</v>
      </c>
      <c r="K43" s="64">
        <v>41940</v>
      </c>
      <c r="L43" s="65">
        <v>0</v>
      </c>
      <c r="M43" s="59">
        <v>205</v>
      </c>
      <c r="N43" s="59">
        <v>5924</v>
      </c>
      <c r="O43" s="156">
        <v>31.704999999999998</v>
      </c>
      <c r="P43" s="66">
        <v>69</v>
      </c>
      <c r="Q43" s="66">
        <v>56.923999999999999</v>
      </c>
      <c r="R43" s="59">
        <v>3</v>
      </c>
      <c r="S43" s="59">
        <v>243</v>
      </c>
      <c r="T43" s="156">
        <v>11.645</v>
      </c>
      <c r="U43" s="66">
        <v>43.378</v>
      </c>
      <c r="V43" s="59">
        <v>2</v>
      </c>
      <c r="W43" s="59">
        <v>227</v>
      </c>
      <c r="X43" s="156">
        <v>4.25</v>
      </c>
      <c r="Y43" s="66">
        <v>37.884</v>
      </c>
      <c r="Z43" s="59">
        <v>2</v>
      </c>
      <c r="AA43" s="59">
        <v>802</v>
      </c>
      <c r="AB43" s="156">
        <v>17.594999999999999</v>
      </c>
      <c r="AC43" s="66">
        <v>29.684000000000001</v>
      </c>
      <c r="AD43" s="59">
        <v>2</v>
      </c>
      <c r="AE43" s="65">
        <v>1.9168750000000001</v>
      </c>
      <c r="AF43" s="65">
        <v>-0.152</v>
      </c>
      <c r="AG43" s="66">
        <v>42</v>
      </c>
      <c r="AH43" s="66">
        <v>16</v>
      </c>
      <c r="AI43" s="59">
        <v>188</v>
      </c>
      <c r="AJ43" s="156">
        <v>6.5449999999999999</v>
      </c>
      <c r="AK43" s="66">
        <v>34.299999999999997</v>
      </c>
      <c r="AL43" s="59">
        <v>3</v>
      </c>
      <c r="AM43" s="156">
        <v>37.6</v>
      </c>
      <c r="AN43" s="156">
        <v>0.63</v>
      </c>
      <c r="AO43" s="66">
        <v>19.276</v>
      </c>
      <c r="AP43" s="157">
        <v>221.5</v>
      </c>
    </row>
    <row r="44" spans="1:42" x14ac:dyDescent="0.2">
      <c r="A44" s="160" t="s">
        <v>63</v>
      </c>
      <c r="B44" s="61" t="s">
        <v>55</v>
      </c>
      <c r="C44" s="61" t="s">
        <v>55</v>
      </c>
      <c r="D44" s="62" t="s">
        <v>317</v>
      </c>
      <c r="E44" s="59" t="s">
        <v>2089</v>
      </c>
      <c r="F44" s="63" t="s">
        <v>2090</v>
      </c>
      <c r="G44" s="59" t="s">
        <v>759</v>
      </c>
      <c r="H44" s="59" t="s">
        <v>760</v>
      </c>
      <c r="I44" s="59" t="s">
        <v>994</v>
      </c>
      <c r="J44" s="64">
        <v>39532</v>
      </c>
      <c r="K44" s="64">
        <v>42397</v>
      </c>
      <c r="L44" s="65">
        <v>1.59</v>
      </c>
      <c r="M44" s="59">
        <v>139</v>
      </c>
      <c r="N44" s="59">
        <v>7598</v>
      </c>
      <c r="O44" s="156">
        <v>99.79</v>
      </c>
      <c r="P44" s="66">
        <v>86</v>
      </c>
      <c r="Q44" s="66">
        <v>61.585999999999999</v>
      </c>
      <c r="R44" s="59">
        <v>6</v>
      </c>
      <c r="S44" s="59">
        <v>325</v>
      </c>
      <c r="T44" s="156">
        <v>10.37</v>
      </c>
      <c r="U44" s="66">
        <v>48.87</v>
      </c>
      <c r="V44" s="59">
        <v>2</v>
      </c>
      <c r="W44" s="59">
        <v>306</v>
      </c>
      <c r="X44" s="156">
        <v>7.82</v>
      </c>
      <c r="Y44" s="66">
        <v>44.82</v>
      </c>
      <c r="Z44" s="59">
        <v>2</v>
      </c>
      <c r="AA44" s="59">
        <v>1071</v>
      </c>
      <c r="AB44" s="156">
        <v>18.53</v>
      </c>
      <c r="AC44" s="66">
        <v>31.41</v>
      </c>
      <c r="AD44" s="59">
        <v>2</v>
      </c>
      <c r="AE44" s="65">
        <v>4.0639387755102003</v>
      </c>
      <c r="AF44" s="65">
        <v>6.6500000000000004E-2</v>
      </c>
      <c r="AG44" s="66">
        <v>47.1</v>
      </c>
      <c r="AH44" s="66">
        <v>49</v>
      </c>
      <c r="AI44" s="59">
        <v>126</v>
      </c>
      <c r="AJ44" s="156">
        <v>3.23</v>
      </c>
      <c r="AK44" s="66">
        <v>36.762999999999998</v>
      </c>
      <c r="AL44" s="59">
        <v>6</v>
      </c>
      <c r="AM44" s="156">
        <v>106.5</v>
      </c>
      <c r="AN44" s="156">
        <v>-1.08</v>
      </c>
      <c r="AO44" s="66">
        <v>28.71</v>
      </c>
      <c r="AP44" s="157">
        <v>221</v>
      </c>
    </row>
    <row r="45" spans="1:42" x14ac:dyDescent="0.2">
      <c r="A45" s="160" t="s">
        <v>63</v>
      </c>
      <c r="B45" s="61" t="s">
        <v>55</v>
      </c>
      <c r="C45" s="61" t="s">
        <v>55</v>
      </c>
      <c r="D45" s="62" t="s">
        <v>317</v>
      </c>
      <c r="E45" s="59" t="s">
        <v>2091</v>
      </c>
      <c r="F45" s="63" t="s">
        <v>2092</v>
      </c>
      <c r="G45" s="59" t="s">
        <v>2093</v>
      </c>
      <c r="H45" s="59" t="s">
        <v>2094</v>
      </c>
      <c r="I45" s="59" t="s">
        <v>2095</v>
      </c>
      <c r="J45" s="64">
        <v>39846</v>
      </c>
      <c r="K45" s="64">
        <v>42486</v>
      </c>
      <c r="L45" s="65">
        <v>3.67</v>
      </c>
      <c r="M45" s="59">
        <v>50</v>
      </c>
      <c r="N45" s="59">
        <v>8242</v>
      </c>
      <c r="O45" s="156">
        <v>166.26</v>
      </c>
      <c r="P45" s="66">
        <v>95</v>
      </c>
      <c r="Q45" s="66">
        <v>58.41</v>
      </c>
      <c r="R45" s="59">
        <v>6</v>
      </c>
      <c r="S45" s="59">
        <v>295</v>
      </c>
      <c r="T45" s="156">
        <v>9.2650000000000006</v>
      </c>
      <c r="U45" s="66">
        <v>47.854999999999997</v>
      </c>
      <c r="V45" s="59">
        <v>2</v>
      </c>
      <c r="W45" s="59">
        <v>307</v>
      </c>
      <c r="X45" s="156">
        <v>8.16</v>
      </c>
      <c r="Y45" s="66">
        <v>43.435000000000002</v>
      </c>
      <c r="Z45" s="59">
        <v>2</v>
      </c>
      <c r="AA45" s="59">
        <v>1047</v>
      </c>
      <c r="AB45" s="156">
        <v>27.54</v>
      </c>
      <c r="AC45" s="66">
        <v>34.594999999999999</v>
      </c>
      <c r="AD45" s="59">
        <v>2</v>
      </c>
      <c r="AE45" s="65">
        <v>2.61911627906977</v>
      </c>
      <c r="AF45" s="65">
        <v>-0.2185</v>
      </c>
      <c r="AG45" s="66">
        <v>46.7</v>
      </c>
      <c r="AH45" s="66">
        <v>43</v>
      </c>
      <c r="AI45" s="59">
        <v>98</v>
      </c>
      <c r="AJ45" s="156">
        <v>-2.5499999999999998</v>
      </c>
      <c r="AK45" s="66">
        <v>36.432000000000002</v>
      </c>
      <c r="AL45" s="59">
        <v>6</v>
      </c>
      <c r="AM45" s="156">
        <v>90.4</v>
      </c>
      <c r="AN45" s="156">
        <v>-2.34</v>
      </c>
      <c r="AO45" s="66">
        <v>30.45</v>
      </c>
      <c r="AP45" s="157">
        <v>219.9</v>
      </c>
    </row>
    <row r="46" spans="1:42" x14ac:dyDescent="0.2">
      <c r="A46" s="159" t="s">
        <v>67</v>
      </c>
      <c r="B46" s="59" t="s">
        <v>55</v>
      </c>
      <c r="C46" s="59" t="s">
        <v>55</v>
      </c>
      <c r="D46" s="62" t="s">
        <v>2096</v>
      </c>
      <c r="E46" s="59" t="s">
        <v>1629</v>
      </c>
      <c r="F46" s="63" t="s">
        <v>2097</v>
      </c>
      <c r="G46" s="59" t="s">
        <v>2098</v>
      </c>
      <c r="H46" s="59"/>
      <c r="I46" s="59" t="s">
        <v>1092</v>
      </c>
      <c r="J46" s="64">
        <v>40277</v>
      </c>
      <c r="K46" s="64">
        <v>41946</v>
      </c>
      <c r="L46" s="65">
        <v>0</v>
      </c>
      <c r="M46" s="59">
        <v>199</v>
      </c>
      <c r="N46" s="59">
        <v>6591</v>
      </c>
      <c r="O46" s="156">
        <v>74.12</v>
      </c>
      <c r="P46" s="66">
        <v>81</v>
      </c>
      <c r="Q46" s="66">
        <v>44.084000000000003</v>
      </c>
      <c r="R46" s="59">
        <v>3</v>
      </c>
      <c r="S46" s="59">
        <v>289</v>
      </c>
      <c r="T46" s="156">
        <v>10.54</v>
      </c>
      <c r="U46" s="66">
        <v>34.44</v>
      </c>
      <c r="V46" s="59">
        <v>2</v>
      </c>
      <c r="W46" s="59">
        <v>224</v>
      </c>
      <c r="X46" s="156">
        <v>3.74</v>
      </c>
      <c r="Y46" s="66">
        <v>26.158000000000001</v>
      </c>
      <c r="Z46" s="59">
        <v>2</v>
      </c>
      <c r="AA46" s="59">
        <v>841</v>
      </c>
      <c r="AB46" s="156">
        <v>9.2650000000000006</v>
      </c>
      <c r="AC46" s="66">
        <v>18.532</v>
      </c>
      <c r="AD46" s="59">
        <v>2</v>
      </c>
      <c r="AE46" s="65">
        <v>1.5608571428571401</v>
      </c>
      <c r="AF46" s="65">
        <v>-0.27550000000000002</v>
      </c>
      <c r="AG46" s="66">
        <v>28.4</v>
      </c>
      <c r="AH46" s="66">
        <v>14</v>
      </c>
      <c r="AI46" s="59">
        <v>111</v>
      </c>
      <c r="AJ46" s="156">
        <v>-0.34</v>
      </c>
      <c r="AK46" s="66">
        <v>13.9</v>
      </c>
      <c r="AL46" s="59">
        <v>3</v>
      </c>
      <c r="AM46" s="156">
        <v>52.7</v>
      </c>
      <c r="AN46" s="156">
        <v>-0.36</v>
      </c>
      <c r="AO46" s="66">
        <v>6.4660000000000002</v>
      </c>
      <c r="AP46" s="157">
        <v>218.1</v>
      </c>
    </row>
    <row r="47" spans="1:42" x14ac:dyDescent="0.2">
      <c r="A47" s="159" t="s">
        <v>67</v>
      </c>
      <c r="B47" s="59" t="s">
        <v>55</v>
      </c>
      <c r="C47" s="59" t="s">
        <v>55</v>
      </c>
      <c r="D47" s="62" t="s">
        <v>2096</v>
      </c>
      <c r="E47" s="59" t="s">
        <v>2099</v>
      </c>
      <c r="F47" s="63" t="s">
        <v>2100</v>
      </c>
      <c r="G47" s="59" t="s">
        <v>384</v>
      </c>
      <c r="H47" s="59" t="s">
        <v>385</v>
      </c>
      <c r="I47" s="59" t="s">
        <v>2101</v>
      </c>
      <c r="J47" s="64">
        <v>40068</v>
      </c>
      <c r="K47" s="64">
        <v>41786</v>
      </c>
      <c r="L47" s="65">
        <v>0</v>
      </c>
      <c r="M47" s="59">
        <v>305</v>
      </c>
      <c r="N47" s="59">
        <v>6693</v>
      </c>
      <c r="O47" s="156">
        <v>101.91500000000001</v>
      </c>
      <c r="P47" s="66">
        <v>86</v>
      </c>
      <c r="Q47" s="66">
        <v>56.65</v>
      </c>
      <c r="R47" s="59">
        <v>2</v>
      </c>
      <c r="S47" s="59">
        <v>302</v>
      </c>
      <c r="T47" s="156">
        <v>13.345000000000001</v>
      </c>
      <c r="U47" s="66">
        <v>44.03</v>
      </c>
      <c r="V47" s="59">
        <v>2</v>
      </c>
      <c r="W47" s="59">
        <v>225</v>
      </c>
      <c r="X47" s="156">
        <v>1.19</v>
      </c>
      <c r="Y47" s="66">
        <v>38.590000000000003</v>
      </c>
      <c r="Z47" s="59">
        <v>2</v>
      </c>
      <c r="AA47" s="59">
        <v>884</v>
      </c>
      <c r="AB47" s="156">
        <v>16.234999999999999</v>
      </c>
      <c r="AC47" s="66">
        <v>31.875</v>
      </c>
      <c r="AD47" s="59">
        <v>2</v>
      </c>
      <c r="AE47" s="65">
        <v>3.73921428571429</v>
      </c>
      <c r="AF47" s="65">
        <v>0.1235</v>
      </c>
      <c r="AG47" s="66">
        <v>44</v>
      </c>
      <c r="AH47" s="66">
        <v>14</v>
      </c>
      <c r="AI47" s="59">
        <v>102</v>
      </c>
      <c r="AJ47" s="156">
        <v>2.4649999999999999</v>
      </c>
      <c r="AK47" s="66">
        <v>34</v>
      </c>
      <c r="AL47" s="59">
        <v>2</v>
      </c>
      <c r="AM47" s="156">
        <v>59.2</v>
      </c>
      <c r="AN47" s="156">
        <v>-0.09</v>
      </c>
      <c r="AO47" s="66">
        <v>18.446400000000001</v>
      </c>
      <c r="AP47" s="157">
        <v>213.9</v>
      </c>
    </row>
    <row r="48" spans="1:42" x14ac:dyDescent="0.2">
      <c r="A48" s="159" t="s">
        <v>66</v>
      </c>
      <c r="B48" s="59" t="s">
        <v>55</v>
      </c>
      <c r="C48" s="59" t="s">
        <v>55</v>
      </c>
      <c r="D48" s="62" t="s">
        <v>2035</v>
      </c>
      <c r="E48" s="59" t="s">
        <v>2102</v>
      </c>
      <c r="F48" s="63" t="s">
        <v>2103</v>
      </c>
      <c r="G48" s="59" t="s">
        <v>679</v>
      </c>
      <c r="H48" s="59"/>
      <c r="I48" s="59" t="s">
        <v>2104</v>
      </c>
      <c r="J48" s="64">
        <v>39875</v>
      </c>
      <c r="K48" s="64">
        <v>42241</v>
      </c>
      <c r="L48" s="65">
        <v>0</v>
      </c>
      <c r="M48" s="59">
        <v>305</v>
      </c>
      <c r="N48" s="59">
        <v>8861</v>
      </c>
      <c r="O48" s="156">
        <v>187.68</v>
      </c>
      <c r="P48" s="66">
        <v>97</v>
      </c>
      <c r="Q48" s="66">
        <v>52.14</v>
      </c>
      <c r="R48" s="59">
        <v>4</v>
      </c>
      <c r="S48" s="59">
        <v>336</v>
      </c>
      <c r="T48" s="156">
        <v>6.8</v>
      </c>
      <c r="U48" s="66">
        <v>41.055</v>
      </c>
      <c r="V48" s="59">
        <v>2</v>
      </c>
      <c r="W48" s="59">
        <v>315</v>
      </c>
      <c r="X48" s="156">
        <v>7.65</v>
      </c>
      <c r="Y48" s="66">
        <v>34.277999999999999</v>
      </c>
      <c r="Z48" s="59">
        <v>3</v>
      </c>
      <c r="AA48" s="59">
        <v>1155</v>
      </c>
      <c r="AB48" s="156">
        <v>16.065000000000001</v>
      </c>
      <c r="AC48" s="66">
        <v>28.71</v>
      </c>
      <c r="AD48" s="59">
        <v>3</v>
      </c>
      <c r="AE48" s="65">
        <v>2.3006206896551702</v>
      </c>
      <c r="AF48" s="65">
        <v>-4.7500000000000001E-2</v>
      </c>
      <c r="AG48" s="66">
        <v>33.9</v>
      </c>
      <c r="AH48" s="66">
        <v>29</v>
      </c>
      <c r="AI48" s="59">
        <v>188</v>
      </c>
      <c r="AJ48" s="156">
        <v>-3.57</v>
      </c>
      <c r="AK48" s="66">
        <v>22.2</v>
      </c>
      <c r="AL48" s="59">
        <v>4</v>
      </c>
      <c r="AM48" s="156">
        <v>80.2</v>
      </c>
      <c r="AN48" s="156">
        <v>0.36</v>
      </c>
      <c r="AO48" s="66">
        <v>11.147</v>
      </c>
      <c r="AP48" s="157">
        <v>212.2</v>
      </c>
    </row>
    <row r="49" spans="1:42" x14ac:dyDescent="0.2">
      <c r="A49" s="160" t="s">
        <v>67</v>
      </c>
      <c r="B49" s="61" t="s">
        <v>55</v>
      </c>
      <c r="C49" s="61" t="s">
        <v>55</v>
      </c>
      <c r="D49" s="62" t="s">
        <v>1274</v>
      </c>
      <c r="E49" s="59" t="s">
        <v>456</v>
      </c>
      <c r="F49" s="63" t="s">
        <v>2105</v>
      </c>
      <c r="G49" s="59" t="s">
        <v>639</v>
      </c>
      <c r="H49" s="59" t="s">
        <v>640</v>
      </c>
      <c r="I49" s="59" t="s">
        <v>2106</v>
      </c>
      <c r="J49" s="64">
        <v>40543</v>
      </c>
      <c r="K49" s="64">
        <v>42109</v>
      </c>
      <c r="L49" s="65">
        <v>0</v>
      </c>
      <c r="M49" s="59">
        <v>249</v>
      </c>
      <c r="N49" s="59">
        <v>6426</v>
      </c>
      <c r="O49" s="156">
        <v>129.625</v>
      </c>
      <c r="P49" s="66">
        <v>91</v>
      </c>
      <c r="Q49" s="66">
        <v>52.8</v>
      </c>
      <c r="R49" s="59">
        <v>3</v>
      </c>
      <c r="S49" s="59">
        <v>311</v>
      </c>
      <c r="T49" s="156">
        <v>14.875</v>
      </c>
      <c r="U49" s="66">
        <v>38.674999999999997</v>
      </c>
      <c r="V49" s="59">
        <v>2</v>
      </c>
      <c r="W49" s="59">
        <v>214</v>
      </c>
      <c r="X49" s="156">
        <v>4.6749999999999998</v>
      </c>
      <c r="Y49" s="66">
        <v>34</v>
      </c>
      <c r="Z49" s="59">
        <v>2</v>
      </c>
      <c r="AA49" s="59">
        <v>850</v>
      </c>
      <c r="AB49" s="156">
        <v>13.6</v>
      </c>
      <c r="AC49" s="66">
        <v>23.12</v>
      </c>
      <c r="AD49" s="59">
        <v>2</v>
      </c>
      <c r="AE49" s="65">
        <v>1.87335294117647</v>
      </c>
      <c r="AF49" s="65">
        <v>-0.3135</v>
      </c>
      <c r="AG49" s="66">
        <v>37.700000000000003</v>
      </c>
      <c r="AH49" s="66">
        <v>17</v>
      </c>
      <c r="AI49" s="59">
        <v>107</v>
      </c>
      <c r="AJ49" s="156">
        <v>-1.02</v>
      </c>
      <c r="AK49" s="66">
        <v>25.6</v>
      </c>
      <c r="AL49" s="59">
        <v>3</v>
      </c>
      <c r="AM49" s="156">
        <v>38.200000000000003</v>
      </c>
      <c r="AN49" s="156">
        <v>-6.48</v>
      </c>
      <c r="AO49" s="66">
        <v>13.725</v>
      </c>
      <c r="AP49" s="157">
        <v>210.8</v>
      </c>
    </row>
    <row r="50" spans="1:42" x14ac:dyDescent="0.2">
      <c r="A50" s="159" t="s">
        <v>63</v>
      </c>
      <c r="B50" s="59" t="s">
        <v>55</v>
      </c>
      <c r="C50" s="59" t="s">
        <v>55</v>
      </c>
      <c r="D50" s="62" t="s">
        <v>317</v>
      </c>
      <c r="E50" s="59" t="s">
        <v>578</v>
      </c>
      <c r="F50" s="63" t="s">
        <v>742</v>
      </c>
      <c r="G50" s="59" t="s">
        <v>524</v>
      </c>
      <c r="H50" s="59" t="s">
        <v>525</v>
      </c>
      <c r="I50" s="59" t="s">
        <v>743</v>
      </c>
      <c r="J50" s="64">
        <v>40129</v>
      </c>
      <c r="K50" s="64">
        <v>42347</v>
      </c>
      <c r="L50" s="65">
        <v>2.68</v>
      </c>
      <c r="M50" s="59">
        <v>176</v>
      </c>
      <c r="N50" s="59">
        <v>7842</v>
      </c>
      <c r="O50" s="156">
        <v>258.06</v>
      </c>
      <c r="P50" s="66">
        <v>99</v>
      </c>
      <c r="Q50" s="66">
        <v>55.335000000000001</v>
      </c>
      <c r="R50" s="59">
        <v>5</v>
      </c>
      <c r="S50" s="59">
        <v>255</v>
      </c>
      <c r="T50" s="156">
        <v>9.35</v>
      </c>
      <c r="U50" s="66">
        <v>42.84</v>
      </c>
      <c r="V50" s="59">
        <v>1</v>
      </c>
      <c r="W50" s="59">
        <v>254</v>
      </c>
      <c r="X50" s="156">
        <v>8.0749999999999993</v>
      </c>
      <c r="Y50" s="66">
        <v>39.51</v>
      </c>
      <c r="Z50" s="59">
        <v>1</v>
      </c>
      <c r="AA50" s="59">
        <v>905</v>
      </c>
      <c r="AB50" s="156">
        <v>23.97</v>
      </c>
      <c r="AC50" s="66">
        <v>25.83</v>
      </c>
      <c r="AD50" s="59">
        <v>1</v>
      </c>
      <c r="AE50" s="65">
        <v>2.5397500000000002</v>
      </c>
      <c r="AF50" s="65">
        <v>-7.5999999999999998E-2</v>
      </c>
      <c r="AG50" s="66">
        <v>39.200000000000003</v>
      </c>
      <c r="AH50" s="66">
        <v>36</v>
      </c>
      <c r="AI50" s="59">
        <v>92</v>
      </c>
      <c r="AJ50" s="156">
        <v>-4.93</v>
      </c>
      <c r="AK50" s="66">
        <v>30.8</v>
      </c>
      <c r="AL50" s="59">
        <v>5</v>
      </c>
      <c r="AM50" s="156">
        <v>81</v>
      </c>
      <c r="AN50" s="156">
        <v>-3.24</v>
      </c>
      <c r="AO50" s="66">
        <v>19.84</v>
      </c>
      <c r="AP50" s="157">
        <v>208.9</v>
      </c>
    </row>
    <row r="51" spans="1:42" x14ac:dyDescent="0.2">
      <c r="A51" s="159" t="s">
        <v>63</v>
      </c>
      <c r="B51" s="59" t="s">
        <v>55</v>
      </c>
      <c r="C51" s="59" t="s">
        <v>55</v>
      </c>
      <c r="D51" s="62" t="s">
        <v>700</v>
      </c>
      <c r="E51" s="59" t="s">
        <v>1808</v>
      </c>
      <c r="F51" s="63" t="s">
        <v>2107</v>
      </c>
      <c r="G51" s="59" t="s">
        <v>2108</v>
      </c>
      <c r="H51" s="59" t="s">
        <v>2109</v>
      </c>
      <c r="I51" s="59" t="s">
        <v>2110</v>
      </c>
      <c r="J51" s="64">
        <v>39393</v>
      </c>
      <c r="K51" s="64">
        <v>40910</v>
      </c>
      <c r="L51" s="65">
        <v>0</v>
      </c>
      <c r="M51" s="59">
        <v>305</v>
      </c>
      <c r="N51" s="59">
        <v>5251</v>
      </c>
      <c r="O51" s="156">
        <v>-79.73</v>
      </c>
      <c r="P51" s="66">
        <v>26</v>
      </c>
      <c r="Q51" s="66">
        <v>56.54</v>
      </c>
      <c r="R51" s="59">
        <v>2</v>
      </c>
      <c r="S51" s="59">
        <v>249</v>
      </c>
      <c r="T51" s="156">
        <v>7.0549999999999997</v>
      </c>
      <c r="U51" s="66">
        <v>39.840000000000003</v>
      </c>
      <c r="V51" s="59">
        <v>2</v>
      </c>
      <c r="W51" s="59">
        <v>205</v>
      </c>
      <c r="X51" s="156">
        <v>4.8449999999999998</v>
      </c>
      <c r="Y51" s="66">
        <v>35.119999999999997</v>
      </c>
      <c r="Z51" s="59">
        <v>2</v>
      </c>
      <c r="AA51" s="59">
        <v>742</v>
      </c>
      <c r="AB51" s="156">
        <v>3.3149999999999999</v>
      </c>
      <c r="AC51" s="66">
        <v>24.56</v>
      </c>
      <c r="AD51" s="59">
        <v>2</v>
      </c>
      <c r="AE51" s="65">
        <v>4.0519999999999996</v>
      </c>
      <c r="AF51" s="65">
        <v>-3.7999999999999999E-2</v>
      </c>
      <c r="AG51" s="66">
        <v>38.9</v>
      </c>
      <c r="AH51" s="66">
        <v>11</v>
      </c>
      <c r="AI51" s="59">
        <v>181</v>
      </c>
      <c r="AJ51" s="156">
        <v>-2.4649999999999999</v>
      </c>
      <c r="AK51" s="66">
        <v>32.799999999999997</v>
      </c>
      <c r="AL51" s="59">
        <v>2</v>
      </c>
      <c r="AM51" s="156">
        <v>28.9</v>
      </c>
      <c r="AN51" s="156">
        <v>0.63</v>
      </c>
      <c r="AO51" s="66">
        <v>14.798</v>
      </c>
      <c r="AP51" s="157">
        <v>202.4</v>
      </c>
    </row>
    <row r="52" spans="1:42" x14ac:dyDescent="0.2">
      <c r="A52" s="159" t="s">
        <v>67</v>
      </c>
      <c r="B52" s="59" t="s">
        <v>55</v>
      </c>
      <c r="C52" s="59" t="s">
        <v>55</v>
      </c>
      <c r="D52" s="62" t="s">
        <v>311</v>
      </c>
      <c r="E52" s="59" t="s">
        <v>313</v>
      </c>
      <c r="F52" s="63" t="s">
        <v>2111</v>
      </c>
      <c r="G52" s="59" t="s">
        <v>727</v>
      </c>
      <c r="H52" s="59" t="s">
        <v>728</v>
      </c>
      <c r="I52" s="59" t="s">
        <v>776</v>
      </c>
      <c r="J52" s="64">
        <v>39078</v>
      </c>
      <c r="K52" s="64">
        <v>42408</v>
      </c>
      <c r="L52" s="65">
        <v>0</v>
      </c>
      <c r="M52" s="59">
        <v>161</v>
      </c>
      <c r="N52" s="59">
        <v>7238</v>
      </c>
      <c r="O52" s="156">
        <v>205.87</v>
      </c>
      <c r="P52" s="66">
        <v>98</v>
      </c>
      <c r="Q52" s="66">
        <v>66.447000000000003</v>
      </c>
      <c r="R52" s="59">
        <v>8</v>
      </c>
      <c r="S52" s="59">
        <v>302</v>
      </c>
      <c r="T52" s="156">
        <v>5.5250000000000004</v>
      </c>
      <c r="U52" s="66">
        <v>50.396000000000001</v>
      </c>
      <c r="V52" s="59">
        <v>3</v>
      </c>
      <c r="W52" s="59">
        <v>274</v>
      </c>
      <c r="X52" s="156">
        <v>9.01</v>
      </c>
      <c r="Y52" s="66">
        <v>47.704000000000001</v>
      </c>
      <c r="Z52" s="59">
        <v>3</v>
      </c>
      <c r="AA52" s="59">
        <v>1005</v>
      </c>
      <c r="AB52" s="156">
        <v>15.98</v>
      </c>
      <c r="AC52" s="66">
        <v>36.935000000000002</v>
      </c>
      <c r="AD52" s="59">
        <v>3</v>
      </c>
      <c r="AE52" s="65">
        <v>3.2512941176470598</v>
      </c>
      <c r="AF52" s="65">
        <v>4.7500000000000001E-2</v>
      </c>
      <c r="AG52" s="66">
        <v>45.7</v>
      </c>
      <c r="AH52" s="66">
        <v>17</v>
      </c>
      <c r="AI52" s="59">
        <v>102</v>
      </c>
      <c r="AJ52" s="156">
        <v>3.4849999999999999</v>
      </c>
      <c r="AK52" s="66">
        <v>41.552</v>
      </c>
      <c r="AL52" s="59">
        <v>8</v>
      </c>
      <c r="AM52" s="156">
        <v>159.6</v>
      </c>
      <c r="AN52" s="156">
        <v>2.4300000000000002</v>
      </c>
      <c r="AO52" s="66">
        <v>34.271999999999998</v>
      </c>
      <c r="AP52" s="157">
        <v>196.6</v>
      </c>
    </row>
    <row r="53" spans="1:42" x14ac:dyDescent="0.2">
      <c r="A53" s="160" t="s">
        <v>67</v>
      </c>
      <c r="B53" s="61" t="s">
        <v>55</v>
      </c>
      <c r="C53" s="61" t="s">
        <v>55</v>
      </c>
      <c r="D53" s="62" t="s">
        <v>238</v>
      </c>
      <c r="E53" s="59" t="s">
        <v>2112</v>
      </c>
      <c r="F53" s="63" t="s">
        <v>2113</v>
      </c>
      <c r="G53" s="59" t="s">
        <v>759</v>
      </c>
      <c r="H53" s="59" t="s">
        <v>760</v>
      </c>
      <c r="I53" s="59" t="s">
        <v>2114</v>
      </c>
      <c r="J53" s="64">
        <v>39159</v>
      </c>
      <c r="K53" s="64">
        <v>41965</v>
      </c>
      <c r="L53" s="65">
        <v>1.26</v>
      </c>
      <c r="M53" s="59">
        <v>305</v>
      </c>
      <c r="N53" s="59">
        <v>5452</v>
      </c>
      <c r="O53" s="156">
        <v>15.64</v>
      </c>
      <c r="P53" s="66">
        <v>63</v>
      </c>
      <c r="Q53" s="66">
        <v>60.564</v>
      </c>
      <c r="R53" s="59">
        <v>6</v>
      </c>
      <c r="S53" s="59">
        <v>258</v>
      </c>
      <c r="T53" s="156">
        <v>8.0749999999999993</v>
      </c>
      <c r="U53" s="66">
        <v>45.28</v>
      </c>
      <c r="V53" s="59">
        <v>3</v>
      </c>
      <c r="W53" s="59">
        <v>213</v>
      </c>
      <c r="X53" s="156">
        <v>5.78</v>
      </c>
      <c r="Y53" s="66">
        <v>40.32</v>
      </c>
      <c r="Z53" s="59">
        <v>3</v>
      </c>
      <c r="AA53" s="59">
        <v>752</v>
      </c>
      <c r="AB53" s="156">
        <v>6.0350000000000001</v>
      </c>
      <c r="AC53" s="66">
        <v>29.52</v>
      </c>
      <c r="AD53" s="59">
        <v>3</v>
      </c>
      <c r="AE53" s="65">
        <v>2.8359999999999999</v>
      </c>
      <c r="AF53" s="65">
        <v>-0.247</v>
      </c>
      <c r="AG53" s="66">
        <v>43.2</v>
      </c>
      <c r="AH53" s="66">
        <v>11</v>
      </c>
      <c r="AI53" s="59">
        <v>109</v>
      </c>
      <c r="AJ53" s="156">
        <v>-8.5000000000000006E-2</v>
      </c>
      <c r="AK53" s="66">
        <v>37</v>
      </c>
      <c r="AL53" s="59">
        <v>6</v>
      </c>
      <c r="AM53" s="156">
        <v>76.8</v>
      </c>
      <c r="AN53" s="156">
        <v>-0.9</v>
      </c>
      <c r="AO53" s="66">
        <v>25.502400000000002</v>
      </c>
      <c r="AP53" s="157">
        <v>193.5</v>
      </c>
    </row>
    <row r="54" spans="1:42" x14ac:dyDescent="0.2">
      <c r="A54" s="159" t="s">
        <v>63</v>
      </c>
      <c r="B54" s="59" t="s">
        <v>55</v>
      </c>
      <c r="C54" s="59" t="s">
        <v>55</v>
      </c>
      <c r="D54" s="62" t="s">
        <v>700</v>
      </c>
      <c r="E54" s="59" t="s">
        <v>2115</v>
      </c>
      <c r="F54" s="63" t="s">
        <v>2116</v>
      </c>
      <c r="G54" s="59" t="s">
        <v>2032</v>
      </c>
      <c r="H54" s="59" t="s">
        <v>2033</v>
      </c>
      <c r="I54" s="59" t="s">
        <v>789</v>
      </c>
      <c r="J54" s="64">
        <v>37849</v>
      </c>
      <c r="K54" s="64">
        <v>41317</v>
      </c>
      <c r="L54" s="65">
        <v>0</v>
      </c>
      <c r="M54" s="59">
        <v>92</v>
      </c>
      <c r="N54" s="59">
        <v>5028</v>
      </c>
      <c r="O54" s="156">
        <v>-88.57</v>
      </c>
      <c r="P54" s="66">
        <v>23</v>
      </c>
      <c r="Q54" s="66">
        <v>61.005000000000003</v>
      </c>
      <c r="R54" s="59">
        <v>7</v>
      </c>
      <c r="S54" s="59">
        <v>264</v>
      </c>
      <c r="T54" s="156">
        <v>9.52</v>
      </c>
      <c r="U54" s="66">
        <v>45.981999999999999</v>
      </c>
      <c r="V54" s="59">
        <v>3</v>
      </c>
      <c r="W54" s="59">
        <v>197</v>
      </c>
      <c r="X54" s="156">
        <v>2.21</v>
      </c>
      <c r="Y54" s="66">
        <v>40.918999999999997</v>
      </c>
      <c r="Z54" s="59">
        <v>3</v>
      </c>
      <c r="AA54" s="59">
        <v>726</v>
      </c>
      <c r="AB54" s="156">
        <v>5.61</v>
      </c>
      <c r="AC54" s="66">
        <v>31.207999999999998</v>
      </c>
      <c r="AD54" s="59">
        <v>3</v>
      </c>
      <c r="AE54" s="65">
        <v>3.9751923076923101</v>
      </c>
      <c r="AF54" s="65">
        <v>3.7999999999999999E-2</v>
      </c>
      <c r="AG54" s="66">
        <v>42.5</v>
      </c>
      <c r="AH54" s="66">
        <v>26</v>
      </c>
      <c r="AI54" s="59">
        <v>156</v>
      </c>
      <c r="AJ54" s="156">
        <v>-0.255</v>
      </c>
      <c r="AK54" s="66">
        <v>36.799999999999997</v>
      </c>
      <c r="AL54" s="59">
        <v>7</v>
      </c>
      <c r="AM54" s="156">
        <v>87.6</v>
      </c>
      <c r="AN54" s="156">
        <v>0.09</v>
      </c>
      <c r="AO54" s="66">
        <v>28.52</v>
      </c>
      <c r="AP54" s="157">
        <v>193.5</v>
      </c>
    </row>
    <row r="55" spans="1:42" x14ac:dyDescent="0.2">
      <c r="A55" s="159" t="s">
        <v>67</v>
      </c>
      <c r="B55" s="59" t="s">
        <v>55</v>
      </c>
      <c r="C55" s="59" t="s">
        <v>55</v>
      </c>
      <c r="D55" s="62" t="s">
        <v>1274</v>
      </c>
      <c r="E55" s="59" t="s">
        <v>2106</v>
      </c>
      <c r="F55" s="63" t="s">
        <v>2117</v>
      </c>
      <c r="G55" s="59" t="s">
        <v>506</v>
      </c>
      <c r="H55" s="59" t="s">
        <v>507</v>
      </c>
      <c r="I55" s="59" t="s">
        <v>884</v>
      </c>
      <c r="J55" s="64">
        <v>39811</v>
      </c>
      <c r="K55" s="64">
        <v>42254</v>
      </c>
      <c r="L55" s="65">
        <v>0</v>
      </c>
      <c r="M55" s="59">
        <v>120</v>
      </c>
      <c r="N55" s="59">
        <v>7820</v>
      </c>
      <c r="O55" s="156">
        <v>148.83500000000001</v>
      </c>
      <c r="P55" s="66">
        <v>93</v>
      </c>
      <c r="Q55" s="66">
        <v>56.68</v>
      </c>
      <c r="R55" s="59">
        <v>5</v>
      </c>
      <c r="S55" s="59">
        <v>345</v>
      </c>
      <c r="T55" s="156">
        <v>12.835000000000001</v>
      </c>
      <c r="U55" s="66">
        <v>33.863999999999997</v>
      </c>
      <c r="V55" s="59">
        <v>2</v>
      </c>
      <c r="W55" s="59">
        <v>263</v>
      </c>
      <c r="X55" s="156">
        <v>4.59</v>
      </c>
      <c r="Y55" s="66">
        <v>31.347999999999999</v>
      </c>
      <c r="Z55" s="59">
        <v>2</v>
      </c>
      <c r="AA55" s="59">
        <v>1024</v>
      </c>
      <c r="AB55" s="156">
        <v>17.34</v>
      </c>
      <c r="AC55" s="66">
        <v>21.08</v>
      </c>
      <c r="AD55" s="59">
        <v>2</v>
      </c>
      <c r="AE55" s="65">
        <v>1.1484000000000001</v>
      </c>
      <c r="AF55" s="65">
        <v>-0.35149999999999998</v>
      </c>
      <c r="AG55" s="66">
        <v>42.5</v>
      </c>
      <c r="AH55" s="66">
        <v>20</v>
      </c>
      <c r="AI55" s="59">
        <v>136</v>
      </c>
      <c r="AJ55" s="156">
        <v>-2.9750000000000001</v>
      </c>
      <c r="AK55" s="66">
        <v>33.200000000000003</v>
      </c>
      <c r="AL55" s="59">
        <v>5</v>
      </c>
      <c r="AM55" s="156">
        <v>82.2</v>
      </c>
      <c r="AN55" s="156">
        <v>-5.94</v>
      </c>
      <c r="AO55" s="66">
        <v>22.32</v>
      </c>
      <c r="AP55" s="157">
        <v>193.3</v>
      </c>
    </row>
    <row r="56" spans="1:42" x14ac:dyDescent="0.2">
      <c r="A56" s="159" t="s">
        <v>66</v>
      </c>
      <c r="B56" s="59" t="s">
        <v>55</v>
      </c>
      <c r="C56" s="59" t="s">
        <v>55</v>
      </c>
      <c r="D56" s="62" t="s">
        <v>396</v>
      </c>
      <c r="E56" s="59" t="s">
        <v>2118</v>
      </c>
      <c r="F56" s="63"/>
      <c r="G56" s="59" t="s">
        <v>2119</v>
      </c>
      <c r="H56" s="59" t="s">
        <v>2120</v>
      </c>
      <c r="I56" s="59" t="s">
        <v>2121</v>
      </c>
      <c r="J56" s="64">
        <v>39855</v>
      </c>
      <c r="K56" s="64">
        <v>42355</v>
      </c>
      <c r="L56" s="65">
        <v>0.24</v>
      </c>
      <c r="M56" s="59">
        <v>89</v>
      </c>
      <c r="N56" s="59">
        <v>7195</v>
      </c>
      <c r="O56" s="156">
        <v>54.57</v>
      </c>
      <c r="P56" s="66">
        <v>75</v>
      </c>
      <c r="Q56" s="66">
        <v>57.68</v>
      </c>
      <c r="R56" s="59">
        <v>6</v>
      </c>
      <c r="S56" s="59">
        <v>293</v>
      </c>
      <c r="T56" s="156">
        <v>11.39</v>
      </c>
      <c r="U56" s="66">
        <v>38.880000000000003</v>
      </c>
      <c r="V56" s="59">
        <v>1</v>
      </c>
      <c r="W56" s="59">
        <v>228</v>
      </c>
      <c r="X56" s="156">
        <v>-0.76500000000000001</v>
      </c>
      <c r="Y56" s="66">
        <v>37.44</v>
      </c>
      <c r="Z56" s="59">
        <v>1</v>
      </c>
      <c r="AA56" s="59">
        <v>889</v>
      </c>
      <c r="AB56" s="156">
        <v>-8.5000000000000006E-2</v>
      </c>
      <c r="AC56" s="66">
        <v>23.36</v>
      </c>
      <c r="AD56" s="59">
        <v>1</v>
      </c>
      <c r="AE56" s="65">
        <v>1.77783333333333</v>
      </c>
      <c r="AF56" s="65">
        <v>-0.20899999999999999</v>
      </c>
      <c r="AG56" s="66">
        <v>38.1</v>
      </c>
      <c r="AH56" s="66">
        <v>6</v>
      </c>
      <c r="AI56" s="59">
        <v>79</v>
      </c>
      <c r="AJ56" s="156">
        <v>-5.1849999999999996</v>
      </c>
      <c r="AK56" s="66">
        <v>36.200000000000003</v>
      </c>
      <c r="AL56" s="59">
        <v>6</v>
      </c>
      <c r="AM56" s="156">
        <v>92</v>
      </c>
      <c r="AN56" s="156">
        <v>-1.26</v>
      </c>
      <c r="AO56" s="66">
        <v>25.577999999999999</v>
      </c>
      <c r="AP56" s="157">
        <v>193.2</v>
      </c>
    </row>
    <row r="57" spans="1:42" x14ac:dyDescent="0.2">
      <c r="A57" s="159" t="s">
        <v>63</v>
      </c>
      <c r="B57" s="59" t="s">
        <v>55</v>
      </c>
      <c r="C57" s="59" t="s">
        <v>55</v>
      </c>
      <c r="D57" s="62" t="s">
        <v>317</v>
      </c>
      <c r="E57" s="59" t="s">
        <v>914</v>
      </c>
      <c r="F57" s="63" t="s">
        <v>2122</v>
      </c>
      <c r="G57" s="59" t="s">
        <v>2123</v>
      </c>
      <c r="H57" s="59" t="s">
        <v>2124</v>
      </c>
      <c r="I57" s="59" t="s">
        <v>669</v>
      </c>
      <c r="J57" s="64">
        <v>39810</v>
      </c>
      <c r="K57" s="64">
        <v>42236</v>
      </c>
      <c r="L57" s="65">
        <v>3.33</v>
      </c>
      <c r="M57" s="59">
        <v>300</v>
      </c>
      <c r="N57" s="59">
        <v>7038</v>
      </c>
      <c r="O57" s="156">
        <v>42.244999999999997</v>
      </c>
      <c r="P57" s="66">
        <v>72</v>
      </c>
      <c r="Q57" s="66">
        <v>58.3</v>
      </c>
      <c r="R57" s="59">
        <v>5</v>
      </c>
      <c r="S57" s="59">
        <v>262</v>
      </c>
      <c r="T57" s="156">
        <v>10.965</v>
      </c>
      <c r="U57" s="66">
        <v>37.44</v>
      </c>
      <c r="V57" s="59">
        <v>1</v>
      </c>
      <c r="W57" s="59">
        <v>237</v>
      </c>
      <c r="X57" s="156">
        <v>-8.5000000000000006E-2</v>
      </c>
      <c r="Y57" s="66">
        <v>37.57</v>
      </c>
      <c r="Z57" s="59">
        <v>2</v>
      </c>
      <c r="AA57" s="59">
        <v>861</v>
      </c>
      <c r="AB57" s="156">
        <v>5.5250000000000004</v>
      </c>
      <c r="AC57" s="66">
        <v>26.69</v>
      </c>
      <c r="AD57" s="59">
        <v>2</v>
      </c>
      <c r="AE57" s="65">
        <v>1.7911250000000001</v>
      </c>
      <c r="AF57" s="65">
        <v>-3.7999999999999999E-2</v>
      </c>
      <c r="AG57" s="66">
        <v>38.700000000000003</v>
      </c>
      <c r="AH57" s="66">
        <v>48</v>
      </c>
      <c r="AI57" s="59">
        <v>123</v>
      </c>
      <c r="AJ57" s="156">
        <v>-0.255</v>
      </c>
      <c r="AK57" s="66">
        <v>29.8</v>
      </c>
      <c r="AL57" s="59">
        <v>5</v>
      </c>
      <c r="AM57" s="156">
        <v>96.3</v>
      </c>
      <c r="AN57" s="156">
        <v>0.63</v>
      </c>
      <c r="AO57" s="66">
        <v>19.440000000000001</v>
      </c>
      <c r="AP57" s="157">
        <v>192.8</v>
      </c>
    </row>
    <row r="58" spans="1:42" x14ac:dyDescent="0.2">
      <c r="A58" s="159" t="s">
        <v>63</v>
      </c>
      <c r="B58" s="59" t="s">
        <v>55</v>
      </c>
      <c r="C58" s="59" t="s">
        <v>55</v>
      </c>
      <c r="D58" s="62" t="s">
        <v>700</v>
      </c>
      <c r="E58" s="59" t="s">
        <v>2125</v>
      </c>
      <c r="F58" s="63" t="s">
        <v>2126</v>
      </c>
      <c r="G58" s="59" t="s">
        <v>2108</v>
      </c>
      <c r="H58" s="59" t="s">
        <v>2109</v>
      </c>
      <c r="I58" s="59" t="s">
        <v>1333</v>
      </c>
      <c r="J58" s="64">
        <v>39289</v>
      </c>
      <c r="K58" s="64">
        <v>40784</v>
      </c>
      <c r="L58" s="65">
        <v>0</v>
      </c>
      <c r="M58" s="59">
        <v>305</v>
      </c>
      <c r="N58" s="59">
        <v>5121</v>
      </c>
      <c r="O58" s="156">
        <v>-77.094999999999999</v>
      </c>
      <c r="P58" s="66">
        <v>27</v>
      </c>
      <c r="Q58" s="66">
        <v>58.96</v>
      </c>
      <c r="R58" s="59">
        <v>3</v>
      </c>
      <c r="S58" s="59">
        <v>249</v>
      </c>
      <c r="T58" s="156">
        <v>7.5650000000000004</v>
      </c>
      <c r="U58" s="66">
        <v>41.92</v>
      </c>
      <c r="V58" s="59">
        <v>3</v>
      </c>
      <c r="W58" s="59">
        <v>198</v>
      </c>
      <c r="X58" s="156">
        <v>3.8250000000000002</v>
      </c>
      <c r="Y58" s="66">
        <v>36.32</v>
      </c>
      <c r="Z58" s="59">
        <v>3</v>
      </c>
      <c r="AA58" s="59">
        <v>726</v>
      </c>
      <c r="AB58" s="156">
        <v>1.36</v>
      </c>
      <c r="AC58" s="66">
        <v>25.76</v>
      </c>
      <c r="AD58" s="59">
        <v>3</v>
      </c>
      <c r="AE58" s="65">
        <v>1.62727777777778</v>
      </c>
      <c r="AF58" s="65">
        <v>-0.22800000000000001</v>
      </c>
      <c r="AG58" s="66">
        <v>38.1</v>
      </c>
      <c r="AH58" s="66">
        <v>18</v>
      </c>
      <c r="AI58" s="59">
        <v>167</v>
      </c>
      <c r="AJ58" s="156">
        <v>-1.36</v>
      </c>
      <c r="AK58" s="66">
        <v>33.200000000000003</v>
      </c>
      <c r="AL58" s="59">
        <v>3</v>
      </c>
      <c r="AM58" s="156">
        <v>39.200000000000003</v>
      </c>
      <c r="AN58" s="156">
        <v>0.18</v>
      </c>
      <c r="AO58" s="66">
        <v>18.056000000000001</v>
      </c>
      <c r="AP58" s="157">
        <v>191.9</v>
      </c>
    </row>
    <row r="59" spans="1:42" x14ac:dyDescent="0.2">
      <c r="A59" s="159" t="s">
        <v>65</v>
      </c>
      <c r="B59" s="59" t="s">
        <v>55</v>
      </c>
      <c r="C59" s="59" t="s">
        <v>55</v>
      </c>
      <c r="D59" s="62" t="s">
        <v>2127</v>
      </c>
      <c r="E59" s="59" t="s">
        <v>661</v>
      </c>
      <c r="F59" s="63"/>
      <c r="G59" s="59" t="s">
        <v>2128</v>
      </c>
      <c r="H59" s="59"/>
      <c r="I59" s="59" t="s">
        <v>792</v>
      </c>
      <c r="J59" s="64">
        <v>39273</v>
      </c>
      <c r="K59" s="64">
        <v>42271</v>
      </c>
      <c r="L59" s="65">
        <v>0</v>
      </c>
      <c r="M59" s="59">
        <v>160</v>
      </c>
      <c r="N59" s="59">
        <v>5496</v>
      </c>
      <c r="O59" s="156">
        <v>69.19</v>
      </c>
      <c r="P59" s="66">
        <v>79</v>
      </c>
      <c r="Q59" s="66">
        <v>50.082000000000001</v>
      </c>
      <c r="R59" s="59">
        <v>6</v>
      </c>
      <c r="S59" s="59">
        <v>249</v>
      </c>
      <c r="T59" s="156">
        <v>7.65</v>
      </c>
      <c r="U59" s="66">
        <v>46.92</v>
      </c>
      <c r="V59" s="59">
        <v>2</v>
      </c>
      <c r="W59" s="59">
        <v>210</v>
      </c>
      <c r="X59" s="156">
        <v>5.61</v>
      </c>
      <c r="Y59" s="66">
        <v>38.76</v>
      </c>
      <c r="Z59" s="59">
        <v>2</v>
      </c>
      <c r="AA59" s="59">
        <v>738</v>
      </c>
      <c r="AB59" s="156">
        <v>5.44</v>
      </c>
      <c r="AC59" s="66">
        <v>25.193999999999999</v>
      </c>
      <c r="AD59" s="59">
        <v>2</v>
      </c>
      <c r="AE59" s="65">
        <v>3.7708333333333299</v>
      </c>
      <c r="AF59" s="65">
        <v>-8.5500000000000007E-2</v>
      </c>
      <c r="AG59" s="66">
        <v>31.3</v>
      </c>
      <c r="AH59" s="66">
        <v>18</v>
      </c>
      <c r="AI59" s="59">
        <v>121</v>
      </c>
      <c r="AJ59" s="156">
        <v>0.59499999999999997</v>
      </c>
      <c r="AK59" s="66">
        <v>20.6</v>
      </c>
      <c r="AL59" s="59">
        <v>6</v>
      </c>
      <c r="AM59" s="156">
        <v>72</v>
      </c>
      <c r="AN59" s="156">
        <v>0.36</v>
      </c>
      <c r="AO59" s="66">
        <v>11.919</v>
      </c>
      <c r="AP59" s="157">
        <v>191.6</v>
      </c>
    </row>
    <row r="60" spans="1:42" x14ac:dyDescent="0.2">
      <c r="A60" s="159" t="s">
        <v>67</v>
      </c>
      <c r="B60" s="59" t="s">
        <v>55</v>
      </c>
      <c r="C60" s="59" t="s">
        <v>55</v>
      </c>
      <c r="D60" s="62" t="s">
        <v>2045</v>
      </c>
      <c r="E60" s="59" t="s">
        <v>2129</v>
      </c>
      <c r="F60" s="63" t="s">
        <v>2130</v>
      </c>
      <c r="G60" s="59" t="s">
        <v>727</v>
      </c>
      <c r="H60" s="59" t="s">
        <v>728</v>
      </c>
      <c r="I60" s="59" t="s">
        <v>2131</v>
      </c>
      <c r="J60" s="64">
        <v>39269</v>
      </c>
      <c r="K60" s="64">
        <v>41970</v>
      </c>
      <c r="L60" s="65">
        <v>0</v>
      </c>
      <c r="M60" s="59">
        <v>175</v>
      </c>
      <c r="N60" s="59">
        <v>6991</v>
      </c>
      <c r="O60" s="156">
        <v>83.385000000000005</v>
      </c>
      <c r="P60" s="66">
        <v>83</v>
      </c>
      <c r="Q60" s="66">
        <v>65.123999999999995</v>
      </c>
      <c r="R60" s="59">
        <v>6</v>
      </c>
      <c r="S60" s="59">
        <v>249</v>
      </c>
      <c r="T60" s="156">
        <v>5.0999999999999996</v>
      </c>
      <c r="U60" s="66">
        <v>47.44</v>
      </c>
      <c r="V60" s="59">
        <v>4</v>
      </c>
      <c r="W60" s="59">
        <v>264</v>
      </c>
      <c r="X60" s="156">
        <v>6.8</v>
      </c>
      <c r="Y60" s="66">
        <v>42</v>
      </c>
      <c r="Z60" s="59">
        <v>4</v>
      </c>
      <c r="AA60" s="59">
        <v>899</v>
      </c>
      <c r="AB60" s="156">
        <v>13.345000000000001</v>
      </c>
      <c r="AC60" s="66">
        <v>34.64</v>
      </c>
      <c r="AD60" s="59">
        <v>4</v>
      </c>
      <c r="AE60" s="65">
        <v>1.8452222222222201</v>
      </c>
      <c r="AF60" s="65">
        <v>-0.25650000000000001</v>
      </c>
      <c r="AG60" s="66">
        <v>44.9</v>
      </c>
      <c r="AH60" s="66">
        <v>18</v>
      </c>
      <c r="AI60" s="59">
        <v>117</v>
      </c>
      <c r="AJ60" s="156">
        <v>-0.42499999999999999</v>
      </c>
      <c r="AK60" s="66">
        <v>38.808</v>
      </c>
      <c r="AL60" s="59">
        <v>6</v>
      </c>
      <c r="AM60" s="156">
        <v>105.7</v>
      </c>
      <c r="AN60" s="156">
        <v>1.71</v>
      </c>
      <c r="AO60" s="66">
        <v>30.536999999999999</v>
      </c>
      <c r="AP60" s="157">
        <v>190.9</v>
      </c>
    </row>
    <row r="61" spans="1:42" x14ac:dyDescent="0.2">
      <c r="A61" s="159" t="s">
        <v>63</v>
      </c>
      <c r="B61" s="59" t="s">
        <v>55</v>
      </c>
      <c r="C61" s="59" t="s">
        <v>55</v>
      </c>
      <c r="D61" s="62" t="s">
        <v>700</v>
      </c>
      <c r="E61" s="59" t="s">
        <v>2132</v>
      </c>
      <c r="F61" s="63" t="s">
        <v>2133</v>
      </c>
      <c r="G61" s="59" t="s">
        <v>2134</v>
      </c>
      <c r="H61" s="59" t="s">
        <v>2135</v>
      </c>
      <c r="I61" s="59" t="s">
        <v>335</v>
      </c>
      <c r="J61" s="64">
        <v>38695</v>
      </c>
      <c r="K61" s="64">
        <v>41151</v>
      </c>
      <c r="L61" s="65">
        <v>0</v>
      </c>
      <c r="M61" s="59">
        <v>258</v>
      </c>
      <c r="N61" s="59">
        <v>5158</v>
      </c>
      <c r="O61" s="156">
        <v>-16.914999999999999</v>
      </c>
      <c r="P61" s="66">
        <v>50</v>
      </c>
      <c r="Q61" s="66">
        <v>61.93</v>
      </c>
      <c r="R61" s="59">
        <v>5</v>
      </c>
      <c r="S61" s="59">
        <v>247</v>
      </c>
      <c r="T61" s="156">
        <v>6.2050000000000001</v>
      </c>
      <c r="U61" s="66">
        <v>45.756</v>
      </c>
      <c r="V61" s="59">
        <v>5</v>
      </c>
      <c r="W61" s="59">
        <v>199</v>
      </c>
      <c r="X61" s="156">
        <v>5.1849999999999996</v>
      </c>
      <c r="Y61" s="66">
        <v>39.36</v>
      </c>
      <c r="Z61" s="59">
        <v>5</v>
      </c>
      <c r="AA61" s="59">
        <v>723</v>
      </c>
      <c r="AB61" s="156">
        <v>7.7350000000000003</v>
      </c>
      <c r="AC61" s="66">
        <v>29.684000000000001</v>
      </c>
      <c r="AD61" s="59">
        <v>5</v>
      </c>
      <c r="AE61" s="65">
        <v>5.3950322580645196</v>
      </c>
      <c r="AF61" s="65">
        <v>0.32300000000000001</v>
      </c>
      <c r="AG61" s="66">
        <v>40.6</v>
      </c>
      <c r="AH61" s="66">
        <v>31</v>
      </c>
      <c r="AI61" s="59">
        <v>97</v>
      </c>
      <c r="AJ61" s="156">
        <v>-2.9750000000000001</v>
      </c>
      <c r="AK61" s="66">
        <v>34.200000000000003</v>
      </c>
      <c r="AL61" s="59">
        <v>5</v>
      </c>
      <c r="AM61" s="156">
        <v>59.2</v>
      </c>
      <c r="AN61" s="156">
        <v>1.26</v>
      </c>
      <c r="AO61" s="66">
        <v>23.12</v>
      </c>
      <c r="AP61" s="157">
        <v>189.9</v>
      </c>
    </row>
    <row r="62" spans="1:42" x14ac:dyDescent="0.2">
      <c r="A62" s="160" t="s">
        <v>66</v>
      </c>
      <c r="B62" s="61" t="s">
        <v>55</v>
      </c>
      <c r="C62" s="61" t="s">
        <v>55</v>
      </c>
      <c r="D62" s="62" t="s">
        <v>2035</v>
      </c>
      <c r="E62" s="59" t="s">
        <v>2136</v>
      </c>
      <c r="F62" s="63" t="s">
        <v>2137</v>
      </c>
      <c r="G62" s="59" t="s">
        <v>679</v>
      </c>
      <c r="H62" s="59"/>
      <c r="I62" s="59" t="s">
        <v>2138</v>
      </c>
      <c r="J62" s="64">
        <v>39912</v>
      </c>
      <c r="K62" s="64">
        <v>42492</v>
      </c>
      <c r="L62" s="65">
        <v>0</v>
      </c>
      <c r="M62" s="59">
        <v>60</v>
      </c>
      <c r="N62" s="59">
        <v>7136</v>
      </c>
      <c r="O62" s="156">
        <v>-4.335</v>
      </c>
      <c r="P62" s="66">
        <v>55</v>
      </c>
      <c r="Q62" s="66">
        <v>50.4</v>
      </c>
      <c r="R62" s="59">
        <v>6</v>
      </c>
      <c r="S62" s="59">
        <v>326</v>
      </c>
      <c r="T62" s="156">
        <v>7.65</v>
      </c>
      <c r="U62" s="66">
        <v>44.52</v>
      </c>
      <c r="V62" s="59">
        <v>5</v>
      </c>
      <c r="W62" s="59">
        <v>250</v>
      </c>
      <c r="X62" s="156">
        <v>1.9550000000000001</v>
      </c>
      <c r="Y62" s="66">
        <v>36.96</v>
      </c>
      <c r="Z62" s="59">
        <v>5</v>
      </c>
      <c r="AA62" s="59">
        <v>944</v>
      </c>
      <c r="AB62" s="156">
        <v>5.27</v>
      </c>
      <c r="AC62" s="66">
        <v>31.768000000000001</v>
      </c>
      <c r="AD62" s="59">
        <v>5</v>
      </c>
      <c r="AE62" s="65">
        <v>1.4216944444444399</v>
      </c>
      <c r="AF62" s="65">
        <v>-0.19</v>
      </c>
      <c r="AG62" s="66">
        <v>34.6</v>
      </c>
      <c r="AH62" s="66">
        <v>36</v>
      </c>
      <c r="AI62" s="59">
        <v>95</v>
      </c>
      <c r="AJ62" s="156">
        <v>-6.8849999999999998</v>
      </c>
      <c r="AK62" s="66">
        <v>23.184000000000001</v>
      </c>
      <c r="AL62" s="59">
        <v>6</v>
      </c>
      <c r="AM62" s="156">
        <v>89.7</v>
      </c>
      <c r="AN62" s="156">
        <v>-0.18</v>
      </c>
      <c r="AO62" s="66">
        <v>14.180999999999999</v>
      </c>
      <c r="AP62" s="157">
        <v>189.3</v>
      </c>
    </row>
    <row r="63" spans="1:42" x14ac:dyDescent="0.2">
      <c r="A63" s="160" t="s">
        <v>63</v>
      </c>
      <c r="B63" s="61" t="s">
        <v>55</v>
      </c>
      <c r="C63" s="61" t="s">
        <v>55</v>
      </c>
      <c r="D63" s="62" t="s">
        <v>700</v>
      </c>
      <c r="E63" s="59" t="s">
        <v>2139</v>
      </c>
      <c r="F63" s="63" t="s">
        <v>2140</v>
      </c>
      <c r="G63" s="59" t="s">
        <v>2141</v>
      </c>
      <c r="H63" s="59" t="s">
        <v>2142</v>
      </c>
      <c r="I63" s="59" t="s">
        <v>2115</v>
      </c>
      <c r="J63" s="64">
        <v>39906</v>
      </c>
      <c r="K63" s="64">
        <v>41149</v>
      </c>
      <c r="L63" s="65">
        <v>0</v>
      </c>
      <c r="M63" s="59">
        <v>260</v>
      </c>
      <c r="N63" s="59">
        <v>4385</v>
      </c>
      <c r="O63" s="156">
        <v>-60.604999999999997</v>
      </c>
      <c r="P63" s="66">
        <v>32</v>
      </c>
      <c r="Q63" s="66">
        <v>55.262999999999998</v>
      </c>
      <c r="R63" s="59">
        <v>2</v>
      </c>
      <c r="S63" s="59">
        <v>218</v>
      </c>
      <c r="T63" s="156">
        <v>8.16</v>
      </c>
      <c r="U63" s="66">
        <v>40.56</v>
      </c>
      <c r="V63" s="59">
        <v>2</v>
      </c>
      <c r="W63" s="59">
        <v>164</v>
      </c>
      <c r="X63" s="156">
        <v>1.7849999999999999</v>
      </c>
      <c r="Y63" s="66">
        <v>34.880000000000003</v>
      </c>
      <c r="Z63" s="59">
        <v>2</v>
      </c>
      <c r="AA63" s="59">
        <v>618</v>
      </c>
      <c r="AB63" s="156">
        <v>0.93500000000000005</v>
      </c>
      <c r="AC63" s="66">
        <v>25.68</v>
      </c>
      <c r="AD63" s="59">
        <v>2</v>
      </c>
      <c r="AE63" s="65">
        <v>4.0681250000000002</v>
      </c>
      <c r="AF63" s="65">
        <v>-2.8500000000000001E-2</v>
      </c>
      <c r="AG63" s="66">
        <v>37.200000000000003</v>
      </c>
      <c r="AH63" s="66">
        <v>8</v>
      </c>
      <c r="AI63" s="59">
        <v>66</v>
      </c>
      <c r="AJ63" s="156">
        <v>-3.4849999999999999</v>
      </c>
      <c r="AK63" s="66">
        <v>30.4</v>
      </c>
      <c r="AL63" s="59">
        <v>2</v>
      </c>
      <c r="AM63" s="156">
        <v>16.899999999999999</v>
      </c>
      <c r="AN63" s="156">
        <v>0.54</v>
      </c>
      <c r="AO63" s="66">
        <v>13.965</v>
      </c>
      <c r="AP63" s="157">
        <v>189</v>
      </c>
    </row>
    <row r="64" spans="1:42" x14ac:dyDescent="0.2">
      <c r="A64" s="159" t="s">
        <v>67</v>
      </c>
      <c r="B64" s="59" t="s">
        <v>55</v>
      </c>
      <c r="C64" s="59" t="s">
        <v>55</v>
      </c>
      <c r="D64" s="62" t="s">
        <v>2096</v>
      </c>
      <c r="E64" s="59" t="s">
        <v>2143</v>
      </c>
      <c r="F64" s="63" t="s">
        <v>2144</v>
      </c>
      <c r="G64" s="59" t="s">
        <v>2145</v>
      </c>
      <c r="H64" s="59" t="s">
        <v>2146</v>
      </c>
      <c r="I64" s="59" t="s">
        <v>1075</v>
      </c>
      <c r="J64" s="64">
        <v>39895</v>
      </c>
      <c r="K64" s="64">
        <v>41877</v>
      </c>
      <c r="L64" s="65">
        <v>0</v>
      </c>
      <c r="M64" s="59">
        <v>268</v>
      </c>
      <c r="N64" s="59">
        <v>7595</v>
      </c>
      <c r="O64" s="156">
        <v>168.215</v>
      </c>
      <c r="P64" s="66">
        <v>95</v>
      </c>
      <c r="Q64" s="66">
        <v>55.44</v>
      </c>
      <c r="R64" s="59">
        <v>4</v>
      </c>
      <c r="S64" s="59">
        <v>299</v>
      </c>
      <c r="T64" s="156">
        <v>6.8</v>
      </c>
      <c r="U64" s="66">
        <v>39.865000000000002</v>
      </c>
      <c r="V64" s="59">
        <v>2</v>
      </c>
      <c r="W64" s="59">
        <v>264</v>
      </c>
      <c r="X64" s="156">
        <v>6.8849999999999998</v>
      </c>
      <c r="Y64" s="66">
        <v>34.51</v>
      </c>
      <c r="Z64" s="59">
        <v>2</v>
      </c>
      <c r="AA64" s="59">
        <v>963</v>
      </c>
      <c r="AB64" s="156">
        <v>22.1</v>
      </c>
      <c r="AC64" s="66">
        <v>22.864999999999998</v>
      </c>
      <c r="AD64" s="59">
        <v>2</v>
      </c>
      <c r="AE64" s="65">
        <v>4.0972222222222197</v>
      </c>
      <c r="AF64" s="65">
        <v>1.9E-2</v>
      </c>
      <c r="AG64" s="66">
        <v>32.700000000000003</v>
      </c>
      <c r="AH64" s="66">
        <v>27</v>
      </c>
      <c r="AI64" s="59">
        <v>108</v>
      </c>
      <c r="AJ64" s="156">
        <v>-2.21</v>
      </c>
      <c r="AK64" s="66">
        <v>23.8</v>
      </c>
      <c r="AL64" s="59">
        <v>4</v>
      </c>
      <c r="AM64" s="156">
        <v>71.400000000000006</v>
      </c>
      <c r="AN64" s="156">
        <v>-0.27</v>
      </c>
      <c r="AO64" s="66">
        <v>14.271000000000001</v>
      </c>
      <c r="AP64" s="157">
        <v>186.8</v>
      </c>
    </row>
    <row r="65" spans="1:42" x14ac:dyDescent="0.2">
      <c r="A65" s="159" t="s">
        <v>66</v>
      </c>
      <c r="B65" s="59" t="s">
        <v>55</v>
      </c>
      <c r="C65" s="59" t="s">
        <v>55</v>
      </c>
      <c r="D65" s="62" t="s">
        <v>2035</v>
      </c>
      <c r="E65" s="59" t="s">
        <v>2147</v>
      </c>
      <c r="F65" s="63" t="s">
        <v>2148</v>
      </c>
      <c r="G65" s="59" t="s">
        <v>679</v>
      </c>
      <c r="H65" s="59"/>
      <c r="I65" s="59" t="s">
        <v>2149</v>
      </c>
      <c r="J65" s="64">
        <v>39871</v>
      </c>
      <c r="K65" s="64">
        <v>42240</v>
      </c>
      <c r="L65" s="65">
        <v>0</v>
      </c>
      <c r="M65" s="59">
        <v>298</v>
      </c>
      <c r="N65" s="59">
        <v>7429</v>
      </c>
      <c r="O65" s="156">
        <v>-25.84</v>
      </c>
      <c r="P65" s="66">
        <v>46</v>
      </c>
      <c r="Q65" s="66">
        <v>54.78</v>
      </c>
      <c r="R65" s="59">
        <v>5</v>
      </c>
      <c r="S65" s="59">
        <v>344</v>
      </c>
      <c r="T65" s="156">
        <v>6.2050000000000001</v>
      </c>
      <c r="U65" s="66">
        <v>43.624000000000002</v>
      </c>
      <c r="V65" s="59">
        <v>5</v>
      </c>
      <c r="W65" s="59">
        <v>294</v>
      </c>
      <c r="X65" s="156">
        <v>5.44</v>
      </c>
      <c r="Y65" s="66">
        <v>34.607999999999997</v>
      </c>
      <c r="Z65" s="59">
        <v>5</v>
      </c>
      <c r="AA65" s="59">
        <v>1042</v>
      </c>
      <c r="AB65" s="156">
        <v>9.86</v>
      </c>
      <c r="AC65" s="66">
        <v>29.82</v>
      </c>
      <c r="AD65" s="59">
        <v>5</v>
      </c>
      <c r="AE65" s="65">
        <v>2.6444999999999999</v>
      </c>
      <c r="AF65" s="65">
        <v>-0.152</v>
      </c>
      <c r="AG65" s="66">
        <v>35.799999999999997</v>
      </c>
      <c r="AH65" s="66">
        <v>36</v>
      </c>
      <c r="AI65" s="59">
        <v>104</v>
      </c>
      <c r="AJ65" s="156">
        <v>-5.1849999999999996</v>
      </c>
      <c r="AK65" s="66">
        <v>20.8</v>
      </c>
      <c r="AL65" s="59">
        <v>5</v>
      </c>
      <c r="AM65" s="156">
        <v>94.3</v>
      </c>
      <c r="AN65" s="156">
        <v>-0.81</v>
      </c>
      <c r="AO65" s="66">
        <v>11.2</v>
      </c>
      <c r="AP65" s="157">
        <v>186.4</v>
      </c>
    </row>
    <row r="66" spans="1:42" x14ac:dyDescent="0.2">
      <c r="A66" s="159" t="s">
        <v>63</v>
      </c>
      <c r="B66" s="59" t="s">
        <v>55</v>
      </c>
      <c r="C66" s="59" t="s">
        <v>55</v>
      </c>
      <c r="D66" s="62" t="s">
        <v>700</v>
      </c>
      <c r="E66" s="59" t="s">
        <v>2150</v>
      </c>
      <c r="F66" s="63" t="s">
        <v>2151</v>
      </c>
      <c r="G66" s="59" t="s">
        <v>2071</v>
      </c>
      <c r="H66" s="59" t="s">
        <v>2072</v>
      </c>
      <c r="I66" s="59" t="s">
        <v>2152</v>
      </c>
      <c r="J66" s="64">
        <v>38079</v>
      </c>
      <c r="K66" s="64">
        <v>41082</v>
      </c>
      <c r="L66" s="65">
        <v>0</v>
      </c>
      <c r="M66" s="59">
        <v>305</v>
      </c>
      <c r="N66" s="59">
        <v>5557</v>
      </c>
      <c r="O66" s="156">
        <v>61.625</v>
      </c>
      <c r="P66" s="66">
        <v>77</v>
      </c>
      <c r="Q66" s="66">
        <v>62.59</v>
      </c>
      <c r="R66" s="59">
        <v>6</v>
      </c>
      <c r="S66" s="59">
        <v>268</v>
      </c>
      <c r="T66" s="156">
        <v>10.88</v>
      </c>
      <c r="U66" s="66">
        <v>45.65</v>
      </c>
      <c r="V66" s="59">
        <v>3</v>
      </c>
      <c r="W66" s="59">
        <v>202</v>
      </c>
      <c r="X66" s="156">
        <v>1.4450000000000001</v>
      </c>
      <c r="Y66" s="66">
        <v>39.756999999999998</v>
      </c>
      <c r="Z66" s="59">
        <v>3</v>
      </c>
      <c r="AA66" s="59">
        <v>778</v>
      </c>
      <c r="AB66" s="156">
        <v>15.045</v>
      </c>
      <c r="AC66" s="66">
        <v>28.884</v>
      </c>
      <c r="AD66" s="59">
        <v>3</v>
      </c>
      <c r="AE66" s="65">
        <v>3.87455555555555</v>
      </c>
      <c r="AF66" s="65">
        <v>-8.5500000000000007E-2</v>
      </c>
      <c r="AG66" s="66">
        <v>40.700000000000003</v>
      </c>
      <c r="AH66" s="66">
        <v>27</v>
      </c>
      <c r="AI66" s="59">
        <v>124</v>
      </c>
      <c r="AJ66" s="156">
        <v>-0.59499999999999997</v>
      </c>
      <c r="AK66" s="66">
        <v>35</v>
      </c>
      <c r="AL66" s="59">
        <v>6</v>
      </c>
      <c r="AM66" s="156">
        <v>79.5</v>
      </c>
      <c r="AN66" s="156">
        <v>-1.08</v>
      </c>
      <c r="AO66" s="66">
        <v>25.317</v>
      </c>
      <c r="AP66" s="157">
        <v>184.6</v>
      </c>
    </row>
    <row r="67" spans="1:42" x14ac:dyDescent="0.2">
      <c r="A67" s="159" t="s">
        <v>66</v>
      </c>
      <c r="B67" s="59" t="s">
        <v>55</v>
      </c>
      <c r="C67" s="59" t="s">
        <v>55</v>
      </c>
      <c r="D67" s="62" t="s">
        <v>2035</v>
      </c>
      <c r="E67" s="59" t="s">
        <v>2153</v>
      </c>
      <c r="F67" s="63" t="s">
        <v>2154</v>
      </c>
      <c r="G67" s="59" t="s">
        <v>679</v>
      </c>
      <c r="H67" s="59"/>
      <c r="I67" s="59" t="s">
        <v>346</v>
      </c>
      <c r="J67" s="64">
        <v>40101</v>
      </c>
      <c r="K67" s="64">
        <v>42131</v>
      </c>
      <c r="L67" s="65">
        <v>0</v>
      </c>
      <c r="M67" s="59">
        <v>305</v>
      </c>
      <c r="N67" s="59">
        <v>7423</v>
      </c>
      <c r="O67" s="156">
        <v>47.43</v>
      </c>
      <c r="P67" s="66">
        <v>73</v>
      </c>
      <c r="Q67" s="66">
        <v>53.35</v>
      </c>
      <c r="R67" s="59">
        <v>4</v>
      </c>
      <c r="S67" s="59">
        <v>338</v>
      </c>
      <c r="T67" s="156">
        <v>6.0350000000000001</v>
      </c>
      <c r="U67" s="66">
        <v>44.03</v>
      </c>
      <c r="V67" s="59">
        <v>4</v>
      </c>
      <c r="W67" s="59">
        <v>275</v>
      </c>
      <c r="X67" s="156">
        <v>5.0999999999999996</v>
      </c>
      <c r="Y67" s="66">
        <v>35.991999999999997</v>
      </c>
      <c r="Z67" s="59">
        <v>4</v>
      </c>
      <c r="AA67" s="59">
        <v>1021</v>
      </c>
      <c r="AB67" s="156">
        <v>8.9250000000000007</v>
      </c>
      <c r="AC67" s="66">
        <v>31.152000000000001</v>
      </c>
      <c r="AD67" s="59">
        <v>4</v>
      </c>
      <c r="AE67" s="65">
        <v>3.5969642857142898</v>
      </c>
      <c r="AF67" s="65">
        <v>3.7999999999999999E-2</v>
      </c>
      <c r="AG67" s="66">
        <v>33.700000000000003</v>
      </c>
      <c r="AH67" s="66">
        <v>28</v>
      </c>
      <c r="AI67" s="59">
        <v>103</v>
      </c>
      <c r="AJ67" s="156">
        <v>-4.5049999999999999</v>
      </c>
      <c r="AK67" s="66">
        <v>23.9</v>
      </c>
      <c r="AL67" s="59">
        <v>4</v>
      </c>
      <c r="AM67" s="156">
        <v>78.2</v>
      </c>
      <c r="AN67" s="156">
        <v>0.27</v>
      </c>
      <c r="AO67" s="66">
        <v>12.282999999999999</v>
      </c>
      <c r="AP67" s="157">
        <v>182</v>
      </c>
    </row>
    <row r="68" spans="1:42" x14ac:dyDescent="0.2">
      <c r="A68" s="159" t="s">
        <v>63</v>
      </c>
      <c r="B68" s="59" t="s">
        <v>55</v>
      </c>
      <c r="C68" s="59" t="s">
        <v>55</v>
      </c>
      <c r="D68" s="62" t="s">
        <v>700</v>
      </c>
      <c r="E68" s="59" t="s">
        <v>2155</v>
      </c>
      <c r="F68" s="63" t="s">
        <v>2156</v>
      </c>
      <c r="G68" s="59" t="s">
        <v>2157</v>
      </c>
      <c r="H68" s="59" t="s">
        <v>2158</v>
      </c>
      <c r="I68" s="59" t="s">
        <v>2159</v>
      </c>
      <c r="J68" s="64">
        <v>38450</v>
      </c>
      <c r="K68" s="64">
        <v>41341</v>
      </c>
      <c r="L68" s="65">
        <v>0</v>
      </c>
      <c r="M68" s="59">
        <v>68</v>
      </c>
      <c r="N68" s="59">
        <v>5216</v>
      </c>
      <c r="O68" s="156">
        <v>106.76</v>
      </c>
      <c r="P68" s="66">
        <v>87</v>
      </c>
      <c r="Q68" s="66">
        <v>59.8</v>
      </c>
      <c r="R68" s="59">
        <v>7</v>
      </c>
      <c r="S68" s="59">
        <v>254</v>
      </c>
      <c r="T68" s="156">
        <v>10.029999999999999</v>
      </c>
      <c r="U68" s="66">
        <v>44.8</v>
      </c>
      <c r="V68" s="59">
        <v>4</v>
      </c>
      <c r="W68" s="59">
        <v>177</v>
      </c>
      <c r="X68" s="156">
        <v>-8.5000000000000006E-2</v>
      </c>
      <c r="Y68" s="66">
        <v>38.96</v>
      </c>
      <c r="Z68" s="59">
        <v>4</v>
      </c>
      <c r="AA68" s="59">
        <v>711</v>
      </c>
      <c r="AB68" s="156">
        <v>2.4649999999999999</v>
      </c>
      <c r="AC68" s="66">
        <v>30.32</v>
      </c>
      <c r="AD68" s="59">
        <v>4</v>
      </c>
      <c r="AE68" s="65">
        <v>4.0045000000000002</v>
      </c>
      <c r="AF68" s="65">
        <v>-0.1045</v>
      </c>
      <c r="AG68" s="66">
        <v>41.5</v>
      </c>
      <c r="AH68" s="66">
        <v>26</v>
      </c>
      <c r="AI68" s="59">
        <v>80</v>
      </c>
      <c r="AJ68" s="156">
        <v>-1.9550000000000001</v>
      </c>
      <c r="AK68" s="66">
        <v>33.799999999999997</v>
      </c>
      <c r="AL68" s="59">
        <v>7</v>
      </c>
      <c r="AM68" s="156">
        <v>72.8</v>
      </c>
      <c r="AN68" s="156">
        <v>0.54</v>
      </c>
      <c r="AO68" s="66">
        <v>24.103999999999999</v>
      </c>
      <c r="AP68" s="157">
        <v>181.6</v>
      </c>
    </row>
    <row r="69" spans="1:42" x14ac:dyDescent="0.2">
      <c r="A69" s="159" t="s">
        <v>63</v>
      </c>
      <c r="B69" s="59" t="s">
        <v>55</v>
      </c>
      <c r="C69" s="59" t="s">
        <v>55</v>
      </c>
      <c r="D69" s="62" t="s">
        <v>340</v>
      </c>
      <c r="E69" s="59" t="s">
        <v>2160</v>
      </c>
      <c r="F69" s="63" t="s">
        <v>2161</v>
      </c>
      <c r="G69" s="59" t="s">
        <v>759</v>
      </c>
      <c r="H69" s="59" t="s">
        <v>760</v>
      </c>
      <c r="I69" s="59" t="s">
        <v>2162</v>
      </c>
      <c r="J69" s="64">
        <v>39417</v>
      </c>
      <c r="K69" s="64">
        <v>42338</v>
      </c>
      <c r="L69" s="65">
        <v>2.68</v>
      </c>
      <c r="M69" s="59">
        <v>197</v>
      </c>
      <c r="N69" s="59">
        <v>6213</v>
      </c>
      <c r="O69" s="156">
        <v>39.1</v>
      </c>
      <c r="P69" s="66">
        <v>71</v>
      </c>
      <c r="Q69" s="66">
        <v>62.893000000000001</v>
      </c>
      <c r="R69" s="59">
        <v>6</v>
      </c>
      <c r="S69" s="59">
        <v>255</v>
      </c>
      <c r="T69" s="156">
        <v>5.3550000000000004</v>
      </c>
      <c r="U69" s="66">
        <v>42.64</v>
      </c>
      <c r="V69" s="59">
        <v>2</v>
      </c>
      <c r="W69" s="59">
        <v>220</v>
      </c>
      <c r="X69" s="156">
        <v>7.65</v>
      </c>
      <c r="Y69" s="66">
        <v>39.520000000000003</v>
      </c>
      <c r="Z69" s="59">
        <v>2</v>
      </c>
      <c r="AA69" s="59">
        <v>801</v>
      </c>
      <c r="AB69" s="156">
        <v>10.37</v>
      </c>
      <c r="AC69" s="66">
        <v>27.28</v>
      </c>
      <c r="AD69" s="59">
        <v>2</v>
      </c>
      <c r="AE69" s="65">
        <v>1.889</v>
      </c>
      <c r="AF69" s="65">
        <v>-2.8500000000000001E-2</v>
      </c>
      <c r="AG69" s="66">
        <v>42.7</v>
      </c>
      <c r="AH69" s="66">
        <v>12</v>
      </c>
      <c r="AI69" s="59">
        <v>112</v>
      </c>
      <c r="AJ69" s="156">
        <v>0.255</v>
      </c>
      <c r="AK69" s="66">
        <v>37</v>
      </c>
      <c r="AL69" s="59">
        <v>6</v>
      </c>
      <c r="AM69" s="156">
        <v>115.6</v>
      </c>
      <c r="AN69" s="156">
        <v>0.54</v>
      </c>
      <c r="AO69" s="66">
        <v>26.361000000000001</v>
      </c>
      <c r="AP69" s="157">
        <v>180.9</v>
      </c>
    </row>
    <row r="70" spans="1:42" x14ac:dyDescent="0.2">
      <c r="A70" s="160" t="s">
        <v>67</v>
      </c>
      <c r="B70" s="61" t="s">
        <v>55</v>
      </c>
      <c r="C70" s="61" t="s">
        <v>55</v>
      </c>
      <c r="D70" s="62" t="s">
        <v>238</v>
      </c>
      <c r="E70" s="59" t="s">
        <v>1717</v>
      </c>
      <c r="F70" s="63" t="s">
        <v>2163</v>
      </c>
      <c r="G70" s="59" t="s">
        <v>2028</v>
      </c>
      <c r="H70" s="59" t="s">
        <v>2029</v>
      </c>
      <c r="I70" s="59" t="s">
        <v>2164</v>
      </c>
      <c r="J70" s="64">
        <v>39857</v>
      </c>
      <c r="K70" s="64">
        <v>41849</v>
      </c>
      <c r="L70" s="65">
        <v>3.91</v>
      </c>
      <c r="M70" s="59">
        <v>305</v>
      </c>
      <c r="N70" s="59">
        <v>6980</v>
      </c>
      <c r="O70" s="156">
        <v>219.3</v>
      </c>
      <c r="P70" s="66">
        <v>98</v>
      </c>
      <c r="Q70" s="66">
        <v>59.534999999999997</v>
      </c>
      <c r="R70" s="59">
        <v>4</v>
      </c>
      <c r="S70" s="59">
        <v>307</v>
      </c>
      <c r="T70" s="156">
        <v>6.0350000000000001</v>
      </c>
      <c r="U70" s="66">
        <v>42.56</v>
      </c>
      <c r="V70" s="59">
        <v>1</v>
      </c>
      <c r="W70" s="59">
        <v>256</v>
      </c>
      <c r="X70" s="156">
        <v>7.0549999999999997</v>
      </c>
      <c r="Y70" s="66">
        <v>39.28</v>
      </c>
      <c r="Z70" s="59">
        <v>1</v>
      </c>
      <c r="AA70" s="59">
        <v>1000</v>
      </c>
      <c r="AB70" s="156">
        <v>15.045</v>
      </c>
      <c r="AC70" s="66">
        <v>29.04</v>
      </c>
      <c r="AD70" s="59">
        <v>1</v>
      </c>
      <c r="AE70" s="65">
        <v>3.8490000000000002</v>
      </c>
      <c r="AF70" s="65">
        <v>2.8500000000000001E-2</v>
      </c>
      <c r="AG70" s="66">
        <v>41.2</v>
      </c>
      <c r="AH70" s="66">
        <v>6</v>
      </c>
      <c r="AI70" s="59">
        <v>100</v>
      </c>
      <c r="AJ70" s="156">
        <v>-1.7849999999999999</v>
      </c>
      <c r="AK70" s="66">
        <v>36.299999999999997</v>
      </c>
      <c r="AL70" s="59">
        <v>4</v>
      </c>
      <c r="AM70" s="156">
        <v>78</v>
      </c>
      <c r="AN70" s="156">
        <v>0.18</v>
      </c>
      <c r="AO70" s="66">
        <v>22.72</v>
      </c>
      <c r="AP70" s="157">
        <v>176.4</v>
      </c>
    </row>
    <row r="71" spans="1:42" x14ac:dyDescent="0.2">
      <c r="A71" s="159" t="s">
        <v>63</v>
      </c>
      <c r="B71" s="59" t="s">
        <v>55</v>
      </c>
      <c r="C71" s="59" t="s">
        <v>55</v>
      </c>
      <c r="D71" s="62" t="s">
        <v>700</v>
      </c>
      <c r="E71" s="59" t="s">
        <v>2165</v>
      </c>
      <c r="F71" s="63" t="s">
        <v>2166</v>
      </c>
      <c r="G71" s="59" t="s">
        <v>2167</v>
      </c>
      <c r="H71" s="59" t="s">
        <v>2168</v>
      </c>
      <c r="I71" s="59" t="s">
        <v>2169</v>
      </c>
      <c r="J71" s="64">
        <v>39400</v>
      </c>
      <c r="K71" s="64">
        <v>41266</v>
      </c>
      <c r="L71" s="65">
        <v>0</v>
      </c>
      <c r="M71" s="59">
        <v>143</v>
      </c>
      <c r="N71" s="59">
        <v>5128</v>
      </c>
      <c r="O71" s="156">
        <v>-141.69499999999999</v>
      </c>
      <c r="P71" s="66">
        <v>11</v>
      </c>
      <c r="Q71" s="66">
        <v>55.414000000000001</v>
      </c>
      <c r="R71" s="59">
        <v>4</v>
      </c>
      <c r="S71" s="59">
        <v>283</v>
      </c>
      <c r="T71" s="156">
        <v>8.5</v>
      </c>
      <c r="U71" s="66">
        <v>44.795000000000002</v>
      </c>
      <c r="V71" s="59">
        <v>2</v>
      </c>
      <c r="W71" s="59">
        <v>203</v>
      </c>
      <c r="X71" s="156">
        <v>-1.02</v>
      </c>
      <c r="Y71" s="66">
        <v>39.354999999999997</v>
      </c>
      <c r="Z71" s="59">
        <v>2</v>
      </c>
      <c r="AA71" s="59">
        <v>785</v>
      </c>
      <c r="AB71" s="156">
        <v>0.34</v>
      </c>
      <c r="AC71" s="66">
        <v>30.855</v>
      </c>
      <c r="AD71" s="59">
        <v>2</v>
      </c>
      <c r="AE71" s="65">
        <v>3.4811333333333301</v>
      </c>
      <c r="AF71" s="65">
        <v>5.7000000000000002E-2</v>
      </c>
      <c r="AG71" s="66">
        <v>42.2</v>
      </c>
      <c r="AH71" s="66">
        <v>15</v>
      </c>
      <c r="AI71" s="59">
        <v>80</v>
      </c>
      <c r="AJ71" s="156">
        <v>-3.4</v>
      </c>
      <c r="AK71" s="66">
        <v>33.200000000000003</v>
      </c>
      <c r="AL71" s="59">
        <v>4</v>
      </c>
      <c r="AM71" s="156">
        <v>42.5</v>
      </c>
      <c r="AN71" s="156">
        <v>1.17</v>
      </c>
      <c r="AO71" s="66">
        <v>21.015999999999998</v>
      </c>
      <c r="AP71" s="157">
        <v>175.8</v>
      </c>
    </row>
    <row r="72" spans="1:42" x14ac:dyDescent="0.2">
      <c r="A72" s="159" t="s">
        <v>65</v>
      </c>
      <c r="B72" s="59" t="s">
        <v>55</v>
      </c>
      <c r="C72" s="59" t="s">
        <v>55</v>
      </c>
      <c r="D72" s="62" t="s">
        <v>2127</v>
      </c>
      <c r="E72" s="59" t="s">
        <v>586</v>
      </c>
      <c r="F72" s="63"/>
      <c r="G72" s="59" t="s">
        <v>820</v>
      </c>
      <c r="H72" s="59"/>
      <c r="I72" s="59" t="s">
        <v>341</v>
      </c>
      <c r="J72" s="64">
        <v>39007</v>
      </c>
      <c r="K72" s="64">
        <v>42205</v>
      </c>
      <c r="L72" s="65">
        <v>0</v>
      </c>
      <c r="M72" s="59">
        <v>226</v>
      </c>
      <c r="N72" s="59">
        <v>5533</v>
      </c>
      <c r="O72" s="156">
        <v>65.194999999999993</v>
      </c>
      <c r="P72" s="66">
        <v>78</v>
      </c>
      <c r="Q72" s="66">
        <v>52.936</v>
      </c>
      <c r="R72" s="59">
        <v>6</v>
      </c>
      <c r="S72" s="59">
        <v>222</v>
      </c>
      <c r="T72" s="156">
        <v>6.8849999999999998</v>
      </c>
      <c r="U72" s="66">
        <v>49.061999999999998</v>
      </c>
      <c r="V72" s="59">
        <v>2</v>
      </c>
      <c r="W72" s="59">
        <v>187</v>
      </c>
      <c r="X72" s="156">
        <v>3.6549999999999998</v>
      </c>
      <c r="Y72" s="66">
        <v>43.335000000000001</v>
      </c>
      <c r="Z72" s="59">
        <v>2</v>
      </c>
      <c r="AA72" s="59">
        <v>674</v>
      </c>
      <c r="AB72" s="156">
        <v>0.34</v>
      </c>
      <c r="AC72" s="66">
        <v>29.853000000000002</v>
      </c>
      <c r="AD72" s="59">
        <v>2</v>
      </c>
      <c r="AE72" s="65">
        <v>5.0526875000000002</v>
      </c>
      <c r="AF72" s="65">
        <v>8.5500000000000007E-2</v>
      </c>
      <c r="AG72" s="66">
        <v>33.5</v>
      </c>
      <c r="AH72" s="66">
        <v>16</v>
      </c>
      <c r="AI72" s="59">
        <v>126</v>
      </c>
      <c r="AJ72" s="156">
        <v>-1.4450000000000001</v>
      </c>
      <c r="AK72" s="66">
        <v>24</v>
      </c>
      <c r="AL72" s="59">
        <v>6</v>
      </c>
      <c r="AM72" s="156">
        <v>77.7</v>
      </c>
      <c r="AN72" s="156">
        <v>1.08</v>
      </c>
      <c r="AO72" s="66">
        <v>14.964</v>
      </c>
      <c r="AP72" s="157">
        <v>173.9</v>
      </c>
    </row>
    <row r="73" spans="1:42" x14ac:dyDescent="0.2">
      <c r="A73" s="159" t="s">
        <v>63</v>
      </c>
      <c r="B73" s="59" t="s">
        <v>55</v>
      </c>
      <c r="C73" s="59" t="s">
        <v>55</v>
      </c>
      <c r="D73" s="62" t="s">
        <v>700</v>
      </c>
      <c r="E73" s="59" t="s">
        <v>2170</v>
      </c>
      <c r="F73" s="63" t="s">
        <v>2171</v>
      </c>
      <c r="G73" s="59" t="s">
        <v>2157</v>
      </c>
      <c r="H73" s="59" t="s">
        <v>2158</v>
      </c>
      <c r="I73" s="59" t="s">
        <v>2172</v>
      </c>
      <c r="J73" s="64">
        <v>38777</v>
      </c>
      <c r="K73" s="64">
        <v>41068</v>
      </c>
      <c r="L73" s="65">
        <v>0.8</v>
      </c>
      <c r="M73" s="59">
        <v>305</v>
      </c>
      <c r="N73" s="59">
        <v>5153</v>
      </c>
      <c r="O73" s="156">
        <v>-7.31</v>
      </c>
      <c r="P73" s="66">
        <v>54</v>
      </c>
      <c r="Q73" s="66">
        <v>59.73</v>
      </c>
      <c r="R73" s="59">
        <v>5</v>
      </c>
      <c r="S73" s="59">
        <v>249</v>
      </c>
      <c r="T73" s="156">
        <v>8.2449999999999992</v>
      </c>
      <c r="U73" s="66">
        <v>45.936</v>
      </c>
      <c r="V73" s="59">
        <v>3</v>
      </c>
      <c r="W73" s="59">
        <v>180</v>
      </c>
      <c r="X73" s="156">
        <v>0.42499999999999999</v>
      </c>
      <c r="Y73" s="66">
        <v>39.845999999999997</v>
      </c>
      <c r="Z73" s="59">
        <v>3</v>
      </c>
      <c r="AA73" s="59">
        <v>700</v>
      </c>
      <c r="AB73" s="156">
        <v>5.0149999999999997</v>
      </c>
      <c r="AC73" s="66">
        <v>30.623999999999999</v>
      </c>
      <c r="AD73" s="59">
        <v>3</v>
      </c>
      <c r="AE73" s="65">
        <v>3.5201250000000002</v>
      </c>
      <c r="AF73" s="65">
        <v>-6.6500000000000004E-2</v>
      </c>
      <c r="AG73" s="66">
        <v>39.700000000000003</v>
      </c>
      <c r="AH73" s="66">
        <v>32</v>
      </c>
      <c r="AI73" s="59">
        <v>96</v>
      </c>
      <c r="AJ73" s="156">
        <v>-2.2949999999999999</v>
      </c>
      <c r="AK73" s="66">
        <v>30.8</v>
      </c>
      <c r="AL73" s="59">
        <v>5</v>
      </c>
      <c r="AM73" s="156">
        <v>58.5</v>
      </c>
      <c r="AN73" s="156">
        <v>0.99</v>
      </c>
      <c r="AO73" s="66">
        <v>20.72</v>
      </c>
      <c r="AP73" s="157">
        <v>172.9</v>
      </c>
    </row>
    <row r="74" spans="1:42" x14ac:dyDescent="0.2">
      <c r="A74" s="159" t="s">
        <v>65</v>
      </c>
      <c r="B74" s="59" t="s">
        <v>55</v>
      </c>
      <c r="C74" s="59" t="s">
        <v>55</v>
      </c>
      <c r="D74" s="62" t="s">
        <v>2127</v>
      </c>
      <c r="E74" s="59" t="s">
        <v>1279</v>
      </c>
      <c r="F74" s="63"/>
      <c r="G74" s="59" t="s">
        <v>2173</v>
      </c>
      <c r="H74" s="59"/>
      <c r="I74" s="59" t="s">
        <v>2174</v>
      </c>
      <c r="J74" s="64">
        <v>39645</v>
      </c>
      <c r="K74" s="64">
        <v>42345</v>
      </c>
      <c r="L74" s="65">
        <v>0</v>
      </c>
      <c r="M74" s="59">
        <v>86</v>
      </c>
      <c r="N74" s="59">
        <v>5215</v>
      </c>
      <c r="O74" s="156">
        <v>-34</v>
      </c>
      <c r="P74" s="66">
        <v>43</v>
      </c>
      <c r="Q74" s="66">
        <v>47.024999999999999</v>
      </c>
      <c r="R74" s="59">
        <v>6</v>
      </c>
      <c r="S74" s="59">
        <v>247</v>
      </c>
      <c r="T74" s="156">
        <v>7.48</v>
      </c>
      <c r="U74" s="66">
        <v>40.405999999999999</v>
      </c>
      <c r="V74" s="59">
        <v>2</v>
      </c>
      <c r="W74" s="59">
        <v>212</v>
      </c>
      <c r="X74" s="156">
        <v>3.8250000000000002</v>
      </c>
      <c r="Y74" s="66">
        <v>32.307000000000002</v>
      </c>
      <c r="Z74" s="59">
        <v>2</v>
      </c>
      <c r="AA74" s="59">
        <v>741</v>
      </c>
      <c r="AB74" s="156">
        <v>7.82</v>
      </c>
      <c r="AC74" s="66">
        <v>21.626999999999999</v>
      </c>
      <c r="AD74" s="59">
        <v>2</v>
      </c>
      <c r="AE74" s="65">
        <v>5.7028947368420999</v>
      </c>
      <c r="AF74" s="65">
        <v>0.18049999999999999</v>
      </c>
      <c r="AG74" s="66">
        <v>29.4</v>
      </c>
      <c r="AH74" s="66">
        <v>19</v>
      </c>
      <c r="AI74" s="59">
        <v>78</v>
      </c>
      <c r="AJ74" s="156">
        <v>-2.9750000000000001</v>
      </c>
      <c r="AK74" s="66">
        <v>19</v>
      </c>
      <c r="AL74" s="59">
        <v>6</v>
      </c>
      <c r="AM74" s="156">
        <v>63</v>
      </c>
      <c r="AN74" s="156">
        <v>-0.63</v>
      </c>
      <c r="AO74" s="66">
        <v>9.3089999999999993</v>
      </c>
      <c r="AP74" s="157">
        <v>172.9</v>
      </c>
    </row>
    <row r="75" spans="1:42" x14ac:dyDescent="0.2">
      <c r="A75" s="159" t="s">
        <v>67</v>
      </c>
      <c r="B75" s="59" t="s">
        <v>55</v>
      </c>
      <c r="C75" s="59" t="s">
        <v>55</v>
      </c>
      <c r="D75" s="62" t="s">
        <v>238</v>
      </c>
      <c r="E75" s="59" t="s">
        <v>1383</v>
      </c>
      <c r="F75" s="63" t="s">
        <v>2175</v>
      </c>
      <c r="G75" s="59" t="s">
        <v>2176</v>
      </c>
      <c r="H75" s="59" t="s">
        <v>2177</v>
      </c>
      <c r="I75" s="59" t="s">
        <v>2060</v>
      </c>
      <c r="J75" s="64">
        <v>41086</v>
      </c>
      <c r="K75" s="64">
        <v>42116</v>
      </c>
      <c r="L75" s="65">
        <v>1.42</v>
      </c>
      <c r="M75" s="59">
        <v>288</v>
      </c>
      <c r="N75" s="59">
        <v>5377</v>
      </c>
      <c r="O75" s="156">
        <v>-46.835000000000001</v>
      </c>
      <c r="P75" s="66">
        <v>38</v>
      </c>
      <c r="Q75" s="66">
        <v>51.26</v>
      </c>
      <c r="R75" s="59">
        <v>2</v>
      </c>
      <c r="S75" s="59">
        <v>337</v>
      </c>
      <c r="T75" s="156">
        <v>15.895</v>
      </c>
      <c r="U75" s="66">
        <v>35.36</v>
      </c>
      <c r="V75" s="59">
        <v>1</v>
      </c>
      <c r="W75" s="59">
        <v>217</v>
      </c>
      <c r="X75" s="156">
        <v>-0.51</v>
      </c>
      <c r="Y75" s="66">
        <v>30.96</v>
      </c>
      <c r="Z75" s="59">
        <v>1</v>
      </c>
      <c r="AA75" s="59">
        <v>872</v>
      </c>
      <c r="AB75" s="156">
        <v>3.9950000000000001</v>
      </c>
      <c r="AC75" s="66">
        <v>20.64</v>
      </c>
      <c r="AD75" s="59">
        <v>1</v>
      </c>
      <c r="AE75" s="65">
        <v>1.95566666666667</v>
      </c>
      <c r="AF75" s="65">
        <v>-0.1235</v>
      </c>
      <c r="AG75" s="66">
        <v>29</v>
      </c>
      <c r="AH75" s="66">
        <v>3</v>
      </c>
      <c r="AI75" s="59">
        <v>122</v>
      </c>
      <c r="AJ75" s="156">
        <v>-1.4450000000000001</v>
      </c>
      <c r="AK75" s="66">
        <v>21.5</v>
      </c>
      <c r="AL75" s="59">
        <v>2</v>
      </c>
      <c r="AM75" s="156">
        <v>31.6</v>
      </c>
      <c r="AN75" s="156">
        <v>-7.02</v>
      </c>
      <c r="AO75" s="66">
        <v>10.682</v>
      </c>
      <c r="AP75" s="157">
        <v>171.7</v>
      </c>
    </row>
    <row r="76" spans="1:42" x14ac:dyDescent="0.2">
      <c r="A76" s="159" t="s">
        <v>65</v>
      </c>
      <c r="B76" s="59" t="s">
        <v>55</v>
      </c>
      <c r="C76" s="59" t="s">
        <v>55</v>
      </c>
      <c r="D76" s="62" t="s">
        <v>2024</v>
      </c>
      <c r="E76" s="59" t="s">
        <v>2178</v>
      </c>
      <c r="F76" s="63"/>
      <c r="G76" s="59" t="s">
        <v>384</v>
      </c>
      <c r="H76" s="59" t="s">
        <v>385</v>
      </c>
      <c r="I76" s="59" t="s">
        <v>2179</v>
      </c>
      <c r="J76" s="64">
        <v>39588</v>
      </c>
      <c r="K76" s="64">
        <v>42117</v>
      </c>
      <c r="L76" s="65">
        <v>0</v>
      </c>
      <c r="M76" s="59">
        <v>305</v>
      </c>
      <c r="N76" s="59">
        <v>4065</v>
      </c>
      <c r="O76" s="156">
        <v>163.965</v>
      </c>
      <c r="P76" s="66">
        <v>95</v>
      </c>
      <c r="Q76" s="66">
        <v>61.27</v>
      </c>
      <c r="R76" s="59">
        <v>4</v>
      </c>
      <c r="S76" s="59">
        <v>179</v>
      </c>
      <c r="T76" s="156">
        <v>11.05</v>
      </c>
      <c r="U76" s="66">
        <v>51.84</v>
      </c>
      <c r="V76" s="59">
        <v>4</v>
      </c>
      <c r="W76" s="59">
        <v>130</v>
      </c>
      <c r="X76" s="156">
        <v>2.8050000000000002</v>
      </c>
      <c r="Y76" s="66">
        <v>43.65</v>
      </c>
      <c r="Z76" s="59">
        <v>4</v>
      </c>
      <c r="AA76" s="59">
        <v>530</v>
      </c>
      <c r="AB76" s="156">
        <v>17.254999999999999</v>
      </c>
      <c r="AC76" s="66">
        <v>37.89</v>
      </c>
      <c r="AD76" s="59">
        <v>4</v>
      </c>
      <c r="AE76" s="65">
        <v>1.3972972972972999</v>
      </c>
      <c r="AF76" s="65">
        <v>-6.6500000000000004E-2</v>
      </c>
      <c r="AG76" s="66">
        <v>45.6</v>
      </c>
      <c r="AH76" s="66">
        <v>37</v>
      </c>
      <c r="AI76" s="59">
        <v>199</v>
      </c>
      <c r="AJ76" s="156">
        <v>6.12</v>
      </c>
      <c r="AK76" s="66">
        <v>34.6</v>
      </c>
      <c r="AL76" s="59">
        <v>4</v>
      </c>
      <c r="AM76" s="156">
        <v>27.8</v>
      </c>
      <c r="AN76" s="156">
        <v>-0.36</v>
      </c>
      <c r="AO76" s="66">
        <v>21.584</v>
      </c>
      <c r="AP76" s="157">
        <v>170.9</v>
      </c>
    </row>
    <row r="77" spans="1:42" x14ac:dyDescent="0.2">
      <c r="A77" s="159" t="s">
        <v>67</v>
      </c>
      <c r="B77" s="59" t="s">
        <v>55</v>
      </c>
      <c r="C77" s="59" t="s">
        <v>55</v>
      </c>
      <c r="D77" s="62" t="s">
        <v>311</v>
      </c>
      <c r="E77" s="59" t="s">
        <v>2180</v>
      </c>
      <c r="F77" s="63" t="s">
        <v>2181</v>
      </c>
      <c r="G77" s="59" t="s">
        <v>384</v>
      </c>
      <c r="H77" s="59" t="s">
        <v>385</v>
      </c>
      <c r="I77" s="59" t="s">
        <v>2182</v>
      </c>
      <c r="J77" s="64">
        <v>39155</v>
      </c>
      <c r="K77" s="64">
        <v>42463</v>
      </c>
      <c r="L77" s="65">
        <v>0</v>
      </c>
      <c r="M77" s="59">
        <v>106</v>
      </c>
      <c r="N77" s="59">
        <v>6077</v>
      </c>
      <c r="O77" s="156">
        <v>-19.55</v>
      </c>
      <c r="P77" s="66">
        <v>49</v>
      </c>
      <c r="Q77" s="66">
        <v>62.607999999999997</v>
      </c>
      <c r="R77" s="59">
        <v>8</v>
      </c>
      <c r="S77" s="59">
        <v>278</v>
      </c>
      <c r="T77" s="156">
        <v>9.69</v>
      </c>
      <c r="U77" s="66">
        <v>45.603000000000002</v>
      </c>
      <c r="V77" s="59">
        <v>3</v>
      </c>
      <c r="W77" s="59">
        <v>237</v>
      </c>
      <c r="X77" s="156">
        <v>2.21</v>
      </c>
      <c r="Y77" s="66">
        <v>41.552999999999997</v>
      </c>
      <c r="Z77" s="59">
        <v>3</v>
      </c>
      <c r="AA77" s="59">
        <v>890</v>
      </c>
      <c r="AB77" s="156">
        <v>15.555</v>
      </c>
      <c r="AC77" s="66">
        <v>31.751999999999999</v>
      </c>
      <c r="AD77" s="59">
        <v>3</v>
      </c>
      <c r="AE77" s="65">
        <v>2.6211428571428601</v>
      </c>
      <c r="AF77" s="65">
        <v>-7.5999999999999998E-2</v>
      </c>
      <c r="AG77" s="66">
        <v>41.9</v>
      </c>
      <c r="AH77" s="66">
        <v>14</v>
      </c>
      <c r="AI77" s="59">
        <v>92</v>
      </c>
      <c r="AJ77" s="156">
        <v>2.4649999999999999</v>
      </c>
      <c r="AK77" s="66">
        <v>39.072000000000003</v>
      </c>
      <c r="AL77" s="59">
        <v>8</v>
      </c>
      <c r="AM77" s="156">
        <v>97.6</v>
      </c>
      <c r="AN77" s="156">
        <v>-0.81</v>
      </c>
      <c r="AO77" s="66">
        <v>34.176000000000002</v>
      </c>
      <c r="AP77" s="157">
        <v>166.9</v>
      </c>
    </row>
    <row r="78" spans="1:42" x14ac:dyDescent="0.2">
      <c r="A78" s="159" t="s">
        <v>67</v>
      </c>
      <c r="B78" s="59" t="s">
        <v>55</v>
      </c>
      <c r="C78" s="59" t="s">
        <v>55</v>
      </c>
      <c r="D78" s="62" t="s">
        <v>2096</v>
      </c>
      <c r="E78" s="59" t="s">
        <v>2183</v>
      </c>
      <c r="F78" s="63" t="s">
        <v>2184</v>
      </c>
      <c r="G78" s="59" t="s">
        <v>2185</v>
      </c>
      <c r="H78" s="59" t="s">
        <v>2186</v>
      </c>
      <c r="I78" s="59" t="s">
        <v>2187</v>
      </c>
      <c r="J78" s="64">
        <v>39434</v>
      </c>
      <c r="K78" s="64">
        <v>41750</v>
      </c>
      <c r="L78" s="65">
        <v>0</v>
      </c>
      <c r="M78" s="59">
        <v>305</v>
      </c>
      <c r="N78" s="59">
        <v>7299</v>
      </c>
      <c r="O78" s="156">
        <v>129.285</v>
      </c>
      <c r="P78" s="66">
        <v>91</v>
      </c>
      <c r="Q78" s="66">
        <v>58.63</v>
      </c>
      <c r="R78" s="59">
        <v>4</v>
      </c>
      <c r="S78" s="59">
        <v>289</v>
      </c>
      <c r="T78" s="156">
        <v>6.97</v>
      </c>
      <c r="U78" s="66">
        <v>41.2</v>
      </c>
      <c r="V78" s="59">
        <v>3</v>
      </c>
      <c r="W78" s="59">
        <v>236</v>
      </c>
      <c r="X78" s="156">
        <v>2.6349999999999998</v>
      </c>
      <c r="Y78" s="66">
        <v>35.520000000000003</v>
      </c>
      <c r="Z78" s="59">
        <v>3</v>
      </c>
      <c r="AA78" s="59">
        <v>906</v>
      </c>
      <c r="AB78" s="156">
        <v>9.86</v>
      </c>
      <c r="AC78" s="66">
        <v>25.68</v>
      </c>
      <c r="AD78" s="59">
        <v>3</v>
      </c>
      <c r="AE78" s="65">
        <v>3.4801052631578901</v>
      </c>
      <c r="AF78" s="65">
        <v>9.4999999999999998E-3</v>
      </c>
      <c r="AG78" s="66">
        <v>36.799999999999997</v>
      </c>
      <c r="AH78" s="66">
        <v>19</v>
      </c>
      <c r="AI78" s="59">
        <v>114</v>
      </c>
      <c r="AJ78" s="156">
        <v>-0.255</v>
      </c>
      <c r="AK78" s="66">
        <v>29.1</v>
      </c>
      <c r="AL78" s="59">
        <v>4</v>
      </c>
      <c r="AM78" s="156">
        <v>77</v>
      </c>
      <c r="AN78" s="156">
        <v>1.8</v>
      </c>
      <c r="AO78" s="66">
        <v>17.352</v>
      </c>
      <c r="AP78" s="157">
        <v>165.9</v>
      </c>
    </row>
    <row r="79" spans="1:42" x14ac:dyDescent="0.2">
      <c r="A79" s="159" t="s">
        <v>63</v>
      </c>
      <c r="B79" s="59" t="s">
        <v>55</v>
      </c>
      <c r="C79" s="59" t="s">
        <v>55</v>
      </c>
      <c r="D79" s="62" t="s">
        <v>700</v>
      </c>
      <c r="E79" s="59" t="s">
        <v>861</v>
      </c>
      <c r="F79" s="63" t="s">
        <v>2188</v>
      </c>
      <c r="G79" s="59" t="s">
        <v>2032</v>
      </c>
      <c r="H79" s="59" t="s">
        <v>2033</v>
      </c>
      <c r="I79" s="59" t="s">
        <v>705</v>
      </c>
      <c r="J79" s="64">
        <v>37496</v>
      </c>
      <c r="K79" s="64">
        <v>41341</v>
      </c>
      <c r="L79" s="65">
        <v>0</v>
      </c>
      <c r="M79" s="59">
        <v>68</v>
      </c>
      <c r="N79" s="59">
        <v>5085</v>
      </c>
      <c r="O79" s="156">
        <v>-5.8650000000000002</v>
      </c>
      <c r="P79" s="66">
        <v>55</v>
      </c>
      <c r="Q79" s="66">
        <v>64.575000000000003</v>
      </c>
      <c r="R79" s="59">
        <v>9</v>
      </c>
      <c r="S79" s="59">
        <v>240</v>
      </c>
      <c r="T79" s="156">
        <v>5.95</v>
      </c>
      <c r="U79" s="66">
        <v>48.637999999999998</v>
      </c>
      <c r="V79" s="59">
        <v>3</v>
      </c>
      <c r="W79" s="59">
        <v>192</v>
      </c>
      <c r="X79" s="156">
        <v>2.72</v>
      </c>
      <c r="Y79" s="66">
        <v>43.906999999999996</v>
      </c>
      <c r="Z79" s="59">
        <v>3</v>
      </c>
      <c r="AA79" s="59">
        <v>727</v>
      </c>
      <c r="AB79" s="156">
        <v>5.6950000000000003</v>
      </c>
      <c r="AC79" s="66">
        <v>33.615000000000002</v>
      </c>
      <c r="AD79" s="59">
        <v>3</v>
      </c>
      <c r="AE79" s="65">
        <v>3.8606842105263102</v>
      </c>
      <c r="AF79" s="65">
        <v>0.1045</v>
      </c>
      <c r="AG79" s="66">
        <v>46.2</v>
      </c>
      <c r="AH79" s="66">
        <v>19</v>
      </c>
      <c r="AI79" s="59">
        <v>95</v>
      </c>
      <c r="AJ79" s="156">
        <v>-3.91</v>
      </c>
      <c r="AK79" s="66">
        <v>41</v>
      </c>
      <c r="AL79" s="59">
        <v>9</v>
      </c>
      <c r="AM79" s="156">
        <v>116.5</v>
      </c>
      <c r="AN79" s="156">
        <v>1.08</v>
      </c>
      <c r="AO79" s="66">
        <v>32.472000000000001</v>
      </c>
      <c r="AP79" s="157">
        <v>165</v>
      </c>
    </row>
    <row r="80" spans="1:42" x14ac:dyDescent="0.2">
      <c r="A80" s="160" t="s">
        <v>67</v>
      </c>
      <c r="B80" s="61" t="s">
        <v>55</v>
      </c>
      <c r="C80" s="61" t="s">
        <v>55</v>
      </c>
      <c r="D80" s="62" t="s">
        <v>311</v>
      </c>
      <c r="E80" s="59" t="s">
        <v>2189</v>
      </c>
      <c r="F80" s="63"/>
      <c r="G80" s="59" t="s">
        <v>2190</v>
      </c>
      <c r="H80" s="59" t="s">
        <v>2191</v>
      </c>
      <c r="I80" s="59" t="s">
        <v>2192</v>
      </c>
      <c r="J80" s="64">
        <v>40092</v>
      </c>
      <c r="K80" s="64">
        <v>42472</v>
      </c>
      <c r="L80" s="65">
        <v>0</v>
      </c>
      <c r="M80" s="59">
        <v>97</v>
      </c>
      <c r="N80" s="59">
        <v>6349</v>
      </c>
      <c r="O80" s="156">
        <v>-109.99</v>
      </c>
      <c r="P80" s="66">
        <v>18</v>
      </c>
      <c r="Q80" s="66">
        <v>59.387999999999998</v>
      </c>
      <c r="R80" s="59">
        <v>5</v>
      </c>
      <c r="S80" s="59">
        <v>305</v>
      </c>
      <c r="T80" s="156">
        <v>14.535</v>
      </c>
      <c r="U80" s="66">
        <v>48.024999999999999</v>
      </c>
      <c r="V80" s="59">
        <v>3</v>
      </c>
      <c r="W80" s="59">
        <v>245</v>
      </c>
      <c r="X80" s="156">
        <v>2.4649999999999999</v>
      </c>
      <c r="Y80" s="66">
        <v>42.924999999999997</v>
      </c>
      <c r="Z80" s="59">
        <v>3</v>
      </c>
      <c r="AA80" s="59">
        <v>947</v>
      </c>
      <c r="AB80" s="156">
        <v>12.494999999999999</v>
      </c>
      <c r="AC80" s="66">
        <v>32.555</v>
      </c>
      <c r="AD80" s="59">
        <v>3</v>
      </c>
      <c r="AE80" s="65">
        <v>2.6850000000000001</v>
      </c>
      <c r="AF80" s="65">
        <v>1.9E-2</v>
      </c>
      <c r="AG80" s="66">
        <v>43.1</v>
      </c>
      <c r="AH80" s="66">
        <v>23</v>
      </c>
      <c r="AI80" s="59">
        <v>120</v>
      </c>
      <c r="AJ80" s="156">
        <v>-1.2749999999999999</v>
      </c>
      <c r="AK80" s="66">
        <v>34.497999999999998</v>
      </c>
      <c r="AL80" s="59">
        <v>5</v>
      </c>
      <c r="AM80" s="156">
        <v>54</v>
      </c>
      <c r="AN80" s="156">
        <v>-8.19</v>
      </c>
      <c r="AO80" s="66">
        <v>25.36</v>
      </c>
      <c r="AP80" s="157">
        <v>164.6</v>
      </c>
    </row>
    <row r="81" spans="1:42" x14ac:dyDescent="0.2">
      <c r="A81" s="159" t="s">
        <v>62</v>
      </c>
      <c r="B81" s="59" t="s">
        <v>55</v>
      </c>
      <c r="C81" s="59" t="s">
        <v>55</v>
      </c>
      <c r="D81" s="62" t="s">
        <v>2063</v>
      </c>
      <c r="E81" s="59" t="s">
        <v>2193</v>
      </c>
      <c r="F81" s="63"/>
      <c r="G81" s="59" t="s">
        <v>2065</v>
      </c>
      <c r="H81" s="59"/>
      <c r="I81" s="59" t="s">
        <v>2194</v>
      </c>
      <c r="J81" s="64">
        <v>40655</v>
      </c>
      <c r="K81" s="64">
        <v>42535</v>
      </c>
      <c r="L81" s="65">
        <v>0</v>
      </c>
      <c r="M81" s="59">
        <v>43</v>
      </c>
      <c r="N81" s="59">
        <v>5924</v>
      </c>
      <c r="O81" s="156">
        <v>24.48</v>
      </c>
      <c r="P81" s="66">
        <v>66</v>
      </c>
      <c r="Q81" s="66">
        <v>37.247999999999998</v>
      </c>
      <c r="R81" s="59">
        <v>4</v>
      </c>
      <c r="S81" s="59">
        <v>233</v>
      </c>
      <c r="T81" s="156">
        <v>8.0749999999999993</v>
      </c>
      <c r="U81" s="66">
        <v>31.32</v>
      </c>
      <c r="V81" s="59">
        <v>1</v>
      </c>
      <c r="W81" s="59">
        <v>189</v>
      </c>
      <c r="X81" s="156">
        <v>1.87</v>
      </c>
      <c r="Y81" s="66">
        <v>26.64</v>
      </c>
      <c r="Z81" s="59">
        <v>1</v>
      </c>
      <c r="AA81" s="59">
        <v>711</v>
      </c>
      <c r="AB81" s="156">
        <v>8.0749999999999993</v>
      </c>
      <c r="AC81" s="66">
        <v>14.85</v>
      </c>
      <c r="AD81" s="59">
        <v>1</v>
      </c>
      <c r="AE81" s="65">
        <v>4.2661818181818196</v>
      </c>
      <c r="AF81" s="65">
        <v>8.5500000000000007E-2</v>
      </c>
      <c r="AG81" s="66">
        <v>28.7</v>
      </c>
      <c r="AH81" s="66">
        <v>11</v>
      </c>
      <c r="AI81" s="59">
        <v>108</v>
      </c>
      <c r="AJ81" s="156">
        <v>-3.6549999999999998</v>
      </c>
      <c r="AK81" s="66">
        <v>10.962</v>
      </c>
      <c r="AL81" s="59">
        <v>4</v>
      </c>
      <c r="AM81" s="156">
        <v>40.200000000000003</v>
      </c>
      <c r="AN81" s="156">
        <v>-0.54</v>
      </c>
      <c r="AO81" s="66">
        <v>5.0410000000000004</v>
      </c>
      <c r="AP81" s="157">
        <v>164.1</v>
      </c>
    </row>
    <row r="82" spans="1:42" x14ac:dyDescent="0.2">
      <c r="A82" s="159" t="s">
        <v>63</v>
      </c>
      <c r="B82" s="59" t="s">
        <v>55</v>
      </c>
      <c r="C82" s="59" t="s">
        <v>55</v>
      </c>
      <c r="D82" s="62" t="s">
        <v>700</v>
      </c>
      <c r="E82" s="59" t="s">
        <v>2195</v>
      </c>
      <c r="F82" s="63" t="s">
        <v>2196</v>
      </c>
      <c r="G82" s="59" t="s">
        <v>2032</v>
      </c>
      <c r="H82" s="59" t="s">
        <v>2033</v>
      </c>
      <c r="I82" s="59" t="s">
        <v>2197</v>
      </c>
      <c r="J82" s="64">
        <v>37661</v>
      </c>
      <c r="K82" s="64">
        <v>41035</v>
      </c>
      <c r="L82" s="65">
        <v>0</v>
      </c>
      <c r="M82" s="59">
        <v>304</v>
      </c>
      <c r="N82" s="59">
        <v>5656</v>
      </c>
      <c r="O82" s="156">
        <v>52.36</v>
      </c>
      <c r="P82" s="66">
        <v>75</v>
      </c>
      <c r="Q82" s="66">
        <v>67.430000000000007</v>
      </c>
      <c r="R82" s="59">
        <v>8</v>
      </c>
      <c r="S82" s="59">
        <v>236</v>
      </c>
      <c r="T82" s="156">
        <v>3.4849999999999999</v>
      </c>
      <c r="U82" s="66">
        <v>50.234999999999999</v>
      </c>
      <c r="V82" s="59">
        <v>4</v>
      </c>
      <c r="W82" s="59">
        <v>211</v>
      </c>
      <c r="X82" s="156">
        <v>6.7149999999999999</v>
      </c>
      <c r="Y82" s="66">
        <v>45.05</v>
      </c>
      <c r="Z82" s="59">
        <v>4</v>
      </c>
      <c r="AA82" s="59">
        <v>757</v>
      </c>
      <c r="AB82" s="156">
        <v>10.965</v>
      </c>
      <c r="AC82" s="66">
        <v>35.954999999999998</v>
      </c>
      <c r="AD82" s="59">
        <v>4</v>
      </c>
      <c r="AE82" s="65">
        <v>3.1931250000000002</v>
      </c>
      <c r="AF82" s="65">
        <v>-1.9E-2</v>
      </c>
      <c r="AG82" s="66">
        <v>46.5</v>
      </c>
      <c r="AH82" s="66">
        <v>24</v>
      </c>
      <c r="AI82" s="59">
        <v>93</v>
      </c>
      <c r="AJ82" s="156">
        <v>-3.3149999999999999</v>
      </c>
      <c r="AK82" s="66">
        <v>41.4</v>
      </c>
      <c r="AL82" s="59">
        <v>8</v>
      </c>
      <c r="AM82" s="156">
        <v>106.9</v>
      </c>
      <c r="AN82" s="156">
        <v>0.99</v>
      </c>
      <c r="AO82" s="66">
        <v>30.650400000000001</v>
      </c>
      <c r="AP82" s="157">
        <v>162.9</v>
      </c>
    </row>
    <row r="83" spans="1:42" x14ac:dyDescent="0.2">
      <c r="A83" s="159" t="s">
        <v>66</v>
      </c>
      <c r="B83" s="59" t="s">
        <v>55</v>
      </c>
      <c r="C83" s="59" t="s">
        <v>55</v>
      </c>
      <c r="D83" s="62" t="s">
        <v>467</v>
      </c>
      <c r="E83" s="59" t="s">
        <v>313</v>
      </c>
      <c r="F83" s="63" t="s">
        <v>2198</v>
      </c>
      <c r="G83" s="59" t="s">
        <v>2190</v>
      </c>
      <c r="H83" s="59" t="s">
        <v>2191</v>
      </c>
      <c r="I83" s="59" t="s">
        <v>2199</v>
      </c>
      <c r="J83" s="64">
        <v>40771</v>
      </c>
      <c r="K83" s="64">
        <v>42370</v>
      </c>
      <c r="L83" s="65">
        <v>0</v>
      </c>
      <c r="M83" s="59">
        <v>116</v>
      </c>
      <c r="N83" s="59">
        <v>5467</v>
      </c>
      <c r="O83" s="156">
        <v>-371.875</v>
      </c>
      <c r="P83" s="66">
        <v>1</v>
      </c>
      <c r="Q83" s="66">
        <v>34.353000000000002</v>
      </c>
      <c r="R83" s="59">
        <v>3</v>
      </c>
      <c r="S83" s="59">
        <v>178</v>
      </c>
      <c r="T83" s="156">
        <v>7.0549999999999997</v>
      </c>
      <c r="U83" s="66">
        <v>15.218999999999999</v>
      </c>
      <c r="V83" s="59">
        <v>1</v>
      </c>
      <c r="W83" s="59">
        <v>255</v>
      </c>
      <c r="X83" s="156">
        <v>3.06</v>
      </c>
      <c r="Y83" s="66">
        <v>15.872</v>
      </c>
      <c r="Z83" s="59">
        <v>1</v>
      </c>
      <c r="AA83" s="59">
        <v>730</v>
      </c>
      <c r="AB83" s="156">
        <v>6.8849999999999998</v>
      </c>
      <c r="AC83" s="66">
        <v>8.5120000000000005</v>
      </c>
      <c r="AD83" s="59">
        <v>1</v>
      </c>
      <c r="AE83" s="65">
        <v>4.157</v>
      </c>
      <c r="AF83" s="65">
        <v>0.17100000000000001</v>
      </c>
      <c r="AG83" s="66">
        <v>17.899999999999999</v>
      </c>
      <c r="AH83" s="66">
        <v>3</v>
      </c>
      <c r="AI83" s="59">
        <v>100</v>
      </c>
      <c r="AJ83" s="156">
        <v>-1.19</v>
      </c>
      <c r="AK83" s="66">
        <v>9.3000000000000007</v>
      </c>
      <c r="AL83" s="59">
        <v>3</v>
      </c>
      <c r="AM83" s="156">
        <v>34.6</v>
      </c>
      <c r="AN83" s="156">
        <v>-1.35</v>
      </c>
      <c r="AO83" s="66">
        <v>4.819</v>
      </c>
      <c r="AP83" s="157">
        <v>161.69999999999999</v>
      </c>
    </row>
    <row r="84" spans="1:42" x14ac:dyDescent="0.2">
      <c r="A84" s="159" t="s">
        <v>67</v>
      </c>
      <c r="B84" s="59" t="s">
        <v>55</v>
      </c>
      <c r="C84" s="59" t="s">
        <v>55</v>
      </c>
      <c r="D84" s="62" t="s">
        <v>2045</v>
      </c>
      <c r="E84" s="59" t="s">
        <v>2200</v>
      </c>
      <c r="F84" s="63" t="s">
        <v>2201</v>
      </c>
      <c r="G84" s="59" t="s">
        <v>1193</v>
      </c>
      <c r="H84" s="59"/>
      <c r="I84" s="59" t="s">
        <v>2202</v>
      </c>
      <c r="J84" s="64">
        <v>40639</v>
      </c>
      <c r="K84" s="64">
        <v>41776</v>
      </c>
      <c r="L84" s="65">
        <v>0</v>
      </c>
      <c r="M84" s="59">
        <v>299</v>
      </c>
      <c r="N84" s="59">
        <v>6358</v>
      </c>
      <c r="O84" s="156">
        <v>45.305</v>
      </c>
      <c r="P84" s="66">
        <v>73</v>
      </c>
      <c r="Q84" s="66">
        <v>43.23</v>
      </c>
      <c r="R84" s="59">
        <v>2</v>
      </c>
      <c r="S84" s="59">
        <v>249</v>
      </c>
      <c r="T84" s="156">
        <v>8.67</v>
      </c>
      <c r="U84" s="66">
        <v>35.36</v>
      </c>
      <c r="V84" s="59">
        <v>2</v>
      </c>
      <c r="W84" s="59">
        <v>229</v>
      </c>
      <c r="X84" s="156">
        <v>2.72</v>
      </c>
      <c r="Y84" s="66">
        <v>27.114999999999998</v>
      </c>
      <c r="Z84" s="59">
        <v>2</v>
      </c>
      <c r="AA84" s="59">
        <v>810</v>
      </c>
      <c r="AB84" s="156">
        <v>8.84</v>
      </c>
      <c r="AC84" s="66">
        <v>20.74</v>
      </c>
      <c r="AD84" s="59">
        <v>2</v>
      </c>
      <c r="AE84" s="65">
        <v>2.42</v>
      </c>
      <c r="AF84" s="65">
        <v>-8.5500000000000007E-2</v>
      </c>
      <c r="AG84" s="66">
        <v>30.3</v>
      </c>
      <c r="AH84" s="66">
        <v>12</v>
      </c>
      <c r="AI84" s="59">
        <v>76</v>
      </c>
      <c r="AJ84" s="156">
        <v>-0.34</v>
      </c>
      <c r="AK84" s="66">
        <v>15.5</v>
      </c>
      <c r="AL84" s="59">
        <v>2</v>
      </c>
      <c r="AM84" s="156">
        <v>30.9</v>
      </c>
      <c r="AN84" s="156">
        <v>-1.08</v>
      </c>
      <c r="AO84" s="66">
        <v>8.3447999999999993</v>
      </c>
      <c r="AP84" s="157">
        <v>161.5</v>
      </c>
    </row>
    <row r="85" spans="1:42" x14ac:dyDescent="0.2">
      <c r="A85" s="159" t="s">
        <v>64</v>
      </c>
      <c r="B85" s="59" t="s">
        <v>55</v>
      </c>
      <c r="C85" s="59" t="s">
        <v>55</v>
      </c>
      <c r="D85" s="62" t="s">
        <v>508</v>
      </c>
      <c r="E85" s="59" t="s">
        <v>2203</v>
      </c>
      <c r="F85" s="63" t="s">
        <v>2204</v>
      </c>
      <c r="G85" s="59" t="s">
        <v>506</v>
      </c>
      <c r="H85" s="59" t="s">
        <v>507</v>
      </c>
      <c r="I85" s="59" t="s">
        <v>2205</v>
      </c>
      <c r="J85" s="64">
        <v>40287</v>
      </c>
      <c r="K85" s="64">
        <v>42421</v>
      </c>
      <c r="L85" s="65">
        <v>1.68</v>
      </c>
      <c r="M85" s="59">
        <v>186</v>
      </c>
      <c r="N85" s="59">
        <v>7335</v>
      </c>
      <c r="O85" s="156">
        <v>-131.24</v>
      </c>
      <c r="P85" s="66">
        <v>13</v>
      </c>
      <c r="Q85" s="66">
        <v>59.4</v>
      </c>
      <c r="R85" s="59">
        <v>5</v>
      </c>
      <c r="S85" s="59">
        <v>378</v>
      </c>
      <c r="T85" s="156">
        <v>11.475</v>
      </c>
      <c r="U85" s="66">
        <v>43.56</v>
      </c>
      <c r="V85" s="59">
        <v>1</v>
      </c>
      <c r="W85" s="59">
        <v>283</v>
      </c>
      <c r="X85" s="156">
        <v>1.53</v>
      </c>
      <c r="Y85" s="66">
        <v>41.31</v>
      </c>
      <c r="Z85" s="59">
        <v>1</v>
      </c>
      <c r="AA85" s="59">
        <v>1082</v>
      </c>
      <c r="AB85" s="156">
        <v>12.75</v>
      </c>
      <c r="AC85" s="66">
        <v>26.19</v>
      </c>
      <c r="AD85" s="59">
        <v>1</v>
      </c>
      <c r="AE85" s="65">
        <v>2.9603999999999999</v>
      </c>
      <c r="AF85" s="65">
        <v>-0.18049999999999999</v>
      </c>
      <c r="AG85" s="66">
        <v>39.5</v>
      </c>
      <c r="AH85" s="66">
        <v>10</v>
      </c>
      <c r="AI85" s="59">
        <v>81</v>
      </c>
      <c r="AJ85" s="156">
        <v>-3.57</v>
      </c>
      <c r="AK85" s="66">
        <v>32.700000000000003</v>
      </c>
      <c r="AL85" s="59">
        <v>5</v>
      </c>
      <c r="AM85" s="156">
        <v>83.7</v>
      </c>
      <c r="AN85" s="156">
        <v>-5.49</v>
      </c>
      <c r="AO85" s="66">
        <v>22.88</v>
      </c>
      <c r="AP85" s="157">
        <v>161.5</v>
      </c>
    </row>
    <row r="86" spans="1:42" x14ac:dyDescent="0.2">
      <c r="A86" s="159" t="s">
        <v>67</v>
      </c>
      <c r="B86" s="59" t="s">
        <v>55</v>
      </c>
      <c r="C86" s="59" t="s">
        <v>55</v>
      </c>
      <c r="D86" s="62" t="s">
        <v>2096</v>
      </c>
      <c r="E86" s="59" t="s">
        <v>2206</v>
      </c>
      <c r="F86" s="63" t="s">
        <v>2207</v>
      </c>
      <c r="G86" s="59" t="s">
        <v>806</v>
      </c>
      <c r="H86" s="59" t="s">
        <v>807</v>
      </c>
      <c r="I86" s="59" t="s">
        <v>432</v>
      </c>
      <c r="J86" s="64">
        <v>39393</v>
      </c>
      <c r="K86" s="64">
        <v>42107</v>
      </c>
      <c r="L86" s="65">
        <v>0</v>
      </c>
      <c r="M86" s="59">
        <v>38</v>
      </c>
      <c r="N86" s="59">
        <v>5853</v>
      </c>
      <c r="O86" s="156">
        <v>-22.355</v>
      </c>
      <c r="P86" s="66">
        <v>48</v>
      </c>
      <c r="Q86" s="66">
        <v>54.9</v>
      </c>
      <c r="R86" s="59">
        <v>6</v>
      </c>
      <c r="S86" s="59">
        <v>286</v>
      </c>
      <c r="T86" s="156">
        <v>6.0350000000000001</v>
      </c>
      <c r="U86" s="66">
        <v>41.28</v>
      </c>
      <c r="V86" s="59">
        <v>2</v>
      </c>
      <c r="W86" s="59">
        <v>226</v>
      </c>
      <c r="X86" s="156">
        <v>1.9550000000000001</v>
      </c>
      <c r="Y86" s="66">
        <v>36.880000000000003</v>
      </c>
      <c r="Z86" s="59">
        <v>3</v>
      </c>
      <c r="AA86" s="59">
        <v>909</v>
      </c>
      <c r="AB86" s="156">
        <v>15.555</v>
      </c>
      <c r="AC86" s="66">
        <v>27.12</v>
      </c>
      <c r="AD86" s="59">
        <v>3</v>
      </c>
      <c r="AE86" s="65">
        <v>2.30758333333333</v>
      </c>
      <c r="AF86" s="65">
        <v>4.7500000000000001E-2</v>
      </c>
      <c r="AG86" s="66">
        <v>39.6</v>
      </c>
      <c r="AH86" s="66">
        <v>24</v>
      </c>
      <c r="AI86" s="59">
        <v>70</v>
      </c>
      <c r="AJ86" s="156">
        <v>-2.9750000000000001</v>
      </c>
      <c r="AK86" s="66">
        <v>30.82</v>
      </c>
      <c r="AL86" s="59">
        <v>6</v>
      </c>
      <c r="AM86" s="156">
        <v>85.7</v>
      </c>
      <c r="AN86" s="156">
        <v>1.44</v>
      </c>
      <c r="AO86" s="66">
        <v>23.141999999999999</v>
      </c>
      <c r="AP86" s="157">
        <v>161.1</v>
      </c>
    </row>
    <row r="87" spans="1:42" x14ac:dyDescent="0.2">
      <c r="A87" s="159" t="s">
        <v>64</v>
      </c>
      <c r="B87" s="59" t="s">
        <v>55</v>
      </c>
      <c r="C87" s="59" t="s">
        <v>55</v>
      </c>
      <c r="D87" s="62" t="s">
        <v>508</v>
      </c>
      <c r="E87" s="59" t="s">
        <v>867</v>
      </c>
      <c r="F87" s="63" t="s">
        <v>868</v>
      </c>
      <c r="G87" s="59" t="s">
        <v>639</v>
      </c>
      <c r="H87" s="59" t="s">
        <v>640</v>
      </c>
      <c r="I87" s="59" t="s">
        <v>869</v>
      </c>
      <c r="J87" s="64">
        <v>39809</v>
      </c>
      <c r="K87" s="64">
        <v>42485</v>
      </c>
      <c r="L87" s="65">
        <v>0.89</v>
      </c>
      <c r="M87" s="59">
        <v>115</v>
      </c>
      <c r="N87" s="59">
        <v>8393</v>
      </c>
      <c r="O87" s="156">
        <v>242.505</v>
      </c>
      <c r="P87" s="66">
        <v>99</v>
      </c>
      <c r="Q87" s="66">
        <v>56.264000000000003</v>
      </c>
      <c r="R87" s="59">
        <v>5</v>
      </c>
      <c r="S87" s="59">
        <v>301</v>
      </c>
      <c r="T87" s="156">
        <v>8.2449999999999992</v>
      </c>
      <c r="U87" s="66">
        <v>43.86</v>
      </c>
      <c r="V87" s="59">
        <v>2</v>
      </c>
      <c r="W87" s="59">
        <v>253</v>
      </c>
      <c r="X87" s="156">
        <v>5.0149999999999997</v>
      </c>
      <c r="Y87" s="66">
        <v>40.409999999999997</v>
      </c>
      <c r="Z87" s="59">
        <v>2</v>
      </c>
      <c r="AA87" s="59">
        <v>976</v>
      </c>
      <c r="AB87" s="156">
        <v>12.92</v>
      </c>
      <c r="AC87" s="66">
        <v>29.07</v>
      </c>
      <c r="AD87" s="59">
        <v>2</v>
      </c>
      <c r="AE87" s="65">
        <v>3.8103529411764701</v>
      </c>
      <c r="AF87" s="65">
        <v>-5.7000000000000002E-2</v>
      </c>
      <c r="AG87" s="66">
        <v>36.799999999999997</v>
      </c>
      <c r="AH87" s="66">
        <v>17</v>
      </c>
      <c r="AI87" s="59">
        <v>184</v>
      </c>
      <c r="AJ87" s="156">
        <v>2.2949999999999999</v>
      </c>
      <c r="AK87" s="66">
        <v>27.824000000000002</v>
      </c>
      <c r="AL87" s="59">
        <v>5</v>
      </c>
      <c r="AM87" s="156">
        <v>92.1</v>
      </c>
      <c r="AN87" s="156">
        <v>-0.45</v>
      </c>
      <c r="AO87" s="66">
        <v>19.36</v>
      </c>
      <c r="AP87" s="157">
        <v>160.9</v>
      </c>
    </row>
    <row r="88" spans="1:42" x14ac:dyDescent="0.2">
      <c r="A88" s="160" t="s">
        <v>65</v>
      </c>
      <c r="B88" s="61" t="s">
        <v>55</v>
      </c>
      <c r="C88" s="61" t="s">
        <v>55</v>
      </c>
      <c r="D88" s="62" t="s">
        <v>927</v>
      </c>
      <c r="E88" s="59" t="s">
        <v>2208</v>
      </c>
      <c r="F88" s="63" t="s">
        <v>2209</v>
      </c>
      <c r="G88" s="59" t="s">
        <v>2028</v>
      </c>
      <c r="H88" s="59" t="s">
        <v>2029</v>
      </c>
      <c r="I88" s="59" t="s">
        <v>1042</v>
      </c>
      <c r="J88" s="64">
        <v>40894</v>
      </c>
      <c r="K88" s="64">
        <v>42443</v>
      </c>
      <c r="L88" s="65">
        <v>1.1399999999999999</v>
      </c>
      <c r="M88" s="59">
        <v>150</v>
      </c>
      <c r="N88" s="59">
        <v>6071</v>
      </c>
      <c r="O88" s="156">
        <v>90.355000000000004</v>
      </c>
      <c r="P88" s="66">
        <v>84</v>
      </c>
      <c r="Q88" s="66">
        <v>53.765999999999998</v>
      </c>
      <c r="R88" s="59">
        <v>3</v>
      </c>
      <c r="S88" s="59">
        <v>273</v>
      </c>
      <c r="T88" s="156">
        <v>6.7149999999999999</v>
      </c>
      <c r="U88" s="66">
        <v>45.09</v>
      </c>
      <c r="V88" s="59">
        <v>1</v>
      </c>
      <c r="W88" s="59">
        <v>263</v>
      </c>
      <c r="X88" s="156">
        <v>6.2050000000000001</v>
      </c>
      <c r="Y88" s="66">
        <v>40.68</v>
      </c>
      <c r="Z88" s="59">
        <v>1</v>
      </c>
      <c r="AA88" s="59">
        <v>936</v>
      </c>
      <c r="AB88" s="156">
        <v>19.635000000000002</v>
      </c>
      <c r="AC88" s="66">
        <v>30.69</v>
      </c>
      <c r="AD88" s="59">
        <v>1</v>
      </c>
      <c r="AE88" s="65">
        <v>3.3107500000000001</v>
      </c>
      <c r="AF88" s="65">
        <v>-3.7999999999999999E-2</v>
      </c>
      <c r="AG88" s="66">
        <v>38</v>
      </c>
      <c r="AH88" s="66">
        <v>4</v>
      </c>
      <c r="AI88" s="59">
        <v>104</v>
      </c>
      <c r="AJ88" s="156">
        <v>-0.85</v>
      </c>
      <c r="AK88" s="66">
        <v>29.946000000000002</v>
      </c>
      <c r="AL88" s="59">
        <v>3</v>
      </c>
      <c r="AM88" s="156">
        <v>34.5</v>
      </c>
      <c r="AN88" s="156">
        <v>-1.44</v>
      </c>
      <c r="AO88" s="66">
        <v>17.812000000000001</v>
      </c>
      <c r="AP88" s="157">
        <v>160.30000000000001</v>
      </c>
    </row>
    <row r="89" spans="1:42" x14ac:dyDescent="0.2">
      <c r="A89" s="159" t="s">
        <v>62</v>
      </c>
      <c r="B89" s="59" t="s">
        <v>55</v>
      </c>
      <c r="C89" s="59" t="s">
        <v>55</v>
      </c>
      <c r="D89" s="62" t="s">
        <v>2063</v>
      </c>
      <c r="E89" s="59" t="s">
        <v>2210</v>
      </c>
      <c r="F89" s="63"/>
      <c r="G89" s="59" t="s">
        <v>2211</v>
      </c>
      <c r="H89" s="59" t="s">
        <v>2212</v>
      </c>
      <c r="I89" s="59" t="s">
        <v>2213</v>
      </c>
      <c r="J89" s="64">
        <v>40975</v>
      </c>
      <c r="K89" s="64">
        <v>42101</v>
      </c>
      <c r="L89" s="65">
        <v>0</v>
      </c>
      <c r="M89" s="59">
        <v>305</v>
      </c>
      <c r="N89" s="59">
        <v>6287</v>
      </c>
      <c r="O89" s="156">
        <v>-34.85</v>
      </c>
      <c r="P89" s="66">
        <v>43</v>
      </c>
      <c r="Q89" s="66">
        <v>39.159999999999997</v>
      </c>
      <c r="R89" s="59">
        <v>2</v>
      </c>
      <c r="S89" s="59">
        <v>268</v>
      </c>
      <c r="T89" s="156">
        <v>9.01</v>
      </c>
      <c r="U89" s="66">
        <v>27.44</v>
      </c>
      <c r="V89" s="59">
        <v>1</v>
      </c>
      <c r="W89" s="59">
        <v>211</v>
      </c>
      <c r="X89" s="156">
        <v>1.87</v>
      </c>
      <c r="Y89" s="66">
        <v>22.48</v>
      </c>
      <c r="Z89" s="59">
        <v>1</v>
      </c>
      <c r="AA89" s="59">
        <v>812</v>
      </c>
      <c r="AB89" s="156">
        <v>5.61</v>
      </c>
      <c r="AC89" s="66">
        <v>14.8</v>
      </c>
      <c r="AD89" s="59">
        <v>1</v>
      </c>
      <c r="AE89" s="65">
        <v>3.1469999999999998</v>
      </c>
      <c r="AF89" s="65">
        <v>9.4999999999999998E-3</v>
      </c>
      <c r="AG89" s="66">
        <v>27.5</v>
      </c>
      <c r="AH89" s="66">
        <v>4</v>
      </c>
      <c r="AI89" s="59">
        <v>152</v>
      </c>
      <c r="AJ89" s="156">
        <v>8.5000000000000006E-2</v>
      </c>
      <c r="AK89" s="66">
        <v>13.1</v>
      </c>
      <c r="AL89" s="59">
        <v>2</v>
      </c>
      <c r="AM89" s="156">
        <v>31.7</v>
      </c>
      <c r="AN89" s="156">
        <v>-0.99</v>
      </c>
      <c r="AO89" s="66">
        <v>6.4782000000000002</v>
      </c>
      <c r="AP89" s="157">
        <v>160.1</v>
      </c>
    </row>
    <row r="90" spans="1:42" x14ac:dyDescent="0.2">
      <c r="A90" s="159" t="s">
        <v>63</v>
      </c>
      <c r="B90" s="59" t="s">
        <v>55</v>
      </c>
      <c r="C90" s="59" t="s">
        <v>55</v>
      </c>
      <c r="D90" s="62" t="s">
        <v>1303</v>
      </c>
      <c r="E90" s="59" t="s">
        <v>2214</v>
      </c>
      <c r="F90" s="63"/>
      <c r="G90" s="59" t="s">
        <v>1037</v>
      </c>
      <c r="H90" s="59" t="s">
        <v>1038</v>
      </c>
      <c r="I90" s="59" t="s">
        <v>2215</v>
      </c>
      <c r="J90" s="64">
        <v>40032</v>
      </c>
      <c r="K90" s="64">
        <v>42373</v>
      </c>
      <c r="L90" s="65">
        <v>3.13</v>
      </c>
      <c r="M90" s="59">
        <v>197</v>
      </c>
      <c r="N90" s="59">
        <v>5203</v>
      </c>
      <c r="O90" s="156">
        <v>25.33</v>
      </c>
      <c r="P90" s="66">
        <v>66</v>
      </c>
      <c r="Q90" s="66">
        <v>56.7</v>
      </c>
      <c r="R90" s="59">
        <v>5</v>
      </c>
      <c r="S90" s="59">
        <v>259</v>
      </c>
      <c r="T90" s="156">
        <v>4.93</v>
      </c>
      <c r="U90" s="66">
        <v>46.5</v>
      </c>
      <c r="V90" s="59">
        <v>4</v>
      </c>
      <c r="W90" s="59">
        <v>203</v>
      </c>
      <c r="X90" s="156">
        <v>4.5049999999999999</v>
      </c>
      <c r="Y90" s="66">
        <v>40.548000000000002</v>
      </c>
      <c r="Z90" s="59">
        <v>4</v>
      </c>
      <c r="AA90" s="59">
        <v>759</v>
      </c>
      <c r="AB90" s="156">
        <v>7.99</v>
      </c>
      <c r="AC90" s="66">
        <v>29.853000000000002</v>
      </c>
      <c r="AD90" s="59">
        <v>4</v>
      </c>
      <c r="AE90" s="65">
        <v>2.5370196078431402</v>
      </c>
      <c r="AF90" s="65">
        <v>-0.152</v>
      </c>
      <c r="AG90" s="66">
        <v>41.6</v>
      </c>
      <c r="AH90" s="66">
        <v>51</v>
      </c>
      <c r="AI90" s="59">
        <v>78</v>
      </c>
      <c r="AJ90" s="156">
        <v>-3.57</v>
      </c>
      <c r="AK90" s="66">
        <v>30.3</v>
      </c>
      <c r="AL90" s="59">
        <v>5</v>
      </c>
      <c r="AM90" s="156">
        <v>56.2</v>
      </c>
      <c r="AN90" s="156">
        <v>0.27</v>
      </c>
      <c r="AO90" s="66">
        <v>20.88</v>
      </c>
      <c r="AP90" s="157">
        <v>158.4</v>
      </c>
    </row>
    <row r="91" spans="1:42" x14ac:dyDescent="0.2">
      <c r="A91" s="160" t="s">
        <v>65</v>
      </c>
      <c r="B91" s="61" t="s">
        <v>55</v>
      </c>
      <c r="C91" s="61" t="s">
        <v>55</v>
      </c>
      <c r="D91" s="62" t="s">
        <v>1167</v>
      </c>
      <c r="E91" s="59" t="s">
        <v>2216</v>
      </c>
      <c r="F91" s="63" t="s">
        <v>2217</v>
      </c>
      <c r="G91" s="59" t="s">
        <v>250</v>
      </c>
      <c r="H91" s="59" t="s">
        <v>251</v>
      </c>
      <c r="I91" s="59" t="s">
        <v>292</v>
      </c>
      <c r="J91" s="64">
        <v>38750</v>
      </c>
      <c r="K91" s="64">
        <v>40598</v>
      </c>
      <c r="L91" s="65">
        <v>0</v>
      </c>
      <c r="M91" s="59">
        <v>305</v>
      </c>
      <c r="N91" s="59">
        <v>5135</v>
      </c>
      <c r="O91" s="156">
        <v>137.36000000000001</v>
      </c>
      <c r="P91" s="66">
        <v>92</v>
      </c>
      <c r="Q91" s="66">
        <v>55.22</v>
      </c>
      <c r="R91" s="59">
        <v>3</v>
      </c>
      <c r="S91" s="59">
        <v>197</v>
      </c>
      <c r="T91" s="156">
        <v>4.42</v>
      </c>
      <c r="U91" s="66">
        <v>44.195999999999998</v>
      </c>
      <c r="V91" s="59">
        <v>3</v>
      </c>
      <c r="W91" s="59">
        <v>178</v>
      </c>
      <c r="X91" s="156">
        <v>4.6749999999999998</v>
      </c>
      <c r="Y91" s="66">
        <v>36.887999999999998</v>
      </c>
      <c r="Z91" s="59">
        <v>3</v>
      </c>
      <c r="AA91" s="59">
        <v>647</v>
      </c>
      <c r="AB91" s="156">
        <v>12.835000000000001</v>
      </c>
      <c r="AC91" s="66">
        <v>28.884</v>
      </c>
      <c r="AD91" s="59">
        <v>3</v>
      </c>
      <c r="AE91" s="65">
        <v>3.81386363636364</v>
      </c>
      <c r="AF91" s="65">
        <v>-0.19</v>
      </c>
      <c r="AG91" s="66">
        <v>37</v>
      </c>
      <c r="AH91" s="66">
        <v>22</v>
      </c>
      <c r="AI91" s="59">
        <v>162</v>
      </c>
      <c r="AJ91" s="156">
        <v>-2.04</v>
      </c>
      <c r="AK91" s="66">
        <v>27.4</v>
      </c>
      <c r="AL91" s="59">
        <v>3</v>
      </c>
      <c r="AM91" s="156">
        <v>39</v>
      </c>
      <c r="AN91" s="156">
        <v>1.71</v>
      </c>
      <c r="AO91" s="66">
        <v>14.701000000000001</v>
      </c>
      <c r="AP91" s="157">
        <v>158.30000000000001</v>
      </c>
    </row>
    <row r="92" spans="1:42" x14ac:dyDescent="0.2">
      <c r="A92" s="160" t="s">
        <v>66</v>
      </c>
      <c r="B92" s="61" t="s">
        <v>55</v>
      </c>
      <c r="C92" s="61" t="s">
        <v>55</v>
      </c>
      <c r="D92" s="62" t="s">
        <v>396</v>
      </c>
      <c r="E92" s="59" t="s">
        <v>2218</v>
      </c>
      <c r="F92" s="63"/>
      <c r="G92" s="59" t="s">
        <v>524</v>
      </c>
      <c r="H92" s="59" t="s">
        <v>525</v>
      </c>
      <c r="I92" s="59" t="s">
        <v>2219</v>
      </c>
      <c r="J92" s="64">
        <v>40614</v>
      </c>
      <c r="K92" s="64">
        <v>42007</v>
      </c>
      <c r="L92" s="65">
        <v>1.72</v>
      </c>
      <c r="M92" s="59">
        <v>305</v>
      </c>
      <c r="N92" s="59">
        <v>6868</v>
      </c>
      <c r="O92" s="156">
        <v>21.25</v>
      </c>
      <c r="P92" s="66">
        <v>65</v>
      </c>
      <c r="Q92" s="66">
        <v>57.2</v>
      </c>
      <c r="R92" s="59">
        <v>3</v>
      </c>
      <c r="S92" s="59">
        <v>325</v>
      </c>
      <c r="T92" s="156">
        <v>9.35</v>
      </c>
      <c r="U92" s="66">
        <v>36.4</v>
      </c>
      <c r="V92" s="59">
        <v>1</v>
      </c>
      <c r="W92" s="59">
        <v>268</v>
      </c>
      <c r="X92" s="156">
        <v>2.72</v>
      </c>
      <c r="Y92" s="66">
        <v>34.4</v>
      </c>
      <c r="Z92" s="59">
        <v>1</v>
      </c>
      <c r="AA92" s="59">
        <v>1016</v>
      </c>
      <c r="AB92" s="156">
        <v>10.199999999999999</v>
      </c>
      <c r="AC92" s="66">
        <v>20.239999999999998</v>
      </c>
      <c r="AD92" s="59">
        <v>1</v>
      </c>
      <c r="AE92" s="65">
        <v>2.1911999999999998</v>
      </c>
      <c r="AF92" s="65">
        <v>-0.1045</v>
      </c>
      <c r="AG92" s="66">
        <v>34.200000000000003</v>
      </c>
      <c r="AH92" s="66">
        <v>5</v>
      </c>
      <c r="AI92" s="59">
        <v>113</v>
      </c>
      <c r="AJ92" s="156">
        <v>-4.42</v>
      </c>
      <c r="AK92" s="66">
        <v>28</v>
      </c>
      <c r="AL92" s="59">
        <v>3</v>
      </c>
      <c r="AM92" s="156">
        <v>59.8</v>
      </c>
      <c r="AN92" s="156">
        <v>-3.78</v>
      </c>
      <c r="AO92" s="66">
        <v>15.067</v>
      </c>
      <c r="AP92" s="157">
        <v>155.9</v>
      </c>
    </row>
    <row r="93" spans="1:42" x14ac:dyDescent="0.2">
      <c r="A93" s="160" t="s">
        <v>63</v>
      </c>
      <c r="B93" s="61" t="s">
        <v>55</v>
      </c>
      <c r="C93" s="61" t="s">
        <v>55</v>
      </c>
      <c r="D93" s="62" t="s">
        <v>700</v>
      </c>
      <c r="E93" s="59" t="s">
        <v>1668</v>
      </c>
      <c r="F93" s="63" t="s">
        <v>2220</v>
      </c>
      <c r="G93" s="59" t="s">
        <v>2157</v>
      </c>
      <c r="H93" s="59" t="s">
        <v>2158</v>
      </c>
      <c r="I93" s="59" t="s">
        <v>2195</v>
      </c>
      <c r="J93" s="64">
        <v>38400</v>
      </c>
      <c r="K93" s="64">
        <v>41152</v>
      </c>
      <c r="L93" s="65">
        <v>0</v>
      </c>
      <c r="M93" s="59">
        <v>257</v>
      </c>
      <c r="N93" s="59">
        <v>5075</v>
      </c>
      <c r="O93" s="156">
        <v>45.56</v>
      </c>
      <c r="P93" s="66">
        <v>73</v>
      </c>
      <c r="Q93" s="66">
        <v>61.6</v>
      </c>
      <c r="R93" s="59">
        <v>6</v>
      </c>
      <c r="S93" s="59">
        <v>230</v>
      </c>
      <c r="T93" s="156">
        <v>5.3550000000000004</v>
      </c>
      <c r="U93" s="66">
        <v>46.494</v>
      </c>
      <c r="V93" s="59">
        <v>5</v>
      </c>
      <c r="W93" s="59">
        <v>179</v>
      </c>
      <c r="X93" s="156">
        <v>3.145</v>
      </c>
      <c r="Y93" s="66">
        <v>39.113999999999997</v>
      </c>
      <c r="Z93" s="59">
        <v>5</v>
      </c>
      <c r="AA93" s="59">
        <v>668</v>
      </c>
      <c r="AB93" s="156">
        <v>6.8</v>
      </c>
      <c r="AC93" s="66">
        <v>32.718000000000004</v>
      </c>
      <c r="AD93" s="59">
        <v>5</v>
      </c>
      <c r="AE93" s="65">
        <v>5.0817777777777797</v>
      </c>
      <c r="AF93" s="65">
        <v>5.7000000000000002E-2</v>
      </c>
      <c r="AG93" s="66">
        <v>41.3</v>
      </c>
      <c r="AH93" s="66">
        <v>27</v>
      </c>
      <c r="AI93" s="59">
        <v>89</v>
      </c>
      <c r="AJ93" s="156">
        <v>-2.5499999999999998</v>
      </c>
      <c r="AK93" s="66">
        <v>33.200000000000003</v>
      </c>
      <c r="AL93" s="59">
        <v>6</v>
      </c>
      <c r="AM93" s="156">
        <v>71.599999999999994</v>
      </c>
      <c r="AN93" s="156">
        <v>1.35</v>
      </c>
      <c r="AO93" s="66">
        <v>23.055</v>
      </c>
      <c r="AP93" s="157">
        <v>154.30000000000001</v>
      </c>
    </row>
    <row r="94" spans="1:42" x14ac:dyDescent="0.2">
      <c r="A94" s="160" t="s">
        <v>67</v>
      </c>
      <c r="B94" s="61" t="s">
        <v>55</v>
      </c>
      <c r="C94" s="61" t="s">
        <v>55</v>
      </c>
      <c r="D94" s="62" t="s">
        <v>238</v>
      </c>
      <c r="E94" s="59" t="s">
        <v>1149</v>
      </c>
      <c r="F94" s="63" t="s">
        <v>2221</v>
      </c>
      <c r="G94" s="59" t="s">
        <v>843</v>
      </c>
      <c r="H94" s="59" t="s">
        <v>844</v>
      </c>
      <c r="I94" s="59" t="s">
        <v>2222</v>
      </c>
      <c r="J94" s="64">
        <v>39857</v>
      </c>
      <c r="K94" s="64">
        <v>42021</v>
      </c>
      <c r="L94" s="65">
        <v>0</v>
      </c>
      <c r="M94" s="59">
        <v>305</v>
      </c>
      <c r="N94" s="59">
        <v>6480</v>
      </c>
      <c r="O94" s="156">
        <v>-28.305</v>
      </c>
      <c r="P94" s="66">
        <v>45</v>
      </c>
      <c r="Q94" s="66">
        <v>58.401000000000003</v>
      </c>
      <c r="R94" s="59">
        <v>4</v>
      </c>
      <c r="S94" s="59">
        <v>305</v>
      </c>
      <c r="T94" s="156">
        <v>11.22</v>
      </c>
      <c r="U94" s="66">
        <v>44.16</v>
      </c>
      <c r="V94" s="59">
        <v>2</v>
      </c>
      <c r="W94" s="59">
        <v>249</v>
      </c>
      <c r="X94" s="156">
        <v>6.5449999999999999</v>
      </c>
      <c r="Y94" s="66">
        <v>39.28</v>
      </c>
      <c r="Z94" s="59">
        <v>2</v>
      </c>
      <c r="AA94" s="59">
        <v>924</v>
      </c>
      <c r="AB94" s="156">
        <v>5.78</v>
      </c>
      <c r="AC94" s="66">
        <v>29.44</v>
      </c>
      <c r="AD94" s="59">
        <v>2</v>
      </c>
      <c r="AE94" s="65">
        <v>3.1492222222222201</v>
      </c>
      <c r="AF94" s="65">
        <v>-3.7999999999999999E-2</v>
      </c>
      <c r="AG94" s="66">
        <v>41.9</v>
      </c>
      <c r="AH94" s="66">
        <v>9</v>
      </c>
      <c r="AI94" s="59">
        <v>132</v>
      </c>
      <c r="AJ94" s="156">
        <v>-3.57</v>
      </c>
      <c r="AK94" s="66">
        <v>35.299999999999997</v>
      </c>
      <c r="AL94" s="59">
        <v>4</v>
      </c>
      <c r="AM94" s="156">
        <v>76.099999999999994</v>
      </c>
      <c r="AN94" s="156">
        <v>-8.73</v>
      </c>
      <c r="AO94" s="66">
        <v>21.867999999999999</v>
      </c>
      <c r="AP94" s="157">
        <v>153.9</v>
      </c>
    </row>
    <row r="95" spans="1:42" x14ac:dyDescent="0.2">
      <c r="A95" s="160" t="s">
        <v>63</v>
      </c>
      <c r="B95" s="61" t="s">
        <v>55</v>
      </c>
      <c r="C95" s="61" t="s">
        <v>55</v>
      </c>
      <c r="D95" s="62" t="s">
        <v>317</v>
      </c>
      <c r="E95" s="59" t="s">
        <v>2223</v>
      </c>
      <c r="F95" s="63" t="s">
        <v>2224</v>
      </c>
      <c r="G95" s="59" t="s">
        <v>524</v>
      </c>
      <c r="H95" s="59" t="s">
        <v>525</v>
      </c>
      <c r="I95" s="59" t="s">
        <v>2225</v>
      </c>
      <c r="J95" s="64">
        <v>40191</v>
      </c>
      <c r="K95" s="64">
        <v>42499</v>
      </c>
      <c r="L95" s="65">
        <v>3.33</v>
      </c>
      <c r="M95" s="59">
        <v>37</v>
      </c>
      <c r="N95" s="59">
        <v>7144</v>
      </c>
      <c r="O95" s="156">
        <v>112.88</v>
      </c>
      <c r="P95" s="66">
        <v>88</v>
      </c>
      <c r="Q95" s="66">
        <v>53.064</v>
      </c>
      <c r="R95" s="59">
        <v>5</v>
      </c>
      <c r="S95" s="59">
        <v>225</v>
      </c>
      <c r="T95" s="156">
        <v>7.2249999999999996</v>
      </c>
      <c r="U95" s="66">
        <v>38.08</v>
      </c>
      <c r="V95" s="59">
        <v>1</v>
      </c>
      <c r="W95" s="59">
        <v>252</v>
      </c>
      <c r="X95" s="156">
        <v>4.8449999999999998</v>
      </c>
      <c r="Y95" s="66">
        <v>35.6</v>
      </c>
      <c r="Z95" s="59">
        <v>1</v>
      </c>
      <c r="AA95" s="59">
        <v>897</v>
      </c>
      <c r="AB95" s="156">
        <v>15.045</v>
      </c>
      <c r="AC95" s="66">
        <v>22.48</v>
      </c>
      <c r="AD95" s="59">
        <v>1</v>
      </c>
      <c r="AE95" s="65">
        <v>2.0297837837837802</v>
      </c>
      <c r="AF95" s="65">
        <v>-0.1615</v>
      </c>
      <c r="AG95" s="66">
        <v>40.4</v>
      </c>
      <c r="AH95" s="66">
        <v>37</v>
      </c>
      <c r="AI95" s="59">
        <v>107</v>
      </c>
      <c r="AJ95" s="156">
        <v>-2.125</v>
      </c>
      <c r="AK95" s="66">
        <v>27.36</v>
      </c>
      <c r="AL95" s="59">
        <v>5</v>
      </c>
      <c r="AM95" s="156">
        <v>71.3</v>
      </c>
      <c r="AN95" s="156">
        <v>-1.98</v>
      </c>
      <c r="AO95" s="66">
        <v>17.760000000000002</v>
      </c>
      <c r="AP95" s="157">
        <v>153.80000000000001</v>
      </c>
    </row>
    <row r="96" spans="1:42" x14ac:dyDescent="0.2">
      <c r="A96" s="159" t="s">
        <v>69</v>
      </c>
      <c r="B96" s="59" t="s">
        <v>55</v>
      </c>
      <c r="C96" s="59" t="s">
        <v>55</v>
      </c>
      <c r="D96" s="62" t="s">
        <v>247</v>
      </c>
      <c r="E96" s="59" t="s">
        <v>2226</v>
      </c>
      <c r="F96" s="63" t="s">
        <v>2227</v>
      </c>
      <c r="G96" s="59" t="s">
        <v>2228</v>
      </c>
      <c r="H96" s="59" t="s">
        <v>2229</v>
      </c>
      <c r="I96" s="59" t="s">
        <v>669</v>
      </c>
      <c r="J96" s="64">
        <v>39630</v>
      </c>
      <c r="K96" s="64">
        <v>41992</v>
      </c>
      <c r="L96" s="65">
        <v>0</v>
      </c>
      <c r="M96" s="59">
        <v>305</v>
      </c>
      <c r="N96" s="59">
        <v>6210</v>
      </c>
      <c r="O96" s="156">
        <v>-55.674999999999997</v>
      </c>
      <c r="P96" s="66">
        <v>34</v>
      </c>
      <c r="Q96" s="66">
        <v>59.4</v>
      </c>
      <c r="R96" s="59">
        <v>5</v>
      </c>
      <c r="S96" s="59">
        <v>305</v>
      </c>
      <c r="T96" s="156">
        <v>11.56</v>
      </c>
      <c r="U96" s="66">
        <v>50.22</v>
      </c>
      <c r="V96" s="59">
        <v>5</v>
      </c>
      <c r="W96" s="59">
        <v>224</v>
      </c>
      <c r="X96" s="156">
        <v>0.42499999999999999</v>
      </c>
      <c r="Y96" s="66">
        <v>40.770000000000003</v>
      </c>
      <c r="Z96" s="59">
        <v>5</v>
      </c>
      <c r="AA96" s="59">
        <v>878</v>
      </c>
      <c r="AB96" s="156">
        <v>4.6749999999999998</v>
      </c>
      <c r="AC96" s="66">
        <v>34.92</v>
      </c>
      <c r="AD96" s="59">
        <v>5</v>
      </c>
      <c r="AE96" s="65">
        <v>1.4493589743589701</v>
      </c>
      <c r="AF96" s="65">
        <v>-0.13300000000000001</v>
      </c>
      <c r="AG96" s="66">
        <v>39</v>
      </c>
      <c r="AH96" s="66">
        <v>39</v>
      </c>
      <c r="AI96" s="59">
        <v>119</v>
      </c>
      <c r="AJ96" s="156">
        <v>-0.59499999999999997</v>
      </c>
      <c r="AK96" s="66">
        <v>28</v>
      </c>
      <c r="AL96" s="59">
        <v>5</v>
      </c>
      <c r="AM96" s="156">
        <v>65.3</v>
      </c>
      <c r="AN96" s="156">
        <v>-3.87</v>
      </c>
      <c r="AO96" s="66">
        <v>17.52</v>
      </c>
      <c r="AP96" s="157">
        <v>152.6</v>
      </c>
    </row>
    <row r="97" spans="1:42" x14ac:dyDescent="0.2">
      <c r="A97" s="159" t="s">
        <v>67</v>
      </c>
      <c r="B97" s="59" t="s">
        <v>55</v>
      </c>
      <c r="C97" s="59" t="s">
        <v>55</v>
      </c>
      <c r="D97" s="62" t="s">
        <v>2045</v>
      </c>
      <c r="E97" s="59" t="s">
        <v>2230</v>
      </c>
      <c r="F97" s="63" t="s">
        <v>2231</v>
      </c>
      <c r="G97" s="59" t="s">
        <v>2232</v>
      </c>
      <c r="H97" s="59"/>
      <c r="I97" s="59" t="s">
        <v>2233</v>
      </c>
      <c r="J97" s="64">
        <v>40731</v>
      </c>
      <c r="K97" s="64">
        <v>41870</v>
      </c>
      <c r="L97" s="65">
        <v>0</v>
      </c>
      <c r="M97" s="59">
        <v>275</v>
      </c>
      <c r="N97" s="59">
        <v>5688</v>
      </c>
      <c r="O97" s="156">
        <v>111.35</v>
      </c>
      <c r="P97" s="66">
        <v>88</v>
      </c>
      <c r="Q97" s="66">
        <v>47.96</v>
      </c>
      <c r="R97" s="59">
        <v>2</v>
      </c>
      <c r="S97" s="59">
        <v>246</v>
      </c>
      <c r="T97" s="156">
        <v>8.16</v>
      </c>
      <c r="U97" s="66">
        <v>38.76</v>
      </c>
      <c r="V97" s="59">
        <v>2</v>
      </c>
      <c r="W97" s="59">
        <v>202</v>
      </c>
      <c r="X97" s="156">
        <v>1.7</v>
      </c>
      <c r="Y97" s="66">
        <v>30.684999999999999</v>
      </c>
      <c r="Z97" s="59">
        <v>2</v>
      </c>
      <c r="AA97" s="59">
        <v>756</v>
      </c>
      <c r="AB97" s="156">
        <v>6.12</v>
      </c>
      <c r="AC97" s="66">
        <v>23.63</v>
      </c>
      <c r="AD97" s="59">
        <v>2</v>
      </c>
      <c r="AE97" s="65">
        <v>3.3413846153846198</v>
      </c>
      <c r="AF97" s="65">
        <v>-5.7000000000000002E-2</v>
      </c>
      <c r="AG97" s="66">
        <v>32.799999999999997</v>
      </c>
      <c r="AH97" s="66">
        <v>13</v>
      </c>
      <c r="AI97" s="59">
        <v>93</v>
      </c>
      <c r="AJ97" s="156">
        <v>-1.615</v>
      </c>
      <c r="AK97" s="66">
        <v>19.5</v>
      </c>
      <c r="AL97" s="59">
        <v>2</v>
      </c>
      <c r="AM97" s="156">
        <v>30.5</v>
      </c>
      <c r="AN97" s="156">
        <v>-0.63</v>
      </c>
      <c r="AO97" s="66">
        <v>8.9670000000000005</v>
      </c>
      <c r="AP97" s="157">
        <v>149.19999999999999</v>
      </c>
    </row>
    <row r="98" spans="1:42" x14ac:dyDescent="0.2">
      <c r="A98" s="160" t="s">
        <v>67</v>
      </c>
      <c r="B98" s="61" t="s">
        <v>55</v>
      </c>
      <c r="C98" s="61" t="s">
        <v>55</v>
      </c>
      <c r="D98" s="62" t="s">
        <v>2045</v>
      </c>
      <c r="E98" s="59" t="s">
        <v>2234</v>
      </c>
      <c r="F98" s="63" t="s">
        <v>2235</v>
      </c>
      <c r="G98" s="59" t="s">
        <v>384</v>
      </c>
      <c r="H98" s="59" t="s">
        <v>385</v>
      </c>
      <c r="I98" s="59" t="s">
        <v>2236</v>
      </c>
      <c r="J98" s="64">
        <v>39171</v>
      </c>
      <c r="K98" s="64">
        <v>41899</v>
      </c>
      <c r="L98" s="65">
        <v>0</v>
      </c>
      <c r="M98" s="59">
        <v>246</v>
      </c>
      <c r="N98" s="59">
        <v>5408</v>
      </c>
      <c r="O98" s="156">
        <v>6.63</v>
      </c>
      <c r="P98" s="66">
        <v>60</v>
      </c>
      <c r="Q98" s="66">
        <v>64.790000000000006</v>
      </c>
      <c r="R98" s="59">
        <v>6</v>
      </c>
      <c r="S98" s="59">
        <v>220</v>
      </c>
      <c r="T98" s="156">
        <v>7.48</v>
      </c>
      <c r="U98" s="66">
        <v>50.720999999999997</v>
      </c>
      <c r="V98" s="59">
        <v>3</v>
      </c>
      <c r="W98" s="59">
        <v>205</v>
      </c>
      <c r="X98" s="156">
        <v>1.19</v>
      </c>
      <c r="Y98" s="66">
        <v>44.543999999999997</v>
      </c>
      <c r="Z98" s="59">
        <v>3</v>
      </c>
      <c r="AA98" s="59">
        <v>736</v>
      </c>
      <c r="AB98" s="156">
        <v>7.65</v>
      </c>
      <c r="AC98" s="66">
        <v>37.061999999999998</v>
      </c>
      <c r="AD98" s="59">
        <v>3</v>
      </c>
      <c r="AE98" s="65">
        <v>2.2571428571428598</v>
      </c>
      <c r="AF98" s="65">
        <v>-0.114</v>
      </c>
      <c r="AG98" s="66">
        <v>46.3</v>
      </c>
      <c r="AH98" s="66">
        <v>21</v>
      </c>
      <c r="AI98" s="59">
        <v>101</v>
      </c>
      <c r="AJ98" s="156">
        <v>3.3149999999999999</v>
      </c>
      <c r="AK98" s="66">
        <v>39</v>
      </c>
      <c r="AL98" s="59">
        <v>6</v>
      </c>
      <c r="AM98" s="156">
        <v>73.099999999999994</v>
      </c>
      <c r="AN98" s="156">
        <v>1.53</v>
      </c>
      <c r="AO98" s="66">
        <v>29.405999999999999</v>
      </c>
      <c r="AP98" s="157">
        <v>147.80000000000001</v>
      </c>
    </row>
    <row r="99" spans="1:42" s="18" customFormat="1" x14ac:dyDescent="0.2">
      <c r="A99" s="160" t="s">
        <v>69</v>
      </c>
      <c r="B99" s="61" t="s">
        <v>55</v>
      </c>
      <c r="C99" s="61" t="s">
        <v>55</v>
      </c>
      <c r="D99" s="62" t="s">
        <v>247</v>
      </c>
      <c r="E99" s="59" t="s">
        <v>2054</v>
      </c>
      <c r="F99" s="63" t="s">
        <v>2237</v>
      </c>
      <c r="G99" s="59" t="s">
        <v>2228</v>
      </c>
      <c r="H99" s="59" t="s">
        <v>2229</v>
      </c>
      <c r="I99" s="59" t="s">
        <v>483</v>
      </c>
      <c r="J99" s="64">
        <v>39490</v>
      </c>
      <c r="K99" s="64">
        <v>41834</v>
      </c>
      <c r="L99" s="65">
        <v>0</v>
      </c>
      <c r="M99" s="59">
        <v>305</v>
      </c>
      <c r="N99" s="59">
        <v>7294</v>
      </c>
      <c r="O99" s="156">
        <v>-102.68</v>
      </c>
      <c r="P99" s="66">
        <v>19</v>
      </c>
      <c r="Q99" s="66">
        <v>62.7</v>
      </c>
      <c r="R99" s="59">
        <v>5</v>
      </c>
      <c r="S99" s="59">
        <v>321</v>
      </c>
      <c r="T99" s="156">
        <v>7.31</v>
      </c>
      <c r="U99" s="66">
        <v>51.655999999999999</v>
      </c>
      <c r="V99" s="59">
        <v>5</v>
      </c>
      <c r="W99" s="59">
        <v>280</v>
      </c>
      <c r="X99" s="156">
        <v>4.42</v>
      </c>
      <c r="Y99" s="66">
        <v>43.031999999999996</v>
      </c>
      <c r="Z99" s="59">
        <v>5</v>
      </c>
      <c r="AA99" s="59">
        <v>1004</v>
      </c>
      <c r="AB99" s="156">
        <v>5.6950000000000003</v>
      </c>
      <c r="AC99" s="66">
        <v>37.223999999999997</v>
      </c>
      <c r="AD99" s="59">
        <v>5</v>
      </c>
      <c r="AE99" s="65">
        <v>1.93727027027027</v>
      </c>
      <c r="AF99" s="65">
        <v>-2.8500000000000001E-2</v>
      </c>
      <c r="AG99" s="66">
        <v>43</v>
      </c>
      <c r="AH99" s="66">
        <v>37</v>
      </c>
      <c r="AI99" s="59">
        <v>125</v>
      </c>
      <c r="AJ99" s="156">
        <v>-2.2949999999999999</v>
      </c>
      <c r="AK99" s="66">
        <v>31.2</v>
      </c>
      <c r="AL99" s="59">
        <v>5</v>
      </c>
      <c r="AM99" s="156">
        <v>101.4</v>
      </c>
      <c r="AN99" s="156">
        <v>-3.06</v>
      </c>
      <c r="AO99" s="66">
        <v>18.713699999999999</v>
      </c>
      <c r="AP99" s="157">
        <v>147.30000000000001</v>
      </c>
    </row>
    <row r="100" spans="1:42" x14ac:dyDescent="0.2">
      <c r="A100" s="159" t="s">
        <v>66</v>
      </c>
      <c r="B100" s="59" t="s">
        <v>55</v>
      </c>
      <c r="C100" s="59" t="s">
        <v>55</v>
      </c>
      <c r="D100" s="62" t="s">
        <v>2035</v>
      </c>
      <c r="E100" s="59" t="s">
        <v>2238</v>
      </c>
      <c r="F100" s="63" t="s">
        <v>2239</v>
      </c>
      <c r="G100" s="59" t="s">
        <v>393</v>
      </c>
      <c r="H100" s="59" t="s">
        <v>394</v>
      </c>
      <c r="I100" s="59" t="s">
        <v>2240</v>
      </c>
      <c r="J100" s="64">
        <v>39071</v>
      </c>
      <c r="K100" s="64">
        <v>42201</v>
      </c>
      <c r="L100" s="65">
        <v>2.66</v>
      </c>
      <c r="M100" s="59">
        <v>305</v>
      </c>
      <c r="N100" s="59">
        <v>7411</v>
      </c>
      <c r="O100" s="156">
        <v>-16.829999999999998</v>
      </c>
      <c r="P100" s="66">
        <v>50</v>
      </c>
      <c r="Q100" s="66">
        <v>59.95</v>
      </c>
      <c r="R100" s="59">
        <v>6</v>
      </c>
      <c r="S100" s="59">
        <v>319</v>
      </c>
      <c r="T100" s="156">
        <v>2.2949999999999999</v>
      </c>
      <c r="U100" s="66">
        <v>45.317999999999998</v>
      </c>
      <c r="V100" s="59">
        <v>4</v>
      </c>
      <c r="W100" s="59">
        <v>286</v>
      </c>
      <c r="X100" s="156">
        <v>2.9750000000000001</v>
      </c>
      <c r="Y100" s="66">
        <v>40.368000000000002</v>
      </c>
      <c r="Z100" s="59">
        <v>6</v>
      </c>
      <c r="AA100" s="59">
        <v>1056</v>
      </c>
      <c r="AB100" s="156">
        <v>4.08</v>
      </c>
      <c r="AC100" s="66">
        <v>34.451999999999998</v>
      </c>
      <c r="AD100" s="59">
        <v>6</v>
      </c>
      <c r="AE100" s="65">
        <v>2.2368604651162798</v>
      </c>
      <c r="AF100" s="65">
        <v>-1.9E-2</v>
      </c>
      <c r="AG100" s="66">
        <v>41.1</v>
      </c>
      <c r="AH100" s="66">
        <v>43</v>
      </c>
      <c r="AI100" s="59">
        <v>126</v>
      </c>
      <c r="AJ100" s="156">
        <v>-4.25</v>
      </c>
      <c r="AK100" s="66">
        <v>35</v>
      </c>
      <c r="AL100" s="59">
        <v>6</v>
      </c>
      <c r="AM100" s="156">
        <v>153.4</v>
      </c>
      <c r="AN100" s="156">
        <v>3.42</v>
      </c>
      <c r="AO100" s="66">
        <v>24.84</v>
      </c>
      <c r="AP100" s="157">
        <v>147</v>
      </c>
    </row>
    <row r="101" spans="1:42" x14ac:dyDescent="0.2">
      <c r="A101" s="160" t="s">
        <v>65</v>
      </c>
      <c r="B101" s="61" t="s">
        <v>55</v>
      </c>
      <c r="C101" s="61" t="s">
        <v>55</v>
      </c>
      <c r="D101" s="62" t="s">
        <v>2127</v>
      </c>
      <c r="E101" s="59" t="s">
        <v>959</v>
      </c>
      <c r="F101" s="63"/>
      <c r="G101" s="59" t="s">
        <v>1215</v>
      </c>
      <c r="H101" s="59"/>
      <c r="I101" s="59" t="s">
        <v>586</v>
      </c>
      <c r="J101" s="64">
        <v>39910</v>
      </c>
      <c r="K101" s="64">
        <v>42148</v>
      </c>
      <c r="L101" s="65">
        <v>0</v>
      </c>
      <c r="M101" s="59">
        <v>283</v>
      </c>
      <c r="N101" s="59">
        <v>4779</v>
      </c>
      <c r="O101" s="156">
        <v>-80.834999999999994</v>
      </c>
      <c r="P101" s="66">
        <v>26</v>
      </c>
      <c r="Q101" s="66">
        <v>49.94</v>
      </c>
      <c r="R101" s="59">
        <v>5</v>
      </c>
      <c r="S101" s="59">
        <v>240</v>
      </c>
      <c r="T101" s="156">
        <v>5.44</v>
      </c>
      <c r="U101" s="66">
        <v>46.305</v>
      </c>
      <c r="V101" s="59">
        <v>2</v>
      </c>
      <c r="W101" s="59">
        <v>211</v>
      </c>
      <c r="X101" s="156">
        <v>2.38</v>
      </c>
      <c r="Y101" s="66">
        <v>36.435000000000002</v>
      </c>
      <c r="Z101" s="59">
        <v>2</v>
      </c>
      <c r="AA101" s="59">
        <v>738</v>
      </c>
      <c r="AB101" s="156">
        <v>3.4849999999999999</v>
      </c>
      <c r="AC101" s="66">
        <v>25.305</v>
      </c>
      <c r="AD101" s="59">
        <v>2</v>
      </c>
      <c r="AE101" s="65">
        <v>3.1939199999999999</v>
      </c>
      <c r="AF101" s="65">
        <v>-6.6500000000000004E-2</v>
      </c>
      <c r="AG101" s="66">
        <v>29.9</v>
      </c>
      <c r="AH101" s="66">
        <v>25</v>
      </c>
      <c r="AI101" s="59">
        <v>70</v>
      </c>
      <c r="AJ101" s="156">
        <v>-2.21</v>
      </c>
      <c r="AK101" s="66">
        <v>17.3</v>
      </c>
      <c r="AL101" s="59">
        <v>5</v>
      </c>
      <c r="AM101" s="156">
        <v>56.2</v>
      </c>
      <c r="AN101" s="156">
        <v>0.54</v>
      </c>
      <c r="AO101" s="66">
        <v>9.36</v>
      </c>
      <c r="AP101" s="157">
        <v>145.6</v>
      </c>
    </row>
    <row r="102" spans="1:42" x14ac:dyDescent="0.2">
      <c r="A102" s="160" t="s">
        <v>63</v>
      </c>
      <c r="B102" s="61" t="s">
        <v>55</v>
      </c>
      <c r="C102" s="61" t="s">
        <v>55</v>
      </c>
      <c r="D102" s="62" t="s">
        <v>317</v>
      </c>
      <c r="E102" s="59" t="s">
        <v>1443</v>
      </c>
      <c r="F102" s="63" t="s">
        <v>2241</v>
      </c>
      <c r="G102" s="59" t="s">
        <v>506</v>
      </c>
      <c r="H102" s="59" t="s">
        <v>507</v>
      </c>
      <c r="I102" s="59" t="s">
        <v>870</v>
      </c>
      <c r="J102" s="64">
        <v>39697</v>
      </c>
      <c r="K102" s="64">
        <v>42499</v>
      </c>
      <c r="L102" s="65">
        <v>2.4</v>
      </c>
      <c r="M102" s="59">
        <v>37</v>
      </c>
      <c r="N102" s="59">
        <v>7255</v>
      </c>
      <c r="O102" s="156">
        <v>-20.23</v>
      </c>
      <c r="P102" s="66">
        <v>49</v>
      </c>
      <c r="Q102" s="66">
        <v>56.155999999999999</v>
      </c>
      <c r="R102" s="59">
        <v>6</v>
      </c>
      <c r="S102" s="59">
        <v>282</v>
      </c>
      <c r="T102" s="156">
        <v>12.324999999999999</v>
      </c>
      <c r="U102" s="66">
        <v>48.15</v>
      </c>
      <c r="V102" s="59">
        <v>2</v>
      </c>
      <c r="W102" s="59">
        <v>232</v>
      </c>
      <c r="X102" s="156">
        <v>-1.105</v>
      </c>
      <c r="Y102" s="66">
        <v>42.57</v>
      </c>
      <c r="Z102" s="59">
        <v>2</v>
      </c>
      <c r="AA102" s="59">
        <v>879</v>
      </c>
      <c r="AB102" s="156">
        <v>10.029999999999999</v>
      </c>
      <c r="AC102" s="66">
        <v>31.5</v>
      </c>
      <c r="AD102" s="59">
        <v>2</v>
      </c>
      <c r="AE102" s="65">
        <v>2.6785208333333301</v>
      </c>
      <c r="AF102" s="65">
        <v>-0.2185</v>
      </c>
      <c r="AG102" s="66">
        <v>42</v>
      </c>
      <c r="AH102" s="66">
        <v>48</v>
      </c>
      <c r="AI102" s="59">
        <v>131</v>
      </c>
      <c r="AJ102" s="156">
        <v>-3.91</v>
      </c>
      <c r="AK102" s="66">
        <v>31.648</v>
      </c>
      <c r="AL102" s="59">
        <v>6</v>
      </c>
      <c r="AM102" s="156">
        <v>93.2</v>
      </c>
      <c r="AN102" s="156">
        <v>-5.22</v>
      </c>
      <c r="AO102" s="66">
        <v>23.664000000000001</v>
      </c>
      <c r="AP102" s="157">
        <v>145</v>
      </c>
    </row>
    <row r="103" spans="1:42" x14ac:dyDescent="0.2">
      <c r="A103" s="159" t="s">
        <v>67</v>
      </c>
      <c r="B103" s="59" t="s">
        <v>55</v>
      </c>
      <c r="C103" s="59" t="s">
        <v>55</v>
      </c>
      <c r="D103" s="62" t="s">
        <v>238</v>
      </c>
      <c r="E103" s="59" t="s">
        <v>570</v>
      </c>
      <c r="F103" s="63" t="s">
        <v>571</v>
      </c>
      <c r="G103" s="59" t="s">
        <v>241</v>
      </c>
      <c r="H103" s="59" t="s">
        <v>242</v>
      </c>
      <c r="I103" s="59" t="s">
        <v>572</v>
      </c>
      <c r="J103" s="64">
        <v>40468</v>
      </c>
      <c r="K103" s="64">
        <v>42195</v>
      </c>
      <c r="L103" s="65">
        <v>1.1599999999999999</v>
      </c>
      <c r="M103" s="59">
        <v>209</v>
      </c>
      <c r="N103" s="59">
        <v>6561</v>
      </c>
      <c r="O103" s="156">
        <v>283.13499999999999</v>
      </c>
      <c r="P103" s="66">
        <v>100</v>
      </c>
      <c r="Q103" s="66">
        <v>59.01</v>
      </c>
      <c r="R103" s="59">
        <v>4</v>
      </c>
      <c r="S103" s="59">
        <v>267</v>
      </c>
      <c r="T103" s="156">
        <v>8.4149999999999991</v>
      </c>
      <c r="U103" s="66">
        <v>43.29</v>
      </c>
      <c r="V103" s="59">
        <v>3</v>
      </c>
      <c r="W103" s="59">
        <v>224</v>
      </c>
      <c r="X103" s="156">
        <v>7.9050000000000002</v>
      </c>
      <c r="Y103" s="66">
        <v>37.908000000000001</v>
      </c>
      <c r="Z103" s="59">
        <v>3</v>
      </c>
      <c r="AA103" s="59">
        <v>848</v>
      </c>
      <c r="AB103" s="156">
        <v>24.905000000000001</v>
      </c>
      <c r="AC103" s="66">
        <v>29.172000000000001</v>
      </c>
      <c r="AD103" s="59">
        <v>3</v>
      </c>
      <c r="AE103" s="65">
        <v>1.9982500000000001</v>
      </c>
      <c r="AF103" s="65">
        <v>-0.1615</v>
      </c>
      <c r="AG103" s="66">
        <v>40.4</v>
      </c>
      <c r="AH103" s="66">
        <v>4</v>
      </c>
      <c r="AI103" s="59">
        <v>89</v>
      </c>
      <c r="AJ103" s="156">
        <v>-2.5499999999999998</v>
      </c>
      <c r="AK103" s="66">
        <v>36.5</v>
      </c>
      <c r="AL103" s="59">
        <v>4</v>
      </c>
      <c r="AM103" s="156">
        <v>65.7</v>
      </c>
      <c r="AN103" s="156">
        <v>-5.58</v>
      </c>
      <c r="AO103" s="66">
        <v>23.501000000000001</v>
      </c>
      <c r="AP103" s="157">
        <v>144.4</v>
      </c>
    </row>
    <row r="104" spans="1:42" x14ac:dyDescent="0.2">
      <c r="A104" s="159" t="s">
        <v>67</v>
      </c>
      <c r="B104" s="59" t="s">
        <v>55</v>
      </c>
      <c r="C104" s="59" t="s">
        <v>55</v>
      </c>
      <c r="D104" s="62" t="s">
        <v>311</v>
      </c>
      <c r="E104" s="59" t="s">
        <v>383</v>
      </c>
      <c r="F104" s="63"/>
      <c r="G104" s="59" t="s">
        <v>384</v>
      </c>
      <c r="H104" s="59" t="s">
        <v>385</v>
      </c>
      <c r="I104" s="59" t="s">
        <v>386</v>
      </c>
      <c r="J104" s="64">
        <v>40007</v>
      </c>
      <c r="K104" s="64">
        <v>42402</v>
      </c>
      <c r="L104" s="65">
        <v>0</v>
      </c>
      <c r="M104" s="59">
        <v>167</v>
      </c>
      <c r="N104" s="59">
        <v>7768</v>
      </c>
      <c r="O104" s="156">
        <v>335.75</v>
      </c>
      <c r="P104" s="66">
        <v>100</v>
      </c>
      <c r="Q104" s="66">
        <v>60.27</v>
      </c>
      <c r="R104" s="59">
        <v>5</v>
      </c>
      <c r="S104" s="59">
        <v>286</v>
      </c>
      <c r="T104" s="156">
        <v>8.9250000000000007</v>
      </c>
      <c r="U104" s="66">
        <v>42.502000000000002</v>
      </c>
      <c r="V104" s="59">
        <v>2</v>
      </c>
      <c r="W104" s="59">
        <v>248</v>
      </c>
      <c r="X104" s="156">
        <v>2.72</v>
      </c>
      <c r="Y104" s="66">
        <v>41.411999999999999</v>
      </c>
      <c r="Z104" s="59">
        <v>2</v>
      </c>
      <c r="AA104" s="59">
        <v>969</v>
      </c>
      <c r="AB104" s="156">
        <v>15.47</v>
      </c>
      <c r="AC104" s="66">
        <v>30.995999999999999</v>
      </c>
      <c r="AD104" s="59">
        <v>2</v>
      </c>
      <c r="AE104" s="65">
        <v>3.1643599999999998</v>
      </c>
      <c r="AF104" s="65">
        <v>5.7000000000000002E-2</v>
      </c>
      <c r="AG104" s="66">
        <v>42.3</v>
      </c>
      <c r="AH104" s="66">
        <v>25</v>
      </c>
      <c r="AI104" s="59">
        <v>132</v>
      </c>
      <c r="AJ104" s="156">
        <v>4.25</v>
      </c>
      <c r="AK104" s="66">
        <v>38.700000000000003</v>
      </c>
      <c r="AL104" s="59">
        <v>5</v>
      </c>
      <c r="AM104" s="156">
        <v>84.9</v>
      </c>
      <c r="AN104" s="156">
        <v>0.72</v>
      </c>
      <c r="AO104" s="66">
        <v>27.36</v>
      </c>
      <c r="AP104" s="157">
        <v>144.30000000000001</v>
      </c>
    </row>
    <row r="105" spans="1:42" x14ac:dyDescent="0.2">
      <c r="A105" s="159" t="s">
        <v>62</v>
      </c>
      <c r="B105" s="59" t="s">
        <v>55</v>
      </c>
      <c r="C105" s="59" t="s">
        <v>55</v>
      </c>
      <c r="D105" s="62" t="s">
        <v>2013</v>
      </c>
      <c r="E105" s="59" t="s">
        <v>914</v>
      </c>
      <c r="F105" s="63" t="s">
        <v>2242</v>
      </c>
      <c r="G105" s="59" t="s">
        <v>806</v>
      </c>
      <c r="H105" s="59" t="s">
        <v>807</v>
      </c>
      <c r="I105" s="59" t="s">
        <v>1594</v>
      </c>
      <c r="J105" s="64">
        <v>39676</v>
      </c>
      <c r="K105" s="64">
        <v>42417</v>
      </c>
      <c r="L105" s="65">
        <v>3.92</v>
      </c>
      <c r="M105" s="59">
        <v>153</v>
      </c>
      <c r="N105" s="59">
        <v>5459</v>
      </c>
      <c r="O105" s="156">
        <v>-41.055</v>
      </c>
      <c r="P105" s="66">
        <v>40</v>
      </c>
      <c r="Q105" s="66">
        <v>63.176000000000002</v>
      </c>
      <c r="R105" s="59">
        <v>7</v>
      </c>
      <c r="S105" s="59">
        <v>247</v>
      </c>
      <c r="T105" s="156">
        <v>3.06</v>
      </c>
      <c r="U105" s="66">
        <v>54</v>
      </c>
      <c r="V105" s="59">
        <v>5</v>
      </c>
      <c r="W105" s="59">
        <v>223</v>
      </c>
      <c r="X105" s="156">
        <v>3.57</v>
      </c>
      <c r="Y105" s="66">
        <v>46.62</v>
      </c>
      <c r="Z105" s="59">
        <v>5</v>
      </c>
      <c r="AA105" s="59">
        <v>784</v>
      </c>
      <c r="AB105" s="156">
        <v>3.23</v>
      </c>
      <c r="AC105" s="66">
        <v>38.25</v>
      </c>
      <c r="AD105" s="59">
        <v>5</v>
      </c>
      <c r="AE105" s="65">
        <v>5.0427049180327899</v>
      </c>
      <c r="AF105" s="65">
        <v>0.19950000000000001</v>
      </c>
      <c r="AG105" s="66">
        <v>47.1</v>
      </c>
      <c r="AH105" s="66">
        <v>61</v>
      </c>
      <c r="AI105" s="59">
        <v>83</v>
      </c>
      <c r="AJ105" s="156">
        <v>-4.59</v>
      </c>
      <c r="AK105" s="66">
        <v>37.631999999999998</v>
      </c>
      <c r="AL105" s="59">
        <v>7</v>
      </c>
      <c r="AM105" s="156">
        <v>75.900000000000006</v>
      </c>
      <c r="AN105" s="156">
        <v>1.98</v>
      </c>
      <c r="AO105" s="66">
        <v>30.728000000000002</v>
      </c>
      <c r="AP105" s="157">
        <v>142.80000000000001</v>
      </c>
    </row>
    <row r="106" spans="1:42" x14ac:dyDescent="0.2">
      <c r="A106" s="159" t="s">
        <v>67</v>
      </c>
      <c r="B106" s="59" t="s">
        <v>55</v>
      </c>
      <c r="C106" s="59" t="s">
        <v>55</v>
      </c>
      <c r="D106" s="62" t="s">
        <v>311</v>
      </c>
      <c r="E106" s="59" t="s">
        <v>2243</v>
      </c>
      <c r="F106" s="63" t="s">
        <v>2244</v>
      </c>
      <c r="G106" s="59" t="s">
        <v>2245</v>
      </c>
      <c r="H106" s="59" t="s">
        <v>2246</v>
      </c>
      <c r="I106" s="59" t="s">
        <v>2247</v>
      </c>
      <c r="J106" s="64">
        <v>39655</v>
      </c>
      <c r="K106" s="64">
        <v>42190</v>
      </c>
      <c r="L106" s="65">
        <v>0</v>
      </c>
      <c r="M106" s="59">
        <v>253</v>
      </c>
      <c r="N106" s="59">
        <v>6922</v>
      </c>
      <c r="O106" s="156">
        <v>64.430000000000007</v>
      </c>
      <c r="P106" s="66">
        <v>78</v>
      </c>
      <c r="Q106" s="66">
        <v>64.152000000000001</v>
      </c>
      <c r="R106" s="59">
        <v>6</v>
      </c>
      <c r="S106" s="59">
        <v>282</v>
      </c>
      <c r="T106" s="156">
        <v>9.01</v>
      </c>
      <c r="U106" s="66">
        <v>49.86</v>
      </c>
      <c r="V106" s="59">
        <v>2</v>
      </c>
      <c r="W106" s="59">
        <v>233</v>
      </c>
      <c r="X106" s="156">
        <v>2.04</v>
      </c>
      <c r="Y106" s="66">
        <v>45.27</v>
      </c>
      <c r="Z106" s="59">
        <v>2</v>
      </c>
      <c r="AA106" s="59">
        <v>875</v>
      </c>
      <c r="AB106" s="156">
        <v>4.25</v>
      </c>
      <c r="AC106" s="66">
        <v>31.95</v>
      </c>
      <c r="AD106" s="59">
        <v>2</v>
      </c>
      <c r="AE106" s="65">
        <v>1.5476666666666701</v>
      </c>
      <c r="AF106" s="65">
        <v>-0.19</v>
      </c>
      <c r="AG106" s="66">
        <v>42.3</v>
      </c>
      <c r="AH106" s="66">
        <v>18</v>
      </c>
      <c r="AI106" s="59">
        <v>80</v>
      </c>
      <c r="AJ106" s="156">
        <v>-1.53</v>
      </c>
      <c r="AK106" s="66">
        <v>35.799999999999997</v>
      </c>
      <c r="AL106" s="59">
        <v>6</v>
      </c>
      <c r="AM106" s="156">
        <v>108.4</v>
      </c>
      <c r="AN106" s="156">
        <v>-2.79</v>
      </c>
      <c r="AO106" s="66">
        <v>25.502400000000002</v>
      </c>
      <c r="AP106" s="157">
        <v>141.5</v>
      </c>
    </row>
    <row r="107" spans="1:42" x14ac:dyDescent="0.2">
      <c r="A107" s="160" t="s">
        <v>64</v>
      </c>
      <c r="B107" s="61" t="s">
        <v>55</v>
      </c>
      <c r="C107" s="61" t="s">
        <v>55</v>
      </c>
      <c r="D107" s="62" t="s">
        <v>508</v>
      </c>
      <c r="E107" s="59" t="s">
        <v>2248</v>
      </c>
      <c r="F107" s="63" t="s">
        <v>2249</v>
      </c>
      <c r="G107" s="59" t="s">
        <v>506</v>
      </c>
      <c r="H107" s="59" t="s">
        <v>507</v>
      </c>
      <c r="I107" s="59" t="s">
        <v>2250</v>
      </c>
      <c r="J107" s="64">
        <v>40606</v>
      </c>
      <c r="K107" s="64">
        <v>42476</v>
      </c>
      <c r="L107" s="65">
        <v>1.81</v>
      </c>
      <c r="M107" s="59">
        <v>131</v>
      </c>
      <c r="N107" s="59">
        <v>7597</v>
      </c>
      <c r="O107" s="156">
        <v>-32.130000000000003</v>
      </c>
      <c r="P107" s="66">
        <v>44</v>
      </c>
      <c r="Q107" s="66">
        <v>58.064999999999998</v>
      </c>
      <c r="R107" s="59">
        <v>4</v>
      </c>
      <c r="S107" s="59">
        <v>364</v>
      </c>
      <c r="T107" s="156">
        <v>9.9450000000000003</v>
      </c>
      <c r="U107" s="66">
        <v>39.6</v>
      </c>
      <c r="V107" s="59">
        <v>1</v>
      </c>
      <c r="W107" s="59">
        <v>295</v>
      </c>
      <c r="X107" s="156">
        <v>2.4649999999999999</v>
      </c>
      <c r="Y107" s="66">
        <v>37.44</v>
      </c>
      <c r="Z107" s="59">
        <v>1</v>
      </c>
      <c r="AA107" s="59">
        <v>1106</v>
      </c>
      <c r="AB107" s="156">
        <v>17.425000000000001</v>
      </c>
      <c r="AC107" s="66">
        <v>24.48</v>
      </c>
      <c r="AD107" s="59">
        <v>1</v>
      </c>
      <c r="AE107" s="65">
        <v>2.1429999999999998</v>
      </c>
      <c r="AF107" s="65">
        <v>-0.28499999999999998</v>
      </c>
      <c r="AG107" s="66">
        <v>36.6</v>
      </c>
      <c r="AH107" s="66">
        <v>3</v>
      </c>
      <c r="AI107" s="59">
        <v>106</v>
      </c>
      <c r="AJ107" s="156">
        <v>-2.9750000000000001</v>
      </c>
      <c r="AK107" s="66">
        <v>32.299999999999997</v>
      </c>
      <c r="AL107" s="59">
        <v>4</v>
      </c>
      <c r="AM107" s="156">
        <v>63.3</v>
      </c>
      <c r="AN107" s="156">
        <v>-5.31</v>
      </c>
      <c r="AO107" s="66">
        <v>21.797000000000001</v>
      </c>
      <c r="AP107" s="157">
        <v>141.30000000000001</v>
      </c>
    </row>
    <row r="108" spans="1:42" x14ac:dyDescent="0.2">
      <c r="A108" s="160" t="s">
        <v>63</v>
      </c>
      <c r="B108" s="61" t="s">
        <v>55</v>
      </c>
      <c r="C108" s="61" t="s">
        <v>55</v>
      </c>
      <c r="D108" s="62" t="s">
        <v>1303</v>
      </c>
      <c r="E108" s="59" t="s">
        <v>2251</v>
      </c>
      <c r="F108" s="63" t="s">
        <v>2252</v>
      </c>
      <c r="G108" s="59" t="s">
        <v>2108</v>
      </c>
      <c r="H108" s="59" t="s">
        <v>2109</v>
      </c>
      <c r="I108" s="59" t="s">
        <v>2253</v>
      </c>
      <c r="J108" s="64">
        <v>39015</v>
      </c>
      <c r="K108" s="64">
        <v>42389</v>
      </c>
      <c r="L108" s="65">
        <v>6.49</v>
      </c>
      <c r="M108" s="59">
        <v>181</v>
      </c>
      <c r="N108" s="59">
        <v>4221</v>
      </c>
      <c r="O108" s="156">
        <v>-35.020000000000003</v>
      </c>
      <c r="P108" s="66">
        <v>43</v>
      </c>
      <c r="Q108" s="66">
        <v>58.957000000000001</v>
      </c>
      <c r="R108" s="59">
        <v>8</v>
      </c>
      <c r="S108" s="59">
        <v>229</v>
      </c>
      <c r="T108" s="156">
        <v>5.44</v>
      </c>
      <c r="U108" s="66">
        <v>46.457999999999998</v>
      </c>
      <c r="V108" s="59">
        <v>7</v>
      </c>
      <c r="W108" s="59">
        <v>170</v>
      </c>
      <c r="X108" s="156">
        <v>1.19</v>
      </c>
      <c r="Y108" s="66">
        <v>40.368000000000002</v>
      </c>
      <c r="Z108" s="59">
        <v>7</v>
      </c>
      <c r="AA108" s="59">
        <v>637</v>
      </c>
      <c r="AB108" s="156">
        <v>-2.04</v>
      </c>
      <c r="AC108" s="66">
        <v>30.189</v>
      </c>
      <c r="AD108" s="59">
        <v>7</v>
      </c>
      <c r="AE108" s="65">
        <v>3.1487799999999999</v>
      </c>
      <c r="AF108" s="65">
        <v>-0.2185</v>
      </c>
      <c r="AG108" s="66">
        <v>41.7</v>
      </c>
      <c r="AH108" s="66">
        <v>50</v>
      </c>
      <c r="AI108" s="59">
        <v>107</v>
      </c>
      <c r="AJ108" s="156">
        <v>-1.4450000000000001</v>
      </c>
      <c r="AK108" s="66">
        <v>35.671999999999997</v>
      </c>
      <c r="AL108" s="59">
        <v>8</v>
      </c>
      <c r="AM108" s="156">
        <v>100</v>
      </c>
      <c r="AN108" s="156">
        <v>1.35</v>
      </c>
      <c r="AO108" s="66">
        <v>28.224</v>
      </c>
      <c r="AP108" s="157">
        <v>141.1</v>
      </c>
    </row>
    <row r="109" spans="1:42" x14ac:dyDescent="0.2">
      <c r="A109" s="160" t="s">
        <v>63</v>
      </c>
      <c r="B109" s="61" t="s">
        <v>55</v>
      </c>
      <c r="C109" s="61" t="s">
        <v>55</v>
      </c>
      <c r="D109" s="62" t="s">
        <v>317</v>
      </c>
      <c r="E109" s="59" t="s">
        <v>2254</v>
      </c>
      <c r="F109" s="63" t="s">
        <v>2255</v>
      </c>
      <c r="G109" s="59" t="s">
        <v>2010</v>
      </c>
      <c r="H109" s="59" t="s">
        <v>2011</v>
      </c>
      <c r="I109" s="59" t="s">
        <v>1235</v>
      </c>
      <c r="J109" s="64">
        <v>40256</v>
      </c>
      <c r="K109" s="64">
        <v>42164</v>
      </c>
      <c r="L109" s="65">
        <v>2.88</v>
      </c>
      <c r="M109" s="59">
        <v>305</v>
      </c>
      <c r="N109" s="59">
        <v>6565</v>
      </c>
      <c r="O109" s="156">
        <v>-96.56</v>
      </c>
      <c r="P109" s="66">
        <v>21</v>
      </c>
      <c r="Q109" s="66">
        <v>63.36</v>
      </c>
      <c r="R109" s="59">
        <v>4</v>
      </c>
      <c r="S109" s="59">
        <v>268</v>
      </c>
      <c r="T109" s="156">
        <v>8.0749999999999993</v>
      </c>
      <c r="U109" s="66">
        <v>39.520000000000003</v>
      </c>
      <c r="V109" s="59">
        <v>1</v>
      </c>
      <c r="W109" s="59">
        <v>262</v>
      </c>
      <c r="X109" s="156">
        <v>3.8250000000000002</v>
      </c>
      <c r="Y109" s="66">
        <v>38.479999999999997</v>
      </c>
      <c r="Z109" s="59">
        <v>1</v>
      </c>
      <c r="AA109" s="59">
        <v>924</v>
      </c>
      <c r="AB109" s="156">
        <v>14.195</v>
      </c>
      <c r="AC109" s="66">
        <v>23.2</v>
      </c>
      <c r="AD109" s="59">
        <v>1</v>
      </c>
      <c r="AE109" s="65">
        <v>2.6484722222222201</v>
      </c>
      <c r="AF109" s="65">
        <v>-0.14249999999999999</v>
      </c>
      <c r="AG109" s="66">
        <v>45</v>
      </c>
      <c r="AH109" s="66">
        <v>36</v>
      </c>
      <c r="AI109" s="59">
        <v>129</v>
      </c>
      <c r="AJ109" s="156">
        <v>1.7</v>
      </c>
      <c r="AK109" s="66">
        <v>34.9</v>
      </c>
      <c r="AL109" s="59">
        <v>4</v>
      </c>
      <c r="AM109" s="156">
        <v>49.1</v>
      </c>
      <c r="AN109" s="156">
        <v>-2.7</v>
      </c>
      <c r="AO109" s="66">
        <v>22.507000000000001</v>
      </c>
      <c r="AP109" s="157">
        <v>140.80000000000001</v>
      </c>
    </row>
    <row r="110" spans="1:42" x14ac:dyDescent="0.2">
      <c r="A110" s="160" t="s">
        <v>66</v>
      </c>
      <c r="B110" s="61" t="s">
        <v>55</v>
      </c>
      <c r="C110" s="61" t="s">
        <v>55</v>
      </c>
      <c r="D110" s="62" t="s">
        <v>396</v>
      </c>
      <c r="E110" s="59" t="s">
        <v>2256</v>
      </c>
      <c r="F110" s="63"/>
      <c r="G110" s="59" t="s">
        <v>2119</v>
      </c>
      <c r="H110" s="59" t="s">
        <v>2120</v>
      </c>
      <c r="I110" s="59" t="s">
        <v>2257</v>
      </c>
      <c r="J110" s="64">
        <v>39757</v>
      </c>
      <c r="K110" s="64">
        <v>41974</v>
      </c>
      <c r="L110" s="65">
        <v>0.12</v>
      </c>
      <c r="M110" s="59">
        <v>305</v>
      </c>
      <c r="N110" s="59">
        <v>7143</v>
      </c>
      <c r="O110" s="156">
        <v>55.42</v>
      </c>
      <c r="P110" s="66">
        <v>76</v>
      </c>
      <c r="Q110" s="66">
        <v>64.459999999999994</v>
      </c>
      <c r="R110" s="59">
        <v>5</v>
      </c>
      <c r="S110" s="59">
        <v>311</v>
      </c>
      <c r="T110" s="156">
        <v>7.31</v>
      </c>
      <c r="U110" s="66">
        <v>41.2</v>
      </c>
      <c r="V110" s="59">
        <v>1</v>
      </c>
      <c r="W110" s="59">
        <v>243</v>
      </c>
      <c r="X110" s="156">
        <v>1.02</v>
      </c>
      <c r="Y110" s="66">
        <v>39.76</v>
      </c>
      <c r="Z110" s="59">
        <v>1</v>
      </c>
      <c r="AA110" s="59">
        <v>935</v>
      </c>
      <c r="AB110" s="156">
        <v>1.4450000000000001</v>
      </c>
      <c r="AC110" s="66">
        <v>25.28</v>
      </c>
      <c r="AD110" s="59">
        <v>1</v>
      </c>
      <c r="AE110" s="65">
        <v>3.0154999999999998</v>
      </c>
      <c r="AF110" s="65">
        <v>-0.1235</v>
      </c>
      <c r="AG110" s="66">
        <v>39.9</v>
      </c>
      <c r="AH110" s="66">
        <v>4</v>
      </c>
      <c r="AI110" s="59">
        <v>124</v>
      </c>
      <c r="AJ110" s="156">
        <v>-3.3149999999999999</v>
      </c>
      <c r="AK110" s="66">
        <v>36</v>
      </c>
      <c r="AL110" s="59">
        <v>5</v>
      </c>
      <c r="AM110" s="156">
        <v>97.4</v>
      </c>
      <c r="AN110" s="156">
        <v>-0.9</v>
      </c>
      <c r="AO110" s="66">
        <v>23.52</v>
      </c>
      <c r="AP110" s="157">
        <v>137.80000000000001</v>
      </c>
    </row>
    <row r="111" spans="1:42" x14ac:dyDescent="0.2">
      <c r="A111" s="160" t="s">
        <v>64</v>
      </c>
      <c r="B111" s="61" t="s">
        <v>55</v>
      </c>
      <c r="C111" s="61" t="s">
        <v>55</v>
      </c>
      <c r="D111" s="62" t="s">
        <v>508</v>
      </c>
      <c r="E111" s="59" t="s">
        <v>2258</v>
      </c>
      <c r="F111" s="63" t="s">
        <v>2259</v>
      </c>
      <c r="G111" s="59" t="s">
        <v>2260</v>
      </c>
      <c r="H111" s="59" t="s">
        <v>2261</v>
      </c>
      <c r="I111" s="59" t="s">
        <v>2262</v>
      </c>
      <c r="J111" s="64">
        <v>39559</v>
      </c>
      <c r="K111" s="64">
        <v>42384</v>
      </c>
      <c r="L111" s="65">
        <v>3.91</v>
      </c>
      <c r="M111" s="59">
        <v>216</v>
      </c>
      <c r="N111" s="59">
        <v>8045</v>
      </c>
      <c r="O111" s="156">
        <v>-77.349999999999994</v>
      </c>
      <c r="P111" s="66">
        <v>27</v>
      </c>
      <c r="Q111" s="66">
        <v>61.585000000000001</v>
      </c>
      <c r="R111" s="59">
        <v>7</v>
      </c>
      <c r="S111" s="59">
        <v>325</v>
      </c>
      <c r="T111" s="156">
        <v>3.3149999999999999</v>
      </c>
      <c r="U111" s="66">
        <v>44.37</v>
      </c>
      <c r="V111" s="59">
        <v>2</v>
      </c>
      <c r="W111" s="59">
        <v>294</v>
      </c>
      <c r="X111" s="156">
        <v>4.59</v>
      </c>
      <c r="Y111" s="66">
        <v>40.454999999999998</v>
      </c>
      <c r="Z111" s="59">
        <v>3</v>
      </c>
      <c r="AA111" s="59">
        <v>1073</v>
      </c>
      <c r="AB111" s="156">
        <v>5.5250000000000004</v>
      </c>
      <c r="AC111" s="66">
        <v>29.667000000000002</v>
      </c>
      <c r="AD111" s="59">
        <v>3</v>
      </c>
      <c r="AE111" s="65">
        <v>4.6423333333333296</v>
      </c>
      <c r="AF111" s="65">
        <v>5.7000000000000002E-2</v>
      </c>
      <c r="AG111" s="66">
        <v>38.799999999999997</v>
      </c>
      <c r="AH111" s="66">
        <v>27</v>
      </c>
      <c r="AI111" s="59">
        <v>86</v>
      </c>
      <c r="AJ111" s="156">
        <v>-2.21</v>
      </c>
      <c r="AK111" s="66">
        <v>30.4</v>
      </c>
      <c r="AL111" s="59">
        <v>7</v>
      </c>
      <c r="AM111" s="156">
        <v>136.6</v>
      </c>
      <c r="AN111" s="156">
        <v>0.99</v>
      </c>
      <c r="AO111" s="66">
        <v>21.436</v>
      </c>
      <c r="AP111" s="157">
        <v>137.80000000000001</v>
      </c>
    </row>
    <row r="112" spans="1:42" x14ac:dyDescent="0.2">
      <c r="A112" s="160" t="s">
        <v>66</v>
      </c>
      <c r="B112" s="61" t="s">
        <v>55</v>
      </c>
      <c r="C112" s="61" t="s">
        <v>55</v>
      </c>
      <c r="D112" s="62" t="s">
        <v>2035</v>
      </c>
      <c r="E112" s="59" t="s">
        <v>2263</v>
      </c>
      <c r="F112" s="63" t="s">
        <v>2264</v>
      </c>
      <c r="G112" s="59" t="s">
        <v>679</v>
      </c>
      <c r="H112" s="59"/>
      <c r="I112" s="59" t="s">
        <v>1343</v>
      </c>
      <c r="J112" s="64">
        <v>38876</v>
      </c>
      <c r="K112" s="64">
        <v>42450</v>
      </c>
      <c r="L112" s="65">
        <v>0</v>
      </c>
      <c r="M112" s="59">
        <v>102</v>
      </c>
      <c r="N112" s="59">
        <v>6645</v>
      </c>
      <c r="O112" s="156">
        <v>-35.020000000000003</v>
      </c>
      <c r="P112" s="66">
        <v>43</v>
      </c>
      <c r="Q112" s="66">
        <v>55.65</v>
      </c>
      <c r="R112" s="59">
        <v>8</v>
      </c>
      <c r="S112" s="59">
        <v>291</v>
      </c>
      <c r="T112" s="156">
        <v>1.9550000000000001</v>
      </c>
      <c r="U112" s="66">
        <v>45.234999999999999</v>
      </c>
      <c r="V112" s="59">
        <v>6</v>
      </c>
      <c r="W112" s="59">
        <v>258</v>
      </c>
      <c r="X112" s="156">
        <v>4.42</v>
      </c>
      <c r="Y112" s="66">
        <v>37.145000000000003</v>
      </c>
      <c r="Z112" s="59">
        <v>7</v>
      </c>
      <c r="AA112" s="59">
        <v>947</v>
      </c>
      <c r="AB112" s="156">
        <v>6.97</v>
      </c>
      <c r="AC112" s="66">
        <v>32.384999999999998</v>
      </c>
      <c r="AD112" s="59">
        <v>7</v>
      </c>
      <c r="AE112" s="65">
        <v>2.5737999999999999</v>
      </c>
      <c r="AF112" s="65">
        <v>-0.13300000000000001</v>
      </c>
      <c r="AG112" s="66">
        <v>34.9</v>
      </c>
      <c r="AH112" s="66">
        <v>45</v>
      </c>
      <c r="AI112" s="59">
        <v>108</v>
      </c>
      <c r="AJ112" s="156">
        <v>-5.78</v>
      </c>
      <c r="AK112" s="66">
        <v>28.2</v>
      </c>
      <c r="AL112" s="59">
        <v>8</v>
      </c>
      <c r="AM112" s="156">
        <v>154.9</v>
      </c>
      <c r="AN112" s="156">
        <v>1.26</v>
      </c>
      <c r="AO112" s="66">
        <v>16.992000000000001</v>
      </c>
      <c r="AP112" s="157">
        <v>137.4</v>
      </c>
    </row>
    <row r="113" spans="1:42" x14ac:dyDescent="0.2">
      <c r="A113" s="159" t="s">
        <v>63</v>
      </c>
      <c r="B113" s="59" t="s">
        <v>55</v>
      </c>
      <c r="C113" s="59" t="s">
        <v>55</v>
      </c>
      <c r="D113" s="62" t="s">
        <v>700</v>
      </c>
      <c r="E113" s="59" t="s">
        <v>2265</v>
      </c>
      <c r="F113" s="63" t="s">
        <v>2266</v>
      </c>
      <c r="G113" s="59" t="s">
        <v>283</v>
      </c>
      <c r="H113" s="59" t="s">
        <v>284</v>
      </c>
      <c r="I113" s="59" t="s">
        <v>2267</v>
      </c>
      <c r="J113" s="64">
        <v>39293</v>
      </c>
      <c r="K113" s="64">
        <v>41327</v>
      </c>
      <c r="L113" s="65">
        <v>0</v>
      </c>
      <c r="M113" s="59">
        <v>82</v>
      </c>
      <c r="N113" s="59">
        <v>5490</v>
      </c>
      <c r="O113" s="156">
        <v>222.36</v>
      </c>
      <c r="P113" s="66">
        <v>98</v>
      </c>
      <c r="Q113" s="66">
        <v>55.341000000000001</v>
      </c>
      <c r="R113" s="59">
        <v>4</v>
      </c>
      <c r="S113" s="59">
        <v>221</v>
      </c>
      <c r="T113" s="156">
        <v>1.4450000000000001</v>
      </c>
      <c r="U113" s="66">
        <v>43.04</v>
      </c>
      <c r="V113" s="59">
        <v>3</v>
      </c>
      <c r="W113" s="59">
        <v>195</v>
      </c>
      <c r="X113" s="156">
        <v>6.97</v>
      </c>
      <c r="Y113" s="66">
        <v>37.840000000000003</v>
      </c>
      <c r="Z113" s="59">
        <v>3</v>
      </c>
      <c r="AA113" s="59">
        <v>733</v>
      </c>
      <c r="AB113" s="156">
        <v>8.9250000000000007</v>
      </c>
      <c r="AC113" s="66">
        <v>26.64</v>
      </c>
      <c r="AD113" s="59">
        <v>3</v>
      </c>
      <c r="AE113" s="65">
        <v>3.2508333333333299</v>
      </c>
      <c r="AF113" s="65">
        <v>-6.6500000000000004E-2</v>
      </c>
      <c r="AG113" s="66">
        <v>39.9</v>
      </c>
      <c r="AH113" s="66">
        <v>18</v>
      </c>
      <c r="AI113" s="59">
        <v>96</v>
      </c>
      <c r="AJ113" s="156">
        <v>-0.59499999999999997</v>
      </c>
      <c r="AK113" s="66">
        <v>33</v>
      </c>
      <c r="AL113" s="59">
        <v>4</v>
      </c>
      <c r="AM113" s="156">
        <v>41.8</v>
      </c>
      <c r="AN113" s="156">
        <v>3.06</v>
      </c>
      <c r="AO113" s="66">
        <v>20.59</v>
      </c>
      <c r="AP113" s="157">
        <v>137.19999999999999</v>
      </c>
    </row>
    <row r="114" spans="1:42" x14ac:dyDescent="0.2">
      <c r="A114" s="159" t="s">
        <v>63</v>
      </c>
      <c r="B114" s="59" t="s">
        <v>55</v>
      </c>
      <c r="C114" s="59" t="s">
        <v>55</v>
      </c>
      <c r="D114" s="62" t="s">
        <v>290</v>
      </c>
      <c r="E114" s="59" t="s">
        <v>2268</v>
      </c>
      <c r="F114" s="63"/>
      <c r="G114" s="59" t="s">
        <v>2269</v>
      </c>
      <c r="H114" s="59"/>
      <c r="I114" s="59" t="s">
        <v>1854</v>
      </c>
      <c r="J114" s="64">
        <v>38942</v>
      </c>
      <c r="K114" s="64">
        <v>42281</v>
      </c>
      <c r="L114" s="65">
        <v>0</v>
      </c>
      <c r="M114" s="59">
        <v>261</v>
      </c>
      <c r="N114" s="59">
        <v>4169</v>
      </c>
      <c r="O114" s="156">
        <v>-82.364999999999995</v>
      </c>
      <c r="P114" s="66">
        <v>25</v>
      </c>
      <c r="Q114" s="66">
        <v>50.685000000000002</v>
      </c>
      <c r="R114" s="59">
        <v>6</v>
      </c>
      <c r="S114" s="59">
        <v>196</v>
      </c>
      <c r="T114" s="156">
        <v>3.8250000000000002</v>
      </c>
      <c r="U114" s="66">
        <v>31.2</v>
      </c>
      <c r="V114" s="59">
        <v>1</v>
      </c>
      <c r="W114" s="59">
        <v>165</v>
      </c>
      <c r="X114" s="156">
        <v>3.74</v>
      </c>
      <c r="Y114" s="66">
        <v>28.4</v>
      </c>
      <c r="Z114" s="59">
        <v>1</v>
      </c>
      <c r="AA114" s="59">
        <v>588</v>
      </c>
      <c r="AB114" s="156">
        <v>10.795</v>
      </c>
      <c r="AC114" s="66">
        <v>14</v>
      </c>
      <c r="AD114" s="59">
        <v>1</v>
      </c>
      <c r="AE114" s="65">
        <v>5.1412000000000004</v>
      </c>
      <c r="AF114" s="65">
        <v>-9.4999999999999998E-3</v>
      </c>
      <c r="AG114" s="66">
        <v>26.2</v>
      </c>
      <c r="AH114" s="66">
        <v>5</v>
      </c>
      <c r="AI114" s="59">
        <v>115</v>
      </c>
      <c r="AJ114" s="156">
        <v>-1.87</v>
      </c>
      <c r="AK114" s="66">
        <v>20.6</v>
      </c>
      <c r="AL114" s="59">
        <v>6</v>
      </c>
      <c r="AM114" s="156">
        <v>43.8</v>
      </c>
      <c r="AN114" s="156">
        <v>0.99</v>
      </c>
      <c r="AO114" s="66">
        <v>10.875</v>
      </c>
      <c r="AP114" s="157">
        <v>137.19999999999999</v>
      </c>
    </row>
    <row r="115" spans="1:42" x14ac:dyDescent="0.2">
      <c r="A115" s="160" t="s">
        <v>65</v>
      </c>
      <c r="B115" s="61" t="s">
        <v>55</v>
      </c>
      <c r="C115" s="61" t="s">
        <v>55</v>
      </c>
      <c r="D115" s="62" t="s">
        <v>2024</v>
      </c>
      <c r="E115" s="59" t="s">
        <v>2270</v>
      </c>
      <c r="F115" s="63"/>
      <c r="G115" s="59" t="s">
        <v>283</v>
      </c>
      <c r="H115" s="59" t="s">
        <v>284</v>
      </c>
      <c r="I115" s="59" t="s">
        <v>2025</v>
      </c>
      <c r="J115" s="64">
        <v>39022</v>
      </c>
      <c r="K115" s="64">
        <v>42274</v>
      </c>
      <c r="L115" s="65">
        <v>0</v>
      </c>
      <c r="M115" s="59">
        <v>186</v>
      </c>
      <c r="N115" s="59">
        <v>3359</v>
      </c>
      <c r="O115" s="156">
        <v>-44.284999999999997</v>
      </c>
      <c r="P115" s="66">
        <v>39</v>
      </c>
      <c r="Q115" s="66">
        <v>60.930999999999997</v>
      </c>
      <c r="R115" s="59">
        <v>6</v>
      </c>
      <c r="S115" s="59">
        <v>160</v>
      </c>
      <c r="T115" s="156">
        <v>4.42</v>
      </c>
      <c r="U115" s="66">
        <v>50.22</v>
      </c>
      <c r="V115" s="59">
        <v>5</v>
      </c>
      <c r="W115" s="59">
        <v>119</v>
      </c>
      <c r="X115" s="156">
        <v>0.93500000000000005</v>
      </c>
      <c r="Y115" s="66">
        <v>42.66</v>
      </c>
      <c r="Z115" s="59">
        <v>5</v>
      </c>
      <c r="AA115" s="59">
        <v>449</v>
      </c>
      <c r="AB115" s="156">
        <v>1.9550000000000001</v>
      </c>
      <c r="AC115" s="66">
        <v>33.119999999999997</v>
      </c>
      <c r="AD115" s="59">
        <v>5</v>
      </c>
      <c r="AE115" s="65">
        <v>3.1318627450980401</v>
      </c>
      <c r="AF115" s="65">
        <v>-6.6500000000000004E-2</v>
      </c>
      <c r="AG115" s="66">
        <v>40.1</v>
      </c>
      <c r="AH115" s="66">
        <v>51</v>
      </c>
      <c r="AI115" s="59">
        <v>163</v>
      </c>
      <c r="AJ115" s="156">
        <v>-2.04</v>
      </c>
      <c r="AK115" s="66">
        <v>33.4</v>
      </c>
      <c r="AL115" s="59">
        <v>6</v>
      </c>
      <c r="AM115" s="156">
        <v>41.2</v>
      </c>
      <c r="AN115" s="156">
        <v>2.4300000000000002</v>
      </c>
      <c r="AO115" s="66">
        <v>21.923999999999999</v>
      </c>
      <c r="AP115" s="157">
        <v>136.9</v>
      </c>
    </row>
    <row r="116" spans="1:42" x14ac:dyDescent="0.2">
      <c r="A116" s="160" t="s">
        <v>63</v>
      </c>
      <c r="B116" s="61" t="s">
        <v>55</v>
      </c>
      <c r="C116" s="61" t="s">
        <v>55</v>
      </c>
      <c r="D116" s="62" t="s">
        <v>1303</v>
      </c>
      <c r="E116" s="59" t="s">
        <v>2271</v>
      </c>
      <c r="F116" s="63"/>
      <c r="G116" s="59" t="s">
        <v>2272</v>
      </c>
      <c r="H116" s="59" t="s">
        <v>2273</v>
      </c>
      <c r="I116" s="59" t="s">
        <v>1077</v>
      </c>
      <c r="J116" s="64">
        <v>39498</v>
      </c>
      <c r="K116" s="64">
        <v>42500</v>
      </c>
      <c r="L116" s="65">
        <v>3.52</v>
      </c>
      <c r="M116" s="59">
        <v>70</v>
      </c>
      <c r="N116" s="59">
        <v>5996</v>
      </c>
      <c r="O116" s="156">
        <v>77.435000000000002</v>
      </c>
      <c r="P116" s="66">
        <v>81</v>
      </c>
      <c r="Q116" s="66">
        <v>54.692999999999998</v>
      </c>
      <c r="R116" s="59">
        <v>6</v>
      </c>
      <c r="S116" s="59">
        <v>267</v>
      </c>
      <c r="T116" s="156">
        <v>7.5650000000000004</v>
      </c>
      <c r="U116" s="66">
        <v>45.631999999999998</v>
      </c>
      <c r="V116" s="59">
        <v>5</v>
      </c>
      <c r="W116" s="59">
        <v>205</v>
      </c>
      <c r="X116" s="156">
        <v>1.87</v>
      </c>
      <c r="Y116" s="66">
        <v>40.701999999999998</v>
      </c>
      <c r="Z116" s="59">
        <v>5</v>
      </c>
      <c r="AA116" s="59">
        <v>785</v>
      </c>
      <c r="AB116" s="156">
        <v>17.254999999999999</v>
      </c>
      <c r="AC116" s="66">
        <v>27.353999999999999</v>
      </c>
      <c r="AD116" s="59">
        <v>5</v>
      </c>
      <c r="AE116" s="65">
        <v>2.31125925925926</v>
      </c>
      <c r="AF116" s="65">
        <v>-0.40849999999999997</v>
      </c>
      <c r="AG116" s="66">
        <v>39</v>
      </c>
      <c r="AH116" s="66">
        <v>54</v>
      </c>
      <c r="AI116" s="59">
        <v>151</v>
      </c>
      <c r="AJ116" s="156">
        <v>3.6549999999999998</v>
      </c>
      <c r="AK116" s="66">
        <v>28.576000000000001</v>
      </c>
      <c r="AL116" s="59">
        <v>6</v>
      </c>
      <c r="AM116" s="156">
        <v>68.7</v>
      </c>
      <c r="AN116" s="156">
        <v>0.09</v>
      </c>
      <c r="AO116" s="66">
        <v>22.62</v>
      </c>
      <c r="AP116" s="157">
        <v>136.19999999999999</v>
      </c>
    </row>
    <row r="117" spans="1:42" x14ac:dyDescent="0.2">
      <c r="A117" s="160" t="s">
        <v>63</v>
      </c>
      <c r="B117" s="61" t="s">
        <v>55</v>
      </c>
      <c r="C117" s="61" t="s">
        <v>55</v>
      </c>
      <c r="D117" s="62" t="s">
        <v>700</v>
      </c>
      <c r="E117" s="59" t="s">
        <v>2274</v>
      </c>
      <c r="F117" s="63" t="s">
        <v>2275</v>
      </c>
      <c r="G117" s="59" t="s">
        <v>2119</v>
      </c>
      <c r="H117" s="59" t="s">
        <v>2120</v>
      </c>
      <c r="I117" s="59" t="s">
        <v>1623</v>
      </c>
      <c r="J117" s="64">
        <v>39499</v>
      </c>
      <c r="K117" s="64">
        <v>41137</v>
      </c>
      <c r="L117" s="65">
        <v>0</v>
      </c>
      <c r="M117" s="59">
        <v>272</v>
      </c>
      <c r="N117" s="59">
        <v>4511</v>
      </c>
      <c r="O117" s="156">
        <v>-27.795000000000002</v>
      </c>
      <c r="P117" s="66">
        <v>45</v>
      </c>
      <c r="Q117" s="66">
        <v>58.642000000000003</v>
      </c>
      <c r="R117" s="59">
        <v>3</v>
      </c>
      <c r="S117" s="59">
        <v>221</v>
      </c>
      <c r="T117" s="156">
        <v>7.82</v>
      </c>
      <c r="U117" s="66">
        <v>44.795000000000002</v>
      </c>
      <c r="V117" s="59">
        <v>2</v>
      </c>
      <c r="W117" s="59">
        <v>159</v>
      </c>
      <c r="X117" s="156">
        <v>0.42499999999999999</v>
      </c>
      <c r="Y117" s="66">
        <v>39.354999999999997</v>
      </c>
      <c r="Z117" s="59">
        <v>2</v>
      </c>
      <c r="AA117" s="59">
        <v>620</v>
      </c>
      <c r="AB117" s="156">
        <v>5.27</v>
      </c>
      <c r="AC117" s="66">
        <v>29.07</v>
      </c>
      <c r="AD117" s="59">
        <v>2</v>
      </c>
      <c r="AE117" s="65">
        <v>3.7756875000000001</v>
      </c>
      <c r="AF117" s="65">
        <v>-8.5500000000000007E-2</v>
      </c>
      <c r="AG117" s="66">
        <v>41.2</v>
      </c>
      <c r="AH117" s="66">
        <v>16</v>
      </c>
      <c r="AI117" s="59">
        <v>110</v>
      </c>
      <c r="AJ117" s="156">
        <v>-3.23</v>
      </c>
      <c r="AK117" s="66">
        <v>33.799999999999997</v>
      </c>
      <c r="AL117" s="59">
        <v>3</v>
      </c>
      <c r="AM117" s="156">
        <v>37.200000000000003</v>
      </c>
      <c r="AN117" s="156">
        <v>-1.44</v>
      </c>
      <c r="AO117" s="66">
        <v>18.91</v>
      </c>
      <c r="AP117" s="157">
        <v>136.19999999999999</v>
      </c>
    </row>
    <row r="118" spans="1:42" x14ac:dyDescent="0.2">
      <c r="A118" s="160" t="s">
        <v>63</v>
      </c>
      <c r="B118" s="61" t="s">
        <v>55</v>
      </c>
      <c r="C118" s="61" t="s">
        <v>55</v>
      </c>
      <c r="D118" s="62" t="s">
        <v>700</v>
      </c>
      <c r="E118" s="59" t="s">
        <v>762</v>
      </c>
      <c r="F118" s="63" t="s">
        <v>763</v>
      </c>
      <c r="G118" s="59" t="s">
        <v>764</v>
      </c>
      <c r="H118" s="59" t="s">
        <v>765</v>
      </c>
      <c r="I118" s="59" t="s">
        <v>766</v>
      </c>
      <c r="J118" s="64">
        <v>38577</v>
      </c>
      <c r="K118" s="64">
        <v>41318</v>
      </c>
      <c r="L118" s="65">
        <v>0</v>
      </c>
      <c r="M118" s="59">
        <v>91</v>
      </c>
      <c r="N118" s="59">
        <v>6037</v>
      </c>
      <c r="O118" s="156">
        <v>256.61500000000001</v>
      </c>
      <c r="P118" s="66">
        <v>99</v>
      </c>
      <c r="Q118" s="66">
        <v>57.268000000000001</v>
      </c>
      <c r="R118" s="59">
        <v>6</v>
      </c>
      <c r="S118" s="59">
        <v>254</v>
      </c>
      <c r="T118" s="156">
        <v>3.91</v>
      </c>
      <c r="U118" s="66">
        <v>44.985999999999997</v>
      </c>
      <c r="V118" s="59">
        <v>4</v>
      </c>
      <c r="W118" s="59">
        <v>209</v>
      </c>
      <c r="X118" s="156">
        <v>4.93</v>
      </c>
      <c r="Y118" s="66">
        <v>38.512</v>
      </c>
      <c r="Z118" s="59">
        <v>4</v>
      </c>
      <c r="AA118" s="59">
        <v>818</v>
      </c>
      <c r="AB118" s="156">
        <v>19.04</v>
      </c>
      <c r="AC118" s="66">
        <v>27.971</v>
      </c>
      <c r="AD118" s="59">
        <v>4</v>
      </c>
      <c r="AE118" s="65">
        <v>3.4382068965517201</v>
      </c>
      <c r="AF118" s="65">
        <v>-5.7000000000000002E-2</v>
      </c>
      <c r="AG118" s="66">
        <v>37.700000000000003</v>
      </c>
      <c r="AH118" s="66">
        <v>29</v>
      </c>
      <c r="AI118" s="59">
        <v>101</v>
      </c>
      <c r="AJ118" s="156">
        <v>-3.06</v>
      </c>
      <c r="AK118" s="66">
        <v>30.9</v>
      </c>
      <c r="AL118" s="59">
        <v>6</v>
      </c>
      <c r="AM118" s="156">
        <v>65</v>
      </c>
      <c r="AN118" s="156">
        <v>0.81</v>
      </c>
      <c r="AO118" s="66">
        <v>19.661999999999999</v>
      </c>
      <c r="AP118" s="157">
        <v>132.30000000000001</v>
      </c>
    </row>
    <row r="119" spans="1:42" x14ac:dyDescent="0.2">
      <c r="A119" s="159" t="s">
        <v>67</v>
      </c>
      <c r="B119" s="59" t="s">
        <v>55</v>
      </c>
      <c r="C119" s="59" t="s">
        <v>55</v>
      </c>
      <c r="D119" s="62" t="s">
        <v>2276</v>
      </c>
      <c r="E119" s="59" t="s">
        <v>2277</v>
      </c>
      <c r="F119" s="63"/>
      <c r="G119" s="59" t="s">
        <v>2278</v>
      </c>
      <c r="H119" s="59"/>
      <c r="I119" s="59" t="s">
        <v>335</v>
      </c>
      <c r="J119" s="64">
        <v>39584</v>
      </c>
      <c r="K119" s="64">
        <v>42218</v>
      </c>
      <c r="L119" s="65">
        <v>0</v>
      </c>
      <c r="M119" s="59">
        <v>205</v>
      </c>
      <c r="N119" s="59">
        <v>5813</v>
      </c>
      <c r="O119" s="156">
        <v>10.029999999999999</v>
      </c>
      <c r="P119" s="66">
        <v>61</v>
      </c>
      <c r="Q119" s="66">
        <v>32.542000000000002</v>
      </c>
      <c r="R119" s="59">
        <v>2</v>
      </c>
      <c r="S119" s="59">
        <v>242</v>
      </c>
      <c r="T119" s="156">
        <v>5.3550000000000004</v>
      </c>
      <c r="U119" s="66">
        <v>19.440000000000001</v>
      </c>
      <c r="V119" s="59">
        <v>1</v>
      </c>
      <c r="W119" s="59">
        <v>186</v>
      </c>
      <c r="X119" s="156">
        <v>1.4450000000000001</v>
      </c>
      <c r="Y119" s="66">
        <v>17.600000000000001</v>
      </c>
      <c r="Z119" s="59">
        <v>1</v>
      </c>
      <c r="AA119" s="59">
        <v>745</v>
      </c>
      <c r="AB119" s="156">
        <v>3.91</v>
      </c>
      <c r="AC119" s="66">
        <v>7.76</v>
      </c>
      <c r="AD119" s="59">
        <v>1</v>
      </c>
      <c r="AE119" s="65">
        <v>0.72442857142857198</v>
      </c>
      <c r="AF119" s="65">
        <v>-0.17100000000000001</v>
      </c>
      <c r="AG119" s="66">
        <v>27.8</v>
      </c>
      <c r="AH119" s="66">
        <v>7</v>
      </c>
      <c r="AI119" s="59">
        <v>94</v>
      </c>
      <c r="AJ119" s="156">
        <v>-1.36</v>
      </c>
      <c r="AK119" s="66">
        <v>8</v>
      </c>
      <c r="AL119" s="59">
        <v>2</v>
      </c>
      <c r="AM119" s="156">
        <v>70.3</v>
      </c>
      <c r="AN119" s="156">
        <v>0.99</v>
      </c>
      <c r="AO119" s="66">
        <v>3.915</v>
      </c>
      <c r="AP119" s="157">
        <v>132.19999999999999</v>
      </c>
    </row>
    <row r="120" spans="1:42" x14ac:dyDescent="0.2">
      <c r="A120" s="159" t="s">
        <v>67</v>
      </c>
      <c r="B120" s="59" t="s">
        <v>55</v>
      </c>
      <c r="C120" s="59" t="s">
        <v>55</v>
      </c>
      <c r="D120" s="62" t="s">
        <v>2045</v>
      </c>
      <c r="E120" s="59" t="s">
        <v>2279</v>
      </c>
      <c r="F120" s="63" t="s">
        <v>2280</v>
      </c>
      <c r="G120" s="59" t="s">
        <v>1193</v>
      </c>
      <c r="H120" s="59"/>
      <c r="I120" s="59" t="s">
        <v>2046</v>
      </c>
      <c r="J120" s="64">
        <v>40699</v>
      </c>
      <c r="K120" s="64">
        <v>41993</v>
      </c>
      <c r="L120" s="65">
        <v>0</v>
      </c>
      <c r="M120" s="59">
        <v>152</v>
      </c>
      <c r="N120" s="59">
        <v>5987</v>
      </c>
      <c r="O120" s="156">
        <v>105.825</v>
      </c>
      <c r="P120" s="66">
        <v>87</v>
      </c>
      <c r="Q120" s="66">
        <v>39.6</v>
      </c>
      <c r="R120" s="59">
        <v>2</v>
      </c>
      <c r="S120" s="59">
        <v>206</v>
      </c>
      <c r="T120" s="156">
        <v>6.375</v>
      </c>
      <c r="U120" s="66">
        <v>33.186999999999998</v>
      </c>
      <c r="V120" s="59">
        <v>2</v>
      </c>
      <c r="W120" s="59">
        <v>217</v>
      </c>
      <c r="X120" s="156">
        <v>3.9950000000000001</v>
      </c>
      <c r="Y120" s="66">
        <v>25.256</v>
      </c>
      <c r="Z120" s="59">
        <v>2</v>
      </c>
      <c r="AA120" s="59">
        <v>751</v>
      </c>
      <c r="AB120" s="156">
        <v>11.305</v>
      </c>
      <c r="AC120" s="66">
        <v>20.251000000000001</v>
      </c>
      <c r="AD120" s="59">
        <v>2</v>
      </c>
      <c r="AE120" s="65">
        <v>0.81208333333333305</v>
      </c>
      <c r="AF120" s="65">
        <v>-0.34200000000000003</v>
      </c>
      <c r="AG120" s="66">
        <v>31.2</v>
      </c>
      <c r="AH120" s="66">
        <v>12</v>
      </c>
      <c r="AI120" s="59">
        <v>164</v>
      </c>
      <c r="AJ120" s="156">
        <v>2.9750000000000001</v>
      </c>
      <c r="AK120" s="66">
        <v>16.3</v>
      </c>
      <c r="AL120" s="59">
        <v>2</v>
      </c>
      <c r="AM120" s="156">
        <v>28.3</v>
      </c>
      <c r="AN120" s="156">
        <v>-0.45</v>
      </c>
      <c r="AO120" s="66">
        <v>7.3010000000000002</v>
      </c>
      <c r="AP120" s="157">
        <v>131.6</v>
      </c>
    </row>
    <row r="121" spans="1:42" x14ac:dyDescent="0.2">
      <c r="A121" s="159" t="s">
        <v>63</v>
      </c>
      <c r="B121" s="59" t="s">
        <v>55</v>
      </c>
      <c r="C121" s="59" t="s">
        <v>55</v>
      </c>
      <c r="D121" s="62" t="s">
        <v>340</v>
      </c>
      <c r="E121" s="59" t="s">
        <v>2281</v>
      </c>
      <c r="F121" s="63" t="s">
        <v>2282</v>
      </c>
      <c r="G121" s="59" t="s">
        <v>759</v>
      </c>
      <c r="H121" s="59" t="s">
        <v>760</v>
      </c>
      <c r="I121" s="59" t="s">
        <v>2262</v>
      </c>
      <c r="J121" s="64">
        <v>39248</v>
      </c>
      <c r="K121" s="64">
        <v>42303</v>
      </c>
      <c r="L121" s="65">
        <v>1.75</v>
      </c>
      <c r="M121" s="59">
        <v>232</v>
      </c>
      <c r="N121" s="59">
        <v>5585</v>
      </c>
      <c r="O121" s="156">
        <v>76.5</v>
      </c>
      <c r="P121" s="66">
        <v>81</v>
      </c>
      <c r="Q121" s="66">
        <v>64.963999999999999</v>
      </c>
      <c r="R121" s="59">
        <v>7</v>
      </c>
      <c r="S121" s="59">
        <v>243</v>
      </c>
      <c r="T121" s="156">
        <v>5.0149999999999997</v>
      </c>
      <c r="U121" s="66">
        <v>46.48</v>
      </c>
      <c r="V121" s="59">
        <v>3</v>
      </c>
      <c r="W121" s="59">
        <v>190</v>
      </c>
      <c r="X121" s="156">
        <v>4.335</v>
      </c>
      <c r="Y121" s="66">
        <v>42.33</v>
      </c>
      <c r="Z121" s="59">
        <v>3</v>
      </c>
      <c r="AA121" s="59">
        <v>720</v>
      </c>
      <c r="AB121" s="156">
        <v>8.0749999999999993</v>
      </c>
      <c r="AC121" s="66">
        <v>30.129000000000001</v>
      </c>
      <c r="AD121" s="59">
        <v>3</v>
      </c>
      <c r="AE121" s="65">
        <v>1.23394736842105</v>
      </c>
      <c r="AF121" s="65">
        <v>-0.13300000000000001</v>
      </c>
      <c r="AG121" s="66">
        <v>42.7</v>
      </c>
      <c r="AH121" s="66">
        <v>19</v>
      </c>
      <c r="AI121" s="59">
        <v>96</v>
      </c>
      <c r="AJ121" s="156">
        <v>-1.02</v>
      </c>
      <c r="AK121" s="66">
        <v>38</v>
      </c>
      <c r="AL121" s="59">
        <v>7</v>
      </c>
      <c r="AM121" s="156">
        <v>86.6</v>
      </c>
      <c r="AN121" s="156">
        <v>-0.36</v>
      </c>
      <c r="AO121" s="66">
        <v>28.704000000000001</v>
      </c>
      <c r="AP121" s="157">
        <v>131.19999999999999</v>
      </c>
    </row>
    <row r="122" spans="1:42" x14ac:dyDescent="0.2">
      <c r="A122" s="159" t="s">
        <v>63</v>
      </c>
      <c r="B122" s="59" t="s">
        <v>55</v>
      </c>
      <c r="C122" s="59" t="s">
        <v>55</v>
      </c>
      <c r="D122" s="62" t="s">
        <v>340</v>
      </c>
      <c r="E122" s="59" t="s">
        <v>1869</v>
      </c>
      <c r="F122" s="63" t="s">
        <v>2283</v>
      </c>
      <c r="G122" s="59" t="s">
        <v>759</v>
      </c>
      <c r="H122" s="59" t="s">
        <v>760</v>
      </c>
      <c r="I122" s="59" t="s">
        <v>2284</v>
      </c>
      <c r="J122" s="64">
        <v>38824</v>
      </c>
      <c r="K122" s="64">
        <v>42451</v>
      </c>
      <c r="L122" s="65">
        <v>0</v>
      </c>
      <c r="M122" s="59">
        <v>84</v>
      </c>
      <c r="N122" s="59">
        <v>5911</v>
      </c>
      <c r="O122" s="156">
        <v>-10.965</v>
      </c>
      <c r="P122" s="66">
        <v>52</v>
      </c>
      <c r="Q122" s="66">
        <v>48.36</v>
      </c>
      <c r="R122" s="59">
        <v>8</v>
      </c>
      <c r="S122" s="59">
        <v>256</v>
      </c>
      <c r="T122" s="156">
        <v>3.91</v>
      </c>
      <c r="U122" s="66">
        <v>37.926000000000002</v>
      </c>
      <c r="V122" s="59">
        <v>3</v>
      </c>
      <c r="W122" s="59">
        <v>222</v>
      </c>
      <c r="X122" s="156">
        <v>5.1849999999999996</v>
      </c>
      <c r="Y122" s="66">
        <v>30.271999999999998</v>
      </c>
      <c r="Z122" s="59">
        <v>3</v>
      </c>
      <c r="AA122" s="59">
        <v>791</v>
      </c>
      <c r="AB122" s="156">
        <v>4.165</v>
      </c>
      <c r="AC122" s="66">
        <v>19.693999999999999</v>
      </c>
      <c r="AD122" s="59">
        <v>3</v>
      </c>
      <c r="AE122" s="65">
        <v>2.99755555555556</v>
      </c>
      <c r="AF122" s="65">
        <v>1.9E-2</v>
      </c>
      <c r="AG122" s="66">
        <v>31</v>
      </c>
      <c r="AH122" s="66">
        <v>27</v>
      </c>
      <c r="AI122" s="59">
        <v>118</v>
      </c>
      <c r="AJ122" s="156">
        <v>0.255</v>
      </c>
      <c r="AK122" s="66">
        <v>18.5</v>
      </c>
      <c r="AL122" s="59">
        <v>8</v>
      </c>
      <c r="AM122" s="156">
        <v>102.3</v>
      </c>
      <c r="AN122" s="156">
        <v>0.54</v>
      </c>
      <c r="AO122" s="66">
        <v>8.9280000000000008</v>
      </c>
      <c r="AP122" s="157">
        <v>131.19999999999999</v>
      </c>
    </row>
    <row r="123" spans="1:42" x14ac:dyDescent="0.2">
      <c r="A123" s="160" t="s">
        <v>65</v>
      </c>
      <c r="B123" s="61" t="s">
        <v>55</v>
      </c>
      <c r="C123" s="61" t="s">
        <v>55</v>
      </c>
      <c r="D123" s="62" t="s">
        <v>2024</v>
      </c>
      <c r="E123" s="59" t="s">
        <v>2285</v>
      </c>
      <c r="F123" s="63"/>
      <c r="G123" s="59" t="s">
        <v>283</v>
      </c>
      <c r="H123" s="59" t="s">
        <v>284</v>
      </c>
      <c r="I123" s="59" t="s">
        <v>2286</v>
      </c>
      <c r="J123" s="64">
        <v>38677</v>
      </c>
      <c r="K123" s="64">
        <v>42365</v>
      </c>
      <c r="L123" s="65">
        <v>0</v>
      </c>
      <c r="M123" s="59">
        <v>95</v>
      </c>
      <c r="N123" s="59">
        <v>3427</v>
      </c>
      <c r="O123" s="156">
        <v>-49.47</v>
      </c>
      <c r="P123" s="66">
        <v>37</v>
      </c>
      <c r="Q123" s="66">
        <v>55.62</v>
      </c>
      <c r="R123" s="59">
        <v>5</v>
      </c>
      <c r="S123" s="59">
        <v>167</v>
      </c>
      <c r="T123" s="156">
        <v>4.8449999999999998</v>
      </c>
      <c r="U123" s="66">
        <v>46.494999999999997</v>
      </c>
      <c r="V123" s="59">
        <v>5</v>
      </c>
      <c r="W123" s="59">
        <v>118</v>
      </c>
      <c r="X123" s="156">
        <v>0.51</v>
      </c>
      <c r="Y123" s="66">
        <v>38.590000000000003</v>
      </c>
      <c r="Z123" s="59">
        <v>5</v>
      </c>
      <c r="AA123" s="59">
        <v>476</v>
      </c>
      <c r="AB123" s="156">
        <v>2.8050000000000002</v>
      </c>
      <c r="AC123" s="66">
        <v>30.26</v>
      </c>
      <c r="AD123" s="59">
        <v>5</v>
      </c>
      <c r="AE123" s="65">
        <v>3.0597567567567601</v>
      </c>
      <c r="AF123" s="65">
        <v>-9.5000000000000001E-2</v>
      </c>
      <c r="AG123" s="66">
        <v>39.1</v>
      </c>
      <c r="AH123" s="66">
        <v>37</v>
      </c>
      <c r="AI123" s="59">
        <v>173</v>
      </c>
      <c r="AJ123" s="156">
        <v>-1.2749999999999999</v>
      </c>
      <c r="AK123" s="66">
        <v>29.327999999999999</v>
      </c>
      <c r="AL123" s="59">
        <v>5</v>
      </c>
      <c r="AM123" s="156">
        <v>36.299999999999997</v>
      </c>
      <c r="AN123" s="156">
        <v>2.0699999999999998</v>
      </c>
      <c r="AO123" s="66">
        <v>19.36</v>
      </c>
      <c r="AP123" s="157">
        <v>131.1</v>
      </c>
    </row>
    <row r="124" spans="1:42" x14ac:dyDescent="0.2">
      <c r="A124" s="160" t="s">
        <v>65</v>
      </c>
      <c r="B124" s="61" t="s">
        <v>55</v>
      </c>
      <c r="C124" s="61" t="s">
        <v>55</v>
      </c>
      <c r="D124" s="62" t="s">
        <v>2127</v>
      </c>
      <c r="E124" s="59" t="s">
        <v>2287</v>
      </c>
      <c r="F124" s="63"/>
      <c r="G124" s="59" t="s">
        <v>2288</v>
      </c>
      <c r="H124" s="59"/>
      <c r="I124" s="59" t="s">
        <v>2289</v>
      </c>
      <c r="J124" s="64">
        <v>38976</v>
      </c>
      <c r="K124" s="64">
        <v>42093</v>
      </c>
      <c r="L124" s="65">
        <v>0</v>
      </c>
      <c r="M124" s="59">
        <v>281</v>
      </c>
      <c r="N124" s="59">
        <v>4533</v>
      </c>
      <c r="O124" s="156">
        <v>-162.18</v>
      </c>
      <c r="P124" s="66">
        <v>8</v>
      </c>
      <c r="Q124" s="66">
        <v>50.676000000000002</v>
      </c>
      <c r="R124" s="59">
        <v>7</v>
      </c>
      <c r="S124" s="59">
        <v>265</v>
      </c>
      <c r="T124" s="156">
        <v>6.2050000000000001</v>
      </c>
      <c r="U124" s="66">
        <v>45.76</v>
      </c>
      <c r="V124" s="59">
        <v>1</v>
      </c>
      <c r="W124" s="59">
        <v>203</v>
      </c>
      <c r="X124" s="156">
        <v>-2.125</v>
      </c>
      <c r="Y124" s="66">
        <v>41.47</v>
      </c>
      <c r="Z124" s="59">
        <v>1</v>
      </c>
      <c r="AA124" s="59">
        <v>735</v>
      </c>
      <c r="AB124" s="156">
        <v>1.36</v>
      </c>
      <c r="AC124" s="66">
        <v>22.77</v>
      </c>
      <c r="AD124" s="59">
        <v>1</v>
      </c>
      <c r="AE124" s="65">
        <v>3.1682777777777802</v>
      </c>
      <c r="AF124" s="65">
        <v>-0.14249999999999999</v>
      </c>
      <c r="AG124" s="66">
        <v>30.7</v>
      </c>
      <c r="AH124" s="66">
        <v>18</v>
      </c>
      <c r="AI124" s="59">
        <v>116</v>
      </c>
      <c r="AJ124" s="156">
        <v>-1.615</v>
      </c>
      <c r="AK124" s="66">
        <v>23</v>
      </c>
      <c r="AL124" s="59">
        <v>7</v>
      </c>
      <c r="AM124" s="156">
        <v>87.8</v>
      </c>
      <c r="AN124" s="156">
        <v>1.71</v>
      </c>
      <c r="AO124" s="66">
        <v>13.616</v>
      </c>
      <c r="AP124" s="157">
        <v>130.19999999999999</v>
      </c>
    </row>
    <row r="125" spans="1:42" x14ac:dyDescent="0.2">
      <c r="A125" s="159" t="s">
        <v>67</v>
      </c>
      <c r="B125" s="59" t="s">
        <v>55</v>
      </c>
      <c r="C125" s="59" t="s">
        <v>55</v>
      </c>
      <c r="D125" s="62" t="s">
        <v>238</v>
      </c>
      <c r="E125" s="59" t="s">
        <v>2290</v>
      </c>
      <c r="F125" s="63" t="s">
        <v>2291</v>
      </c>
      <c r="G125" s="59" t="s">
        <v>2292</v>
      </c>
      <c r="H125" s="59" t="s">
        <v>2293</v>
      </c>
      <c r="I125" s="59" t="s">
        <v>2294</v>
      </c>
      <c r="J125" s="64">
        <v>40136</v>
      </c>
      <c r="K125" s="64">
        <v>42107</v>
      </c>
      <c r="L125" s="65">
        <v>1.1200000000000001</v>
      </c>
      <c r="M125" s="59">
        <v>261</v>
      </c>
      <c r="N125" s="59">
        <v>7117</v>
      </c>
      <c r="O125" s="156">
        <v>103.19</v>
      </c>
      <c r="P125" s="66">
        <v>87</v>
      </c>
      <c r="Q125" s="66">
        <v>53.55</v>
      </c>
      <c r="R125" s="59">
        <v>4</v>
      </c>
      <c r="S125" s="59">
        <v>291</v>
      </c>
      <c r="T125" s="156">
        <v>5.0149999999999997</v>
      </c>
      <c r="U125" s="66">
        <v>40.64</v>
      </c>
      <c r="V125" s="59">
        <v>2</v>
      </c>
      <c r="W125" s="59">
        <v>245</v>
      </c>
      <c r="X125" s="156">
        <v>3.91</v>
      </c>
      <c r="Y125" s="66">
        <v>35.36</v>
      </c>
      <c r="Z125" s="59">
        <v>2</v>
      </c>
      <c r="AA125" s="59">
        <v>904</v>
      </c>
      <c r="AB125" s="156">
        <v>9.4350000000000005</v>
      </c>
      <c r="AC125" s="66">
        <v>24.48</v>
      </c>
      <c r="AD125" s="59">
        <v>2</v>
      </c>
      <c r="AE125" s="65">
        <v>6.2077999999999998</v>
      </c>
      <c r="AF125" s="65">
        <v>6.6500000000000004E-2</v>
      </c>
      <c r="AG125" s="66">
        <v>32.700000000000003</v>
      </c>
      <c r="AH125" s="66">
        <v>5</v>
      </c>
      <c r="AI125" s="59">
        <v>99</v>
      </c>
      <c r="AJ125" s="156">
        <v>-2.5499999999999998</v>
      </c>
      <c r="AK125" s="66">
        <v>28.2</v>
      </c>
      <c r="AL125" s="59">
        <v>4</v>
      </c>
      <c r="AM125" s="156">
        <v>72</v>
      </c>
      <c r="AN125" s="156">
        <v>-0.18</v>
      </c>
      <c r="AO125" s="66">
        <v>15.691000000000001</v>
      </c>
      <c r="AP125" s="157">
        <v>129.9</v>
      </c>
    </row>
    <row r="126" spans="1:42" x14ac:dyDescent="0.2">
      <c r="A126" s="160" t="s">
        <v>65</v>
      </c>
      <c r="B126" s="61" t="s">
        <v>55</v>
      </c>
      <c r="C126" s="61" t="s">
        <v>55</v>
      </c>
      <c r="D126" s="62" t="s">
        <v>2024</v>
      </c>
      <c r="E126" s="59" t="s">
        <v>502</v>
      </c>
      <c r="F126" s="63"/>
      <c r="G126" s="59" t="s">
        <v>2295</v>
      </c>
      <c r="H126" s="59" t="s">
        <v>2296</v>
      </c>
      <c r="I126" s="59" t="s">
        <v>2297</v>
      </c>
      <c r="J126" s="64">
        <v>37289</v>
      </c>
      <c r="K126" s="64">
        <v>42268</v>
      </c>
      <c r="L126" s="65">
        <v>0</v>
      </c>
      <c r="M126" s="59">
        <v>192</v>
      </c>
      <c r="N126" s="59">
        <v>3609</v>
      </c>
      <c r="O126" s="156">
        <v>17.425000000000001</v>
      </c>
      <c r="P126" s="66">
        <v>64</v>
      </c>
      <c r="Q126" s="66">
        <v>53.072000000000003</v>
      </c>
      <c r="R126" s="59">
        <v>10</v>
      </c>
      <c r="S126" s="59">
        <v>167</v>
      </c>
      <c r="T126" s="156">
        <v>5.8650000000000002</v>
      </c>
      <c r="U126" s="66">
        <v>45.066000000000003</v>
      </c>
      <c r="V126" s="59">
        <v>7</v>
      </c>
      <c r="W126" s="59">
        <v>125</v>
      </c>
      <c r="X126" s="156">
        <v>2.04</v>
      </c>
      <c r="Y126" s="66">
        <v>33.843000000000004</v>
      </c>
      <c r="Z126" s="59">
        <v>7</v>
      </c>
      <c r="AA126" s="59">
        <v>487</v>
      </c>
      <c r="AB126" s="156">
        <v>7.82</v>
      </c>
      <c r="AC126" s="66">
        <v>28.361999999999998</v>
      </c>
      <c r="AD126" s="59">
        <v>7</v>
      </c>
      <c r="AE126" s="65">
        <v>4.4258545454545501</v>
      </c>
      <c r="AF126" s="65">
        <v>0.14249999999999999</v>
      </c>
      <c r="AG126" s="66">
        <v>33.9</v>
      </c>
      <c r="AH126" s="66">
        <v>55</v>
      </c>
      <c r="AI126" s="59">
        <v>134</v>
      </c>
      <c r="AJ126" s="156">
        <v>-1.7</v>
      </c>
      <c r="AK126" s="66">
        <v>21.087</v>
      </c>
      <c r="AL126" s="59">
        <v>10</v>
      </c>
      <c r="AM126" s="156">
        <v>97.8</v>
      </c>
      <c r="AN126" s="156">
        <v>0.27</v>
      </c>
      <c r="AO126" s="66">
        <v>10.692</v>
      </c>
      <c r="AP126" s="157">
        <v>129.69999999999999</v>
      </c>
    </row>
    <row r="127" spans="1:42" x14ac:dyDescent="0.2">
      <c r="A127" s="160" t="s">
        <v>67</v>
      </c>
      <c r="B127" s="61" t="s">
        <v>55</v>
      </c>
      <c r="C127" s="61" t="s">
        <v>55</v>
      </c>
      <c r="D127" s="62" t="s">
        <v>2298</v>
      </c>
      <c r="E127" s="59" t="s">
        <v>2299</v>
      </c>
      <c r="F127" s="63"/>
      <c r="G127" s="59" t="s">
        <v>2300</v>
      </c>
      <c r="H127" s="59" t="s">
        <v>2301</v>
      </c>
      <c r="I127" s="59" t="s">
        <v>1923</v>
      </c>
      <c r="J127" s="64">
        <v>40775</v>
      </c>
      <c r="K127" s="64">
        <v>42528</v>
      </c>
      <c r="L127" s="65">
        <v>0</v>
      </c>
      <c r="M127" s="59">
        <v>63</v>
      </c>
      <c r="N127" s="59">
        <v>5689</v>
      </c>
      <c r="O127" s="156">
        <v>-33.659999999999997</v>
      </c>
      <c r="P127" s="66">
        <v>43</v>
      </c>
      <c r="Q127" s="66">
        <v>49.536000000000001</v>
      </c>
      <c r="R127" s="59">
        <v>3</v>
      </c>
      <c r="S127" s="59">
        <v>284</v>
      </c>
      <c r="T127" s="156">
        <v>11.05</v>
      </c>
      <c r="U127" s="66">
        <v>39.225000000000001</v>
      </c>
      <c r="V127" s="59">
        <v>3</v>
      </c>
      <c r="W127" s="59">
        <v>202</v>
      </c>
      <c r="X127" s="156">
        <v>0.68</v>
      </c>
      <c r="Y127" s="66">
        <v>33.299999999999997</v>
      </c>
      <c r="Z127" s="59">
        <v>3</v>
      </c>
      <c r="AA127" s="59">
        <v>777</v>
      </c>
      <c r="AB127" s="156">
        <v>3.4849999999999999</v>
      </c>
      <c r="AC127" s="66">
        <v>26.85</v>
      </c>
      <c r="AD127" s="59">
        <v>3</v>
      </c>
      <c r="AE127" s="65">
        <v>6.2370625000000004</v>
      </c>
      <c r="AF127" s="65">
        <v>-0.14249999999999999</v>
      </c>
      <c r="AG127" s="66">
        <v>41.5</v>
      </c>
      <c r="AH127" s="66">
        <v>16</v>
      </c>
      <c r="AI127" s="59">
        <v>168</v>
      </c>
      <c r="AJ127" s="156">
        <v>0</v>
      </c>
      <c r="AK127" s="66">
        <v>24.273</v>
      </c>
      <c r="AL127" s="59">
        <v>3</v>
      </c>
      <c r="AM127" s="156">
        <v>33.4</v>
      </c>
      <c r="AN127" s="156">
        <v>-4.7699999999999996</v>
      </c>
      <c r="AO127" s="66">
        <v>15.311</v>
      </c>
      <c r="AP127" s="157">
        <v>129</v>
      </c>
    </row>
    <row r="128" spans="1:42" x14ac:dyDescent="0.2">
      <c r="A128" s="159" t="s">
        <v>63</v>
      </c>
      <c r="B128" s="59" t="s">
        <v>55</v>
      </c>
      <c r="C128" s="59" t="s">
        <v>55</v>
      </c>
      <c r="D128" s="62" t="s">
        <v>2302</v>
      </c>
      <c r="E128" s="59" t="s">
        <v>600</v>
      </c>
      <c r="F128" s="63"/>
      <c r="G128" s="59" t="s">
        <v>2141</v>
      </c>
      <c r="H128" s="59" t="s">
        <v>2142</v>
      </c>
      <c r="I128" s="59" t="s">
        <v>514</v>
      </c>
      <c r="J128" s="64">
        <v>38849</v>
      </c>
      <c r="K128" s="64">
        <v>40517</v>
      </c>
      <c r="L128" s="65">
        <v>0</v>
      </c>
      <c r="M128" s="59">
        <v>305</v>
      </c>
      <c r="N128" s="59">
        <v>6000</v>
      </c>
      <c r="O128" s="156">
        <v>-24.225000000000001</v>
      </c>
      <c r="P128" s="66">
        <v>47</v>
      </c>
      <c r="Q128" s="66">
        <v>40.799999999999997</v>
      </c>
      <c r="R128" s="59">
        <v>2</v>
      </c>
      <c r="S128" s="59">
        <v>243</v>
      </c>
      <c r="T128" s="156">
        <v>4.335</v>
      </c>
      <c r="U128" s="66">
        <v>29.36</v>
      </c>
      <c r="V128" s="59">
        <v>1</v>
      </c>
      <c r="W128" s="59">
        <v>221</v>
      </c>
      <c r="X128" s="156">
        <v>2.8050000000000002</v>
      </c>
      <c r="Y128" s="66">
        <v>26.72</v>
      </c>
      <c r="Z128" s="59">
        <v>1</v>
      </c>
      <c r="AA128" s="59">
        <v>778</v>
      </c>
      <c r="AB128" s="156">
        <v>-0.51</v>
      </c>
      <c r="AC128" s="66">
        <v>15.92</v>
      </c>
      <c r="AD128" s="59">
        <v>1</v>
      </c>
      <c r="AE128" s="65">
        <v>4.2682000000000002</v>
      </c>
      <c r="AF128" s="65">
        <v>4.7500000000000001E-2</v>
      </c>
      <c r="AG128" s="66">
        <v>30.9</v>
      </c>
      <c r="AH128" s="66">
        <v>5</v>
      </c>
      <c r="AI128" s="59">
        <v>219</v>
      </c>
      <c r="AJ128" s="156">
        <v>-1.19</v>
      </c>
      <c r="AK128" s="66">
        <v>22</v>
      </c>
      <c r="AL128" s="59">
        <v>2</v>
      </c>
      <c r="AM128" s="156">
        <v>28.4</v>
      </c>
      <c r="AN128" s="156">
        <v>1.17</v>
      </c>
      <c r="AO128" s="66">
        <v>10.339</v>
      </c>
      <c r="AP128" s="157">
        <v>128.80000000000001</v>
      </c>
    </row>
    <row r="129" spans="1:42" x14ac:dyDescent="0.2">
      <c r="A129" s="159" t="s">
        <v>67</v>
      </c>
      <c r="B129" s="59" t="s">
        <v>55</v>
      </c>
      <c r="C129" s="59" t="s">
        <v>55</v>
      </c>
      <c r="D129" s="62" t="s">
        <v>311</v>
      </c>
      <c r="E129" s="59" t="s">
        <v>2303</v>
      </c>
      <c r="F129" s="63"/>
      <c r="G129" s="59" t="s">
        <v>843</v>
      </c>
      <c r="H129" s="59" t="s">
        <v>844</v>
      </c>
      <c r="I129" s="59" t="s">
        <v>2304</v>
      </c>
      <c r="J129" s="64">
        <v>40244</v>
      </c>
      <c r="K129" s="64">
        <v>42281</v>
      </c>
      <c r="L129" s="65">
        <v>0</v>
      </c>
      <c r="M129" s="59">
        <v>288</v>
      </c>
      <c r="N129" s="59">
        <v>7104</v>
      </c>
      <c r="O129" s="156">
        <v>83.555000000000007</v>
      </c>
      <c r="P129" s="66">
        <v>83</v>
      </c>
      <c r="Q129" s="66">
        <v>61.02</v>
      </c>
      <c r="R129" s="59">
        <v>4</v>
      </c>
      <c r="S129" s="59">
        <v>303</v>
      </c>
      <c r="T129" s="156">
        <v>10.795</v>
      </c>
      <c r="U129" s="66">
        <v>49.05</v>
      </c>
      <c r="V129" s="59">
        <v>2</v>
      </c>
      <c r="W129" s="59">
        <v>249</v>
      </c>
      <c r="X129" s="156">
        <v>4.93</v>
      </c>
      <c r="Y129" s="66">
        <v>44.1</v>
      </c>
      <c r="Z129" s="59">
        <v>2</v>
      </c>
      <c r="AA129" s="59">
        <v>938</v>
      </c>
      <c r="AB129" s="156">
        <v>-8.5000000000000006E-2</v>
      </c>
      <c r="AC129" s="66">
        <v>32.58</v>
      </c>
      <c r="AD129" s="59">
        <v>2</v>
      </c>
      <c r="AE129" s="65">
        <v>2.21604545454545</v>
      </c>
      <c r="AF129" s="65">
        <v>-0.25650000000000001</v>
      </c>
      <c r="AG129" s="66">
        <v>43.4</v>
      </c>
      <c r="AH129" s="66">
        <v>22</v>
      </c>
      <c r="AI129" s="59">
        <v>124</v>
      </c>
      <c r="AJ129" s="156">
        <v>-3.74</v>
      </c>
      <c r="AK129" s="66">
        <v>35.4</v>
      </c>
      <c r="AL129" s="59">
        <v>4</v>
      </c>
      <c r="AM129" s="156">
        <v>73.5</v>
      </c>
      <c r="AN129" s="156">
        <v>-8.64</v>
      </c>
      <c r="AO129" s="66">
        <v>21.867999999999999</v>
      </c>
      <c r="AP129" s="157">
        <v>128.5</v>
      </c>
    </row>
    <row r="130" spans="1:42" x14ac:dyDescent="0.2">
      <c r="A130" s="159" t="s">
        <v>65</v>
      </c>
      <c r="B130" s="59" t="s">
        <v>55</v>
      </c>
      <c r="C130" s="59" t="s">
        <v>55</v>
      </c>
      <c r="D130" s="62" t="s">
        <v>2127</v>
      </c>
      <c r="E130" s="59" t="s">
        <v>2305</v>
      </c>
      <c r="F130" s="63"/>
      <c r="G130" s="59" t="s">
        <v>2306</v>
      </c>
      <c r="H130" s="59" t="s">
        <v>2307</v>
      </c>
      <c r="I130" s="59" t="s">
        <v>685</v>
      </c>
      <c r="J130" s="64">
        <v>38545</v>
      </c>
      <c r="K130" s="64">
        <v>41987</v>
      </c>
      <c r="L130" s="65">
        <v>1.82</v>
      </c>
      <c r="M130" s="59">
        <v>305</v>
      </c>
      <c r="N130" s="59">
        <v>5394</v>
      </c>
      <c r="O130" s="156">
        <v>114.75</v>
      </c>
      <c r="P130" s="66">
        <v>89</v>
      </c>
      <c r="Q130" s="66">
        <v>52.7</v>
      </c>
      <c r="R130" s="59">
        <v>6</v>
      </c>
      <c r="S130" s="59">
        <v>190</v>
      </c>
      <c r="T130" s="156">
        <v>6.29</v>
      </c>
      <c r="U130" s="66">
        <v>49.39</v>
      </c>
      <c r="V130" s="59">
        <v>1</v>
      </c>
      <c r="W130" s="59">
        <v>163</v>
      </c>
      <c r="X130" s="156">
        <v>2.38</v>
      </c>
      <c r="Y130" s="66">
        <v>46.31</v>
      </c>
      <c r="Z130" s="59">
        <v>1</v>
      </c>
      <c r="AA130" s="59">
        <v>589</v>
      </c>
      <c r="AB130" s="156">
        <v>1.105</v>
      </c>
      <c r="AC130" s="66">
        <v>25.08</v>
      </c>
      <c r="AD130" s="59">
        <v>1</v>
      </c>
      <c r="AE130" s="65">
        <v>4.1486190476190501</v>
      </c>
      <c r="AF130" s="65">
        <v>-9.4999999999999998E-3</v>
      </c>
      <c r="AG130" s="66">
        <v>35.4</v>
      </c>
      <c r="AH130" s="66">
        <v>21</v>
      </c>
      <c r="AI130" s="59">
        <v>179</v>
      </c>
      <c r="AJ130" s="156">
        <v>2.21</v>
      </c>
      <c r="AK130" s="66">
        <v>28.1</v>
      </c>
      <c r="AL130" s="59">
        <v>6</v>
      </c>
      <c r="AM130" s="156">
        <v>87.3</v>
      </c>
      <c r="AN130" s="156">
        <v>0.99</v>
      </c>
      <c r="AO130" s="66">
        <v>17.922000000000001</v>
      </c>
      <c r="AP130" s="157">
        <v>128.19999999999999</v>
      </c>
    </row>
    <row r="131" spans="1:42" x14ac:dyDescent="0.2">
      <c r="A131" s="159" t="s">
        <v>62</v>
      </c>
      <c r="B131" s="59" t="s">
        <v>55</v>
      </c>
      <c r="C131" s="59" t="s">
        <v>55</v>
      </c>
      <c r="D131" s="62" t="s">
        <v>2013</v>
      </c>
      <c r="E131" s="59" t="s">
        <v>1091</v>
      </c>
      <c r="F131" s="63" t="s">
        <v>2308</v>
      </c>
      <c r="G131" s="59" t="s">
        <v>649</v>
      </c>
      <c r="H131" s="59" t="s">
        <v>650</v>
      </c>
      <c r="I131" s="59" t="s">
        <v>1456</v>
      </c>
      <c r="J131" s="64">
        <v>40065</v>
      </c>
      <c r="K131" s="64">
        <v>42324</v>
      </c>
      <c r="L131" s="65">
        <v>2.2400000000000002</v>
      </c>
      <c r="M131" s="59">
        <v>246</v>
      </c>
      <c r="N131" s="59">
        <v>5806</v>
      </c>
      <c r="O131" s="156">
        <v>147.56</v>
      </c>
      <c r="P131" s="66">
        <v>93</v>
      </c>
      <c r="Q131" s="66">
        <v>56.789000000000001</v>
      </c>
      <c r="R131" s="59">
        <v>4</v>
      </c>
      <c r="S131" s="59">
        <v>236</v>
      </c>
      <c r="T131" s="156">
        <v>6.46</v>
      </c>
      <c r="U131" s="66">
        <v>48.45</v>
      </c>
      <c r="V131" s="59">
        <v>2</v>
      </c>
      <c r="W131" s="59">
        <v>197</v>
      </c>
      <c r="X131" s="156">
        <v>4.08</v>
      </c>
      <c r="Y131" s="66">
        <v>39.06</v>
      </c>
      <c r="Z131" s="59">
        <v>3</v>
      </c>
      <c r="AA131" s="59">
        <v>720</v>
      </c>
      <c r="AB131" s="156">
        <v>8.4149999999999991</v>
      </c>
      <c r="AC131" s="66">
        <v>31.68</v>
      </c>
      <c r="AD131" s="59">
        <v>3</v>
      </c>
      <c r="AE131" s="65">
        <v>3.9584250000000001</v>
      </c>
      <c r="AF131" s="65">
        <v>0</v>
      </c>
      <c r="AG131" s="66">
        <v>39.1</v>
      </c>
      <c r="AH131" s="66">
        <v>40</v>
      </c>
      <c r="AI131" s="59">
        <v>128</v>
      </c>
      <c r="AJ131" s="156">
        <v>-2.5499999999999998</v>
      </c>
      <c r="AK131" s="66">
        <v>26.1</v>
      </c>
      <c r="AL131" s="59">
        <v>4</v>
      </c>
      <c r="AM131" s="156">
        <v>56.3</v>
      </c>
      <c r="AN131" s="156">
        <v>-1.98</v>
      </c>
      <c r="AO131" s="66">
        <v>16.344000000000001</v>
      </c>
      <c r="AP131" s="157">
        <v>127.8</v>
      </c>
    </row>
    <row r="132" spans="1:42" x14ac:dyDescent="0.2">
      <c r="A132" s="159" t="s">
        <v>64</v>
      </c>
      <c r="B132" s="59" t="s">
        <v>55</v>
      </c>
      <c r="C132" s="59" t="s">
        <v>55</v>
      </c>
      <c r="D132" s="62" t="s">
        <v>508</v>
      </c>
      <c r="E132" s="59" t="s">
        <v>2281</v>
      </c>
      <c r="F132" s="63" t="s">
        <v>2309</v>
      </c>
      <c r="G132" s="59" t="s">
        <v>2310</v>
      </c>
      <c r="H132" s="59" t="s">
        <v>2311</v>
      </c>
      <c r="I132" s="59" t="s">
        <v>2312</v>
      </c>
      <c r="J132" s="64">
        <v>40377</v>
      </c>
      <c r="K132" s="64">
        <v>42441</v>
      </c>
      <c r="L132" s="65">
        <v>1.9</v>
      </c>
      <c r="M132" s="59">
        <v>166</v>
      </c>
      <c r="N132" s="59">
        <v>8690</v>
      </c>
      <c r="O132" s="156">
        <v>135.66</v>
      </c>
      <c r="P132" s="66">
        <v>92</v>
      </c>
      <c r="Q132" s="66">
        <v>57.345999999999997</v>
      </c>
      <c r="R132" s="59">
        <v>4</v>
      </c>
      <c r="S132" s="59">
        <v>333</v>
      </c>
      <c r="T132" s="156">
        <v>6.8</v>
      </c>
      <c r="U132" s="66">
        <v>38.72</v>
      </c>
      <c r="V132" s="59">
        <v>1</v>
      </c>
      <c r="W132" s="59">
        <v>284</v>
      </c>
      <c r="X132" s="156">
        <v>3.6549999999999998</v>
      </c>
      <c r="Y132" s="66">
        <v>36.159999999999997</v>
      </c>
      <c r="Z132" s="59">
        <v>1</v>
      </c>
      <c r="AA132" s="59">
        <v>1068</v>
      </c>
      <c r="AB132" s="156">
        <v>6.63</v>
      </c>
      <c r="AC132" s="66">
        <v>23.84</v>
      </c>
      <c r="AD132" s="59">
        <v>1</v>
      </c>
      <c r="AE132" s="65">
        <v>3.3650000000000002</v>
      </c>
      <c r="AF132" s="65">
        <v>-6.6500000000000004E-2</v>
      </c>
      <c r="AG132" s="66">
        <v>34.299999999999997</v>
      </c>
      <c r="AH132" s="66">
        <v>5</v>
      </c>
      <c r="AI132" s="59">
        <v>110</v>
      </c>
      <c r="AJ132" s="156">
        <v>-1.9550000000000001</v>
      </c>
      <c r="AK132" s="66">
        <v>30.2</v>
      </c>
      <c r="AL132" s="59">
        <v>4</v>
      </c>
      <c r="AM132" s="156">
        <v>70</v>
      </c>
      <c r="AN132" s="156">
        <v>-2.0699999999999998</v>
      </c>
      <c r="AO132" s="66">
        <v>18.105</v>
      </c>
      <c r="AP132" s="157">
        <v>127</v>
      </c>
    </row>
    <row r="133" spans="1:42" x14ac:dyDescent="0.2">
      <c r="A133" s="159" t="s">
        <v>67</v>
      </c>
      <c r="B133" s="59" t="s">
        <v>55</v>
      </c>
      <c r="C133" s="59" t="s">
        <v>55</v>
      </c>
      <c r="D133" s="62" t="s">
        <v>2298</v>
      </c>
      <c r="E133" s="59" t="s">
        <v>2313</v>
      </c>
      <c r="F133" s="63"/>
      <c r="G133" s="59" t="s">
        <v>2314</v>
      </c>
      <c r="H133" s="59"/>
      <c r="I133" s="59" t="s">
        <v>2315</v>
      </c>
      <c r="J133" s="64">
        <v>39056</v>
      </c>
      <c r="K133" s="64">
        <v>42442</v>
      </c>
      <c r="L133" s="65">
        <v>0</v>
      </c>
      <c r="M133" s="59">
        <v>149</v>
      </c>
      <c r="N133" s="59">
        <v>4512</v>
      </c>
      <c r="O133" s="156">
        <v>-103.955</v>
      </c>
      <c r="P133" s="66">
        <v>19</v>
      </c>
      <c r="Q133" s="66">
        <v>53.286000000000001</v>
      </c>
      <c r="R133" s="59">
        <v>8</v>
      </c>
      <c r="S133" s="59">
        <v>213</v>
      </c>
      <c r="T133" s="156">
        <v>4.6749999999999998</v>
      </c>
      <c r="U133" s="66">
        <v>43.764000000000003</v>
      </c>
      <c r="V133" s="59">
        <v>8</v>
      </c>
      <c r="W133" s="59">
        <v>176</v>
      </c>
      <c r="X133" s="156">
        <v>0.76500000000000001</v>
      </c>
      <c r="Y133" s="66">
        <v>33.264000000000003</v>
      </c>
      <c r="Z133" s="59">
        <v>8</v>
      </c>
      <c r="AA133" s="59">
        <v>620</v>
      </c>
      <c r="AB133" s="156">
        <v>-2.8050000000000002</v>
      </c>
      <c r="AC133" s="66">
        <v>28.056000000000001</v>
      </c>
      <c r="AD133" s="59">
        <v>8</v>
      </c>
      <c r="AE133" s="65">
        <v>6.0291249999999996</v>
      </c>
      <c r="AF133" s="65">
        <v>-9.4999999999999998E-3</v>
      </c>
      <c r="AG133" s="66">
        <v>34.299999999999997</v>
      </c>
      <c r="AH133" s="66">
        <v>40</v>
      </c>
      <c r="AI133" s="59">
        <v>108</v>
      </c>
      <c r="AJ133" s="156">
        <v>-2.125</v>
      </c>
      <c r="AK133" s="66">
        <v>19.893999999999998</v>
      </c>
      <c r="AL133" s="59">
        <v>8</v>
      </c>
      <c r="AM133" s="156">
        <v>100.8</v>
      </c>
      <c r="AN133" s="156">
        <v>1.17</v>
      </c>
      <c r="AO133" s="66">
        <v>10.272</v>
      </c>
      <c r="AP133" s="157">
        <v>123.7</v>
      </c>
    </row>
    <row r="134" spans="1:42" x14ac:dyDescent="0.2">
      <c r="A134" s="159" t="s">
        <v>66</v>
      </c>
      <c r="B134" s="59" t="s">
        <v>55</v>
      </c>
      <c r="C134" s="59" t="s">
        <v>55</v>
      </c>
      <c r="D134" s="62" t="s">
        <v>396</v>
      </c>
      <c r="E134" s="59" t="s">
        <v>2316</v>
      </c>
      <c r="F134" s="63"/>
      <c r="G134" s="59" t="s">
        <v>2317</v>
      </c>
      <c r="H134" s="59" t="s">
        <v>2318</v>
      </c>
      <c r="I134" s="59" t="s">
        <v>2319</v>
      </c>
      <c r="J134" s="64">
        <v>40955</v>
      </c>
      <c r="K134" s="64">
        <v>42319</v>
      </c>
      <c r="L134" s="65">
        <v>0.57999999999999996</v>
      </c>
      <c r="M134" s="59">
        <v>125</v>
      </c>
      <c r="N134" s="59">
        <v>6370</v>
      </c>
      <c r="O134" s="156">
        <v>-75.055000000000007</v>
      </c>
      <c r="P134" s="66">
        <v>27</v>
      </c>
      <c r="Q134" s="66">
        <v>52.223999999999997</v>
      </c>
      <c r="R134" s="59">
        <v>3</v>
      </c>
      <c r="S134" s="59">
        <v>320</v>
      </c>
      <c r="T134" s="156">
        <v>12.07</v>
      </c>
      <c r="U134" s="66">
        <v>33.840000000000003</v>
      </c>
      <c r="V134" s="59">
        <v>2</v>
      </c>
      <c r="W134" s="59">
        <v>228</v>
      </c>
      <c r="X134" s="156">
        <v>-2.6349999999999998</v>
      </c>
      <c r="Y134" s="66">
        <v>30.024000000000001</v>
      </c>
      <c r="Z134" s="59">
        <v>2</v>
      </c>
      <c r="AA134" s="59">
        <v>897</v>
      </c>
      <c r="AB134" s="156">
        <v>-7.99</v>
      </c>
      <c r="AC134" s="66">
        <v>18.504000000000001</v>
      </c>
      <c r="AD134" s="59">
        <v>2</v>
      </c>
      <c r="AE134" s="65">
        <v>2.3972500000000001</v>
      </c>
      <c r="AF134" s="65">
        <v>-0.1615</v>
      </c>
      <c r="AG134" s="66">
        <v>28.2</v>
      </c>
      <c r="AH134" s="66">
        <v>4</v>
      </c>
      <c r="AI134" s="59">
        <v>86</v>
      </c>
      <c r="AJ134" s="156">
        <v>-2.6349999999999998</v>
      </c>
      <c r="AK134" s="66">
        <v>25.3</v>
      </c>
      <c r="AL134" s="59">
        <v>3</v>
      </c>
      <c r="AM134" s="156">
        <v>35.700000000000003</v>
      </c>
      <c r="AN134" s="156">
        <v>-4.95</v>
      </c>
      <c r="AO134" s="66">
        <v>13.664</v>
      </c>
      <c r="AP134" s="157">
        <v>123.5</v>
      </c>
    </row>
    <row r="135" spans="1:42" x14ac:dyDescent="0.2">
      <c r="A135" s="159" t="s">
        <v>67</v>
      </c>
      <c r="B135" s="59" t="s">
        <v>55</v>
      </c>
      <c r="C135" s="59" t="s">
        <v>55</v>
      </c>
      <c r="D135" s="62" t="s">
        <v>2045</v>
      </c>
      <c r="E135" s="59" t="s">
        <v>2320</v>
      </c>
      <c r="F135" s="63" t="s">
        <v>2321</v>
      </c>
      <c r="G135" s="59" t="s">
        <v>1193</v>
      </c>
      <c r="H135" s="59"/>
      <c r="I135" s="59" t="s">
        <v>867</v>
      </c>
      <c r="J135" s="64">
        <v>40731</v>
      </c>
      <c r="K135" s="64">
        <v>41810</v>
      </c>
      <c r="L135" s="65">
        <v>0.78</v>
      </c>
      <c r="M135" s="59">
        <v>300</v>
      </c>
      <c r="N135" s="59">
        <v>5077</v>
      </c>
      <c r="O135" s="156">
        <v>-81.09</v>
      </c>
      <c r="P135" s="66">
        <v>25</v>
      </c>
      <c r="Q135" s="66">
        <v>43.01</v>
      </c>
      <c r="R135" s="59">
        <v>2</v>
      </c>
      <c r="S135" s="59">
        <v>243</v>
      </c>
      <c r="T135" s="156">
        <v>7.82</v>
      </c>
      <c r="U135" s="66">
        <v>35.19</v>
      </c>
      <c r="V135" s="59">
        <v>1</v>
      </c>
      <c r="W135" s="59">
        <v>204</v>
      </c>
      <c r="X135" s="156">
        <v>-0.255</v>
      </c>
      <c r="Y135" s="66">
        <v>28.44</v>
      </c>
      <c r="Z135" s="59">
        <v>1</v>
      </c>
      <c r="AA135" s="59">
        <v>738</v>
      </c>
      <c r="AB135" s="156">
        <v>-4.93</v>
      </c>
      <c r="AC135" s="66">
        <v>20.25</v>
      </c>
      <c r="AD135" s="59">
        <v>1</v>
      </c>
      <c r="AE135" s="65">
        <v>2.4473333333333298</v>
      </c>
      <c r="AF135" s="65">
        <v>-8.5500000000000007E-2</v>
      </c>
      <c r="AG135" s="66">
        <v>30.6</v>
      </c>
      <c r="AH135" s="66">
        <v>12</v>
      </c>
      <c r="AI135" s="59">
        <v>73</v>
      </c>
      <c r="AJ135" s="156">
        <v>-2.6349999999999998</v>
      </c>
      <c r="AK135" s="66">
        <v>15.7</v>
      </c>
      <c r="AL135" s="59">
        <v>2</v>
      </c>
      <c r="AM135" s="156">
        <v>31</v>
      </c>
      <c r="AN135" s="156">
        <v>-1.89</v>
      </c>
      <c r="AO135" s="66">
        <v>7.056</v>
      </c>
      <c r="AP135" s="157">
        <v>122.6</v>
      </c>
    </row>
    <row r="136" spans="1:42" x14ac:dyDescent="0.2">
      <c r="A136" s="159" t="s">
        <v>65</v>
      </c>
      <c r="B136" s="59" t="s">
        <v>55</v>
      </c>
      <c r="C136" s="59" t="s">
        <v>55</v>
      </c>
      <c r="D136" s="62" t="s">
        <v>2127</v>
      </c>
      <c r="E136" s="59" t="s">
        <v>1269</v>
      </c>
      <c r="F136" s="63"/>
      <c r="G136" s="59" t="s">
        <v>2288</v>
      </c>
      <c r="H136" s="59"/>
      <c r="I136" s="59" t="s">
        <v>652</v>
      </c>
      <c r="J136" s="64">
        <v>38976</v>
      </c>
      <c r="K136" s="64">
        <v>42215</v>
      </c>
      <c r="L136" s="65">
        <v>0</v>
      </c>
      <c r="M136" s="59">
        <v>216</v>
      </c>
      <c r="N136" s="59">
        <v>4681</v>
      </c>
      <c r="O136" s="156">
        <v>-135.57499999999999</v>
      </c>
      <c r="P136" s="66">
        <v>12</v>
      </c>
      <c r="Q136" s="66">
        <v>52.311999999999998</v>
      </c>
      <c r="R136" s="59">
        <v>7</v>
      </c>
      <c r="S136" s="59">
        <v>257</v>
      </c>
      <c r="T136" s="156">
        <v>4.42</v>
      </c>
      <c r="U136" s="66">
        <v>50.183</v>
      </c>
      <c r="V136" s="59">
        <v>2</v>
      </c>
      <c r="W136" s="59">
        <v>210</v>
      </c>
      <c r="X136" s="156">
        <v>-0.76500000000000001</v>
      </c>
      <c r="Y136" s="66">
        <v>41.73</v>
      </c>
      <c r="Z136" s="59">
        <v>2</v>
      </c>
      <c r="AA136" s="59">
        <v>744</v>
      </c>
      <c r="AB136" s="156">
        <v>0.59499999999999997</v>
      </c>
      <c r="AC136" s="66">
        <v>26.856999999999999</v>
      </c>
      <c r="AD136" s="59">
        <v>2</v>
      </c>
      <c r="AE136" s="65">
        <v>2.9640588235294101</v>
      </c>
      <c r="AF136" s="65">
        <v>-0.19</v>
      </c>
      <c r="AG136" s="66">
        <v>30.5</v>
      </c>
      <c r="AH136" s="66">
        <v>17</v>
      </c>
      <c r="AI136" s="59">
        <v>107</v>
      </c>
      <c r="AJ136" s="156">
        <v>-4.6749999999999998</v>
      </c>
      <c r="AK136" s="66">
        <v>22.9</v>
      </c>
      <c r="AL136" s="59">
        <v>7</v>
      </c>
      <c r="AM136" s="156">
        <v>88.6</v>
      </c>
      <c r="AN136" s="156">
        <v>1.17</v>
      </c>
      <c r="AO136" s="66">
        <v>11.776</v>
      </c>
      <c r="AP136" s="157">
        <v>122.5</v>
      </c>
    </row>
    <row r="137" spans="1:42" x14ac:dyDescent="0.2">
      <c r="A137" s="159" t="s">
        <v>63</v>
      </c>
      <c r="B137" s="59" t="s">
        <v>55</v>
      </c>
      <c r="C137" s="59" t="s">
        <v>55</v>
      </c>
      <c r="D137" s="62" t="s">
        <v>700</v>
      </c>
      <c r="E137" s="59" t="s">
        <v>2277</v>
      </c>
      <c r="F137" s="63" t="s">
        <v>2322</v>
      </c>
      <c r="G137" s="59" t="s">
        <v>2119</v>
      </c>
      <c r="H137" s="59" t="s">
        <v>2120</v>
      </c>
      <c r="I137" s="59" t="s">
        <v>2155</v>
      </c>
      <c r="J137" s="64">
        <v>39874</v>
      </c>
      <c r="K137" s="64">
        <v>41335</v>
      </c>
      <c r="L137" s="65">
        <v>0</v>
      </c>
      <c r="M137" s="59">
        <v>74</v>
      </c>
      <c r="N137" s="59">
        <v>4759</v>
      </c>
      <c r="O137" s="156">
        <v>16.66</v>
      </c>
      <c r="P137" s="66">
        <v>63</v>
      </c>
      <c r="Q137" s="66">
        <v>51.552</v>
      </c>
      <c r="R137" s="59">
        <v>3</v>
      </c>
      <c r="S137" s="59">
        <v>224</v>
      </c>
      <c r="T137" s="156">
        <v>7.5650000000000004</v>
      </c>
      <c r="U137" s="66">
        <v>42.4</v>
      </c>
      <c r="V137" s="59">
        <v>2</v>
      </c>
      <c r="W137" s="59">
        <v>155</v>
      </c>
      <c r="X137" s="156">
        <v>-0.93500000000000005</v>
      </c>
      <c r="Y137" s="66">
        <v>37.04</v>
      </c>
      <c r="Z137" s="59">
        <v>2</v>
      </c>
      <c r="AA137" s="59">
        <v>614</v>
      </c>
      <c r="AB137" s="156">
        <v>-2.2949999999999999</v>
      </c>
      <c r="AC137" s="66">
        <v>28.08</v>
      </c>
      <c r="AD137" s="59">
        <v>2</v>
      </c>
      <c r="AE137" s="65">
        <v>4.2519999999999998</v>
      </c>
      <c r="AF137" s="65">
        <v>-0.1045</v>
      </c>
      <c r="AG137" s="66">
        <v>41.1</v>
      </c>
      <c r="AH137" s="66">
        <v>14</v>
      </c>
      <c r="AI137" s="59">
        <v>112</v>
      </c>
      <c r="AJ137" s="156">
        <v>-4.76</v>
      </c>
      <c r="AK137" s="66">
        <v>33.5</v>
      </c>
      <c r="AL137" s="59">
        <v>3</v>
      </c>
      <c r="AM137" s="156">
        <v>20.2</v>
      </c>
      <c r="AN137" s="156">
        <v>-1.53</v>
      </c>
      <c r="AO137" s="66">
        <v>18.3</v>
      </c>
      <c r="AP137" s="157">
        <v>120.5</v>
      </c>
    </row>
    <row r="138" spans="1:42" x14ac:dyDescent="0.2">
      <c r="A138" s="159" t="s">
        <v>67</v>
      </c>
      <c r="B138" s="59" t="s">
        <v>55</v>
      </c>
      <c r="C138" s="59" t="s">
        <v>55</v>
      </c>
      <c r="D138" s="62" t="s">
        <v>2096</v>
      </c>
      <c r="E138" s="59" t="s">
        <v>470</v>
      </c>
      <c r="F138" s="63" t="s">
        <v>2323</v>
      </c>
      <c r="G138" s="59" t="s">
        <v>384</v>
      </c>
      <c r="H138" s="59" t="s">
        <v>385</v>
      </c>
      <c r="I138" s="59" t="s">
        <v>1541</v>
      </c>
      <c r="J138" s="64">
        <v>40527</v>
      </c>
      <c r="K138" s="64">
        <v>42100</v>
      </c>
      <c r="L138" s="65">
        <v>0</v>
      </c>
      <c r="M138" s="59">
        <v>45</v>
      </c>
      <c r="N138" s="59">
        <v>6042</v>
      </c>
      <c r="O138" s="156">
        <v>120.19</v>
      </c>
      <c r="P138" s="66">
        <v>89</v>
      </c>
      <c r="Q138" s="66">
        <v>48.685000000000002</v>
      </c>
      <c r="R138" s="59">
        <v>3</v>
      </c>
      <c r="S138" s="59">
        <v>249</v>
      </c>
      <c r="T138" s="156">
        <v>9.86</v>
      </c>
      <c r="U138" s="66">
        <v>41.04</v>
      </c>
      <c r="V138" s="59">
        <v>2</v>
      </c>
      <c r="W138" s="59">
        <v>184</v>
      </c>
      <c r="X138" s="156">
        <v>0.17</v>
      </c>
      <c r="Y138" s="66">
        <v>36.799999999999997</v>
      </c>
      <c r="Z138" s="59">
        <v>2</v>
      </c>
      <c r="AA138" s="59">
        <v>746</v>
      </c>
      <c r="AB138" s="156">
        <v>8.7550000000000008</v>
      </c>
      <c r="AC138" s="66">
        <v>27.76</v>
      </c>
      <c r="AD138" s="59">
        <v>2</v>
      </c>
      <c r="AE138" s="65">
        <v>2.3929</v>
      </c>
      <c r="AF138" s="65">
        <v>0.13300000000000001</v>
      </c>
      <c r="AG138" s="66">
        <v>40.6</v>
      </c>
      <c r="AH138" s="66">
        <v>10</v>
      </c>
      <c r="AI138" s="59">
        <v>105</v>
      </c>
      <c r="AJ138" s="156">
        <v>4.335</v>
      </c>
      <c r="AK138" s="66">
        <v>28.385999999999999</v>
      </c>
      <c r="AL138" s="59">
        <v>3</v>
      </c>
      <c r="AM138" s="156">
        <v>32.9</v>
      </c>
      <c r="AN138" s="156">
        <v>-0.9</v>
      </c>
      <c r="AO138" s="66">
        <v>19.093</v>
      </c>
      <c r="AP138" s="157">
        <v>120.3</v>
      </c>
    </row>
    <row r="139" spans="1:42" x14ac:dyDescent="0.2">
      <c r="A139" s="159" t="s">
        <v>66</v>
      </c>
      <c r="B139" s="59" t="s">
        <v>55</v>
      </c>
      <c r="C139" s="59" t="s">
        <v>55</v>
      </c>
      <c r="D139" s="62" t="s">
        <v>2035</v>
      </c>
      <c r="E139" s="59" t="s">
        <v>696</v>
      </c>
      <c r="F139" s="63" t="s">
        <v>2324</v>
      </c>
      <c r="G139" s="59" t="s">
        <v>679</v>
      </c>
      <c r="H139" s="59"/>
      <c r="I139" s="59" t="s">
        <v>1628</v>
      </c>
      <c r="J139" s="64">
        <v>40063</v>
      </c>
      <c r="K139" s="64">
        <v>42206</v>
      </c>
      <c r="L139" s="65">
        <v>0</v>
      </c>
      <c r="M139" s="59">
        <v>304</v>
      </c>
      <c r="N139" s="59">
        <v>7172</v>
      </c>
      <c r="O139" s="156">
        <v>-57.29</v>
      </c>
      <c r="P139" s="66">
        <v>34</v>
      </c>
      <c r="Q139" s="66">
        <v>52.91</v>
      </c>
      <c r="R139" s="59">
        <v>4</v>
      </c>
      <c r="S139" s="59">
        <v>335</v>
      </c>
      <c r="T139" s="156">
        <v>4.25</v>
      </c>
      <c r="U139" s="66">
        <v>40.32</v>
      </c>
      <c r="V139" s="59">
        <v>3</v>
      </c>
      <c r="W139" s="59">
        <v>277</v>
      </c>
      <c r="X139" s="156">
        <v>3.4849999999999999</v>
      </c>
      <c r="Y139" s="66">
        <v>35.463999999999999</v>
      </c>
      <c r="Z139" s="59">
        <v>4</v>
      </c>
      <c r="AA139" s="59">
        <v>1037</v>
      </c>
      <c r="AB139" s="156">
        <v>1.7849999999999999</v>
      </c>
      <c r="AC139" s="66">
        <v>30.712</v>
      </c>
      <c r="AD139" s="59">
        <v>4</v>
      </c>
      <c r="AE139" s="65">
        <v>2.5542068965517202</v>
      </c>
      <c r="AF139" s="65">
        <v>-9.5000000000000001E-2</v>
      </c>
      <c r="AG139" s="66">
        <v>34.6</v>
      </c>
      <c r="AH139" s="66">
        <v>29</v>
      </c>
      <c r="AI139" s="59">
        <v>102</v>
      </c>
      <c r="AJ139" s="156">
        <v>-2.89</v>
      </c>
      <c r="AK139" s="66">
        <v>23.2</v>
      </c>
      <c r="AL139" s="59">
        <v>4</v>
      </c>
      <c r="AM139" s="156">
        <v>76.099999999999994</v>
      </c>
      <c r="AN139" s="156">
        <v>-0.9</v>
      </c>
      <c r="AO139" s="66">
        <v>12.496</v>
      </c>
      <c r="AP139" s="157">
        <v>119</v>
      </c>
    </row>
    <row r="140" spans="1:42" x14ac:dyDescent="0.2">
      <c r="A140" s="160" t="s">
        <v>67</v>
      </c>
      <c r="B140" s="61" t="s">
        <v>55</v>
      </c>
      <c r="C140" s="61" t="s">
        <v>55</v>
      </c>
      <c r="D140" s="62" t="s">
        <v>2276</v>
      </c>
      <c r="E140" s="59" t="s">
        <v>2325</v>
      </c>
      <c r="F140" s="63"/>
      <c r="G140" s="59" t="s">
        <v>2326</v>
      </c>
      <c r="H140" s="59"/>
      <c r="I140" s="59" t="s">
        <v>335</v>
      </c>
      <c r="J140" s="64">
        <v>40946</v>
      </c>
      <c r="K140" s="64">
        <v>42079</v>
      </c>
      <c r="L140" s="65">
        <v>0</v>
      </c>
      <c r="M140" s="59">
        <v>296</v>
      </c>
      <c r="N140" s="59">
        <v>4391</v>
      </c>
      <c r="O140" s="156">
        <v>-118.83</v>
      </c>
      <c r="P140" s="66">
        <v>16</v>
      </c>
      <c r="Q140" s="66">
        <v>32.97</v>
      </c>
      <c r="R140" s="59">
        <v>2</v>
      </c>
      <c r="S140" s="59">
        <v>218</v>
      </c>
      <c r="T140" s="156">
        <v>5.3550000000000004</v>
      </c>
      <c r="U140" s="66">
        <v>20.079999999999998</v>
      </c>
      <c r="V140" s="59">
        <v>1</v>
      </c>
      <c r="W140" s="59">
        <v>156</v>
      </c>
      <c r="X140" s="156">
        <v>0.51</v>
      </c>
      <c r="Y140" s="66">
        <v>18.16</v>
      </c>
      <c r="Z140" s="59">
        <v>1</v>
      </c>
      <c r="AA140" s="59">
        <v>630</v>
      </c>
      <c r="AB140" s="156">
        <v>-0.76500000000000001</v>
      </c>
      <c r="AC140" s="66">
        <v>8.24</v>
      </c>
      <c r="AD140" s="59">
        <v>1</v>
      </c>
      <c r="AE140" s="65">
        <v>2.4211999999999998</v>
      </c>
      <c r="AF140" s="65">
        <v>-5.7000000000000002E-2</v>
      </c>
      <c r="AG140" s="66">
        <v>24.5</v>
      </c>
      <c r="AH140" s="66">
        <v>5</v>
      </c>
      <c r="AI140" s="59">
        <v>90</v>
      </c>
      <c r="AJ140" s="156">
        <v>-2.21</v>
      </c>
      <c r="AK140" s="66">
        <v>8.9</v>
      </c>
      <c r="AL140" s="59">
        <v>2</v>
      </c>
      <c r="AM140" s="156">
        <v>17.5</v>
      </c>
      <c r="AN140" s="156">
        <v>0.09</v>
      </c>
      <c r="AO140" s="66">
        <v>1.6659999999999999</v>
      </c>
      <c r="AP140" s="157">
        <v>119</v>
      </c>
    </row>
    <row r="141" spans="1:42" x14ac:dyDescent="0.2">
      <c r="A141" s="160" t="s">
        <v>67</v>
      </c>
      <c r="B141" s="61" t="s">
        <v>55</v>
      </c>
      <c r="C141" s="61" t="s">
        <v>55</v>
      </c>
      <c r="D141" s="62" t="s">
        <v>311</v>
      </c>
      <c r="E141" s="59" t="s">
        <v>2327</v>
      </c>
      <c r="F141" s="63"/>
      <c r="G141" s="59" t="s">
        <v>2190</v>
      </c>
      <c r="H141" s="59" t="s">
        <v>2191</v>
      </c>
      <c r="I141" s="59" t="s">
        <v>372</v>
      </c>
      <c r="J141" s="64">
        <v>40926</v>
      </c>
      <c r="K141" s="64">
        <v>42377</v>
      </c>
      <c r="L141" s="65">
        <v>0</v>
      </c>
      <c r="M141" s="59">
        <v>192</v>
      </c>
      <c r="N141" s="59">
        <v>5680</v>
      </c>
      <c r="O141" s="156">
        <v>-151.97999999999999</v>
      </c>
      <c r="P141" s="66">
        <v>10</v>
      </c>
      <c r="Q141" s="66">
        <v>59.92</v>
      </c>
      <c r="R141" s="59">
        <v>3</v>
      </c>
      <c r="S141" s="59">
        <v>292</v>
      </c>
      <c r="T141" s="156">
        <v>14.62</v>
      </c>
      <c r="U141" s="66">
        <v>50.96</v>
      </c>
      <c r="V141" s="59">
        <v>3</v>
      </c>
      <c r="W141" s="59">
        <v>213</v>
      </c>
      <c r="X141" s="156">
        <v>-0.68</v>
      </c>
      <c r="Y141" s="66">
        <v>44.771999999999998</v>
      </c>
      <c r="Z141" s="59">
        <v>3</v>
      </c>
      <c r="AA141" s="59">
        <v>814</v>
      </c>
      <c r="AB141" s="156">
        <v>3.145</v>
      </c>
      <c r="AC141" s="66">
        <v>36.127000000000002</v>
      </c>
      <c r="AD141" s="59">
        <v>3</v>
      </c>
      <c r="AE141" s="65">
        <v>2.7970000000000002</v>
      </c>
      <c r="AF141" s="65">
        <v>3.7999999999999999E-2</v>
      </c>
      <c r="AG141" s="66">
        <v>43.6</v>
      </c>
      <c r="AH141" s="66">
        <v>23</v>
      </c>
      <c r="AI141" s="59">
        <v>91</v>
      </c>
      <c r="AJ141" s="156">
        <v>-2.5499999999999998</v>
      </c>
      <c r="AK141" s="66">
        <v>36.4</v>
      </c>
      <c r="AL141" s="59">
        <v>3</v>
      </c>
      <c r="AM141" s="156">
        <v>36.9</v>
      </c>
      <c r="AN141" s="156">
        <v>-9.7200000000000006</v>
      </c>
      <c r="AO141" s="66">
        <v>20.495999999999999</v>
      </c>
      <c r="AP141" s="157">
        <v>117</v>
      </c>
    </row>
    <row r="142" spans="1:42" x14ac:dyDescent="0.2">
      <c r="A142" s="160" t="s">
        <v>67</v>
      </c>
      <c r="B142" s="61" t="s">
        <v>55</v>
      </c>
      <c r="C142" s="61" t="s">
        <v>55</v>
      </c>
      <c r="D142" s="62" t="s">
        <v>311</v>
      </c>
      <c r="E142" s="59" t="s">
        <v>2328</v>
      </c>
      <c r="F142" s="63" t="s">
        <v>2329</v>
      </c>
      <c r="G142" s="59" t="s">
        <v>384</v>
      </c>
      <c r="H142" s="59" t="s">
        <v>385</v>
      </c>
      <c r="I142" s="59" t="s">
        <v>998</v>
      </c>
      <c r="J142" s="64">
        <v>38770</v>
      </c>
      <c r="K142" s="64">
        <v>42187</v>
      </c>
      <c r="L142" s="65">
        <v>0</v>
      </c>
      <c r="M142" s="59">
        <v>305</v>
      </c>
      <c r="N142" s="59">
        <v>6959</v>
      </c>
      <c r="O142" s="156">
        <v>110.245</v>
      </c>
      <c r="P142" s="66">
        <v>88</v>
      </c>
      <c r="Q142" s="66">
        <v>65.835999999999999</v>
      </c>
      <c r="R142" s="59">
        <v>8</v>
      </c>
      <c r="S142" s="59">
        <v>296</v>
      </c>
      <c r="T142" s="156">
        <v>4.6749999999999998</v>
      </c>
      <c r="U142" s="66">
        <v>50.13</v>
      </c>
      <c r="V142" s="59">
        <v>2</v>
      </c>
      <c r="W142" s="59">
        <v>261</v>
      </c>
      <c r="X142" s="156">
        <v>3.4849999999999999</v>
      </c>
      <c r="Y142" s="66">
        <v>46.53</v>
      </c>
      <c r="Z142" s="59">
        <v>2</v>
      </c>
      <c r="AA142" s="59">
        <v>975</v>
      </c>
      <c r="AB142" s="156">
        <v>13.515000000000001</v>
      </c>
      <c r="AC142" s="66">
        <v>34.92</v>
      </c>
      <c r="AD142" s="59">
        <v>2</v>
      </c>
      <c r="AE142" s="65">
        <v>4.1457777777777798</v>
      </c>
      <c r="AF142" s="65">
        <v>9.5000000000000001E-2</v>
      </c>
      <c r="AG142" s="66">
        <v>44.6</v>
      </c>
      <c r="AH142" s="66">
        <v>18</v>
      </c>
      <c r="AI142" s="59">
        <v>101</v>
      </c>
      <c r="AJ142" s="156">
        <v>2.8050000000000002</v>
      </c>
      <c r="AK142" s="66">
        <v>41</v>
      </c>
      <c r="AL142" s="59">
        <v>8</v>
      </c>
      <c r="AM142" s="156">
        <v>168</v>
      </c>
      <c r="AN142" s="156">
        <v>1.53</v>
      </c>
      <c r="AO142" s="66">
        <v>35.136000000000003</v>
      </c>
      <c r="AP142" s="157">
        <v>115.9</v>
      </c>
    </row>
    <row r="143" spans="1:42" x14ac:dyDescent="0.2">
      <c r="A143" s="160" t="s">
        <v>63</v>
      </c>
      <c r="B143" s="61" t="s">
        <v>55</v>
      </c>
      <c r="C143" s="61" t="s">
        <v>55</v>
      </c>
      <c r="D143" s="62" t="s">
        <v>700</v>
      </c>
      <c r="E143" s="59" t="s">
        <v>1541</v>
      </c>
      <c r="F143" s="63" t="s">
        <v>2330</v>
      </c>
      <c r="G143" s="59" t="s">
        <v>2331</v>
      </c>
      <c r="H143" s="59" t="s">
        <v>2332</v>
      </c>
      <c r="I143" s="59" t="s">
        <v>2333</v>
      </c>
      <c r="J143" s="64">
        <v>39287</v>
      </c>
      <c r="K143" s="64">
        <v>40985</v>
      </c>
      <c r="L143" s="65">
        <v>0</v>
      </c>
      <c r="M143" s="59">
        <v>305</v>
      </c>
      <c r="N143" s="59">
        <v>5863</v>
      </c>
      <c r="O143" s="156">
        <v>111.52</v>
      </c>
      <c r="P143" s="66">
        <v>88</v>
      </c>
      <c r="Q143" s="66">
        <v>57.31</v>
      </c>
      <c r="R143" s="59">
        <v>3</v>
      </c>
      <c r="S143" s="59">
        <v>257</v>
      </c>
      <c r="T143" s="156">
        <v>5.3550000000000004</v>
      </c>
      <c r="U143" s="66">
        <v>41.28</v>
      </c>
      <c r="V143" s="59">
        <v>3</v>
      </c>
      <c r="W143" s="59">
        <v>197</v>
      </c>
      <c r="X143" s="156">
        <v>2.21</v>
      </c>
      <c r="Y143" s="66">
        <v>35.36</v>
      </c>
      <c r="Z143" s="59">
        <v>3</v>
      </c>
      <c r="AA143" s="59">
        <v>762</v>
      </c>
      <c r="AB143" s="156">
        <v>1.105</v>
      </c>
      <c r="AC143" s="66">
        <v>25.76</v>
      </c>
      <c r="AD143" s="59">
        <v>3</v>
      </c>
      <c r="AE143" s="65">
        <v>3.6096666666666701</v>
      </c>
      <c r="AF143" s="65">
        <v>-0.14249999999999999</v>
      </c>
      <c r="AG143" s="66">
        <v>36.6</v>
      </c>
      <c r="AH143" s="66">
        <v>21</v>
      </c>
      <c r="AI143" s="59">
        <v>179</v>
      </c>
      <c r="AJ143" s="156">
        <v>-1.02</v>
      </c>
      <c r="AK143" s="66">
        <v>30.6</v>
      </c>
      <c r="AL143" s="59">
        <v>3</v>
      </c>
      <c r="AM143" s="156">
        <v>39.5</v>
      </c>
      <c r="AN143" s="156">
        <v>-0.09</v>
      </c>
      <c r="AO143" s="66">
        <v>17.140999999999998</v>
      </c>
      <c r="AP143" s="157">
        <v>114.8</v>
      </c>
    </row>
    <row r="144" spans="1:42" x14ac:dyDescent="0.2">
      <c r="A144" s="160" t="s">
        <v>67</v>
      </c>
      <c r="B144" s="61" t="s">
        <v>55</v>
      </c>
      <c r="C144" s="61" t="s">
        <v>55</v>
      </c>
      <c r="D144" s="62" t="s">
        <v>311</v>
      </c>
      <c r="E144" s="59" t="s">
        <v>2334</v>
      </c>
      <c r="F144" s="63"/>
      <c r="G144" s="59" t="s">
        <v>241</v>
      </c>
      <c r="H144" s="59" t="s">
        <v>242</v>
      </c>
      <c r="I144" s="59" t="s">
        <v>2335</v>
      </c>
      <c r="J144" s="64">
        <v>40268</v>
      </c>
      <c r="K144" s="64">
        <v>42192</v>
      </c>
      <c r="L144" s="65">
        <v>0</v>
      </c>
      <c r="M144" s="59">
        <v>305</v>
      </c>
      <c r="N144" s="59">
        <v>6874</v>
      </c>
      <c r="O144" s="156">
        <v>151.81</v>
      </c>
      <c r="P144" s="66">
        <v>94</v>
      </c>
      <c r="Q144" s="66">
        <v>59.92</v>
      </c>
      <c r="R144" s="59">
        <v>4</v>
      </c>
      <c r="S144" s="59">
        <v>280</v>
      </c>
      <c r="T144" s="156">
        <v>6.12</v>
      </c>
      <c r="U144" s="66">
        <v>47.07</v>
      </c>
      <c r="V144" s="59">
        <v>2</v>
      </c>
      <c r="W144" s="59">
        <v>252</v>
      </c>
      <c r="X144" s="156">
        <v>7.2249999999999996</v>
      </c>
      <c r="Y144" s="66">
        <v>43.11</v>
      </c>
      <c r="Z144" s="59">
        <v>2</v>
      </c>
      <c r="AA144" s="59">
        <v>893</v>
      </c>
      <c r="AB144" s="156">
        <v>8.9250000000000007</v>
      </c>
      <c r="AC144" s="66">
        <v>30.87</v>
      </c>
      <c r="AD144" s="59">
        <v>2</v>
      </c>
      <c r="AE144" s="65">
        <v>3.28221739130435</v>
      </c>
      <c r="AF144" s="65">
        <v>-0.1045</v>
      </c>
      <c r="AG144" s="66">
        <v>40</v>
      </c>
      <c r="AH144" s="66">
        <v>23</v>
      </c>
      <c r="AI144" s="59">
        <v>101</v>
      </c>
      <c r="AJ144" s="156">
        <v>-1.615</v>
      </c>
      <c r="AK144" s="66">
        <v>36.9</v>
      </c>
      <c r="AL144" s="59">
        <v>4</v>
      </c>
      <c r="AM144" s="156">
        <v>73.7</v>
      </c>
      <c r="AN144" s="156">
        <v>-4.68</v>
      </c>
      <c r="AO144" s="66">
        <v>23.501000000000001</v>
      </c>
      <c r="AP144" s="157">
        <v>114.6</v>
      </c>
    </row>
    <row r="145" spans="1:42" x14ac:dyDescent="0.2">
      <c r="A145" s="160" t="s">
        <v>65</v>
      </c>
      <c r="B145" s="61" t="s">
        <v>55</v>
      </c>
      <c r="C145" s="61" t="s">
        <v>55</v>
      </c>
      <c r="D145" s="62" t="s">
        <v>1167</v>
      </c>
      <c r="E145" s="59" t="s">
        <v>2336</v>
      </c>
      <c r="F145" s="63" t="s">
        <v>2337</v>
      </c>
      <c r="G145" s="59" t="s">
        <v>2039</v>
      </c>
      <c r="H145" s="59" t="s">
        <v>2040</v>
      </c>
      <c r="I145" s="59" t="s">
        <v>2338</v>
      </c>
      <c r="J145" s="64">
        <v>39567</v>
      </c>
      <c r="K145" s="64">
        <v>40734</v>
      </c>
      <c r="L145" s="65">
        <v>0</v>
      </c>
      <c r="M145" s="59">
        <v>206</v>
      </c>
      <c r="N145" s="59">
        <v>3982</v>
      </c>
      <c r="O145" s="156">
        <v>-122.995</v>
      </c>
      <c r="P145" s="66">
        <v>15</v>
      </c>
      <c r="Q145" s="66">
        <v>47.594000000000001</v>
      </c>
      <c r="R145" s="59">
        <v>2</v>
      </c>
      <c r="S145" s="59">
        <v>197</v>
      </c>
      <c r="T145" s="156">
        <v>8.84</v>
      </c>
      <c r="U145" s="66">
        <v>35.520000000000003</v>
      </c>
      <c r="V145" s="59">
        <v>1</v>
      </c>
      <c r="W145" s="59">
        <v>136</v>
      </c>
      <c r="X145" s="156">
        <v>-1.4450000000000001</v>
      </c>
      <c r="Y145" s="66">
        <v>30.24</v>
      </c>
      <c r="Z145" s="59">
        <v>1</v>
      </c>
      <c r="AA145" s="59">
        <v>533</v>
      </c>
      <c r="AB145" s="156">
        <v>6.97</v>
      </c>
      <c r="AC145" s="66">
        <v>22.8</v>
      </c>
      <c r="AD145" s="59">
        <v>1</v>
      </c>
      <c r="AE145" s="65">
        <v>2.1640000000000001</v>
      </c>
      <c r="AF145" s="65">
        <v>-0.114</v>
      </c>
      <c r="AG145" s="66">
        <v>36</v>
      </c>
      <c r="AH145" s="66">
        <v>8</v>
      </c>
      <c r="AI145" s="59">
        <v>99</v>
      </c>
      <c r="AJ145" s="156">
        <v>-1.7849999999999999</v>
      </c>
      <c r="AK145" s="66">
        <v>22.4</v>
      </c>
      <c r="AL145" s="59">
        <v>2</v>
      </c>
      <c r="AM145" s="156">
        <v>17</v>
      </c>
      <c r="AN145" s="156">
        <v>-2.7</v>
      </c>
      <c r="AO145" s="66">
        <v>9.8490000000000002</v>
      </c>
      <c r="AP145" s="157">
        <v>113.7</v>
      </c>
    </row>
    <row r="146" spans="1:42" x14ac:dyDescent="0.2">
      <c r="A146" s="160" t="s">
        <v>67</v>
      </c>
      <c r="B146" s="61" t="s">
        <v>56</v>
      </c>
      <c r="C146" s="61" t="s">
        <v>932</v>
      </c>
      <c r="D146" s="62" t="s">
        <v>1073</v>
      </c>
      <c r="E146" s="59" t="s">
        <v>1045</v>
      </c>
      <c r="F146" s="63"/>
      <c r="G146" s="59" t="s">
        <v>384</v>
      </c>
      <c r="H146" s="59" t="s">
        <v>385</v>
      </c>
      <c r="I146" s="59" t="s">
        <v>2153</v>
      </c>
      <c r="J146" s="64">
        <v>39869</v>
      </c>
      <c r="K146" s="64">
        <v>42066</v>
      </c>
      <c r="L146" s="65">
        <v>0</v>
      </c>
      <c r="M146" s="59">
        <v>275</v>
      </c>
      <c r="N146" s="59">
        <v>6073</v>
      </c>
      <c r="O146" s="156">
        <v>8.1</v>
      </c>
      <c r="P146" s="66">
        <v>72</v>
      </c>
      <c r="Q146" s="66">
        <v>61.311</v>
      </c>
      <c r="R146" s="59">
        <v>5</v>
      </c>
      <c r="S146" s="59">
        <v>300</v>
      </c>
      <c r="T146" s="156">
        <v>17.3</v>
      </c>
      <c r="U146" s="66">
        <v>44.771999999999998</v>
      </c>
      <c r="V146" s="59">
        <v>2</v>
      </c>
      <c r="W146" s="59">
        <v>221</v>
      </c>
      <c r="X146" s="156">
        <v>4.5999999999999996</v>
      </c>
      <c r="Y146" s="66">
        <v>41.076000000000001</v>
      </c>
      <c r="Z146" s="59">
        <v>2</v>
      </c>
      <c r="AA146" s="59">
        <v>840</v>
      </c>
      <c r="AB146" s="156">
        <v>10.3</v>
      </c>
      <c r="AC146" s="66">
        <v>30.24</v>
      </c>
      <c r="AD146" s="59">
        <v>2</v>
      </c>
      <c r="AE146" s="65">
        <v>4.1726111111111104</v>
      </c>
      <c r="AF146" s="65">
        <v>-0.03</v>
      </c>
      <c r="AG146" s="66">
        <v>42.9</v>
      </c>
      <c r="AH146" s="66">
        <v>18</v>
      </c>
      <c r="AI146" s="59">
        <v>78</v>
      </c>
      <c r="AJ146" s="156">
        <v>2.8</v>
      </c>
      <c r="AK146" s="66">
        <v>36.9</v>
      </c>
      <c r="AL146" s="59">
        <v>5</v>
      </c>
      <c r="AM146" s="156">
        <v>60.2</v>
      </c>
      <c r="AN146" s="156">
        <v>0.9</v>
      </c>
      <c r="AO146" s="66">
        <v>27.04</v>
      </c>
      <c r="AP146" s="157">
        <v>342.8</v>
      </c>
    </row>
    <row r="147" spans="1:42" x14ac:dyDescent="0.2">
      <c r="A147" s="160" t="s">
        <v>67</v>
      </c>
      <c r="B147" s="61" t="s">
        <v>56</v>
      </c>
      <c r="C147" s="61" t="s">
        <v>946</v>
      </c>
      <c r="D147" s="62" t="s">
        <v>1073</v>
      </c>
      <c r="E147" s="59" t="s">
        <v>1139</v>
      </c>
      <c r="F147" s="63"/>
      <c r="G147" s="59" t="s">
        <v>1140</v>
      </c>
      <c r="H147" s="59" t="s">
        <v>1141</v>
      </c>
      <c r="I147" s="59" t="s">
        <v>1142</v>
      </c>
      <c r="J147" s="64">
        <v>38569</v>
      </c>
      <c r="K147" s="64">
        <v>42279</v>
      </c>
      <c r="L147" s="65">
        <v>0.93</v>
      </c>
      <c r="M147" s="59">
        <v>62</v>
      </c>
      <c r="N147" s="59">
        <v>7653</v>
      </c>
      <c r="O147" s="156">
        <v>304.60000000000002</v>
      </c>
      <c r="P147" s="66">
        <v>100</v>
      </c>
      <c r="Q147" s="66">
        <v>55.776000000000003</v>
      </c>
      <c r="R147" s="59">
        <v>8</v>
      </c>
      <c r="S147" s="59">
        <v>323</v>
      </c>
      <c r="T147" s="156">
        <v>18.5</v>
      </c>
      <c r="U147" s="66">
        <v>42.896999999999998</v>
      </c>
      <c r="V147" s="59">
        <v>3</v>
      </c>
      <c r="W147" s="59">
        <v>240</v>
      </c>
      <c r="X147" s="156">
        <v>5.9</v>
      </c>
      <c r="Y147" s="66">
        <v>38.314999999999998</v>
      </c>
      <c r="Z147" s="59">
        <v>3</v>
      </c>
      <c r="AA147" s="59">
        <v>996</v>
      </c>
      <c r="AB147" s="156">
        <v>32.9</v>
      </c>
      <c r="AC147" s="66">
        <v>26.465</v>
      </c>
      <c r="AD147" s="59">
        <v>3</v>
      </c>
      <c r="AE147" s="65">
        <v>2.7011935483871001</v>
      </c>
      <c r="AF147" s="65">
        <v>-0.12</v>
      </c>
      <c r="AG147" s="66">
        <v>39.6</v>
      </c>
      <c r="AH147" s="66">
        <v>31</v>
      </c>
      <c r="AI147" s="59">
        <v>82</v>
      </c>
      <c r="AJ147" s="156">
        <v>-0.8</v>
      </c>
      <c r="AK147" s="66">
        <v>33.725000000000001</v>
      </c>
      <c r="AL147" s="59">
        <v>8</v>
      </c>
      <c r="AM147" s="156">
        <v>162.19999999999999</v>
      </c>
      <c r="AN147" s="156">
        <v>3.6</v>
      </c>
      <c r="AO147" s="66">
        <v>27.552</v>
      </c>
      <c r="AP147" s="157">
        <v>340.1</v>
      </c>
    </row>
    <row r="148" spans="1:42" x14ac:dyDescent="0.2">
      <c r="A148" s="160" t="s">
        <v>65</v>
      </c>
      <c r="B148" s="61" t="s">
        <v>56</v>
      </c>
      <c r="C148" s="61" t="s">
        <v>926</v>
      </c>
      <c r="D148" s="62" t="s">
        <v>927</v>
      </c>
      <c r="E148" s="59" t="s">
        <v>939</v>
      </c>
      <c r="F148" s="63" t="s">
        <v>940</v>
      </c>
      <c r="G148" s="59" t="s">
        <v>930</v>
      </c>
      <c r="H148" s="59"/>
      <c r="I148" s="59" t="s">
        <v>941</v>
      </c>
      <c r="J148" s="64">
        <v>40733</v>
      </c>
      <c r="K148" s="64">
        <v>42101</v>
      </c>
      <c r="L148" s="65">
        <v>0</v>
      </c>
      <c r="M148" s="59">
        <v>305</v>
      </c>
      <c r="N148" s="59">
        <v>8168</v>
      </c>
      <c r="O148" s="156">
        <v>482.5</v>
      </c>
      <c r="P148" s="66">
        <v>100</v>
      </c>
      <c r="Q148" s="66">
        <v>46.97</v>
      </c>
      <c r="R148" s="59">
        <v>2</v>
      </c>
      <c r="S148" s="59">
        <v>277</v>
      </c>
      <c r="T148" s="156">
        <v>10.3</v>
      </c>
      <c r="U148" s="66">
        <v>38.61</v>
      </c>
      <c r="V148" s="59">
        <v>1</v>
      </c>
      <c r="W148" s="59">
        <v>264</v>
      </c>
      <c r="X148" s="156">
        <v>11.9</v>
      </c>
      <c r="Y148" s="66">
        <v>31.77</v>
      </c>
      <c r="Z148" s="59">
        <v>1</v>
      </c>
      <c r="AA148" s="59">
        <v>990</v>
      </c>
      <c r="AB148" s="156">
        <v>22.3</v>
      </c>
      <c r="AC148" s="66">
        <v>23.13</v>
      </c>
      <c r="AD148" s="59">
        <v>1</v>
      </c>
      <c r="AE148" s="65">
        <v>3.7334999999999998</v>
      </c>
      <c r="AF148" s="65">
        <v>-0.22</v>
      </c>
      <c r="AG148" s="66">
        <v>28.7</v>
      </c>
      <c r="AH148" s="66">
        <v>4</v>
      </c>
      <c r="AI148" s="59">
        <v>141</v>
      </c>
      <c r="AJ148" s="156">
        <v>1.6</v>
      </c>
      <c r="AK148" s="66">
        <v>15.8</v>
      </c>
      <c r="AL148" s="59">
        <v>2</v>
      </c>
      <c r="AM148" s="156">
        <v>46.3</v>
      </c>
      <c r="AN148" s="156">
        <v>-1.1000000000000001</v>
      </c>
      <c r="AO148" s="66">
        <v>7.6311</v>
      </c>
      <c r="AP148" s="157">
        <v>235.2</v>
      </c>
    </row>
    <row r="149" spans="1:42" x14ac:dyDescent="0.2">
      <c r="A149" s="160" t="s">
        <v>65</v>
      </c>
      <c r="B149" s="61" t="s">
        <v>56</v>
      </c>
      <c r="C149" s="61" t="s">
        <v>942</v>
      </c>
      <c r="D149" s="62" t="s">
        <v>927</v>
      </c>
      <c r="E149" s="59" t="s">
        <v>1045</v>
      </c>
      <c r="F149" s="63" t="s">
        <v>1046</v>
      </c>
      <c r="G149" s="59" t="s">
        <v>930</v>
      </c>
      <c r="H149" s="59"/>
      <c r="I149" s="59" t="s">
        <v>1047</v>
      </c>
      <c r="J149" s="64">
        <v>40749</v>
      </c>
      <c r="K149" s="64">
        <v>42275</v>
      </c>
      <c r="L149" s="65">
        <v>0</v>
      </c>
      <c r="M149" s="59">
        <v>269</v>
      </c>
      <c r="N149" s="59">
        <v>7638</v>
      </c>
      <c r="O149" s="156">
        <v>361</v>
      </c>
      <c r="P149" s="66">
        <v>100</v>
      </c>
      <c r="Q149" s="66">
        <v>48.832000000000001</v>
      </c>
      <c r="R149" s="59">
        <v>2</v>
      </c>
      <c r="S149" s="59">
        <v>291</v>
      </c>
      <c r="T149" s="156">
        <v>9.6</v>
      </c>
      <c r="U149" s="66">
        <v>35.6</v>
      </c>
      <c r="V149" s="59">
        <v>1</v>
      </c>
      <c r="W149" s="59">
        <v>266</v>
      </c>
      <c r="X149" s="156">
        <v>10.6</v>
      </c>
      <c r="Y149" s="66">
        <v>30.16</v>
      </c>
      <c r="Z149" s="59">
        <v>1</v>
      </c>
      <c r="AA149" s="59">
        <v>977</v>
      </c>
      <c r="AB149" s="156">
        <v>15</v>
      </c>
      <c r="AC149" s="66">
        <v>22</v>
      </c>
      <c r="AD149" s="59">
        <v>1</v>
      </c>
      <c r="AE149" s="65">
        <v>1.5640000000000001</v>
      </c>
      <c r="AF149" s="65">
        <v>-0.3</v>
      </c>
      <c r="AG149" s="66">
        <v>27.4</v>
      </c>
      <c r="AH149" s="66">
        <v>2</v>
      </c>
      <c r="AI149" s="59">
        <v>139</v>
      </c>
      <c r="AJ149" s="156">
        <v>-3.1</v>
      </c>
      <c r="AK149" s="66">
        <v>19.2</v>
      </c>
      <c r="AL149" s="59">
        <v>2</v>
      </c>
      <c r="AM149" s="156">
        <v>41.8</v>
      </c>
      <c r="AN149" s="156">
        <v>-2.1</v>
      </c>
      <c r="AO149" s="66">
        <v>8.5749999999999993</v>
      </c>
      <c r="AP149" s="157">
        <v>233.1</v>
      </c>
    </row>
    <row r="150" spans="1:42" x14ac:dyDescent="0.2">
      <c r="A150" s="160" t="s">
        <v>65</v>
      </c>
      <c r="B150" s="61" t="s">
        <v>56</v>
      </c>
      <c r="C150" s="61" t="s">
        <v>1056</v>
      </c>
      <c r="D150" s="62" t="s">
        <v>927</v>
      </c>
      <c r="E150" s="59" t="s">
        <v>2339</v>
      </c>
      <c r="F150" s="63" t="s">
        <v>2340</v>
      </c>
      <c r="G150" s="59" t="s">
        <v>2341</v>
      </c>
      <c r="H150" s="59" t="s">
        <v>2342</v>
      </c>
      <c r="I150" s="59" t="s">
        <v>533</v>
      </c>
      <c r="J150" s="64">
        <v>40198</v>
      </c>
      <c r="K150" s="64">
        <v>42251</v>
      </c>
      <c r="L150" s="65">
        <v>0</v>
      </c>
      <c r="M150" s="59">
        <v>305</v>
      </c>
      <c r="N150" s="59">
        <v>8179</v>
      </c>
      <c r="O150" s="156">
        <v>105.825</v>
      </c>
      <c r="P150" s="66">
        <v>90</v>
      </c>
      <c r="Q150" s="66">
        <v>57.86</v>
      </c>
      <c r="R150" s="59">
        <v>4</v>
      </c>
      <c r="S150" s="59">
        <v>312</v>
      </c>
      <c r="T150" s="156">
        <v>9.52</v>
      </c>
      <c r="U150" s="66">
        <v>46.631999999999998</v>
      </c>
      <c r="V150" s="59">
        <v>3</v>
      </c>
      <c r="W150" s="59">
        <v>279</v>
      </c>
      <c r="X150" s="156">
        <v>5.1849999999999996</v>
      </c>
      <c r="Y150" s="66">
        <v>38.628</v>
      </c>
      <c r="Z150" s="59">
        <v>3</v>
      </c>
      <c r="AA150" s="59">
        <v>1027</v>
      </c>
      <c r="AB150" s="156">
        <v>18.02</v>
      </c>
      <c r="AC150" s="66">
        <v>30.885000000000002</v>
      </c>
      <c r="AD150" s="59">
        <v>3</v>
      </c>
      <c r="AE150" s="65">
        <v>3.1154500000000001</v>
      </c>
      <c r="AF150" s="65">
        <v>-0.18049999999999999</v>
      </c>
      <c r="AG150" s="66">
        <v>38.4</v>
      </c>
      <c r="AH150" s="66">
        <v>20</v>
      </c>
      <c r="AI150" s="59">
        <v>126</v>
      </c>
      <c r="AJ150" s="156">
        <v>-1.2749999999999999</v>
      </c>
      <c r="AK150" s="66">
        <v>28.1</v>
      </c>
      <c r="AL150" s="59">
        <v>4</v>
      </c>
      <c r="AM150" s="156">
        <v>79.5</v>
      </c>
      <c r="AN150" s="156">
        <v>0.27</v>
      </c>
      <c r="AO150" s="66">
        <v>16.898</v>
      </c>
      <c r="AP150" s="157">
        <v>226.6</v>
      </c>
    </row>
    <row r="151" spans="1:42" x14ac:dyDescent="0.2">
      <c r="A151" s="160" t="s">
        <v>65</v>
      </c>
      <c r="B151" s="61" t="s">
        <v>56</v>
      </c>
      <c r="C151" s="61" t="s">
        <v>946</v>
      </c>
      <c r="D151" s="62" t="s">
        <v>927</v>
      </c>
      <c r="E151" s="59" t="s">
        <v>980</v>
      </c>
      <c r="F151" s="63" t="s">
        <v>981</v>
      </c>
      <c r="G151" s="59" t="s">
        <v>930</v>
      </c>
      <c r="H151" s="59"/>
      <c r="I151" s="59" t="s">
        <v>982</v>
      </c>
      <c r="J151" s="64">
        <v>40919</v>
      </c>
      <c r="K151" s="64">
        <v>42475</v>
      </c>
      <c r="L151" s="65">
        <v>0</v>
      </c>
      <c r="M151" s="59">
        <v>118</v>
      </c>
      <c r="N151" s="59">
        <v>7459</v>
      </c>
      <c r="O151" s="156">
        <v>406.5</v>
      </c>
      <c r="P151" s="66">
        <v>100</v>
      </c>
      <c r="Q151" s="66">
        <v>44.154000000000003</v>
      </c>
      <c r="R151" s="59">
        <v>3</v>
      </c>
      <c r="S151" s="59">
        <v>258</v>
      </c>
      <c r="T151" s="156">
        <v>8.1999999999999993</v>
      </c>
      <c r="U151" s="66">
        <v>38.270000000000003</v>
      </c>
      <c r="V151" s="59">
        <v>1</v>
      </c>
      <c r="W151" s="59">
        <v>236</v>
      </c>
      <c r="X151" s="156">
        <v>11.9</v>
      </c>
      <c r="Y151" s="66">
        <v>32.218000000000004</v>
      </c>
      <c r="Z151" s="59">
        <v>1</v>
      </c>
      <c r="AA151" s="59">
        <v>877</v>
      </c>
      <c r="AB151" s="156">
        <v>13.2</v>
      </c>
      <c r="AC151" s="66">
        <v>21.716000000000001</v>
      </c>
      <c r="AD151" s="59">
        <v>1</v>
      </c>
      <c r="AE151" s="65">
        <v>4.0156666666666698</v>
      </c>
      <c r="AF151" s="65">
        <v>-0.08</v>
      </c>
      <c r="AG151" s="66">
        <v>26.2</v>
      </c>
      <c r="AH151" s="66">
        <v>3</v>
      </c>
      <c r="AI151" s="59">
        <v>72</v>
      </c>
      <c r="AJ151" s="156">
        <v>-2.4</v>
      </c>
      <c r="AK151" s="66">
        <v>15.57</v>
      </c>
      <c r="AL151" s="59">
        <v>3</v>
      </c>
      <c r="AM151" s="156">
        <v>48</v>
      </c>
      <c r="AN151" s="156">
        <v>-2.2000000000000002</v>
      </c>
      <c r="AO151" s="66">
        <v>8.7230000000000008</v>
      </c>
      <c r="AP151" s="157">
        <v>214.4</v>
      </c>
    </row>
    <row r="152" spans="1:42" x14ac:dyDescent="0.2">
      <c r="A152" s="160" t="s">
        <v>67</v>
      </c>
      <c r="B152" s="61" t="s">
        <v>56</v>
      </c>
      <c r="C152" s="61" t="s">
        <v>932</v>
      </c>
      <c r="D152" s="62" t="s">
        <v>1073</v>
      </c>
      <c r="E152" s="59" t="s">
        <v>2343</v>
      </c>
      <c r="F152" s="63"/>
      <c r="G152" s="59" t="s">
        <v>1089</v>
      </c>
      <c r="H152" s="59" t="s">
        <v>1090</v>
      </c>
      <c r="I152" s="59" t="s">
        <v>1526</v>
      </c>
      <c r="J152" s="64">
        <v>40466</v>
      </c>
      <c r="K152" s="64">
        <v>42138</v>
      </c>
      <c r="L152" s="65">
        <v>0</v>
      </c>
      <c r="M152" s="59">
        <v>203</v>
      </c>
      <c r="N152" s="59">
        <v>7125</v>
      </c>
      <c r="O152" s="156">
        <v>10.1</v>
      </c>
      <c r="P152" s="66">
        <v>73</v>
      </c>
      <c r="Q152" s="66">
        <v>49.4</v>
      </c>
      <c r="R152" s="59">
        <v>3</v>
      </c>
      <c r="S152" s="59">
        <v>297</v>
      </c>
      <c r="T152" s="156">
        <v>10.4</v>
      </c>
      <c r="U152" s="66">
        <v>37.036999999999999</v>
      </c>
      <c r="V152" s="59">
        <v>2</v>
      </c>
      <c r="W152" s="59">
        <v>241</v>
      </c>
      <c r="X152" s="156">
        <v>1.9</v>
      </c>
      <c r="Y152" s="66">
        <v>30.722999999999999</v>
      </c>
      <c r="Z152" s="59">
        <v>2</v>
      </c>
      <c r="AA152" s="59">
        <v>915</v>
      </c>
      <c r="AB152" s="156">
        <v>10.4</v>
      </c>
      <c r="AC152" s="66">
        <v>22.561</v>
      </c>
      <c r="AD152" s="59">
        <v>2</v>
      </c>
      <c r="AE152" s="65">
        <v>2.601</v>
      </c>
      <c r="AF152" s="65">
        <v>-0.08</v>
      </c>
      <c r="AG152" s="66">
        <v>32.5</v>
      </c>
      <c r="AH152" s="66">
        <v>9</v>
      </c>
      <c r="AI152" s="59">
        <v>120</v>
      </c>
      <c r="AJ152" s="156">
        <v>-0.6</v>
      </c>
      <c r="AK152" s="66">
        <v>23.2</v>
      </c>
      <c r="AL152" s="59">
        <v>3</v>
      </c>
      <c r="AM152" s="156">
        <v>56.1</v>
      </c>
      <c r="AN152" s="156">
        <v>0.6</v>
      </c>
      <c r="AO152" s="66">
        <v>12.077999999999999</v>
      </c>
      <c r="AP152" s="157">
        <v>210.3</v>
      </c>
    </row>
    <row r="153" spans="1:42" x14ac:dyDescent="0.2">
      <c r="A153" s="161" t="s">
        <v>67</v>
      </c>
      <c r="B153" s="162" t="s">
        <v>56</v>
      </c>
      <c r="C153" s="162" t="s">
        <v>932</v>
      </c>
      <c r="D153" s="163" t="s">
        <v>1179</v>
      </c>
      <c r="E153" s="59" t="s">
        <v>2344</v>
      </c>
      <c r="F153" s="63"/>
      <c r="G153" s="59" t="s">
        <v>384</v>
      </c>
      <c r="H153" s="59" t="s">
        <v>385</v>
      </c>
      <c r="I153" s="59" t="s">
        <v>1438</v>
      </c>
      <c r="J153" s="64">
        <v>40479</v>
      </c>
      <c r="K153" s="64">
        <v>41993</v>
      </c>
      <c r="L153" s="65">
        <v>0</v>
      </c>
      <c r="M153" s="59">
        <v>305</v>
      </c>
      <c r="N153" s="59">
        <v>7574</v>
      </c>
      <c r="O153" s="156">
        <v>57</v>
      </c>
      <c r="P153" s="66">
        <v>83</v>
      </c>
      <c r="Q153" s="66">
        <v>59.51</v>
      </c>
      <c r="R153" s="59">
        <v>3</v>
      </c>
      <c r="S153" s="59">
        <v>271</v>
      </c>
      <c r="T153" s="156">
        <v>16.3</v>
      </c>
      <c r="U153" s="66">
        <v>39.44</v>
      </c>
      <c r="V153" s="59">
        <v>1</v>
      </c>
      <c r="W153" s="59">
        <v>246</v>
      </c>
      <c r="X153" s="156">
        <v>-2.2000000000000002</v>
      </c>
      <c r="Y153" s="66">
        <v>37.520000000000003</v>
      </c>
      <c r="Z153" s="59">
        <v>1</v>
      </c>
      <c r="AA153" s="59">
        <v>947</v>
      </c>
      <c r="AB153" s="156">
        <v>9.6</v>
      </c>
      <c r="AC153" s="66">
        <v>27.28</v>
      </c>
      <c r="AD153" s="59">
        <v>1</v>
      </c>
      <c r="AE153" s="65">
        <v>1.2631666666666701</v>
      </c>
      <c r="AF153" s="65">
        <v>-0.18</v>
      </c>
      <c r="AG153" s="66">
        <v>42.7</v>
      </c>
      <c r="AH153" s="66">
        <v>6</v>
      </c>
      <c r="AI153" s="59">
        <v>94</v>
      </c>
      <c r="AJ153" s="156">
        <v>3.9</v>
      </c>
      <c r="AK153" s="66">
        <v>36.6</v>
      </c>
      <c r="AL153" s="59">
        <v>3</v>
      </c>
      <c r="AM153" s="156">
        <v>61.5</v>
      </c>
      <c r="AN153" s="156">
        <v>-1.4</v>
      </c>
      <c r="AO153" s="66">
        <v>21.9816</v>
      </c>
      <c r="AP153" s="157">
        <v>210</v>
      </c>
    </row>
    <row r="154" spans="1:42" x14ac:dyDescent="0.2">
      <c r="A154" s="161" t="s">
        <v>67</v>
      </c>
      <c r="B154" s="162" t="s">
        <v>56</v>
      </c>
      <c r="C154" s="162" t="s">
        <v>932</v>
      </c>
      <c r="D154" s="163" t="s">
        <v>2345</v>
      </c>
      <c r="E154" s="59" t="s">
        <v>2346</v>
      </c>
      <c r="F154" s="63"/>
      <c r="G154" s="59" t="s">
        <v>2347</v>
      </c>
      <c r="H154" s="59" t="s">
        <v>2348</v>
      </c>
      <c r="I154" s="59" t="s">
        <v>2349</v>
      </c>
      <c r="J154" s="64">
        <v>40084</v>
      </c>
      <c r="K154" s="64">
        <v>42430</v>
      </c>
      <c r="L154" s="65">
        <v>0</v>
      </c>
      <c r="M154" s="59">
        <v>63</v>
      </c>
      <c r="N154" s="59">
        <v>7057</v>
      </c>
      <c r="O154" s="156">
        <v>-10.4</v>
      </c>
      <c r="P154" s="66">
        <v>67</v>
      </c>
      <c r="Q154" s="66">
        <v>46.359000000000002</v>
      </c>
      <c r="R154" s="59">
        <v>5</v>
      </c>
      <c r="S154" s="59">
        <v>248</v>
      </c>
      <c r="T154" s="156">
        <v>11.1</v>
      </c>
      <c r="U154" s="66">
        <v>42.432000000000002</v>
      </c>
      <c r="V154" s="59">
        <v>3</v>
      </c>
      <c r="W154" s="59">
        <v>239</v>
      </c>
      <c r="X154" s="156">
        <v>1.6</v>
      </c>
      <c r="Y154" s="66">
        <v>34.655999999999999</v>
      </c>
      <c r="Z154" s="59">
        <v>3</v>
      </c>
      <c r="AA154" s="59">
        <v>878</v>
      </c>
      <c r="AB154" s="156">
        <v>-4.4000000000000004</v>
      </c>
      <c r="AC154" s="66">
        <v>23.423999999999999</v>
      </c>
      <c r="AD154" s="59">
        <v>3</v>
      </c>
      <c r="AE154" s="65">
        <v>2.42340909090909</v>
      </c>
      <c r="AF154" s="65">
        <v>-0.25</v>
      </c>
      <c r="AG154" s="66">
        <v>30.3</v>
      </c>
      <c r="AH154" s="66">
        <v>44</v>
      </c>
      <c r="AI154" s="59">
        <v>108</v>
      </c>
      <c r="AJ154" s="156">
        <v>1</v>
      </c>
      <c r="AK154" s="66">
        <v>19.504000000000001</v>
      </c>
      <c r="AL154" s="59">
        <v>5</v>
      </c>
      <c r="AM154" s="156">
        <v>76.5</v>
      </c>
      <c r="AN154" s="156">
        <v>0.1</v>
      </c>
      <c r="AO154" s="66">
        <v>11.6</v>
      </c>
      <c r="AP154" s="157">
        <v>208.9</v>
      </c>
    </row>
    <row r="155" spans="1:42" x14ac:dyDescent="0.2">
      <c r="A155" s="161" t="s">
        <v>65</v>
      </c>
      <c r="B155" s="162" t="s">
        <v>56</v>
      </c>
      <c r="C155" s="162" t="s">
        <v>942</v>
      </c>
      <c r="D155" s="163" t="s">
        <v>927</v>
      </c>
      <c r="E155" s="59" t="s">
        <v>1118</v>
      </c>
      <c r="F155" s="63" t="s">
        <v>1119</v>
      </c>
      <c r="G155" s="59" t="s">
        <v>930</v>
      </c>
      <c r="H155" s="59"/>
      <c r="I155" s="59" t="s">
        <v>1047</v>
      </c>
      <c r="J155" s="64">
        <v>40441</v>
      </c>
      <c r="K155" s="64">
        <v>42429</v>
      </c>
      <c r="L155" s="65">
        <v>3.32</v>
      </c>
      <c r="M155" s="59">
        <v>164</v>
      </c>
      <c r="N155" s="59">
        <v>6537</v>
      </c>
      <c r="O155" s="156">
        <v>322</v>
      </c>
      <c r="P155" s="66">
        <v>100</v>
      </c>
      <c r="Q155" s="66">
        <v>52.576000000000001</v>
      </c>
      <c r="R155" s="59">
        <v>4</v>
      </c>
      <c r="S155" s="59">
        <v>229</v>
      </c>
      <c r="T155" s="156">
        <v>6.8</v>
      </c>
      <c r="U155" s="66">
        <v>43.945999999999998</v>
      </c>
      <c r="V155" s="59">
        <v>3</v>
      </c>
      <c r="W155" s="59">
        <v>233</v>
      </c>
      <c r="X155" s="156">
        <v>10.8</v>
      </c>
      <c r="Y155" s="66">
        <v>35.518000000000001</v>
      </c>
      <c r="Z155" s="59">
        <v>3</v>
      </c>
      <c r="AA155" s="59">
        <v>847</v>
      </c>
      <c r="AB155" s="156">
        <v>15.1</v>
      </c>
      <c r="AC155" s="66">
        <v>28.036000000000001</v>
      </c>
      <c r="AD155" s="59">
        <v>3</v>
      </c>
      <c r="AE155" s="65">
        <v>3.2253571428571401</v>
      </c>
      <c r="AF155" s="65">
        <v>-0.24</v>
      </c>
      <c r="AG155" s="66">
        <v>33.1</v>
      </c>
      <c r="AH155" s="66">
        <v>14</v>
      </c>
      <c r="AI155" s="59">
        <v>103</v>
      </c>
      <c r="AJ155" s="156">
        <v>-3.7</v>
      </c>
      <c r="AK155" s="66">
        <v>21.048999999999999</v>
      </c>
      <c r="AL155" s="59">
        <v>4</v>
      </c>
      <c r="AM155" s="156">
        <v>64.900000000000006</v>
      </c>
      <c r="AN155" s="156">
        <v>-1.2</v>
      </c>
      <c r="AO155" s="66">
        <v>12.282999999999999</v>
      </c>
      <c r="AP155" s="157">
        <v>208.1</v>
      </c>
    </row>
    <row r="156" spans="1:42" x14ac:dyDescent="0.2">
      <c r="A156" s="161" t="s">
        <v>65</v>
      </c>
      <c r="B156" s="162" t="s">
        <v>56</v>
      </c>
      <c r="C156" s="162" t="s">
        <v>942</v>
      </c>
      <c r="D156" s="163" t="s">
        <v>927</v>
      </c>
      <c r="E156" s="59" t="s">
        <v>944</v>
      </c>
      <c r="F156" s="63" t="s">
        <v>991</v>
      </c>
      <c r="G156" s="59" t="s">
        <v>930</v>
      </c>
      <c r="H156" s="59"/>
      <c r="I156" s="59" t="s">
        <v>992</v>
      </c>
      <c r="J156" s="64">
        <v>40934</v>
      </c>
      <c r="K156" s="64">
        <v>42290</v>
      </c>
      <c r="L156" s="65">
        <v>0.04</v>
      </c>
      <c r="M156" s="59">
        <v>282</v>
      </c>
      <c r="N156" s="59">
        <v>7568</v>
      </c>
      <c r="O156" s="156">
        <v>397.7</v>
      </c>
      <c r="P156" s="66">
        <v>100</v>
      </c>
      <c r="Q156" s="66">
        <v>46.42</v>
      </c>
      <c r="R156" s="59">
        <v>2</v>
      </c>
      <c r="S156" s="59">
        <v>248</v>
      </c>
      <c r="T156" s="156">
        <v>6.7</v>
      </c>
      <c r="U156" s="66">
        <v>33.840000000000003</v>
      </c>
      <c r="V156" s="59">
        <v>1</v>
      </c>
      <c r="W156" s="59">
        <v>256</v>
      </c>
      <c r="X156" s="156">
        <v>10.6</v>
      </c>
      <c r="Y156" s="66">
        <v>27.44</v>
      </c>
      <c r="Z156" s="59">
        <v>1</v>
      </c>
      <c r="AA156" s="59">
        <v>923</v>
      </c>
      <c r="AB156" s="156">
        <v>14.2</v>
      </c>
      <c r="AC156" s="66">
        <v>19.440000000000001</v>
      </c>
      <c r="AD156" s="59">
        <v>1</v>
      </c>
      <c r="AE156" s="65">
        <v>5.7816666666666698</v>
      </c>
      <c r="AF156" s="65">
        <v>-0.06</v>
      </c>
      <c r="AG156" s="66">
        <v>25.8</v>
      </c>
      <c r="AH156" s="66">
        <v>3</v>
      </c>
      <c r="AI156" s="59">
        <v>98</v>
      </c>
      <c r="AJ156" s="156">
        <v>-3.9</v>
      </c>
      <c r="AK156" s="66">
        <v>15.1</v>
      </c>
      <c r="AL156" s="59">
        <v>2</v>
      </c>
      <c r="AM156" s="156">
        <v>43.8</v>
      </c>
      <c r="AN156" s="156">
        <v>-1</v>
      </c>
      <c r="AO156" s="66">
        <v>6.7130000000000001</v>
      </c>
      <c r="AP156" s="157">
        <v>200.2</v>
      </c>
    </row>
    <row r="157" spans="1:42" x14ac:dyDescent="0.2">
      <c r="A157" s="161" t="s">
        <v>67</v>
      </c>
      <c r="B157" s="162" t="s">
        <v>56</v>
      </c>
      <c r="C157" s="162" t="s">
        <v>1072</v>
      </c>
      <c r="D157" s="163" t="s">
        <v>1073</v>
      </c>
      <c r="E157" s="59" t="s">
        <v>2350</v>
      </c>
      <c r="F157" s="63"/>
      <c r="G157" s="59" t="s">
        <v>384</v>
      </c>
      <c r="H157" s="59" t="s">
        <v>385</v>
      </c>
      <c r="I157" s="59" t="s">
        <v>2351</v>
      </c>
      <c r="J157" s="64">
        <v>40392</v>
      </c>
      <c r="K157" s="64">
        <v>42186</v>
      </c>
      <c r="L157" s="65">
        <v>0.14000000000000001</v>
      </c>
      <c r="M157" s="59">
        <v>155</v>
      </c>
      <c r="N157" s="59">
        <v>6058</v>
      </c>
      <c r="O157" s="156">
        <v>3.3149999999999999</v>
      </c>
      <c r="P157" s="66">
        <v>71</v>
      </c>
      <c r="Q157" s="66">
        <v>56.031999999999996</v>
      </c>
      <c r="R157" s="59">
        <v>4</v>
      </c>
      <c r="S157" s="59">
        <v>273</v>
      </c>
      <c r="T157" s="156">
        <v>9.7750000000000004</v>
      </c>
      <c r="U157" s="66">
        <v>45.033999999999999</v>
      </c>
      <c r="V157" s="59">
        <v>1</v>
      </c>
      <c r="W157" s="59">
        <v>208</v>
      </c>
      <c r="X157" s="156">
        <v>3.23</v>
      </c>
      <c r="Y157" s="66">
        <v>41.918999999999997</v>
      </c>
      <c r="Z157" s="59">
        <v>1</v>
      </c>
      <c r="AA157" s="59">
        <v>795</v>
      </c>
      <c r="AB157" s="156">
        <v>18.445</v>
      </c>
      <c r="AC157" s="66">
        <v>31.327999999999999</v>
      </c>
      <c r="AD157" s="59">
        <v>1</v>
      </c>
      <c r="AE157" s="65">
        <v>4.1574166666666699</v>
      </c>
      <c r="AF157" s="65">
        <v>9.5000000000000001E-2</v>
      </c>
      <c r="AG157" s="66">
        <v>43.5</v>
      </c>
      <c r="AH157" s="66">
        <v>12</v>
      </c>
      <c r="AI157" s="59">
        <v>46</v>
      </c>
      <c r="AJ157" s="156">
        <v>0.255</v>
      </c>
      <c r="AK157" s="66">
        <v>36.200000000000003</v>
      </c>
      <c r="AL157" s="59">
        <v>4</v>
      </c>
      <c r="AM157" s="156">
        <v>44.6</v>
      </c>
      <c r="AN157" s="156">
        <v>0.18</v>
      </c>
      <c r="AO157" s="66">
        <v>23.216999999999999</v>
      </c>
      <c r="AP157" s="157">
        <v>199.9</v>
      </c>
    </row>
    <row r="158" spans="1:42" x14ac:dyDescent="0.2">
      <c r="A158" s="159" t="s">
        <v>65</v>
      </c>
      <c r="B158" s="59" t="s">
        <v>56</v>
      </c>
      <c r="C158" s="59" t="s">
        <v>932</v>
      </c>
      <c r="D158" s="62" t="s">
        <v>2024</v>
      </c>
      <c r="E158" s="59" t="s">
        <v>2352</v>
      </c>
      <c r="F158" s="63"/>
      <c r="G158" s="59" t="s">
        <v>283</v>
      </c>
      <c r="H158" s="59" t="s">
        <v>284</v>
      </c>
      <c r="I158" s="59" t="s">
        <v>2353</v>
      </c>
      <c r="J158" s="64">
        <v>38528</v>
      </c>
      <c r="K158" s="64">
        <v>42134</v>
      </c>
      <c r="L158" s="65">
        <v>0</v>
      </c>
      <c r="M158" s="59">
        <v>281</v>
      </c>
      <c r="N158" s="59">
        <v>4960</v>
      </c>
      <c r="O158" s="156">
        <v>114.5</v>
      </c>
      <c r="P158" s="66">
        <v>91</v>
      </c>
      <c r="Q158" s="66">
        <v>58.19</v>
      </c>
      <c r="R158" s="59">
        <v>7</v>
      </c>
      <c r="S158" s="59">
        <v>191</v>
      </c>
      <c r="T158" s="156">
        <v>4</v>
      </c>
      <c r="U158" s="66">
        <v>45.033999999999999</v>
      </c>
      <c r="V158" s="59">
        <v>7</v>
      </c>
      <c r="W158" s="59">
        <v>164</v>
      </c>
      <c r="X158" s="156">
        <v>6.1</v>
      </c>
      <c r="Y158" s="66">
        <v>39.249000000000002</v>
      </c>
      <c r="Z158" s="59">
        <v>7</v>
      </c>
      <c r="AA158" s="59">
        <v>622</v>
      </c>
      <c r="AB158" s="156">
        <v>11.2</v>
      </c>
      <c r="AC158" s="66">
        <v>27.234000000000002</v>
      </c>
      <c r="AD158" s="59">
        <v>7</v>
      </c>
      <c r="AE158" s="65">
        <v>1.94227586206896</v>
      </c>
      <c r="AF158" s="65">
        <v>-0.21</v>
      </c>
      <c r="AG158" s="66">
        <v>38.799999999999997</v>
      </c>
      <c r="AH158" s="66">
        <v>58</v>
      </c>
      <c r="AI158" s="59">
        <v>143</v>
      </c>
      <c r="AJ158" s="156">
        <v>-0.8</v>
      </c>
      <c r="AK158" s="66">
        <v>30.6</v>
      </c>
      <c r="AL158" s="59">
        <v>7</v>
      </c>
      <c r="AM158" s="156">
        <v>102.7</v>
      </c>
      <c r="AN158" s="156">
        <v>4</v>
      </c>
      <c r="AO158" s="66">
        <v>16.835999999999999</v>
      </c>
      <c r="AP158" s="157">
        <v>197.2</v>
      </c>
    </row>
    <row r="159" spans="1:42" x14ac:dyDescent="0.2">
      <c r="A159" s="159" t="s">
        <v>65</v>
      </c>
      <c r="B159" s="59" t="s">
        <v>56</v>
      </c>
      <c r="C159" s="59" t="s">
        <v>942</v>
      </c>
      <c r="D159" s="62" t="s">
        <v>927</v>
      </c>
      <c r="E159" s="59" t="s">
        <v>959</v>
      </c>
      <c r="F159" s="63" t="s">
        <v>960</v>
      </c>
      <c r="G159" s="59" t="s">
        <v>930</v>
      </c>
      <c r="H159" s="59"/>
      <c r="I159" s="59" t="s">
        <v>710</v>
      </c>
      <c r="J159" s="64">
        <v>40631</v>
      </c>
      <c r="K159" s="64">
        <v>42336</v>
      </c>
      <c r="L159" s="65">
        <v>0</v>
      </c>
      <c r="M159" s="59">
        <v>257</v>
      </c>
      <c r="N159" s="59">
        <v>8094</v>
      </c>
      <c r="O159" s="156">
        <v>437.8</v>
      </c>
      <c r="P159" s="66">
        <v>100</v>
      </c>
      <c r="Q159" s="66">
        <v>53.24</v>
      </c>
      <c r="R159" s="59">
        <v>3</v>
      </c>
      <c r="S159" s="59">
        <v>261</v>
      </c>
      <c r="T159" s="156">
        <v>6.3</v>
      </c>
      <c r="U159" s="66">
        <v>41.395000000000003</v>
      </c>
      <c r="V159" s="59">
        <v>2</v>
      </c>
      <c r="W159" s="59">
        <v>284</v>
      </c>
      <c r="X159" s="156">
        <v>12.6</v>
      </c>
      <c r="Y159" s="66">
        <v>34.085000000000001</v>
      </c>
      <c r="Z159" s="59">
        <v>2</v>
      </c>
      <c r="AA159" s="59">
        <v>1019</v>
      </c>
      <c r="AB159" s="156">
        <v>24.8</v>
      </c>
      <c r="AC159" s="66">
        <v>24.99</v>
      </c>
      <c r="AD159" s="59">
        <v>2</v>
      </c>
      <c r="AE159" s="65">
        <v>3.3902000000000001</v>
      </c>
      <c r="AF159" s="65">
        <v>-0.13</v>
      </c>
      <c r="AG159" s="66">
        <v>31.1</v>
      </c>
      <c r="AH159" s="66">
        <v>10</v>
      </c>
      <c r="AI159" s="59">
        <v>153</v>
      </c>
      <c r="AJ159" s="156">
        <v>-0.4</v>
      </c>
      <c r="AK159" s="66">
        <v>19.100000000000001</v>
      </c>
      <c r="AL159" s="59">
        <v>3</v>
      </c>
      <c r="AM159" s="156">
        <v>56.8</v>
      </c>
      <c r="AN159" s="156">
        <v>-1.3</v>
      </c>
      <c r="AO159" s="66">
        <v>9.3940000000000001</v>
      </c>
      <c r="AP159" s="157">
        <v>195.4</v>
      </c>
    </row>
    <row r="160" spans="1:42" x14ac:dyDescent="0.2">
      <c r="A160" s="159" t="s">
        <v>65</v>
      </c>
      <c r="B160" s="59" t="s">
        <v>56</v>
      </c>
      <c r="C160" s="59" t="s">
        <v>1056</v>
      </c>
      <c r="D160" s="62" t="s">
        <v>2024</v>
      </c>
      <c r="E160" s="59" t="s">
        <v>2354</v>
      </c>
      <c r="F160" s="63"/>
      <c r="G160" s="59" t="s">
        <v>384</v>
      </c>
      <c r="H160" s="59" t="s">
        <v>385</v>
      </c>
      <c r="I160" s="59" t="s">
        <v>2355</v>
      </c>
      <c r="J160" s="64">
        <v>40195</v>
      </c>
      <c r="K160" s="64">
        <v>42288</v>
      </c>
      <c r="L160" s="65">
        <v>0</v>
      </c>
      <c r="M160" s="59">
        <v>172</v>
      </c>
      <c r="N160" s="59">
        <v>3756</v>
      </c>
      <c r="O160" s="156">
        <v>23.375</v>
      </c>
      <c r="P160" s="66">
        <v>76</v>
      </c>
      <c r="Q160" s="66">
        <v>55.44</v>
      </c>
      <c r="R160" s="59">
        <v>3</v>
      </c>
      <c r="S160" s="59">
        <v>173</v>
      </c>
      <c r="T160" s="156">
        <v>12.75</v>
      </c>
      <c r="U160" s="66">
        <v>47.042000000000002</v>
      </c>
      <c r="V160" s="59">
        <v>3</v>
      </c>
      <c r="W160" s="59">
        <v>122</v>
      </c>
      <c r="X160" s="156">
        <v>0.68</v>
      </c>
      <c r="Y160" s="66">
        <v>39.473999999999997</v>
      </c>
      <c r="Z160" s="59">
        <v>3</v>
      </c>
      <c r="AA160" s="59">
        <v>498</v>
      </c>
      <c r="AB160" s="156">
        <v>13.09</v>
      </c>
      <c r="AC160" s="66">
        <v>34.142000000000003</v>
      </c>
      <c r="AD160" s="59">
        <v>3</v>
      </c>
      <c r="AE160" s="65">
        <v>2.4895217391304398</v>
      </c>
      <c r="AF160" s="65">
        <v>-2.8500000000000001E-2</v>
      </c>
      <c r="AG160" s="66">
        <v>43.8</v>
      </c>
      <c r="AH160" s="66">
        <v>23</v>
      </c>
      <c r="AI160" s="59">
        <v>132</v>
      </c>
      <c r="AJ160" s="156">
        <v>2.89</v>
      </c>
      <c r="AK160" s="66">
        <v>32.299999999999997</v>
      </c>
      <c r="AL160" s="59">
        <v>3</v>
      </c>
      <c r="AM160" s="156">
        <v>20.5</v>
      </c>
      <c r="AN160" s="156">
        <v>-0.81</v>
      </c>
      <c r="AO160" s="66">
        <v>17.995000000000001</v>
      </c>
      <c r="AP160" s="157">
        <v>194.9</v>
      </c>
    </row>
    <row r="161" spans="1:42" x14ac:dyDescent="0.2">
      <c r="A161" s="159" t="s">
        <v>65</v>
      </c>
      <c r="B161" s="59" t="s">
        <v>56</v>
      </c>
      <c r="C161" s="59" t="s">
        <v>946</v>
      </c>
      <c r="D161" s="62" t="s">
        <v>927</v>
      </c>
      <c r="E161" s="59" t="s">
        <v>1032</v>
      </c>
      <c r="F161" s="63" t="s">
        <v>1035</v>
      </c>
      <c r="G161" s="59" t="s">
        <v>930</v>
      </c>
      <c r="H161" s="59"/>
      <c r="I161" s="59" t="s">
        <v>491</v>
      </c>
      <c r="J161" s="64">
        <v>40586</v>
      </c>
      <c r="K161" s="64">
        <v>42297</v>
      </c>
      <c r="L161" s="65">
        <v>1.03</v>
      </c>
      <c r="M161" s="59">
        <v>296</v>
      </c>
      <c r="N161" s="59">
        <v>6617</v>
      </c>
      <c r="O161" s="156">
        <v>370.1</v>
      </c>
      <c r="P161" s="66">
        <v>100</v>
      </c>
      <c r="Q161" s="66">
        <v>53.24</v>
      </c>
      <c r="R161" s="59">
        <v>3</v>
      </c>
      <c r="S161" s="59">
        <v>237</v>
      </c>
      <c r="T161" s="156">
        <v>9.5</v>
      </c>
      <c r="U161" s="66">
        <v>43.83</v>
      </c>
      <c r="V161" s="59">
        <v>2</v>
      </c>
      <c r="W161" s="59">
        <v>219</v>
      </c>
      <c r="X161" s="156">
        <v>11.5</v>
      </c>
      <c r="Y161" s="66">
        <v>36.18</v>
      </c>
      <c r="Z161" s="59">
        <v>2</v>
      </c>
      <c r="AA161" s="59">
        <v>802</v>
      </c>
      <c r="AB161" s="156">
        <v>17.600000000000001</v>
      </c>
      <c r="AC161" s="66">
        <v>26.64</v>
      </c>
      <c r="AD161" s="59">
        <v>2</v>
      </c>
      <c r="AE161" s="65">
        <v>3.2604615384615401</v>
      </c>
      <c r="AF161" s="65">
        <v>-0.17</v>
      </c>
      <c r="AG161" s="66">
        <v>31.5</v>
      </c>
      <c r="AH161" s="66">
        <v>13</v>
      </c>
      <c r="AI161" s="59">
        <v>135</v>
      </c>
      <c r="AJ161" s="156">
        <v>3.8</v>
      </c>
      <c r="AK161" s="66">
        <v>20.399999999999999</v>
      </c>
      <c r="AL161" s="59">
        <v>3</v>
      </c>
      <c r="AM161" s="156">
        <v>39.200000000000003</v>
      </c>
      <c r="AN161" s="156">
        <v>-2.9</v>
      </c>
      <c r="AO161" s="66">
        <v>11.224</v>
      </c>
      <c r="AP161" s="157">
        <v>192.5</v>
      </c>
    </row>
    <row r="162" spans="1:42" x14ac:dyDescent="0.2">
      <c r="A162" s="159" t="s">
        <v>67</v>
      </c>
      <c r="B162" s="59" t="s">
        <v>56</v>
      </c>
      <c r="C162" s="59" t="s">
        <v>1072</v>
      </c>
      <c r="D162" s="62" t="s">
        <v>1073</v>
      </c>
      <c r="E162" s="59" t="s">
        <v>1154</v>
      </c>
      <c r="F162" s="63"/>
      <c r="G162" s="59" t="s">
        <v>2356</v>
      </c>
      <c r="H162" s="59" t="s">
        <v>807</v>
      </c>
      <c r="I162" s="59" t="s">
        <v>2357</v>
      </c>
      <c r="J162" s="64">
        <v>39689</v>
      </c>
      <c r="K162" s="64">
        <v>42246</v>
      </c>
      <c r="L162" s="65">
        <v>1.68</v>
      </c>
      <c r="M162" s="59">
        <v>95</v>
      </c>
      <c r="N162" s="59">
        <v>7521</v>
      </c>
      <c r="O162" s="156">
        <v>193.29</v>
      </c>
      <c r="P162" s="66">
        <v>97</v>
      </c>
      <c r="Q162" s="66">
        <v>53.429000000000002</v>
      </c>
      <c r="R162" s="59">
        <v>5</v>
      </c>
      <c r="S162" s="59">
        <v>284</v>
      </c>
      <c r="T162" s="156">
        <v>5.8650000000000002</v>
      </c>
      <c r="U162" s="66">
        <v>41.58</v>
      </c>
      <c r="V162" s="59">
        <v>1</v>
      </c>
      <c r="W162" s="59">
        <v>256</v>
      </c>
      <c r="X162" s="156">
        <v>8.33</v>
      </c>
      <c r="Y162" s="66">
        <v>39.96</v>
      </c>
      <c r="Z162" s="59">
        <v>1</v>
      </c>
      <c r="AA162" s="59">
        <v>948</v>
      </c>
      <c r="AB162" s="156">
        <v>18.274999999999999</v>
      </c>
      <c r="AC162" s="66">
        <v>25.38</v>
      </c>
      <c r="AD162" s="59">
        <v>1</v>
      </c>
      <c r="AE162" s="65">
        <v>5.2461578947368404</v>
      </c>
      <c r="AF162" s="65">
        <v>0.30399999999999999</v>
      </c>
      <c r="AG162" s="66">
        <v>39</v>
      </c>
      <c r="AH162" s="66">
        <v>19</v>
      </c>
      <c r="AI162" s="59">
        <v>98</v>
      </c>
      <c r="AJ162" s="156">
        <v>-0.76500000000000001</v>
      </c>
      <c r="AK162" s="66">
        <v>32.335999999999999</v>
      </c>
      <c r="AL162" s="59">
        <v>5</v>
      </c>
      <c r="AM162" s="156">
        <v>85.9</v>
      </c>
      <c r="AN162" s="156">
        <v>1.08</v>
      </c>
      <c r="AO162" s="66">
        <v>24</v>
      </c>
      <c r="AP162" s="157">
        <v>190.7</v>
      </c>
    </row>
    <row r="163" spans="1:42" x14ac:dyDescent="0.2">
      <c r="A163" s="159" t="s">
        <v>67</v>
      </c>
      <c r="B163" s="59" t="s">
        <v>56</v>
      </c>
      <c r="C163" s="59" t="s">
        <v>932</v>
      </c>
      <c r="D163" s="62" t="s">
        <v>1073</v>
      </c>
      <c r="E163" s="59" t="s">
        <v>1088</v>
      </c>
      <c r="F163" s="63"/>
      <c r="G163" s="59" t="s">
        <v>1089</v>
      </c>
      <c r="H163" s="59" t="s">
        <v>1090</v>
      </c>
      <c r="I163" s="59" t="s">
        <v>360</v>
      </c>
      <c r="J163" s="64">
        <v>40361</v>
      </c>
      <c r="K163" s="64">
        <v>42305</v>
      </c>
      <c r="L163" s="65">
        <v>0</v>
      </c>
      <c r="M163" s="59">
        <v>36</v>
      </c>
      <c r="N163" s="59">
        <v>7869</v>
      </c>
      <c r="O163" s="156">
        <v>328.5</v>
      </c>
      <c r="P163" s="66">
        <v>100</v>
      </c>
      <c r="Q163" s="66">
        <v>37.57</v>
      </c>
      <c r="R163" s="59">
        <v>3</v>
      </c>
      <c r="S163" s="59">
        <v>293</v>
      </c>
      <c r="T163" s="156">
        <v>10</v>
      </c>
      <c r="U163" s="66">
        <v>36.36</v>
      </c>
      <c r="V163" s="59">
        <v>1</v>
      </c>
      <c r="W163" s="59">
        <v>252</v>
      </c>
      <c r="X163" s="156">
        <v>3.5</v>
      </c>
      <c r="Y163" s="66">
        <v>25.992000000000001</v>
      </c>
      <c r="Z163" s="59">
        <v>2</v>
      </c>
      <c r="AA163" s="59">
        <v>1002</v>
      </c>
      <c r="AB163" s="156">
        <v>23.8</v>
      </c>
      <c r="AC163" s="66">
        <v>18.071999999999999</v>
      </c>
      <c r="AD163" s="59">
        <v>2</v>
      </c>
      <c r="AE163" s="65">
        <v>3.4732500000000002</v>
      </c>
      <c r="AF163" s="65">
        <v>-0.01</v>
      </c>
      <c r="AG163" s="66">
        <v>29.1</v>
      </c>
      <c r="AH163" s="66">
        <v>12</v>
      </c>
      <c r="AI163" s="59">
        <v>220</v>
      </c>
      <c r="AJ163" s="156">
        <v>4.3</v>
      </c>
      <c r="AK163" s="66">
        <v>16.350999999999999</v>
      </c>
      <c r="AL163" s="59">
        <v>3</v>
      </c>
      <c r="AM163" s="156">
        <v>47.5</v>
      </c>
      <c r="AN163" s="156">
        <v>1.7</v>
      </c>
      <c r="AO163" s="66">
        <v>10.004</v>
      </c>
      <c r="AP163" s="157">
        <v>187.8</v>
      </c>
    </row>
    <row r="164" spans="1:42" x14ac:dyDescent="0.2">
      <c r="A164" s="159" t="s">
        <v>67</v>
      </c>
      <c r="B164" s="59" t="s">
        <v>56</v>
      </c>
      <c r="C164" s="59" t="s">
        <v>951</v>
      </c>
      <c r="D164" s="62" t="s">
        <v>1179</v>
      </c>
      <c r="E164" s="59" t="s">
        <v>2358</v>
      </c>
      <c r="F164" s="63"/>
      <c r="G164" s="59" t="s">
        <v>384</v>
      </c>
      <c r="H164" s="59" t="s">
        <v>385</v>
      </c>
      <c r="I164" s="59" t="s">
        <v>2359</v>
      </c>
      <c r="J164" s="64">
        <v>40456</v>
      </c>
      <c r="K164" s="64">
        <v>42333</v>
      </c>
      <c r="L164" s="65">
        <v>0</v>
      </c>
      <c r="M164" s="59">
        <v>58</v>
      </c>
      <c r="N164" s="59">
        <v>8343</v>
      </c>
      <c r="O164" s="156">
        <v>255.42500000000001</v>
      </c>
      <c r="P164" s="66">
        <v>99</v>
      </c>
      <c r="Q164" s="66">
        <v>38.496000000000002</v>
      </c>
      <c r="R164" s="59">
        <v>4</v>
      </c>
      <c r="S164" s="59">
        <v>296</v>
      </c>
      <c r="T164" s="156">
        <v>12.41</v>
      </c>
      <c r="U164" s="66">
        <v>27.76</v>
      </c>
      <c r="V164" s="59">
        <v>1</v>
      </c>
      <c r="W164" s="59">
        <v>251</v>
      </c>
      <c r="X164" s="156">
        <v>0.255</v>
      </c>
      <c r="Y164" s="66">
        <v>23.84</v>
      </c>
      <c r="Z164" s="59">
        <v>2</v>
      </c>
      <c r="AA164" s="59">
        <v>1021</v>
      </c>
      <c r="AB164" s="156">
        <v>5.8650000000000002</v>
      </c>
      <c r="AC164" s="66">
        <v>16.88</v>
      </c>
      <c r="AD164" s="59">
        <v>2</v>
      </c>
      <c r="AE164" s="65">
        <v>3.87471428571429</v>
      </c>
      <c r="AF164" s="65">
        <v>0.18049999999999999</v>
      </c>
      <c r="AG164" s="66">
        <v>25.2</v>
      </c>
      <c r="AH164" s="66">
        <v>7</v>
      </c>
      <c r="AI164" s="59">
        <v>92</v>
      </c>
      <c r="AJ164" s="156">
        <v>-1.19</v>
      </c>
      <c r="AK164" s="66">
        <v>10.266</v>
      </c>
      <c r="AL164" s="59">
        <v>4</v>
      </c>
      <c r="AM164" s="156">
        <v>59.2</v>
      </c>
      <c r="AN164" s="156">
        <v>-0.63</v>
      </c>
      <c r="AO164" s="66">
        <v>6.9580000000000002</v>
      </c>
      <c r="AP164" s="157">
        <v>186</v>
      </c>
    </row>
    <row r="165" spans="1:42" x14ac:dyDescent="0.2">
      <c r="A165" s="159" t="s">
        <v>67</v>
      </c>
      <c r="B165" s="59" t="s">
        <v>56</v>
      </c>
      <c r="C165" s="59" t="s">
        <v>946</v>
      </c>
      <c r="D165" s="62" t="s">
        <v>1179</v>
      </c>
      <c r="E165" s="59" t="s">
        <v>2360</v>
      </c>
      <c r="F165" s="63"/>
      <c r="G165" s="59" t="s">
        <v>2361</v>
      </c>
      <c r="H165" s="59"/>
      <c r="I165" s="59" t="s">
        <v>2362</v>
      </c>
      <c r="J165" s="64">
        <v>39790</v>
      </c>
      <c r="K165" s="64">
        <v>42220</v>
      </c>
      <c r="L165" s="65">
        <v>0</v>
      </c>
      <c r="M165" s="59">
        <v>171</v>
      </c>
      <c r="N165" s="59">
        <v>8822</v>
      </c>
      <c r="O165" s="156">
        <v>106.2</v>
      </c>
      <c r="P165" s="66">
        <v>90</v>
      </c>
      <c r="Q165" s="66">
        <v>50.932000000000002</v>
      </c>
      <c r="R165" s="59">
        <v>5</v>
      </c>
      <c r="S165" s="59">
        <v>298</v>
      </c>
      <c r="T165" s="156">
        <v>11.9</v>
      </c>
      <c r="U165" s="66">
        <v>29.44</v>
      </c>
      <c r="V165" s="59">
        <v>1</v>
      </c>
      <c r="W165" s="59">
        <v>272</v>
      </c>
      <c r="X165" s="156">
        <v>-0.6</v>
      </c>
      <c r="Y165" s="66">
        <v>28.72</v>
      </c>
      <c r="Z165" s="59">
        <v>2</v>
      </c>
      <c r="AA165" s="59">
        <v>1021</v>
      </c>
      <c r="AB165" s="156">
        <v>-1.3</v>
      </c>
      <c r="AC165" s="66">
        <v>16.64</v>
      </c>
      <c r="AD165" s="59">
        <v>2</v>
      </c>
      <c r="AE165" s="65">
        <v>1.83</v>
      </c>
      <c r="AF165" s="65">
        <v>-0.06</v>
      </c>
      <c r="AG165" s="66">
        <v>23.1</v>
      </c>
      <c r="AH165" s="66">
        <v>5</v>
      </c>
      <c r="AI165" s="59">
        <v>120</v>
      </c>
      <c r="AJ165" s="156">
        <v>-3</v>
      </c>
      <c r="AK165" s="66">
        <v>19.100000000000001</v>
      </c>
      <c r="AL165" s="59">
        <v>5</v>
      </c>
      <c r="AM165" s="156">
        <v>90.5</v>
      </c>
      <c r="AN165" s="156">
        <v>1.8</v>
      </c>
      <c r="AO165" s="66">
        <v>10.16</v>
      </c>
      <c r="AP165" s="157">
        <v>184.4</v>
      </c>
    </row>
    <row r="166" spans="1:42" x14ac:dyDescent="0.2">
      <c r="A166" s="159" t="s">
        <v>67</v>
      </c>
      <c r="B166" s="59" t="s">
        <v>56</v>
      </c>
      <c r="C166" s="59" t="s">
        <v>946</v>
      </c>
      <c r="D166" s="62" t="s">
        <v>1073</v>
      </c>
      <c r="E166" s="59" t="s">
        <v>2363</v>
      </c>
      <c r="F166" s="63"/>
      <c r="G166" s="59" t="s">
        <v>2364</v>
      </c>
      <c r="H166" s="59" t="s">
        <v>2365</v>
      </c>
      <c r="I166" s="59" t="s">
        <v>2366</v>
      </c>
      <c r="J166" s="64">
        <v>38076</v>
      </c>
      <c r="K166" s="64">
        <v>42288</v>
      </c>
      <c r="L166" s="65">
        <v>0</v>
      </c>
      <c r="M166" s="59">
        <v>53</v>
      </c>
      <c r="N166" s="59">
        <v>6046</v>
      </c>
      <c r="O166" s="156">
        <v>42.9</v>
      </c>
      <c r="P166" s="66">
        <v>81</v>
      </c>
      <c r="Q166" s="66">
        <v>54.683999999999997</v>
      </c>
      <c r="R166" s="59">
        <v>7</v>
      </c>
      <c r="S166" s="59">
        <v>286</v>
      </c>
      <c r="T166" s="156">
        <v>10.6</v>
      </c>
      <c r="U166" s="66">
        <v>40.716000000000001</v>
      </c>
      <c r="V166" s="59">
        <v>3</v>
      </c>
      <c r="W166" s="59">
        <v>215</v>
      </c>
      <c r="X166" s="156">
        <v>0.9</v>
      </c>
      <c r="Y166" s="66">
        <v>36.036000000000001</v>
      </c>
      <c r="Z166" s="59">
        <v>3</v>
      </c>
      <c r="AA166" s="59">
        <v>864</v>
      </c>
      <c r="AB166" s="156">
        <v>14.9</v>
      </c>
      <c r="AC166" s="66">
        <v>24.335999999999999</v>
      </c>
      <c r="AD166" s="59">
        <v>3</v>
      </c>
      <c r="AE166" s="65">
        <v>4.4299047619047602</v>
      </c>
      <c r="AF166" s="65">
        <v>0.04</v>
      </c>
      <c r="AG166" s="66">
        <v>38.700000000000003</v>
      </c>
      <c r="AH166" s="66">
        <v>21</v>
      </c>
      <c r="AI166" s="59">
        <v>121</v>
      </c>
      <c r="AJ166" s="156">
        <v>1.4</v>
      </c>
      <c r="AK166" s="66">
        <v>31.713000000000001</v>
      </c>
      <c r="AL166" s="59">
        <v>7</v>
      </c>
      <c r="AM166" s="156">
        <v>141.6</v>
      </c>
      <c r="AN166" s="156">
        <v>4.3</v>
      </c>
      <c r="AO166" s="66">
        <v>22.096800000000002</v>
      </c>
      <c r="AP166" s="157">
        <v>179.7</v>
      </c>
    </row>
    <row r="167" spans="1:42" x14ac:dyDescent="0.2">
      <c r="A167" s="159" t="s">
        <v>65</v>
      </c>
      <c r="B167" s="59" t="s">
        <v>56</v>
      </c>
      <c r="C167" s="59" t="s">
        <v>951</v>
      </c>
      <c r="D167" s="62" t="s">
        <v>927</v>
      </c>
      <c r="E167" s="59" t="s">
        <v>1887</v>
      </c>
      <c r="F167" s="63" t="s">
        <v>2367</v>
      </c>
      <c r="G167" s="59" t="s">
        <v>2368</v>
      </c>
      <c r="H167" s="59" t="s">
        <v>2369</v>
      </c>
      <c r="I167" s="59" t="s">
        <v>941</v>
      </c>
      <c r="J167" s="64">
        <v>39434</v>
      </c>
      <c r="K167" s="64">
        <v>42511</v>
      </c>
      <c r="L167" s="65">
        <v>0</v>
      </c>
      <c r="M167" s="59">
        <v>82</v>
      </c>
      <c r="N167" s="59">
        <v>7240</v>
      </c>
      <c r="O167" s="156">
        <v>251.09</v>
      </c>
      <c r="P167" s="66">
        <v>99</v>
      </c>
      <c r="Q167" s="66">
        <v>54.795999999999999</v>
      </c>
      <c r="R167" s="59">
        <v>6</v>
      </c>
      <c r="S167" s="59">
        <v>255</v>
      </c>
      <c r="T167" s="156">
        <v>6.5449999999999999</v>
      </c>
      <c r="U167" s="66">
        <v>47.61</v>
      </c>
      <c r="V167" s="59">
        <v>4</v>
      </c>
      <c r="W167" s="59">
        <v>243</v>
      </c>
      <c r="X167" s="156">
        <v>6.29</v>
      </c>
      <c r="Y167" s="66">
        <v>38.97</v>
      </c>
      <c r="Z167" s="59">
        <v>4</v>
      </c>
      <c r="AA167" s="59">
        <v>896</v>
      </c>
      <c r="AB167" s="156">
        <v>19.295000000000002</v>
      </c>
      <c r="AC167" s="66">
        <v>30.24</v>
      </c>
      <c r="AD167" s="59">
        <v>4</v>
      </c>
      <c r="AE167" s="65">
        <v>2.7964857142857098</v>
      </c>
      <c r="AF167" s="65">
        <v>-0.23749999999999999</v>
      </c>
      <c r="AG167" s="66">
        <v>36</v>
      </c>
      <c r="AH167" s="66">
        <v>35</v>
      </c>
      <c r="AI167" s="59">
        <v>167</v>
      </c>
      <c r="AJ167" s="156">
        <v>4.59</v>
      </c>
      <c r="AK167" s="66">
        <v>24.628</v>
      </c>
      <c r="AL167" s="59">
        <v>6</v>
      </c>
      <c r="AM167" s="156">
        <v>106.1</v>
      </c>
      <c r="AN167" s="156">
        <v>2.16</v>
      </c>
      <c r="AO167" s="66">
        <v>16.356000000000002</v>
      </c>
      <c r="AP167" s="157">
        <v>177.7</v>
      </c>
    </row>
    <row r="168" spans="1:42" x14ac:dyDescent="0.2">
      <c r="A168" s="159" t="s">
        <v>67</v>
      </c>
      <c r="B168" s="59" t="s">
        <v>56</v>
      </c>
      <c r="C168" s="59" t="s">
        <v>1072</v>
      </c>
      <c r="D168" s="62" t="s">
        <v>1073</v>
      </c>
      <c r="E168" s="59" t="s">
        <v>920</v>
      </c>
      <c r="F168" s="63"/>
      <c r="G168" s="59" t="s">
        <v>384</v>
      </c>
      <c r="H168" s="59" t="s">
        <v>385</v>
      </c>
      <c r="I168" s="59" t="s">
        <v>2370</v>
      </c>
      <c r="J168" s="64">
        <v>40425</v>
      </c>
      <c r="K168" s="64">
        <v>42037</v>
      </c>
      <c r="L168" s="65">
        <v>0</v>
      </c>
      <c r="M168" s="59">
        <v>288</v>
      </c>
      <c r="N168" s="59">
        <v>6870</v>
      </c>
      <c r="O168" s="156">
        <v>148.24</v>
      </c>
      <c r="P168" s="66">
        <v>94</v>
      </c>
      <c r="Q168" s="66">
        <v>54.484000000000002</v>
      </c>
      <c r="R168" s="59">
        <v>3</v>
      </c>
      <c r="S168" s="59">
        <v>262</v>
      </c>
      <c r="T168" s="156">
        <v>10.115</v>
      </c>
      <c r="U168" s="66">
        <v>38.393999999999998</v>
      </c>
      <c r="V168" s="59">
        <v>1</v>
      </c>
      <c r="W168" s="59">
        <v>220</v>
      </c>
      <c r="X168" s="156">
        <v>1.615</v>
      </c>
      <c r="Y168" s="66">
        <v>35.392000000000003</v>
      </c>
      <c r="Z168" s="59">
        <v>1</v>
      </c>
      <c r="AA168" s="59">
        <v>852</v>
      </c>
      <c r="AB168" s="156">
        <v>12.154999999999999</v>
      </c>
      <c r="AC168" s="66">
        <v>26.780999999999999</v>
      </c>
      <c r="AD168" s="59">
        <v>1</v>
      </c>
      <c r="AE168" s="65">
        <v>5.6251666666666704</v>
      </c>
      <c r="AF168" s="65">
        <v>0.14249999999999999</v>
      </c>
      <c r="AG168" s="66">
        <v>42</v>
      </c>
      <c r="AH168" s="66">
        <v>6</v>
      </c>
      <c r="AI168" s="59">
        <v>44</v>
      </c>
      <c r="AJ168" s="156">
        <v>4.25</v>
      </c>
      <c r="AK168" s="66">
        <v>34.200000000000003</v>
      </c>
      <c r="AL168" s="59">
        <v>3</v>
      </c>
      <c r="AM168" s="156">
        <v>59.1</v>
      </c>
      <c r="AN168" s="156">
        <v>1.35</v>
      </c>
      <c r="AO168" s="66">
        <v>19.763999999999999</v>
      </c>
      <c r="AP168" s="157">
        <v>172.6</v>
      </c>
    </row>
    <row r="169" spans="1:42" x14ac:dyDescent="0.2">
      <c r="A169" s="159" t="s">
        <v>65</v>
      </c>
      <c r="B169" s="59" t="s">
        <v>56</v>
      </c>
      <c r="C169" s="59" t="s">
        <v>942</v>
      </c>
      <c r="D169" s="62" t="s">
        <v>927</v>
      </c>
      <c r="E169" s="59" t="s">
        <v>998</v>
      </c>
      <c r="F169" s="63" t="s">
        <v>999</v>
      </c>
      <c r="G169" s="59" t="s">
        <v>930</v>
      </c>
      <c r="H169" s="59"/>
      <c r="I169" s="59" t="s">
        <v>1000</v>
      </c>
      <c r="J169" s="64">
        <v>41061</v>
      </c>
      <c r="K169" s="64">
        <v>42203</v>
      </c>
      <c r="L169" s="65">
        <v>1.66</v>
      </c>
      <c r="M169" s="59">
        <v>305</v>
      </c>
      <c r="N169" s="59">
        <v>6772</v>
      </c>
      <c r="O169" s="156">
        <v>390.1</v>
      </c>
      <c r="P169" s="66">
        <v>100</v>
      </c>
      <c r="Q169" s="66">
        <v>47.08</v>
      </c>
      <c r="R169" s="59">
        <v>2</v>
      </c>
      <c r="S169" s="59">
        <v>223</v>
      </c>
      <c r="T169" s="156">
        <v>5.4</v>
      </c>
      <c r="U169" s="66">
        <v>34.32</v>
      </c>
      <c r="V169" s="59">
        <v>1</v>
      </c>
      <c r="W169" s="59">
        <v>233</v>
      </c>
      <c r="X169" s="156">
        <v>11.2</v>
      </c>
      <c r="Y169" s="66">
        <v>28</v>
      </c>
      <c r="Z169" s="59">
        <v>1</v>
      </c>
      <c r="AA169" s="59">
        <v>837</v>
      </c>
      <c r="AB169" s="156">
        <v>14.6</v>
      </c>
      <c r="AC169" s="66">
        <v>20</v>
      </c>
      <c r="AD169" s="59">
        <v>1</v>
      </c>
      <c r="AE169" s="65">
        <v>4.16</v>
      </c>
      <c r="AF169" s="65">
        <v>-0.08</v>
      </c>
      <c r="AG169" s="66">
        <v>26.8</v>
      </c>
      <c r="AH169" s="66">
        <v>3</v>
      </c>
      <c r="AI169" s="59">
        <v>101</v>
      </c>
      <c r="AJ169" s="156">
        <v>-2.4</v>
      </c>
      <c r="AK169" s="66">
        <v>15.6</v>
      </c>
      <c r="AL169" s="59">
        <v>2</v>
      </c>
      <c r="AM169" s="156">
        <v>31.3</v>
      </c>
      <c r="AN169" s="156">
        <v>-2.1</v>
      </c>
      <c r="AO169" s="66">
        <v>7.056</v>
      </c>
      <c r="AP169" s="157">
        <v>171.7</v>
      </c>
    </row>
    <row r="170" spans="1:42" x14ac:dyDescent="0.2">
      <c r="A170" s="159" t="s">
        <v>62</v>
      </c>
      <c r="B170" s="59" t="s">
        <v>56</v>
      </c>
      <c r="C170" s="59" t="s">
        <v>932</v>
      </c>
      <c r="D170" s="62" t="s">
        <v>2371</v>
      </c>
      <c r="E170" s="59" t="s">
        <v>2372</v>
      </c>
      <c r="F170" s="63"/>
      <c r="G170" s="59" t="s">
        <v>2373</v>
      </c>
      <c r="H170" s="59" t="s">
        <v>2374</v>
      </c>
      <c r="I170" s="59" t="s">
        <v>2375</v>
      </c>
      <c r="J170" s="64">
        <v>39436</v>
      </c>
      <c r="K170" s="64">
        <v>42340</v>
      </c>
      <c r="L170" s="65">
        <v>0</v>
      </c>
      <c r="M170" s="59">
        <v>141</v>
      </c>
      <c r="N170" s="59">
        <v>7067</v>
      </c>
      <c r="O170" s="156">
        <v>-71.099999999999994</v>
      </c>
      <c r="P170" s="66">
        <v>46</v>
      </c>
      <c r="Q170" s="66">
        <v>50.19</v>
      </c>
      <c r="R170" s="59">
        <v>5</v>
      </c>
      <c r="S170" s="59">
        <v>141</v>
      </c>
      <c r="T170" s="156">
        <v>8.3000000000000007</v>
      </c>
      <c r="U170" s="66">
        <v>32.93</v>
      </c>
      <c r="V170" s="59">
        <v>1</v>
      </c>
      <c r="W170" s="59">
        <v>181</v>
      </c>
      <c r="X170" s="156">
        <v>-3.1</v>
      </c>
      <c r="Y170" s="66">
        <v>32.573999999999998</v>
      </c>
      <c r="Z170" s="59">
        <v>1</v>
      </c>
      <c r="AA170" s="59">
        <v>624</v>
      </c>
      <c r="AB170" s="156">
        <v>-18.7</v>
      </c>
      <c r="AC170" s="66">
        <v>15.13</v>
      </c>
      <c r="AD170" s="59">
        <v>1</v>
      </c>
      <c r="AE170" s="65">
        <v>2.8663333333333298</v>
      </c>
      <c r="AF170" s="65">
        <v>-0.11</v>
      </c>
      <c r="AG170" s="66">
        <v>28.6</v>
      </c>
      <c r="AH170" s="66">
        <v>9</v>
      </c>
      <c r="AI170" s="59">
        <v>69</v>
      </c>
      <c r="AJ170" s="156">
        <v>0.1</v>
      </c>
      <c r="AK170" s="66">
        <v>24.6</v>
      </c>
      <c r="AL170" s="59">
        <v>5</v>
      </c>
      <c r="AM170" s="156">
        <v>112.5</v>
      </c>
      <c r="AN170" s="156">
        <v>3.7</v>
      </c>
      <c r="AO170" s="66">
        <v>15.503399999999999</v>
      </c>
      <c r="AP170" s="157">
        <v>168.1</v>
      </c>
    </row>
    <row r="171" spans="1:42" x14ac:dyDescent="0.2">
      <c r="A171" s="159" t="s">
        <v>65</v>
      </c>
      <c r="B171" s="59" t="s">
        <v>56</v>
      </c>
      <c r="C171" s="59" t="s">
        <v>1056</v>
      </c>
      <c r="D171" s="62" t="s">
        <v>2024</v>
      </c>
      <c r="E171" s="59" t="s">
        <v>2376</v>
      </c>
      <c r="F171" s="63"/>
      <c r="G171" s="59" t="s">
        <v>2032</v>
      </c>
      <c r="H171" s="59" t="s">
        <v>2033</v>
      </c>
      <c r="I171" s="59" t="s">
        <v>2377</v>
      </c>
      <c r="J171" s="64">
        <v>39518</v>
      </c>
      <c r="K171" s="64">
        <v>42220</v>
      </c>
      <c r="L171" s="65">
        <v>0</v>
      </c>
      <c r="M171" s="59">
        <v>240</v>
      </c>
      <c r="N171" s="59">
        <v>4051</v>
      </c>
      <c r="O171" s="156">
        <v>-8.2449999999999992</v>
      </c>
      <c r="P171" s="66">
        <v>67</v>
      </c>
      <c r="Q171" s="66">
        <v>57.661000000000001</v>
      </c>
      <c r="R171" s="59">
        <v>5</v>
      </c>
      <c r="S171" s="59">
        <v>182</v>
      </c>
      <c r="T171" s="156">
        <v>6.7149999999999999</v>
      </c>
      <c r="U171" s="66">
        <v>49.128</v>
      </c>
      <c r="V171" s="59">
        <v>5</v>
      </c>
      <c r="W171" s="59">
        <v>136</v>
      </c>
      <c r="X171" s="156">
        <v>2.72</v>
      </c>
      <c r="Y171" s="66">
        <v>40.228000000000002</v>
      </c>
      <c r="Z171" s="59">
        <v>5</v>
      </c>
      <c r="AA171" s="59">
        <v>537</v>
      </c>
      <c r="AB171" s="156">
        <v>8.4149999999999991</v>
      </c>
      <c r="AC171" s="66">
        <v>35.066000000000003</v>
      </c>
      <c r="AD171" s="59">
        <v>5</v>
      </c>
      <c r="AE171" s="65">
        <v>2.95465</v>
      </c>
      <c r="AF171" s="65">
        <v>9.5000000000000001E-2</v>
      </c>
      <c r="AG171" s="66">
        <v>42</v>
      </c>
      <c r="AH171" s="66">
        <v>40</v>
      </c>
      <c r="AI171" s="59">
        <v>145</v>
      </c>
      <c r="AJ171" s="156">
        <v>-2.8050000000000002</v>
      </c>
      <c r="AK171" s="66">
        <v>31.8</v>
      </c>
      <c r="AL171" s="59">
        <v>5</v>
      </c>
      <c r="AM171" s="156">
        <v>33.5</v>
      </c>
      <c r="AN171" s="156">
        <v>0.54</v>
      </c>
      <c r="AO171" s="66">
        <v>22.64</v>
      </c>
      <c r="AP171" s="157">
        <v>164.6</v>
      </c>
    </row>
    <row r="172" spans="1:42" x14ac:dyDescent="0.2">
      <c r="A172" s="159" t="s">
        <v>65</v>
      </c>
      <c r="B172" s="59" t="s">
        <v>56</v>
      </c>
      <c r="C172" s="59" t="s">
        <v>1056</v>
      </c>
      <c r="D172" s="62" t="s">
        <v>2127</v>
      </c>
      <c r="E172" s="59" t="s">
        <v>2378</v>
      </c>
      <c r="F172" s="63"/>
      <c r="G172" s="59" t="s">
        <v>2173</v>
      </c>
      <c r="H172" s="59"/>
      <c r="I172" s="59" t="s">
        <v>1443</v>
      </c>
      <c r="J172" s="64">
        <v>39657</v>
      </c>
      <c r="K172" s="64">
        <v>42154</v>
      </c>
      <c r="L172" s="65">
        <v>0</v>
      </c>
      <c r="M172" s="59">
        <v>277</v>
      </c>
      <c r="N172" s="59">
        <v>5717</v>
      </c>
      <c r="O172" s="156">
        <v>-11.475</v>
      </c>
      <c r="P172" s="66">
        <v>66</v>
      </c>
      <c r="Q172" s="66">
        <v>48.866</v>
      </c>
      <c r="R172" s="59">
        <v>5</v>
      </c>
      <c r="S172" s="59">
        <v>260</v>
      </c>
      <c r="T172" s="156">
        <v>5.78</v>
      </c>
      <c r="U172" s="66">
        <v>45.36</v>
      </c>
      <c r="V172" s="59">
        <v>2</v>
      </c>
      <c r="W172" s="59">
        <v>237</v>
      </c>
      <c r="X172" s="156">
        <v>4.08</v>
      </c>
      <c r="Y172" s="66">
        <v>36.75</v>
      </c>
      <c r="Z172" s="59">
        <v>2</v>
      </c>
      <c r="AA172" s="59">
        <v>838</v>
      </c>
      <c r="AB172" s="156">
        <v>6.97</v>
      </c>
      <c r="AC172" s="66">
        <v>23.204999999999998</v>
      </c>
      <c r="AD172" s="59">
        <v>2</v>
      </c>
      <c r="AE172" s="65">
        <v>4.0976428571428603</v>
      </c>
      <c r="AF172" s="65">
        <v>-9.4999999999999998E-3</v>
      </c>
      <c r="AG172" s="66">
        <v>29.8</v>
      </c>
      <c r="AH172" s="66">
        <v>28</v>
      </c>
      <c r="AI172" s="59">
        <v>114</v>
      </c>
      <c r="AJ172" s="156">
        <v>-2.72</v>
      </c>
      <c r="AK172" s="66">
        <v>17.3</v>
      </c>
      <c r="AL172" s="59">
        <v>5</v>
      </c>
      <c r="AM172" s="156">
        <v>62.1</v>
      </c>
      <c r="AN172" s="156">
        <v>0.18</v>
      </c>
      <c r="AO172" s="66">
        <v>8.56</v>
      </c>
      <c r="AP172" s="157">
        <v>161.19999999999999</v>
      </c>
    </row>
    <row r="173" spans="1:42" x14ac:dyDescent="0.2">
      <c r="A173" s="159" t="s">
        <v>65</v>
      </c>
      <c r="B173" s="59" t="s">
        <v>56</v>
      </c>
      <c r="C173" s="59" t="s">
        <v>1056</v>
      </c>
      <c r="D173" s="62" t="s">
        <v>2379</v>
      </c>
      <c r="E173" s="59" t="s">
        <v>2380</v>
      </c>
      <c r="F173" s="63"/>
      <c r="G173" s="59" t="s">
        <v>283</v>
      </c>
      <c r="H173" s="59" t="s">
        <v>284</v>
      </c>
      <c r="I173" s="59" t="s">
        <v>2381</v>
      </c>
      <c r="J173" s="64">
        <v>39331</v>
      </c>
      <c r="K173" s="64">
        <v>41658</v>
      </c>
      <c r="L173" s="65">
        <v>0</v>
      </c>
      <c r="M173" s="59">
        <v>305</v>
      </c>
      <c r="N173" s="59">
        <v>3894</v>
      </c>
      <c r="O173" s="156">
        <v>81.430000000000007</v>
      </c>
      <c r="P173" s="66">
        <v>87</v>
      </c>
      <c r="Q173" s="66">
        <v>58.96</v>
      </c>
      <c r="R173" s="59">
        <v>5</v>
      </c>
      <c r="S173" s="59">
        <v>163</v>
      </c>
      <c r="T173" s="156">
        <v>3.145</v>
      </c>
      <c r="U173" s="66">
        <v>47.783999999999999</v>
      </c>
      <c r="V173" s="59">
        <v>5</v>
      </c>
      <c r="W173" s="59">
        <v>136</v>
      </c>
      <c r="X173" s="156">
        <v>5.61</v>
      </c>
      <c r="Y173" s="66">
        <v>39.688000000000002</v>
      </c>
      <c r="Z173" s="59">
        <v>5</v>
      </c>
      <c r="AA173" s="59">
        <v>514</v>
      </c>
      <c r="AB173" s="156">
        <v>16.32</v>
      </c>
      <c r="AC173" s="66">
        <v>31.327999999999999</v>
      </c>
      <c r="AD173" s="59">
        <v>5</v>
      </c>
      <c r="AE173" s="65">
        <v>3.3011176470588199</v>
      </c>
      <c r="AF173" s="65">
        <v>9.4999999999999998E-3</v>
      </c>
      <c r="AG173" s="66">
        <v>38.1</v>
      </c>
      <c r="AH173" s="66">
        <v>34</v>
      </c>
      <c r="AI173" s="59">
        <v>117</v>
      </c>
      <c r="AJ173" s="156">
        <v>-1.87</v>
      </c>
      <c r="AK173" s="66">
        <v>30.7</v>
      </c>
      <c r="AL173" s="59">
        <v>5</v>
      </c>
      <c r="AM173" s="156">
        <v>31.8</v>
      </c>
      <c r="AN173" s="156">
        <v>2.7</v>
      </c>
      <c r="AO173" s="66">
        <v>16.16</v>
      </c>
      <c r="AP173" s="157">
        <v>160</v>
      </c>
    </row>
    <row r="174" spans="1:42" x14ac:dyDescent="0.2">
      <c r="A174" s="159" t="s">
        <v>62</v>
      </c>
      <c r="B174" s="59" t="s">
        <v>56</v>
      </c>
      <c r="C174" s="59" t="s">
        <v>926</v>
      </c>
      <c r="D174" s="62" t="s">
        <v>677</v>
      </c>
      <c r="E174" s="59" t="s">
        <v>2125</v>
      </c>
      <c r="F174" s="63"/>
      <c r="G174" s="59" t="s">
        <v>2382</v>
      </c>
      <c r="H174" s="59" t="s">
        <v>2383</v>
      </c>
      <c r="I174" s="59" t="s">
        <v>2139</v>
      </c>
      <c r="J174" s="64">
        <v>38039</v>
      </c>
      <c r="K174" s="64">
        <v>42239</v>
      </c>
      <c r="L174" s="65">
        <v>0</v>
      </c>
      <c r="M174" s="59">
        <v>305</v>
      </c>
      <c r="N174" s="59">
        <v>8286</v>
      </c>
      <c r="O174" s="156">
        <v>90.6</v>
      </c>
      <c r="P174" s="66">
        <v>88</v>
      </c>
      <c r="Q174" s="66">
        <v>63.21</v>
      </c>
      <c r="R174" s="59">
        <v>6</v>
      </c>
      <c r="S174" s="59">
        <v>311</v>
      </c>
      <c r="T174" s="156">
        <v>2.8</v>
      </c>
      <c r="U174" s="66">
        <v>47.6</v>
      </c>
      <c r="V174" s="59">
        <v>2</v>
      </c>
      <c r="W174" s="59">
        <v>308</v>
      </c>
      <c r="X174" s="156">
        <v>9.1999999999999993</v>
      </c>
      <c r="Y174" s="66">
        <v>43.265000000000001</v>
      </c>
      <c r="Z174" s="59">
        <v>2</v>
      </c>
      <c r="AA174" s="59">
        <v>1135</v>
      </c>
      <c r="AB174" s="156">
        <v>35.799999999999997</v>
      </c>
      <c r="AC174" s="66">
        <v>29.07</v>
      </c>
      <c r="AD174" s="59">
        <v>2</v>
      </c>
      <c r="AE174" s="65">
        <v>2.5984166666666701</v>
      </c>
      <c r="AF174" s="65">
        <v>-0.27</v>
      </c>
      <c r="AG174" s="66">
        <v>44.9</v>
      </c>
      <c r="AH174" s="66">
        <v>24</v>
      </c>
      <c r="AI174" s="59">
        <v>132</v>
      </c>
      <c r="AJ174" s="156">
        <v>0.8</v>
      </c>
      <c r="AK174" s="66">
        <v>33.200000000000003</v>
      </c>
      <c r="AL174" s="59">
        <v>6</v>
      </c>
      <c r="AM174" s="156">
        <v>168</v>
      </c>
      <c r="AN174" s="156">
        <v>2.9</v>
      </c>
      <c r="AO174" s="66">
        <v>19.196100000000001</v>
      </c>
      <c r="AP174" s="157">
        <v>158.69999999999999</v>
      </c>
    </row>
    <row r="175" spans="1:42" x14ac:dyDescent="0.2">
      <c r="A175" s="159" t="s">
        <v>65</v>
      </c>
      <c r="B175" s="59" t="s">
        <v>56</v>
      </c>
      <c r="C175" s="59" t="s">
        <v>926</v>
      </c>
      <c r="D175" s="62" t="s">
        <v>927</v>
      </c>
      <c r="E175" s="59" t="s">
        <v>456</v>
      </c>
      <c r="F175" s="63" t="s">
        <v>937</v>
      </c>
      <c r="G175" s="59" t="s">
        <v>930</v>
      </c>
      <c r="H175" s="59"/>
      <c r="I175" s="59" t="s">
        <v>938</v>
      </c>
      <c r="J175" s="64">
        <v>41029</v>
      </c>
      <c r="K175" s="64">
        <v>42321</v>
      </c>
      <c r="L175" s="65">
        <v>4</v>
      </c>
      <c r="M175" s="59">
        <v>272</v>
      </c>
      <c r="N175" s="59">
        <v>7859</v>
      </c>
      <c r="O175" s="156">
        <v>545.5</v>
      </c>
      <c r="P175" s="66">
        <v>100</v>
      </c>
      <c r="Q175" s="66">
        <v>47.633000000000003</v>
      </c>
      <c r="R175" s="59">
        <v>2</v>
      </c>
      <c r="S175" s="59">
        <v>228</v>
      </c>
      <c r="T175" s="156">
        <v>5.3</v>
      </c>
      <c r="U175" s="66">
        <v>34.56</v>
      </c>
      <c r="V175" s="59">
        <v>1</v>
      </c>
      <c r="W175" s="59">
        <v>267</v>
      </c>
      <c r="X175" s="156">
        <v>13.4</v>
      </c>
      <c r="Y175" s="66">
        <v>29.04</v>
      </c>
      <c r="Z175" s="59">
        <v>1</v>
      </c>
      <c r="AA175" s="59">
        <v>964</v>
      </c>
      <c r="AB175" s="156">
        <v>24.7</v>
      </c>
      <c r="AC175" s="66">
        <v>20</v>
      </c>
      <c r="AD175" s="59">
        <v>1</v>
      </c>
      <c r="AE175" s="65">
        <v>0.65300000000000002</v>
      </c>
      <c r="AF175" s="65">
        <v>-0.27</v>
      </c>
      <c r="AG175" s="66">
        <v>25.3</v>
      </c>
      <c r="AH175" s="66">
        <v>2</v>
      </c>
      <c r="AI175" s="59">
        <v>226</v>
      </c>
      <c r="AJ175" s="156">
        <v>4.7</v>
      </c>
      <c r="AK175" s="66">
        <v>17.899999999999999</v>
      </c>
      <c r="AL175" s="59">
        <v>2</v>
      </c>
      <c r="AM175" s="156">
        <v>43.6</v>
      </c>
      <c r="AN175" s="156">
        <v>-2.7</v>
      </c>
      <c r="AO175" s="66">
        <v>8.4770000000000003</v>
      </c>
      <c r="AP175" s="157">
        <v>153.5</v>
      </c>
    </row>
    <row r="176" spans="1:42" x14ac:dyDescent="0.2">
      <c r="A176" s="159" t="s">
        <v>65</v>
      </c>
      <c r="B176" s="59" t="s">
        <v>56</v>
      </c>
      <c r="C176" s="59" t="s">
        <v>932</v>
      </c>
      <c r="D176" s="62" t="s">
        <v>927</v>
      </c>
      <c r="E176" s="59" t="s">
        <v>1053</v>
      </c>
      <c r="F176" s="63" t="s">
        <v>1054</v>
      </c>
      <c r="G176" s="59" t="s">
        <v>930</v>
      </c>
      <c r="H176" s="59"/>
      <c r="I176" s="59" t="s">
        <v>1055</v>
      </c>
      <c r="J176" s="64">
        <v>40444</v>
      </c>
      <c r="K176" s="64">
        <v>42210</v>
      </c>
      <c r="L176" s="65">
        <v>0.39</v>
      </c>
      <c r="M176" s="59">
        <v>305</v>
      </c>
      <c r="N176" s="59">
        <v>5954</v>
      </c>
      <c r="O176" s="156">
        <v>358.3</v>
      </c>
      <c r="P176" s="66">
        <v>100</v>
      </c>
      <c r="Q176" s="66">
        <v>51.37</v>
      </c>
      <c r="R176" s="59">
        <v>3</v>
      </c>
      <c r="S176" s="59">
        <v>182</v>
      </c>
      <c r="T176" s="156">
        <v>6.6</v>
      </c>
      <c r="U176" s="66">
        <v>43.11</v>
      </c>
      <c r="V176" s="59">
        <v>2</v>
      </c>
      <c r="W176" s="59">
        <v>180</v>
      </c>
      <c r="X176" s="156">
        <v>9.6999999999999993</v>
      </c>
      <c r="Y176" s="66">
        <v>34.74</v>
      </c>
      <c r="Z176" s="59">
        <v>2</v>
      </c>
      <c r="AA176" s="59">
        <v>640</v>
      </c>
      <c r="AB176" s="156">
        <v>11.3</v>
      </c>
      <c r="AC176" s="66">
        <v>26.55</v>
      </c>
      <c r="AD176" s="59">
        <v>2</v>
      </c>
      <c r="AE176" s="65">
        <v>4.2105833333333296</v>
      </c>
      <c r="AF176" s="65">
        <v>-0.12</v>
      </c>
      <c r="AG176" s="66">
        <v>31.8</v>
      </c>
      <c r="AH176" s="66">
        <v>12</v>
      </c>
      <c r="AI176" s="59">
        <v>183</v>
      </c>
      <c r="AJ176" s="156">
        <v>0.8</v>
      </c>
      <c r="AK176" s="66">
        <v>19.100000000000001</v>
      </c>
      <c r="AL176" s="59">
        <v>3</v>
      </c>
      <c r="AM176" s="156">
        <v>40.6</v>
      </c>
      <c r="AN176" s="156">
        <v>-2.8</v>
      </c>
      <c r="AO176" s="66">
        <v>9.8819999999999997</v>
      </c>
      <c r="AP176" s="157">
        <v>151.6</v>
      </c>
    </row>
    <row r="177" spans="1:42" x14ac:dyDescent="0.2">
      <c r="A177" s="159" t="s">
        <v>67</v>
      </c>
      <c r="B177" s="59" t="s">
        <v>56</v>
      </c>
      <c r="C177" s="59" t="s">
        <v>951</v>
      </c>
      <c r="D177" s="62" t="s">
        <v>1179</v>
      </c>
      <c r="E177" s="59" t="s">
        <v>2384</v>
      </c>
      <c r="F177" s="63"/>
      <c r="G177" s="59" t="s">
        <v>337</v>
      </c>
      <c r="H177" s="59" t="s">
        <v>338</v>
      </c>
      <c r="I177" s="59" t="s">
        <v>2385</v>
      </c>
      <c r="J177" s="64">
        <v>39847</v>
      </c>
      <c r="K177" s="64">
        <v>42077</v>
      </c>
      <c r="L177" s="65">
        <v>0</v>
      </c>
      <c r="M177" s="59">
        <v>305</v>
      </c>
      <c r="N177" s="59">
        <v>7330</v>
      </c>
      <c r="O177" s="156">
        <v>34.85</v>
      </c>
      <c r="P177" s="66">
        <v>79</v>
      </c>
      <c r="Q177" s="66">
        <v>42.79</v>
      </c>
      <c r="R177" s="59">
        <v>4</v>
      </c>
      <c r="S177" s="59">
        <v>383</v>
      </c>
      <c r="T177" s="156">
        <v>8.67</v>
      </c>
      <c r="U177" s="66">
        <v>25.6</v>
      </c>
      <c r="V177" s="59">
        <v>1</v>
      </c>
      <c r="W177" s="59">
        <v>251</v>
      </c>
      <c r="X177" s="156">
        <v>0.68</v>
      </c>
      <c r="Y177" s="66">
        <v>22.72</v>
      </c>
      <c r="Z177" s="59">
        <v>1</v>
      </c>
      <c r="AA177" s="59">
        <v>1044</v>
      </c>
      <c r="AB177" s="156">
        <v>2.125</v>
      </c>
      <c r="AC177" s="66">
        <v>11.84</v>
      </c>
      <c r="AD177" s="59">
        <v>1</v>
      </c>
      <c r="AE177" s="65">
        <v>2.0417999999999998</v>
      </c>
      <c r="AF177" s="65">
        <v>-0.1615</v>
      </c>
      <c r="AG177" s="66">
        <v>24.6</v>
      </c>
      <c r="AH177" s="66">
        <v>5</v>
      </c>
      <c r="AI177" s="59">
        <v>211</v>
      </c>
      <c r="AJ177" s="156">
        <v>4.5049999999999999</v>
      </c>
      <c r="AK177" s="66">
        <v>11.7</v>
      </c>
      <c r="AL177" s="59">
        <v>4</v>
      </c>
      <c r="AM177" s="156">
        <v>82.9</v>
      </c>
      <c r="AN177" s="156">
        <v>1.26</v>
      </c>
      <c r="AO177" s="66">
        <v>6.8159999999999998</v>
      </c>
      <c r="AP177" s="157">
        <v>151.19999999999999</v>
      </c>
    </row>
    <row r="178" spans="1:42" x14ac:dyDescent="0.2">
      <c r="A178" s="159" t="s">
        <v>65</v>
      </c>
      <c r="B178" s="59" t="s">
        <v>56</v>
      </c>
      <c r="C178" s="59" t="s">
        <v>946</v>
      </c>
      <c r="D178" s="62" t="s">
        <v>927</v>
      </c>
      <c r="E178" s="59" t="s">
        <v>1199</v>
      </c>
      <c r="F178" s="63" t="s">
        <v>1200</v>
      </c>
      <c r="G178" s="59" t="s">
        <v>930</v>
      </c>
      <c r="H178" s="59"/>
      <c r="I178" s="59" t="s">
        <v>1201</v>
      </c>
      <c r="J178" s="64">
        <v>40940</v>
      </c>
      <c r="K178" s="64">
        <v>42538</v>
      </c>
      <c r="L178" s="65">
        <v>3.3</v>
      </c>
      <c r="M178" s="59">
        <v>55</v>
      </c>
      <c r="N178" s="59">
        <v>6555</v>
      </c>
      <c r="O178" s="156">
        <v>277.8</v>
      </c>
      <c r="P178" s="66">
        <v>99</v>
      </c>
      <c r="Q178" s="66">
        <v>40.222000000000001</v>
      </c>
      <c r="R178" s="59">
        <v>3</v>
      </c>
      <c r="S178" s="59">
        <v>247</v>
      </c>
      <c r="T178" s="156">
        <v>4.5</v>
      </c>
      <c r="U178" s="66">
        <v>38.700000000000003</v>
      </c>
      <c r="V178" s="59">
        <v>1</v>
      </c>
      <c r="W178" s="59">
        <v>256</v>
      </c>
      <c r="X178" s="156">
        <v>9.4</v>
      </c>
      <c r="Y178" s="66">
        <v>32.04</v>
      </c>
      <c r="Z178" s="59">
        <v>1</v>
      </c>
      <c r="AA178" s="59">
        <v>911</v>
      </c>
      <c r="AB178" s="156">
        <v>15</v>
      </c>
      <c r="AC178" s="66">
        <v>22.05</v>
      </c>
      <c r="AD178" s="59">
        <v>1</v>
      </c>
      <c r="AE178" s="65">
        <v>2.5678333333333301</v>
      </c>
      <c r="AF178" s="65">
        <v>-0.22</v>
      </c>
      <c r="AG178" s="66">
        <v>28.4</v>
      </c>
      <c r="AH178" s="66">
        <v>6</v>
      </c>
      <c r="AI178" s="59">
        <v>111</v>
      </c>
      <c r="AJ178" s="156">
        <v>-4.5999999999999996</v>
      </c>
      <c r="AK178" s="66">
        <v>14.026999999999999</v>
      </c>
      <c r="AL178" s="59">
        <v>3</v>
      </c>
      <c r="AM178" s="156">
        <v>32.9</v>
      </c>
      <c r="AN178" s="156">
        <v>-3.1</v>
      </c>
      <c r="AO178" s="66">
        <v>7.5030000000000001</v>
      </c>
      <c r="AP178" s="157">
        <v>150.9</v>
      </c>
    </row>
    <row r="179" spans="1:42" x14ac:dyDescent="0.2">
      <c r="A179" s="159" t="s">
        <v>64</v>
      </c>
      <c r="B179" s="59" t="s">
        <v>56</v>
      </c>
      <c r="C179" s="59" t="s">
        <v>932</v>
      </c>
      <c r="D179" s="62" t="s">
        <v>446</v>
      </c>
      <c r="E179" s="59" t="s">
        <v>2386</v>
      </c>
      <c r="F179" s="63"/>
      <c r="G179" s="59" t="s">
        <v>2387</v>
      </c>
      <c r="H179" s="59"/>
      <c r="I179" s="59" t="s">
        <v>2388</v>
      </c>
      <c r="J179" s="64">
        <v>40881</v>
      </c>
      <c r="K179" s="64">
        <v>42379</v>
      </c>
      <c r="L179" s="65">
        <v>1.56</v>
      </c>
      <c r="M179" s="59">
        <v>189</v>
      </c>
      <c r="N179" s="59">
        <v>6837</v>
      </c>
      <c r="O179" s="156">
        <v>-2.2999999999999998</v>
      </c>
      <c r="P179" s="66">
        <v>69</v>
      </c>
      <c r="Q179" s="66">
        <v>38.305999999999997</v>
      </c>
      <c r="R179" s="59">
        <v>3</v>
      </c>
      <c r="S179" s="59">
        <v>223</v>
      </c>
      <c r="T179" s="156">
        <v>2.4</v>
      </c>
      <c r="U179" s="66">
        <v>21.92</v>
      </c>
      <c r="V179" s="59">
        <v>1</v>
      </c>
      <c r="W179" s="59">
        <v>256</v>
      </c>
      <c r="X179" s="156">
        <v>6.5</v>
      </c>
      <c r="Y179" s="66">
        <v>21.68</v>
      </c>
      <c r="Z179" s="59">
        <v>1</v>
      </c>
      <c r="AA179" s="59">
        <v>781</v>
      </c>
      <c r="AB179" s="156">
        <v>2.4</v>
      </c>
      <c r="AC179" s="66">
        <v>10.48</v>
      </c>
      <c r="AD179" s="59">
        <v>1</v>
      </c>
      <c r="AE179" s="65">
        <v>2.2759999999999998</v>
      </c>
      <c r="AF179" s="65">
        <v>-0.22</v>
      </c>
      <c r="AG179" s="66">
        <v>25.1</v>
      </c>
      <c r="AH179" s="66">
        <v>5</v>
      </c>
      <c r="AI179" s="59">
        <v>47</v>
      </c>
      <c r="AJ179" s="156">
        <v>-2.9</v>
      </c>
      <c r="AK179" s="66">
        <v>14.9</v>
      </c>
      <c r="AL179" s="59">
        <v>3</v>
      </c>
      <c r="AM179" s="156">
        <v>52.7</v>
      </c>
      <c r="AN179" s="156">
        <v>1.1000000000000001</v>
      </c>
      <c r="AO179" s="66">
        <v>7.6859999999999999</v>
      </c>
      <c r="AP179" s="157">
        <v>150.80000000000001</v>
      </c>
    </row>
    <row r="180" spans="1:42" x14ac:dyDescent="0.2">
      <c r="A180" s="159" t="s">
        <v>65</v>
      </c>
      <c r="B180" s="59" t="s">
        <v>56</v>
      </c>
      <c r="C180" s="59" t="s">
        <v>926</v>
      </c>
      <c r="D180" s="62" t="s">
        <v>927</v>
      </c>
      <c r="E180" s="59" t="s">
        <v>928</v>
      </c>
      <c r="F180" s="63" t="s">
        <v>929</v>
      </c>
      <c r="G180" s="59" t="s">
        <v>930</v>
      </c>
      <c r="H180" s="59"/>
      <c r="I180" s="59" t="s">
        <v>931</v>
      </c>
      <c r="J180" s="64">
        <v>40932</v>
      </c>
      <c r="K180" s="64">
        <v>42418</v>
      </c>
      <c r="L180" s="65">
        <v>1.32</v>
      </c>
      <c r="M180" s="59">
        <v>175</v>
      </c>
      <c r="N180" s="59">
        <v>8201</v>
      </c>
      <c r="O180" s="156">
        <v>578.79999999999995</v>
      </c>
      <c r="P180" s="66">
        <v>100</v>
      </c>
      <c r="Q180" s="66">
        <v>43.774999999999999</v>
      </c>
      <c r="R180" s="59">
        <v>2</v>
      </c>
      <c r="S180" s="59">
        <v>204</v>
      </c>
      <c r="T180" s="156">
        <v>3.7</v>
      </c>
      <c r="U180" s="66">
        <v>34.159999999999997</v>
      </c>
      <c r="V180" s="59">
        <v>1</v>
      </c>
      <c r="W180" s="59">
        <v>254</v>
      </c>
      <c r="X180" s="156">
        <v>14</v>
      </c>
      <c r="Y180" s="66">
        <v>28.08</v>
      </c>
      <c r="Z180" s="59">
        <v>1</v>
      </c>
      <c r="AA180" s="59">
        <v>886</v>
      </c>
      <c r="AB180" s="156">
        <v>23.5</v>
      </c>
      <c r="AC180" s="66">
        <v>20.16</v>
      </c>
      <c r="AD180" s="59">
        <v>1</v>
      </c>
      <c r="AE180" s="65">
        <v>3.0939999999999999</v>
      </c>
      <c r="AF180" s="65">
        <v>-0.12</v>
      </c>
      <c r="AG180" s="66">
        <v>25.3</v>
      </c>
      <c r="AH180" s="66">
        <v>2</v>
      </c>
      <c r="AI180" s="59">
        <v>180</v>
      </c>
      <c r="AJ180" s="156">
        <v>3</v>
      </c>
      <c r="AK180" s="66">
        <v>16.3</v>
      </c>
      <c r="AL180" s="59">
        <v>2</v>
      </c>
      <c r="AM180" s="156">
        <v>38.700000000000003</v>
      </c>
      <c r="AN180" s="156">
        <v>-1.9</v>
      </c>
      <c r="AO180" s="66">
        <v>7.5460000000000003</v>
      </c>
      <c r="AP180" s="157">
        <v>148.80000000000001</v>
      </c>
    </row>
    <row r="181" spans="1:42" x14ac:dyDescent="0.2">
      <c r="A181" s="159" t="s">
        <v>65</v>
      </c>
      <c r="B181" s="59" t="s">
        <v>56</v>
      </c>
      <c r="C181" s="59" t="s">
        <v>951</v>
      </c>
      <c r="D181" s="62" t="s">
        <v>927</v>
      </c>
      <c r="E181" s="59" t="s">
        <v>2389</v>
      </c>
      <c r="F181" s="63" t="s">
        <v>2390</v>
      </c>
      <c r="G181" s="59" t="s">
        <v>2195</v>
      </c>
      <c r="H181" s="59"/>
      <c r="I181" s="59" t="s">
        <v>1201</v>
      </c>
      <c r="J181" s="64">
        <v>39877</v>
      </c>
      <c r="K181" s="64">
        <v>42430</v>
      </c>
      <c r="L181" s="65">
        <v>4.6100000000000003</v>
      </c>
      <c r="M181" s="59">
        <v>163</v>
      </c>
      <c r="N181" s="59">
        <v>7807</v>
      </c>
      <c r="O181" s="156">
        <v>179.94499999999999</v>
      </c>
      <c r="P181" s="66">
        <v>96</v>
      </c>
      <c r="Q181" s="66">
        <v>45.582000000000001</v>
      </c>
      <c r="R181" s="59">
        <v>6</v>
      </c>
      <c r="S181" s="59">
        <v>272</v>
      </c>
      <c r="T181" s="156">
        <v>4.59</v>
      </c>
      <c r="U181" s="66">
        <v>40.049999999999997</v>
      </c>
      <c r="V181" s="59">
        <v>4</v>
      </c>
      <c r="W181" s="59">
        <v>262</v>
      </c>
      <c r="X181" s="156">
        <v>4.8449999999999998</v>
      </c>
      <c r="Y181" s="66">
        <v>28.17</v>
      </c>
      <c r="Z181" s="59">
        <v>4</v>
      </c>
      <c r="AA181" s="59">
        <v>960</v>
      </c>
      <c r="AB181" s="156">
        <v>16.149999999999999</v>
      </c>
      <c r="AC181" s="66">
        <v>22.32</v>
      </c>
      <c r="AD181" s="59">
        <v>4</v>
      </c>
      <c r="AE181" s="65">
        <v>4.7512580645161302</v>
      </c>
      <c r="AF181" s="65">
        <v>0.1045</v>
      </c>
      <c r="AG181" s="66">
        <v>27.1</v>
      </c>
      <c r="AH181" s="66">
        <v>31</v>
      </c>
      <c r="AI181" s="59">
        <v>70</v>
      </c>
      <c r="AJ181" s="156">
        <v>-3.23</v>
      </c>
      <c r="AK181" s="66">
        <v>14.5</v>
      </c>
      <c r="AL181" s="59">
        <v>6</v>
      </c>
      <c r="AM181" s="156">
        <v>101.1</v>
      </c>
      <c r="AN181" s="156">
        <v>0.63</v>
      </c>
      <c r="AO181" s="66">
        <v>7.0469999999999997</v>
      </c>
      <c r="AP181" s="157">
        <v>142.30000000000001</v>
      </c>
    </row>
    <row r="182" spans="1:42" x14ac:dyDescent="0.2">
      <c r="A182" s="159" t="s">
        <v>65</v>
      </c>
      <c r="B182" s="59" t="s">
        <v>56</v>
      </c>
      <c r="C182" s="59" t="s">
        <v>932</v>
      </c>
      <c r="D182" s="62" t="s">
        <v>1167</v>
      </c>
      <c r="E182" s="59" t="s">
        <v>600</v>
      </c>
      <c r="F182" s="63" t="s">
        <v>2391</v>
      </c>
      <c r="G182" s="59" t="s">
        <v>2093</v>
      </c>
      <c r="H182" s="59" t="s">
        <v>2094</v>
      </c>
      <c r="I182" s="59" t="s">
        <v>2346</v>
      </c>
      <c r="J182" s="64">
        <v>38135</v>
      </c>
      <c r="K182" s="64">
        <v>40774</v>
      </c>
      <c r="L182" s="65">
        <v>0</v>
      </c>
      <c r="M182" s="59">
        <v>166</v>
      </c>
      <c r="N182" s="59">
        <v>5171</v>
      </c>
      <c r="O182" s="156">
        <v>-26.2</v>
      </c>
      <c r="P182" s="66">
        <v>62</v>
      </c>
      <c r="Q182" s="66">
        <v>53.5</v>
      </c>
      <c r="R182" s="59">
        <v>5</v>
      </c>
      <c r="S182" s="59">
        <v>223</v>
      </c>
      <c r="T182" s="156">
        <v>7.6</v>
      </c>
      <c r="U182" s="66">
        <v>43.472000000000001</v>
      </c>
      <c r="V182" s="59">
        <v>4</v>
      </c>
      <c r="W182" s="59">
        <v>181</v>
      </c>
      <c r="X182" s="156">
        <v>3</v>
      </c>
      <c r="Y182" s="66">
        <v>37.4</v>
      </c>
      <c r="Z182" s="59">
        <v>4</v>
      </c>
      <c r="AA182" s="59">
        <v>678</v>
      </c>
      <c r="AB182" s="59">
        <v>16.8</v>
      </c>
      <c r="AC182" s="59">
        <v>30.36</v>
      </c>
      <c r="AD182" s="59">
        <v>4</v>
      </c>
      <c r="AE182" s="65">
        <v>5.7493243243243297</v>
      </c>
      <c r="AF182" s="65">
        <v>0.1</v>
      </c>
      <c r="AG182" s="66">
        <v>41.4</v>
      </c>
      <c r="AH182" s="66">
        <v>37</v>
      </c>
      <c r="AI182" s="59">
        <v>136</v>
      </c>
      <c r="AJ182" s="156">
        <v>-2.5</v>
      </c>
      <c r="AK182" s="66">
        <v>30.4</v>
      </c>
      <c r="AL182" s="59">
        <v>5</v>
      </c>
      <c r="AM182" s="156">
        <v>59.3</v>
      </c>
      <c r="AN182" s="156">
        <v>-2.2000000000000002</v>
      </c>
      <c r="AO182" s="66">
        <v>20.399999999999999</v>
      </c>
      <c r="AP182" s="157">
        <v>141.30000000000001</v>
      </c>
    </row>
    <row r="183" spans="1:42" x14ac:dyDescent="0.2">
      <c r="A183" s="159" t="s">
        <v>65</v>
      </c>
      <c r="B183" s="59" t="s">
        <v>56</v>
      </c>
      <c r="C183" s="59" t="s">
        <v>951</v>
      </c>
      <c r="D183" s="62" t="s">
        <v>2024</v>
      </c>
      <c r="E183" s="59" t="s">
        <v>2392</v>
      </c>
      <c r="F183" s="63"/>
      <c r="G183" s="59" t="s">
        <v>283</v>
      </c>
      <c r="H183" s="59" t="s">
        <v>284</v>
      </c>
      <c r="I183" s="59" t="s">
        <v>465</v>
      </c>
      <c r="J183" s="64">
        <v>38501</v>
      </c>
      <c r="K183" s="64">
        <v>42385</v>
      </c>
      <c r="L183" s="65">
        <v>0</v>
      </c>
      <c r="M183" s="59">
        <v>75</v>
      </c>
      <c r="N183" s="59">
        <v>4175</v>
      </c>
      <c r="O183" s="156">
        <v>58.14</v>
      </c>
      <c r="P183" s="66">
        <v>83</v>
      </c>
      <c r="Q183" s="66">
        <v>49.646000000000001</v>
      </c>
      <c r="R183" s="59">
        <v>7</v>
      </c>
      <c r="S183" s="59">
        <v>195</v>
      </c>
      <c r="T183" s="156">
        <v>11.39</v>
      </c>
      <c r="U183" s="66">
        <v>43.176000000000002</v>
      </c>
      <c r="V183" s="59">
        <v>7</v>
      </c>
      <c r="W183" s="59">
        <v>122</v>
      </c>
      <c r="X183" s="156">
        <v>-3.23</v>
      </c>
      <c r="Y183" s="66">
        <v>31.835999999999999</v>
      </c>
      <c r="Z183" s="59">
        <v>7</v>
      </c>
      <c r="AA183" s="59">
        <v>544</v>
      </c>
      <c r="AB183" s="59">
        <v>2.89</v>
      </c>
      <c r="AC183" s="59">
        <v>27.468</v>
      </c>
      <c r="AD183" s="59">
        <v>7</v>
      </c>
      <c r="AE183" s="65">
        <v>1.4572448979591801</v>
      </c>
      <c r="AF183" s="65">
        <v>-0.20899999999999999</v>
      </c>
      <c r="AG183" s="66">
        <v>33.9</v>
      </c>
      <c r="AH183" s="66">
        <v>49</v>
      </c>
      <c r="AI183" s="59">
        <v>150</v>
      </c>
      <c r="AJ183" s="156">
        <v>0.34</v>
      </c>
      <c r="AK183" s="66">
        <v>18.5</v>
      </c>
      <c r="AL183" s="59">
        <v>7</v>
      </c>
      <c r="AM183" s="156">
        <v>51.6</v>
      </c>
      <c r="AN183" s="156">
        <v>-0.99</v>
      </c>
      <c r="AO183" s="66">
        <v>10.212</v>
      </c>
      <c r="AP183" s="157">
        <v>140.69999999999999</v>
      </c>
    </row>
    <row r="184" spans="1:42" x14ac:dyDescent="0.2">
      <c r="A184" s="159" t="s">
        <v>65</v>
      </c>
      <c r="B184" s="59" t="s">
        <v>56</v>
      </c>
      <c r="C184" s="59" t="s">
        <v>951</v>
      </c>
      <c r="D184" s="62" t="s">
        <v>2024</v>
      </c>
      <c r="E184" s="59" t="s">
        <v>2393</v>
      </c>
      <c r="F184" s="63"/>
      <c r="G184" s="59" t="s">
        <v>2098</v>
      </c>
      <c r="H184" s="59"/>
      <c r="I184" s="59" t="s">
        <v>2394</v>
      </c>
      <c r="J184" s="64">
        <v>40186</v>
      </c>
      <c r="K184" s="64">
        <v>41722</v>
      </c>
      <c r="L184" s="65">
        <v>0</v>
      </c>
      <c r="M184" s="59">
        <v>305</v>
      </c>
      <c r="N184" s="59">
        <v>4712</v>
      </c>
      <c r="O184" s="156">
        <v>153.76499999999999</v>
      </c>
      <c r="P184" s="66">
        <v>95</v>
      </c>
      <c r="Q184" s="66">
        <v>38.61</v>
      </c>
      <c r="R184" s="59">
        <v>2</v>
      </c>
      <c r="S184" s="59">
        <v>189</v>
      </c>
      <c r="T184" s="156">
        <v>3.3149999999999999</v>
      </c>
      <c r="U184" s="66">
        <v>31.77</v>
      </c>
      <c r="V184" s="59">
        <v>1</v>
      </c>
      <c r="W184" s="59">
        <v>174</v>
      </c>
      <c r="X184" s="156">
        <v>6.46</v>
      </c>
      <c r="Y184" s="66">
        <v>24.12</v>
      </c>
      <c r="Z184" s="59">
        <v>1</v>
      </c>
      <c r="AA184" s="59">
        <v>626</v>
      </c>
      <c r="AB184" s="59">
        <v>13.855</v>
      </c>
      <c r="AC184" s="59">
        <v>16.38</v>
      </c>
      <c r="AD184" s="59">
        <v>1</v>
      </c>
      <c r="AE184" s="65">
        <v>1.45465</v>
      </c>
      <c r="AF184" s="65">
        <v>-0.17100000000000001</v>
      </c>
      <c r="AG184" s="66">
        <v>30</v>
      </c>
      <c r="AH184" s="66">
        <v>20</v>
      </c>
      <c r="AI184" s="59">
        <v>207</v>
      </c>
      <c r="AJ184" s="156">
        <v>0.51</v>
      </c>
      <c r="AK184" s="66">
        <v>9.9</v>
      </c>
      <c r="AL184" s="59">
        <v>2</v>
      </c>
      <c r="AM184" s="156">
        <v>29</v>
      </c>
      <c r="AN184" s="156">
        <v>1.35</v>
      </c>
      <c r="AO184" s="66">
        <v>4.7763</v>
      </c>
      <c r="AP184" s="157">
        <v>139.4</v>
      </c>
    </row>
    <row r="185" spans="1:42" x14ac:dyDescent="0.2">
      <c r="A185" s="159" t="s">
        <v>65</v>
      </c>
      <c r="B185" s="59" t="s">
        <v>56</v>
      </c>
      <c r="C185" s="59" t="s">
        <v>951</v>
      </c>
      <c r="D185" s="62" t="s">
        <v>927</v>
      </c>
      <c r="E185" s="59" t="s">
        <v>1047</v>
      </c>
      <c r="F185" s="63" t="s">
        <v>2395</v>
      </c>
      <c r="G185" s="59" t="s">
        <v>2396</v>
      </c>
      <c r="H185" s="59" t="s">
        <v>2397</v>
      </c>
      <c r="I185" s="59" t="s">
        <v>2193</v>
      </c>
      <c r="J185" s="64">
        <v>37486</v>
      </c>
      <c r="K185" s="64">
        <v>42152</v>
      </c>
      <c r="L185" s="65">
        <v>0</v>
      </c>
      <c r="M185" s="59">
        <v>301</v>
      </c>
      <c r="N185" s="59">
        <v>5515</v>
      </c>
      <c r="O185" s="156">
        <v>-2.125</v>
      </c>
      <c r="P185" s="66">
        <v>69</v>
      </c>
      <c r="Q185" s="66">
        <v>67.034999999999997</v>
      </c>
      <c r="R185" s="59">
        <v>11</v>
      </c>
      <c r="S185" s="59">
        <v>221</v>
      </c>
      <c r="T185" s="156">
        <v>4.42</v>
      </c>
      <c r="U185" s="66">
        <v>55.268999999999998</v>
      </c>
      <c r="V185" s="59">
        <v>9</v>
      </c>
      <c r="W185" s="59">
        <v>191</v>
      </c>
      <c r="X185" s="156">
        <v>2.38</v>
      </c>
      <c r="Y185" s="66">
        <v>46.902999999999999</v>
      </c>
      <c r="Z185" s="59">
        <v>9</v>
      </c>
      <c r="AA185" s="59">
        <v>713</v>
      </c>
      <c r="AB185" s="59">
        <v>6.375</v>
      </c>
      <c r="AC185" s="59">
        <v>38.981999999999999</v>
      </c>
      <c r="AD185" s="59">
        <v>9</v>
      </c>
      <c r="AE185" s="65">
        <v>2.4092881355932199</v>
      </c>
      <c r="AF185" s="65">
        <v>-0.27550000000000002</v>
      </c>
      <c r="AG185" s="66">
        <v>43.9</v>
      </c>
      <c r="AH185" s="66">
        <v>59</v>
      </c>
      <c r="AI185" s="59">
        <v>75</v>
      </c>
      <c r="AJ185" s="156">
        <v>-4.5049999999999999</v>
      </c>
      <c r="AK185" s="66">
        <v>35</v>
      </c>
      <c r="AL185" s="59">
        <v>11</v>
      </c>
      <c r="AM185" s="156">
        <v>168</v>
      </c>
      <c r="AN185" s="156">
        <v>0.45</v>
      </c>
      <c r="AO185" s="66">
        <v>22.096800000000002</v>
      </c>
      <c r="AP185" s="157">
        <v>138.69999999999999</v>
      </c>
    </row>
    <row r="186" spans="1:42" x14ac:dyDescent="0.2">
      <c r="A186" s="159" t="s">
        <v>66</v>
      </c>
      <c r="B186" s="59" t="s">
        <v>56</v>
      </c>
      <c r="C186" s="59" t="s">
        <v>1056</v>
      </c>
      <c r="D186" s="62" t="s">
        <v>2035</v>
      </c>
      <c r="E186" s="59" t="s">
        <v>1958</v>
      </c>
      <c r="F186" s="63" t="s">
        <v>2398</v>
      </c>
      <c r="G186" s="59" t="s">
        <v>727</v>
      </c>
      <c r="H186" s="59" t="s">
        <v>728</v>
      </c>
      <c r="I186" s="59" t="s">
        <v>2399</v>
      </c>
      <c r="J186" s="64">
        <v>39530</v>
      </c>
      <c r="K186" s="64">
        <v>42332</v>
      </c>
      <c r="L186" s="65">
        <v>0</v>
      </c>
      <c r="M186" s="59">
        <v>220</v>
      </c>
      <c r="N186" s="59">
        <v>7280</v>
      </c>
      <c r="O186" s="156">
        <v>-7.14</v>
      </c>
      <c r="P186" s="66">
        <v>68</v>
      </c>
      <c r="Q186" s="66">
        <v>62.021000000000001</v>
      </c>
      <c r="R186" s="59">
        <v>6</v>
      </c>
      <c r="S186" s="59">
        <v>333</v>
      </c>
      <c r="T186" s="156">
        <v>3.91</v>
      </c>
      <c r="U186" s="66">
        <v>49.14</v>
      </c>
      <c r="V186" s="59">
        <v>6</v>
      </c>
      <c r="W186" s="59">
        <v>285</v>
      </c>
      <c r="X186" s="156">
        <v>4.8449999999999998</v>
      </c>
      <c r="Y186" s="66">
        <v>41.16</v>
      </c>
      <c r="Z186" s="59">
        <v>6</v>
      </c>
      <c r="AA186" s="59">
        <v>1013</v>
      </c>
      <c r="AB186" s="59">
        <v>8.4149999999999991</v>
      </c>
      <c r="AC186" s="59">
        <v>36.624000000000002</v>
      </c>
      <c r="AD186" s="59">
        <v>6</v>
      </c>
      <c r="AE186" s="65">
        <v>3.46114634146342</v>
      </c>
      <c r="AF186" s="65">
        <v>6.6500000000000004E-2</v>
      </c>
      <c r="AG186" s="66">
        <v>44.5</v>
      </c>
      <c r="AH186" s="66">
        <v>41</v>
      </c>
      <c r="AI186" s="59">
        <v>145</v>
      </c>
      <c r="AJ186" s="156">
        <v>0.59499999999999997</v>
      </c>
      <c r="AK186" s="66">
        <v>35.145000000000003</v>
      </c>
      <c r="AL186" s="59">
        <v>6</v>
      </c>
      <c r="AM186" s="156">
        <v>121.4</v>
      </c>
      <c r="AN186" s="156">
        <v>1.35</v>
      </c>
      <c r="AO186" s="66">
        <v>26.187000000000001</v>
      </c>
      <c r="AP186" s="157">
        <v>136.19999999999999</v>
      </c>
    </row>
    <row r="187" spans="1:42" x14ac:dyDescent="0.2">
      <c r="A187" s="159" t="s">
        <v>65</v>
      </c>
      <c r="B187" s="59" t="s">
        <v>56</v>
      </c>
      <c r="C187" s="59" t="s">
        <v>926</v>
      </c>
      <c r="D187" s="62" t="s">
        <v>927</v>
      </c>
      <c r="E187" s="59" t="s">
        <v>2400</v>
      </c>
      <c r="F187" s="63" t="s">
        <v>2401</v>
      </c>
      <c r="G187" s="59" t="s">
        <v>2402</v>
      </c>
      <c r="H187" s="59" t="s">
        <v>2403</v>
      </c>
      <c r="I187" s="59" t="s">
        <v>2404</v>
      </c>
      <c r="J187" s="64">
        <v>39067</v>
      </c>
      <c r="K187" s="64">
        <v>42226</v>
      </c>
      <c r="L187" s="65">
        <v>2.23</v>
      </c>
      <c r="M187" s="59">
        <v>305</v>
      </c>
      <c r="N187" s="59">
        <v>6627</v>
      </c>
      <c r="O187" s="156">
        <v>58.2</v>
      </c>
      <c r="P187" s="66">
        <v>83</v>
      </c>
      <c r="Q187" s="66">
        <v>52.14</v>
      </c>
      <c r="R187" s="59">
        <v>6</v>
      </c>
      <c r="S187" s="59">
        <v>243</v>
      </c>
      <c r="T187" s="156">
        <v>3.7</v>
      </c>
      <c r="U187" s="66">
        <v>42.225999999999999</v>
      </c>
      <c r="V187" s="59">
        <v>5</v>
      </c>
      <c r="W187" s="59">
        <v>229</v>
      </c>
      <c r="X187" s="156">
        <v>3.6</v>
      </c>
      <c r="Y187" s="66">
        <v>32.119999999999997</v>
      </c>
      <c r="Z187" s="59">
        <v>5</v>
      </c>
      <c r="AA187" s="59">
        <v>839</v>
      </c>
      <c r="AB187" s="59">
        <v>4.7</v>
      </c>
      <c r="AC187" s="59">
        <v>25.52</v>
      </c>
      <c r="AD187" s="59">
        <v>5</v>
      </c>
      <c r="AE187" s="65">
        <v>2.9062894736842102</v>
      </c>
      <c r="AF187" s="65">
        <v>-0.23</v>
      </c>
      <c r="AG187" s="66">
        <v>31.4</v>
      </c>
      <c r="AH187" s="66">
        <v>38</v>
      </c>
      <c r="AI187" s="59">
        <v>114</v>
      </c>
      <c r="AJ187" s="156">
        <v>-1.7</v>
      </c>
      <c r="AK187" s="66">
        <v>16.899999999999999</v>
      </c>
      <c r="AL187" s="59">
        <v>6</v>
      </c>
      <c r="AM187" s="156">
        <v>136.5</v>
      </c>
      <c r="AN187" s="156">
        <v>3.8</v>
      </c>
      <c r="AO187" s="66">
        <v>8.6999999999999993</v>
      </c>
      <c r="AP187" s="157">
        <v>135.80000000000001</v>
      </c>
    </row>
    <row r="188" spans="1:42" x14ac:dyDescent="0.2">
      <c r="A188" s="159" t="s">
        <v>62</v>
      </c>
      <c r="B188" s="59" t="s">
        <v>56</v>
      </c>
      <c r="C188" s="59" t="s">
        <v>1056</v>
      </c>
      <c r="D188" s="62" t="s">
        <v>2013</v>
      </c>
      <c r="E188" s="59" t="s">
        <v>2405</v>
      </c>
      <c r="F188" s="63" t="s">
        <v>2406</v>
      </c>
      <c r="G188" s="59" t="s">
        <v>384</v>
      </c>
      <c r="H188" s="59" t="s">
        <v>385</v>
      </c>
      <c r="I188" s="59" t="s">
        <v>1803</v>
      </c>
      <c r="J188" s="64">
        <v>39255</v>
      </c>
      <c r="K188" s="64">
        <v>42347</v>
      </c>
      <c r="L188" s="65">
        <v>0</v>
      </c>
      <c r="M188" s="59">
        <v>223</v>
      </c>
      <c r="N188" s="59">
        <v>5762</v>
      </c>
      <c r="O188" s="156">
        <v>12.58</v>
      </c>
      <c r="P188" s="66">
        <v>73</v>
      </c>
      <c r="Q188" s="66">
        <v>63.874000000000002</v>
      </c>
      <c r="R188" s="59">
        <v>7</v>
      </c>
      <c r="S188" s="59">
        <v>259</v>
      </c>
      <c r="T188" s="156">
        <v>7.0549999999999997</v>
      </c>
      <c r="U188" s="66">
        <v>58.408000000000001</v>
      </c>
      <c r="V188" s="59">
        <v>6</v>
      </c>
      <c r="W188" s="59">
        <v>206</v>
      </c>
      <c r="X188" s="156">
        <v>1.2749999999999999</v>
      </c>
      <c r="Y188" s="66">
        <v>49.293999999999997</v>
      </c>
      <c r="Z188" s="59">
        <v>6</v>
      </c>
      <c r="AA188" s="59">
        <v>778</v>
      </c>
      <c r="AB188" s="59">
        <v>10.115</v>
      </c>
      <c r="AC188" s="59">
        <v>43.512</v>
      </c>
      <c r="AD188" s="59">
        <v>6</v>
      </c>
      <c r="AE188" s="65">
        <v>4.3474683544303803</v>
      </c>
      <c r="AF188" s="65">
        <v>9.4999999999999998E-3</v>
      </c>
      <c r="AG188" s="66">
        <v>45.4</v>
      </c>
      <c r="AH188" s="66">
        <v>79</v>
      </c>
      <c r="AI188" s="59">
        <v>125</v>
      </c>
      <c r="AJ188" s="156">
        <v>2.04</v>
      </c>
      <c r="AK188" s="66">
        <v>37.200000000000003</v>
      </c>
      <c r="AL188" s="59">
        <v>7</v>
      </c>
      <c r="AM188" s="156">
        <v>88.2</v>
      </c>
      <c r="AN188" s="156">
        <v>0.9</v>
      </c>
      <c r="AO188" s="66">
        <v>28.335999999999999</v>
      </c>
      <c r="AP188" s="157">
        <v>135.1</v>
      </c>
    </row>
    <row r="189" spans="1:42" x14ac:dyDescent="0.2">
      <c r="A189" s="159" t="s">
        <v>65</v>
      </c>
      <c r="B189" s="59" t="s">
        <v>56</v>
      </c>
      <c r="C189" s="59" t="s">
        <v>951</v>
      </c>
      <c r="D189" s="62" t="s">
        <v>2379</v>
      </c>
      <c r="E189" s="59" t="s">
        <v>2407</v>
      </c>
      <c r="F189" s="63"/>
      <c r="G189" s="59" t="s">
        <v>2408</v>
      </c>
      <c r="H189" s="59" t="s">
        <v>2409</v>
      </c>
      <c r="I189" s="59" t="s">
        <v>2410</v>
      </c>
      <c r="J189" s="64">
        <v>39168</v>
      </c>
      <c r="K189" s="64">
        <v>42026</v>
      </c>
      <c r="L189" s="65">
        <v>0</v>
      </c>
      <c r="M189" s="59">
        <v>166</v>
      </c>
      <c r="N189" s="59">
        <v>4082</v>
      </c>
      <c r="O189" s="156">
        <v>-21.59</v>
      </c>
      <c r="P189" s="66">
        <v>63</v>
      </c>
      <c r="Q189" s="66">
        <v>43.976999999999997</v>
      </c>
      <c r="R189" s="59">
        <v>6</v>
      </c>
      <c r="S189" s="59">
        <v>184</v>
      </c>
      <c r="T189" s="156">
        <v>5.95</v>
      </c>
      <c r="U189" s="66">
        <v>38.270000000000003</v>
      </c>
      <c r="V189" s="59">
        <v>6</v>
      </c>
      <c r="W189" s="59">
        <v>138</v>
      </c>
      <c r="X189" s="156">
        <v>1.53</v>
      </c>
      <c r="Y189" s="66">
        <v>26.23</v>
      </c>
      <c r="Z189" s="59">
        <v>6</v>
      </c>
      <c r="AA189" s="59">
        <v>546</v>
      </c>
      <c r="AB189" s="59">
        <v>7.82</v>
      </c>
      <c r="AC189" s="59">
        <v>22.102</v>
      </c>
      <c r="AD189" s="59">
        <v>6</v>
      </c>
      <c r="AE189" s="65">
        <v>2.2581842105263199</v>
      </c>
      <c r="AF189" s="65">
        <v>-0.114</v>
      </c>
      <c r="AG189" s="66">
        <v>26.7</v>
      </c>
      <c r="AH189" s="66">
        <v>38</v>
      </c>
      <c r="AI189" s="59">
        <v>81</v>
      </c>
      <c r="AJ189" s="156">
        <v>-3.145</v>
      </c>
      <c r="AK189" s="66">
        <v>13.5</v>
      </c>
      <c r="AL189" s="59">
        <v>6</v>
      </c>
      <c r="AM189" s="156">
        <v>38.4</v>
      </c>
      <c r="AN189" s="156">
        <v>-0.45</v>
      </c>
      <c r="AO189" s="66">
        <v>6.1769999999999996</v>
      </c>
      <c r="AP189" s="157">
        <v>131.69999999999999</v>
      </c>
    </row>
    <row r="190" spans="1:42" x14ac:dyDescent="0.2">
      <c r="A190" s="159" t="s">
        <v>65</v>
      </c>
      <c r="B190" s="59" t="s">
        <v>56</v>
      </c>
      <c r="C190" s="59" t="s">
        <v>951</v>
      </c>
      <c r="D190" s="62" t="s">
        <v>927</v>
      </c>
      <c r="E190" s="59" t="s">
        <v>2411</v>
      </c>
      <c r="F190" s="63" t="s">
        <v>2412</v>
      </c>
      <c r="G190" s="59" t="s">
        <v>1170</v>
      </c>
      <c r="H190" s="59" t="s">
        <v>1171</v>
      </c>
      <c r="I190" s="59" t="s">
        <v>364</v>
      </c>
      <c r="J190" s="64">
        <v>39808</v>
      </c>
      <c r="K190" s="64">
        <v>42499</v>
      </c>
      <c r="L190" s="65">
        <v>2.0099999999999998</v>
      </c>
      <c r="M190" s="59">
        <v>94</v>
      </c>
      <c r="N190" s="59">
        <v>6819</v>
      </c>
      <c r="O190" s="156">
        <v>44.88</v>
      </c>
      <c r="P190" s="66">
        <v>81</v>
      </c>
      <c r="Q190" s="66">
        <v>45.15</v>
      </c>
      <c r="R190" s="59">
        <v>6</v>
      </c>
      <c r="S190" s="59">
        <v>265</v>
      </c>
      <c r="T190" s="156">
        <v>3.9950000000000001</v>
      </c>
      <c r="U190" s="66">
        <v>39.423999999999999</v>
      </c>
      <c r="V190" s="59">
        <v>4</v>
      </c>
      <c r="W190" s="59">
        <v>255</v>
      </c>
      <c r="X190" s="156">
        <v>4.8449999999999998</v>
      </c>
      <c r="Y190" s="66">
        <v>27.808</v>
      </c>
      <c r="Z190" s="59">
        <v>4</v>
      </c>
      <c r="AA190" s="59">
        <v>890</v>
      </c>
      <c r="AB190" s="59">
        <v>11.73</v>
      </c>
      <c r="AC190" s="59">
        <v>22</v>
      </c>
      <c r="AD190" s="59">
        <v>4</v>
      </c>
      <c r="AE190" s="65">
        <v>3.4772727272727302</v>
      </c>
      <c r="AF190" s="65">
        <v>-9.5000000000000001E-2</v>
      </c>
      <c r="AG190" s="66">
        <v>27.6</v>
      </c>
      <c r="AH190" s="66">
        <v>33</v>
      </c>
      <c r="AI190" s="59">
        <v>98</v>
      </c>
      <c r="AJ190" s="156">
        <v>-2.21</v>
      </c>
      <c r="AK190" s="66">
        <v>13.775</v>
      </c>
      <c r="AL190" s="59">
        <v>6</v>
      </c>
      <c r="AM190" s="156">
        <v>97.3</v>
      </c>
      <c r="AN190" s="156">
        <v>-0.09</v>
      </c>
      <c r="AO190" s="66">
        <v>7.1340000000000003</v>
      </c>
      <c r="AP190" s="157">
        <v>131.19999999999999</v>
      </c>
    </row>
    <row r="191" spans="1:42" x14ac:dyDescent="0.2">
      <c r="A191" s="159" t="s">
        <v>65</v>
      </c>
      <c r="B191" s="59" t="s">
        <v>56</v>
      </c>
      <c r="C191" s="59" t="s">
        <v>932</v>
      </c>
      <c r="D191" s="62" t="s">
        <v>927</v>
      </c>
      <c r="E191" s="59" t="s">
        <v>1188</v>
      </c>
      <c r="F191" s="63" t="s">
        <v>1189</v>
      </c>
      <c r="G191" s="59" t="s">
        <v>1190</v>
      </c>
      <c r="H191" s="59" t="s">
        <v>1191</v>
      </c>
      <c r="I191" s="59" t="s">
        <v>505</v>
      </c>
      <c r="J191" s="64">
        <v>39045</v>
      </c>
      <c r="K191" s="64">
        <v>42553</v>
      </c>
      <c r="L191" s="65">
        <v>0</v>
      </c>
      <c r="M191" s="59">
        <v>40</v>
      </c>
      <c r="N191" s="59">
        <v>8156</v>
      </c>
      <c r="O191" s="156">
        <v>280</v>
      </c>
      <c r="P191" s="66">
        <v>99</v>
      </c>
      <c r="Q191" s="66">
        <v>56.201999999999998</v>
      </c>
      <c r="R191" s="59">
        <v>7</v>
      </c>
      <c r="S191" s="59">
        <v>246</v>
      </c>
      <c r="T191" s="156">
        <v>1.8</v>
      </c>
      <c r="U191" s="66">
        <v>48.048000000000002</v>
      </c>
      <c r="V191" s="59">
        <v>6</v>
      </c>
      <c r="W191" s="59">
        <v>242</v>
      </c>
      <c r="X191" s="156">
        <v>4.4000000000000004</v>
      </c>
      <c r="Y191" s="66">
        <v>39.688000000000002</v>
      </c>
      <c r="Z191" s="59">
        <v>6</v>
      </c>
      <c r="AA191" s="59">
        <v>914</v>
      </c>
      <c r="AB191" s="59">
        <v>12.4</v>
      </c>
      <c r="AC191" s="59">
        <v>30.975999999999999</v>
      </c>
      <c r="AD191" s="59">
        <v>6</v>
      </c>
      <c r="AE191" s="65">
        <v>3.7903265306122398</v>
      </c>
      <c r="AF191" s="65">
        <v>-0.09</v>
      </c>
      <c r="AG191" s="66">
        <v>36.9</v>
      </c>
      <c r="AH191" s="66">
        <v>49</v>
      </c>
      <c r="AI191" s="59">
        <v>160</v>
      </c>
      <c r="AJ191" s="156">
        <v>2.4</v>
      </c>
      <c r="AK191" s="66">
        <v>28.085999999999999</v>
      </c>
      <c r="AL191" s="59">
        <v>7</v>
      </c>
      <c r="AM191" s="156">
        <v>134.80000000000001</v>
      </c>
      <c r="AN191" s="156">
        <v>5.3</v>
      </c>
      <c r="AO191" s="66">
        <v>19.411999999999999</v>
      </c>
      <c r="AP191" s="157">
        <v>128.69999999999999</v>
      </c>
    </row>
    <row r="192" spans="1:42" x14ac:dyDescent="0.2">
      <c r="A192" s="159" t="s">
        <v>62</v>
      </c>
      <c r="B192" s="59" t="s">
        <v>56</v>
      </c>
      <c r="C192" s="59" t="s">
        <v>1056</v>
      </c>
      <c r="D192" s="62" t="s">
        <v>2013</v>
      </c>
      <c r="E192" s="59" t="s">
        <v>444</v>
      </c>
      <c r="F192" s="63" t="s">
        <v>2413</v>
      </c>
      <c r="G192" s="59" t="s">
        <v>2123</v>
      </c>
      <c r="H192" s="59" t="s">
        <v>2124</v>
      </c>
      <c r="I192" s="59" t="s">
        <v>536</v>
      </c>
      <c r="J192" s="64">
        <v>40028</v>
      </c>
      <c r="K192" s="64">
        <v>42389</v>
      </c>
      <c r="L192" s="65">
        <v>0</v>
      </c>
      <c r="M192" s="59">
        <v>181</v>
      </c>
      <c r="N192" s="59">
        <v>6730</v>
      </c>
      <c r="O192" s="156">
        <v>157.67500000000001</v>
      </c>
      <c r="P192" s="66">
        <v>95</v>
      </c>
      <c r="Q192" s="66">
        <v>57.030999999999999</v>
      </c>
      <c r="R192" s="59">
        <v>5</v>
      </c>
      <c r="S192" s="59">
        <v>247</v>
      </c>
      <c r="T192" s="156">
        <v>4.42</v>
      </c>
      <c r="U192" s="66">
        <v>48.24</v>
      </c>
      <c r="V192" s="59">
        <v>4</v>
      </c>
      <c r="W192" s="59">
        <v>230</v>
      </c>
      <c r="X192" s="156">
        <v>4.6749999999999998</v>
      </c>
      <c r="Y192" s="66">
        <v>39.42</v>
      </c>
      <c r="Z192" s="59">
        <v>4</v>
      </c>
      <c r="AA192" s="59">
        <v>848</v>
      </c>
      <c r="AB192" s="59">
        <v>13.94</v>
      </c>
      <c r="AC192" s="59">
        <v>30.96</v>
      </c>
      <c r="AD192" s="59">
        <v>4</v>
      </c>
      <c r="AE192" s="65">
        <v>5.2254615384615404</v>
      </c>
      <c r="AF192" s="65">
        <v>0.19950000000000001</v>
      </c>
      <c r="AG192" s="66">
        <v>37.6</v>
      </c>
      <c r="AH192" s="66">
        <v>39</v>
      </c>
      <c r="AI192" s="59">
        <v>135</v>
      </c>
      <c r="AJ192" s="156">
        <v>-1.19</v>
      </c>
      <c r="AK192" s="66">
        <v>25.995999999999999</v>
      </c>
      <c r="AL192" s="59">
        <v>5</v>
      </c>
      <c r="AM192" s="156">
        <v>85.4</v>
      </c>
      <c r="AN192" s="156">
        <v>0.72</v>
      </c>
      <c r="AO192" s="66">
        <v>16.16</v>
      </c>
      <c r="AP192" s="157">
        <v>127.4</v>
      </c>
    </row>
    <row r="193" spans="1:42" x14ac:dyDescent="0.2">
      <c r="A193" s="159" t="s">
        <v>65</v>
      </c>
      <c r="B193" s="59" t="s">
        <v>56</v>
      </c>
      <c r="C193" s="59" t="s">
        <v>1072</v>
      </c>
      <c r="D193" s="62" t="s">
        <v>927</v>
      </c>
      <c r="E193" s="59" t="s">
        <v>2414</v>
      </c>
      <c r="F193" s="63" t="s">
        <v>2415</v>
      </c>
      <c r="G193" s="59" t="s">
        <v>1186</v>
      </c>
      <c r="H193" s="59"/>
      <c r="I193" s="59" t="s">
        <v>1410</v>
      </c>
      <c r="J193" s="64">
        <v>40258</v>
      </c>
      <c r="K193" s="64">
        <v>42299</v>
      </c>
      <c r="L193" s="65">
        <v>5.37</v>
      </c>
      <c r="M193" s="59">
        <v>245</v>
      </c>
      <c r="N193" s="59">
        <v>7715</v>
      </c>
      <c r="O193" s="156">
        <v>226.52500000000001</v>
      </c>
      <c r="P193" s="66">
        <v>98</v>
      </c>
      <c r="Q193" s="66">
        <v>53.41</v>
      </c>
      <c r="R193" s="59">
        <v>4</v>
      </c>
      <c r="S193" s="59">
        <v>265</v>
      </c>
      <c r="T193" s="156">
        <v>2.72</v>
      </c>
      <c r="U193" s="66">
        <v>43.774000000000001</v>
      </c>
      <c r="V193" s="59">
        <v>3</v>
      </c>
      <c r="W193" s="59">
        <v>272</v>
      </c>
      <c r="X193" s="156">
        <v>6.97</v>
      </c>
      <c r="Y193" s="66">
        <v>34.83</v>
      </c>
      <c r="Z193" s="59">
        <v>3</v>
      </c>
      <c r="AA193" s="59">
        <v>982</v>
      </c>
      <c r="AB193" s="59">
        <v>13.09</v>
      </c>
      <c r="AC193" s="59">
        <v>28.552</v>
      </c>
      <c r="AD193" s="59">
        <v>3</v>
      </c>
      <c r="AE193" s="65">
        <v>3.66746666666667</v>
      </c>
      <c r="AF193" s="65">
        <v>-8.5500000000000007E-2</v>
      </c>
      <c r="AG193" s="66">
        <v>33.9</v>
      </c>
      <c r="AH193" s="66">
        <v>15</v>
      </c>
      <c r="AI193" s="59">
        <v>64</v>
      </c>
      <c r="AJ193" s="156">
        <v>-1.36</v>
      </c>
      <c r="AK193" s="66">
        <v>22.5</v>
      </c>
      <c r="AL193" s="59">
        <v>4</v>
      </c>
      <c r="AM193" s="156">
        <v>72.900000000000006</v>
      </c>
      <c r="AN193" s="156">
        <v>0.63</v>
      </c>
      <c r="AO193" s="66">
        <v>13.419</v>
      </c>
      <c r="AP193" s="157">
        <v>126.5</v>
      </c>
    </row>
    <row r="194" spans="1:42" x14ac:dyDescent="0.2">
      <c r="A194" s="159" t="s">
        <v>67</v>
      </c>
      <c r="B194" s="59" t="s">
        <v>56</v>
      </c>
      <c r="C194" s="59" t="s">
        <v>951</v>
      </c>
      <c r="D194" s="62" t="s">
        <v>1179</v>
      </c>
      <c r="E194" s="59" t="s">
        <v>2416</v>
      </c>
      <c r="F194" s="63"/>
      <c r="G194" s="59" t="s">
        <v>2417</v>
      </c>
      <c r="H194" s="59"/>
      <c r="I194" s="59" t="s">
        <v>1211</v>
      </c>
      <c r="J194" s="64">
        <v>40962</v>
      </c>
      <c r="K194" s="64">
        <v>42120</v>
      </c>
      <c r="L194" s="65">
        <v>0</v>
      </c>
      <c r="M194" s="59">
        <v>271</v>
      </c>
      <c r="N194" s="59">
        <v>7160</v>
      </c>
      <c r="O194" s="156">
        <v>147.72999999999999</v>
      </c>
      <c r="P194" s="66">
        <v>94</v>
      </c>
      <c r="Q194" s="66">
        <v>40.220999999999997</v>
      </c>
      <c r="R194" s="59">
        <v>2</v>
      </c>
      <c r="S194" s="59">
        <v>350</v>
      </c>
      <c r="T194" s="156">
        <v>8.5850000000000009</v>
      </c>
      <c r="U194" s="66">
        <v>27.92</v>
      </c>
      <c r="V194" s="59">
        <v>1</v>
      </c>
      <c r="W194" s="59">
        <v>274</v>
      </c>
      <c r="X194" s="156">
        <v>2.8050000000000002</v>
      </c>
      <c r="Y194" s="66">
        <v>22.8</v>
      </c>
      <c r="Z194" s="59">
        <v>1</v>
      </c>
      <c r="AA194" s="59">
        <v>1047</v>
      </c>
      <c r="AB194" s="59">
        <v>11.05</v>
      </c>
      <c r="AC194" s="59">
        <v>13.76</v>
      </c>
      <c r="AD194" s="59">
        <v>1</v>
      </c>
      <c r="AE194" s="65">
        <v>1.046</v>
      </c>
      <c r="AF194" s="65">
        <v>-0.152</v>
      </c>
      <c r="AG194" s="66">
        <v>27</v>
      </c>
      <c r="AH194" s="66">
        <v>6</v>
      </c>
      <c r="AI194" s="59">
        <v>109</v>
      </c>
      <c r="AJ194" s="156">
        <v>1.87</v>
      </c>
      <c r="AK194" s="66">
        <v>13.2</v>
      </c>
      <c r="AL194" s="59">
        <v>2</v>
      </c>
      <c r="AM194" s="156">
        <v>44.5</v>
      </c>
      <c r="AN194" s="156">
        <v>-2.34</v>
      </c>
      <c r="AO194" s="66">
        <v>6.8109999999999999</v>
      </c>
      <c r="AP194" s="157">
        <v>125.1</v>
      </c>
    </row>
    <row r="195" spans="1:42" x14ac:dyDescent="0.2">
      <c r="A195" s="159" t="s">
        <v>62</v>
      </c>
      <c r="B195" s="59" t="s">
        <v>16</v>
      </c>
      <c r="C195" s="59" t="s">
        <v>16</v>
      </c>
      <c r="D195" s="62" t="s">
        <v>1346</v>
      </c>
      <c r="E195" s="59" t="s">
        <v>2418</v>
      </c>
      <c r="F195" s="63" t="s">
        <v>2419</v>
      </c>
      <c r="G195" s="59" t="s">
        <v>2420</v>
      </c>
      <c r="H195" s="59" t="s">
        <v>2421</v>
      </c>
      <c r="I195" s="59" t="s">
        <v>905</v>
      </c>
      <c r="J195" s="64">
        <v>38117</v>
      </c>
      <c r="K195" s="64">
        <v>42479</v>
      </c>
      <c r="L195" s="65">
        <v>0.57999999999999996</v>
      </c>
      <c r="M195" s="59">
        <v>113</v>
      </c>
      <c r="N195" s="59">
        <v>8880</v>
      </c>
      <c r="O195" s="156">
        <v>314.5</v>
      </c>
      <c r="P195" s="66">
        <v>96</v>
      </c>
      <c r="Q195" s="66">
        <v>62.857999999999997</v>
      </c>
      <c r="R195" s="59">
        <v>9</v>
      </c>
      <c r="S195" s="59">
        <v>342</v>
      </c>
      <c r="T195" s="156">
        <v>20.9</v>
      </c>
      <c r="U195" s="66">
        <v>51.686</v>
      </c>
      <c r="V195" s="59">
        <v>9</v>
      </c>
      <c r="W195" s="59">
        <v>272</v>
      </c>
      <c r="X195" s="156">
        <v>8.1999999999999993</v>
      </c>
      <c r="Y195" s="66">
        <v>43.86</v>
      </c>
      <c r="Z195" s="59">
        <v>9</v>
      </c>
      <c r="AA195" s="59">
        <v>1092</v>
      </c>
      <c r="AB195" s="59">
        <v>27.8</v>
      </c>
      <c r="AC195" s="59">
        <v>36.549999999999997</v>
      </c>
      <c r="AD195" s="59">
        <v>9</v>
      </c>
      <c r="AE195" s="65">
        <v>2.1879183673469398</v>
      </c>
      <c r="AF195" s="65">
        <v>-0.1</v>
      </c>
      <c r="AG195" s="66">
        <v>42.5</v>
      </c>
      <c r="AH195" s="66">
        <v>49</v>
      </c>
      <c r="AI195" s="59">
        <v>143</v>
      </c>
      <c r="AJ195" s="156">
        <v>1.7</v>
      </c>
      <c r="AK195" s="66">
        <v>37.539000000000001</v>
      </c>
      <c r="AL195" s="59">
        <v>9</v>
      </c>
      <c r="AM195" s="156">
        <v>168</v>
      </c>
      <c r="AN195" s="156">
        <v>1.3</v>
      </c>
      <c r="AO195" s="66">
        <v>29.402999999999999</v>
      </c>
      <c r="AP195" s="157">
        <v>359.3</v>
      </c>
    </row>
    <row r="196" spans="1:42" x14ac:dyDescent="0.2">
      <c r="A196" s="159" t="s">
        <v>67</v>
      </c>
      <c r="B196" s="59" t="s">
        <v>16</v>
      </c>
      <c r="C196" s="59" t="s">
        <v>16</v>
      </c>
      <c r="D196" s="62" t="s">
        <v>1291</v>
      </c>
      <c r="E196" s="59" t="s">
        <v>573</v>
      </c>
      <c r="F196" s="63"/>
      <c r="G196" s="59" t="s">
        <v>2422</v>
      </c>
      <c r="H196" s="59" t="s">
        <v>2423</v>
      </c>
      <c r="I196" s="59" t="s">
        <v>618</v>
      </c>
      <c r="J196" s="64">
        <v>40956</v>
      </c>
      <c r="K196" s="64">
        <v>42200</v>
      </c>
      <c r="L196" s="65">
        <v>0</v>
      </c>
      <c r="M196" s="59">
        <v>287</v>
      </c>
      <c r="N196" s="59">
        <v>11334</v>
      </c>
      <c r="O196" s="156">
        <v>417.5</v>
      </c>
      <c r="P196" s="66">
        <v>99</v>
      </c>
      <c r="Q196" s="66">
        <v>45.465000000000003</v>
      </c>
      <c r="R196" s="59">
        <v>2</v>
      </c>
      <c r="S196" s="59">
        <v>376</v>
      </c>
      <c r="T196" s="156">
        <v>19.7</v>
      </c>
      <c r="U196" s="66">
        <v>39.78</v>
      </c>
      <c r="V196" s="59">
        <v>2</v>
      </c>
      <c r="W196" s="59">
        <v>353</v>
      </c>
      <c r="X196" s="156">
        <v>12.6</v>
      </c>
      <c r="Y196" s="66">
        <v>31.95</v>
      </c>
      <c r="Z196" s="59">
        <v>2</v>
      </c>
      <c r="AA196" s="59">
        <v>1350</v>
      </c>
      <c r="AB196" s="59">
        <v>30.4</v>
      </c>
      <c r="AC196" s="59">
        <v>22.77</v>
      </c>
      <c r="AD196" s="59">
        <v>2</v>
      </c>
      <c r="AE196" s="65">
        <v>3.03877777777778</v>
      </c>
      <c r="AF196" s="65">
        <v>-0.04</v>
      </c>
      <c r="AG196" s="66">
        <v>32.5</v>
      </c>
      <c r="AH196" s="66">
        <v>18</v>
      </c>
      <c r="AI196" s="59">
        <v>132</v>
      </c>
      <c r="AJ196" s="156">
        <v>-2.4</v>
      </c>
      <c r="AK196" s="66">
        <v>18.600000000000001</v>
      </c>
      <c r="AL196" s="59">
        <v>2</v>
      </c>
      <c r="AM196" s="156">
        <v>44.6</v>
      </c>
      <c r="AN196" s="156">
        <v>-6.3</v>
      </c>
      <c r="AO196" s="66">
        <v>9.6623999999999999</v>
      </c>
      <c r="AP196" s="157">
        <v>333.9</v>
      </c>
    </row>
    <row r="197" spans="1:42" x14ac:dyDescent="0.2">
      <c r="A197" s="159" t="s">
        <v>63</v>
      </c>
      <c r="B197" s="59" t="s">
        <v>16</v>
      </c>
      <c r="C197" s="59" t="s">
        <v>16</v>
      </c>
      <c r="D197" s="62" t="s">
        <v>1303</v>
      </c>
      <c r="E197" s="59" t="s">
        <v>2222</v>
      </c>
      <c r="F197" s="63"/>
      <c r="G197" s="59" t="s">
        <v>2424</v>
      </c>
      <c r="H197" s="59" t="s">
        <v>2425</v>
      </c>
      <c r="I197" s="59" t="s">
        <v>2426</v>
      </c>
      <c r="J197" s="64">
        <v>39618</v>
      </c>
      <c r="K197" s="64">
        <v>42421</v>
      </c>
      <c r="L197" s="65">
        <v>1.6</v>
      </c>
      <c r="M197" s="59">
        <v>149</v>
      </c>
      <c r="N197" s="59">
        <v>8420</v>
      </c>
      <c r="O197" s="156">
        <v>365.2</v>
      </c>
      <c r="P197" s="66">
        <v>98</v>
      </c>
      <c r="Q197" s="66">
        <v>60.526000000000003</v>
      </c>
      <c r="R197" s="59">
        <v>5</v>
      </c>
      <c r="S197" s="59">
        <v>302</v>
      </c>
      <c r="T197" s="156">
        <v>16.100000000000001</v>
      </c>
      <c r="U197" s="66">
        <v>52.637999999999998</v>
      </c>
      <c r="V197" s="59">
        <v>5</v>
      </c>
      <c r="W197" s="59">
        <v>279</v>
      </c>
      <c r="X197" s="156">
        <v>13.8</v>
      </c>
      <c r="Y197" s="66">
        <v>45.198</v>
      </c>
      <c r="Z197" s="59">
        <v>5</v>
      </c>
      <c r="AA197" s="59">
        <v>1027</v>
      </c>
      <c r="AB197" s="59">
        <v>43.5</v>
      </c>
      <c r="AC197" s="59">
        <v>32.829000000000001</v>
      </c>
      <c r="AD197" s="59">
        <v>5</v>
      </c>
      <c r="AE197" s="65">
        <v>2.4981428571428599</v>
      </c>
      <c r="AF197" s="65">
        <v>-0.2</v>
      </c>
      <c r="AG197" s="66">
        <v>39.1</v>
      </c>
      <c r="AH197" s="66">
        <v>49</v>
      </c>
      <c r="AI197" s="59">
        <v>153</v>
      </c>
      <c r="AJ197" s="156">
        <v>2.7</v>
      </c>
      <c r="AK197" s="66">
        <v>34.6</v>
      </c>
      <c r="AL197" s="59">
        <v>5</v>
      </c>
      <c r="AM197" s="156">
        <v>89.1</v>
      </c>
      <c r="AN197" s="156">
        <v>-0.7</v>
      </c>
      <c r="AO197" s="66">
        <v>23.44</v>
      </c>
      <c r="AP197" s="157">
        <v>329.9</v>
      </c>
    </row>
    <row r="198" spans="1:42" x14ac:dyDescent="0.2">
      <c r="A198" s="159" t="s">
        <v>62</v>
      </c>
      <c r="B198" s="59" t="s">
        <v>16</v>
      </c>
      <c r="C198" s="59" t="s">
        <v>16</v>
      </c>
      <c r="D198" s="62" t="s">
        <v>1327</v>
      </c>
      <c r="E198" s="59" t="s">
        <v>1552</v>
      </c>
      <c r="F198" s="63" t="s">
        <v>1553</v>
      </c>
      <c r="G198" s="59" t="s">
        <v>995</v>
      </c>
      <c r="H198" s="59" t="s">
        <v>996</v>
      </c>
      <c r="I198" s="59" t="s">
        <v>774</v>
      </c>
      <c r="J198" s="64">
        <v>40880</v>
      </c>
      <c r="K198" s="64">
        <v>42477</v>
      </c>
      <c r="L198" s="65">
        <v>0</v>
      </c>
      <c r="M198" s="59">
        <v>95</v>
      </c>
      <c r="N198" s="59">
        <v>8236</v>
      </c>
      <c r="O198" s="156">
        <v>503.6</v>
      </c>
      <c r="P198" s="66">
        <v>100</v>
      </c>
      <c r="Q198" s="66">
        <v>48.015000000000001</v>
      </c>
      <c r="R198" s="59">
        <v>3</v>
      </c>
      <c r="S198" s="59">
        <v>302</v>
      </c>
      <c r="T198" s="156">
        <v>20.6</v>
      </c>
      <c r="U198" s="66">
        <v>44.021999999999998</v>
      </c>
      <c r="V198" s="59">
        <v>3</v>
      </c>
      <c r="W198" s="59">
        <v>244</v>
      </c>
      <c r="X198" s="156">
        <v>11</v>
      </c>
      <c r="Y198" s="66">
        <v>35.67</v>
      </c>
      <c r="Z198" s="59">
        <v>3</v>
      </c>
      <c r="AA198" s="59">
        <v>986</v>
      </c>
      <c r="AB198" s="59">
        <v>41.8</v>
      </c>
      <c r="AC198" s="59">
        <v>28.623000000000001</v>
      </c>
      <c r="AD198" s="59">
        <v>3</v>
      </c>
      <c r="AE198" s="65">
        <v>1.7912692307692299</v>
      </c>
      <c r="AF198" s="65">
        <v>-0.17</v>
      </c>
      <c r="AG198" s="66">
        <v>35.9</v>
      </c>
      <c r="AH198" s="66">
        <v>26</v>
      </c>
      <c r="AI198" s="59">
        <v>107</v>
      </c>
      <c r="AJ198" s="156">
        <v>1.3</v>
      </c>
      <c r="AK198" s="66">
        <v>21.33</v>
      </c>
      <c r="AL198" s="59">
        <v>3</v>
      </c>
      <c r="AM198" s="156">
        <v>34.5</v>
      </c>
      <c r="AN198" s="156">
        <v>-4.9000000000000004</v>
      </c>
      <c r="AO198" s="66">
        <v>12.321999999999999</v>
      </c>
      <c r="AP198" s="157">
        <v>326.8</v>
      </c>
    </row>
    <row r="199" spans="1:42" x14ac:dyDescent="0.2">
      <c r="A199" s="159" t="s">
        <v>67</v>
      </c>
      <c r="B199" s="59" t="s">
        <v>16</v>
      </c>
      <c r="C199" s="59" t="s">
        <v>16</v>
      </c>
      <c r="D199" s="62" t="s">
        <v>1073</v>
      </c>
      <c r="E199" s="59" t="s">
        <v>2427</v>
      </c>
      <c r="F199" s="63"/>
      <c r="G199" s="59" t="s">
        <v>1050</v>
      </c>
      <c r="H199" s="59" t="s">
        <v>1051</v>
      </c>
      <c r="I199" s="59" t="s">
        <v>2428</v>
      </c>
      <c r="J199" s="64">
        <v>39913</v>
      </c>
      <c r="K199" s="64">
        <v>42123</v>
      </c>
      <c r="L199" s="65">
        <v>1.79</v>
      </c>
      <c r="M199" s="59">
        <v>218</v>
      </c>
      <c r="N199" s="59">
        <v>7039</v>
      </c>
      <c r="O199" s="156">
        <v>47.5</v>
      </c>
      <c r="P199" s="66">
        <v>63</v>
      </c>
      <c r="Q199" s="66">
        <v>57.451999999999998</v>
      </c>
      <c r="R199" s="59">
        <v>4</v>
      </c>
      <c r="S199" s="59">
        <v>311</v>
      </c>
      <c r="T199" s="156">
        <v>21.3</v>
      </c>
      <c r="U199" s="66">
        <v>43.05</v>
      </c>
      <c r="V199" s="59">
        <v>3</v>
      </c>
      <c r="W199" s="59">
        <v>247</v>
      </c>
      <c r="X199" s="156">
        <v>7.7</v>
      </c>
      <c r="Y199" s="66">
        <v>37.72</v>
      </c>
      <c r="Z199" s="59">
        <v>3</v>
      </c>
      <c r="AA199" s="59">
        <v>942</v>
      </c>
      <c r="AB199" s="59">
        <v>28.3</v>
      </c>
      <c r="AC199" s="59">
        <v>27.962</v>
      </c>
      <c r="AD199" s="59">
        <v>3</v>
      </c>
      <c r="AE199" s="65">
        <v>4.8410000000000002</v>
      </c>
      <c r="AF199" s="65">
        <v>-0.09</v>
      </c>
      <c r="AG199" s="66">
        <v>40.9</v>
      </c>
      <c r="AH199" s="66">
        <v>14</v>
      </c>
      <c r="AI199" s="59">
        <v>103</v>
      </c>
      <c r="AJ199" s="156">
        <v>2.4</v>
      </c>
      <c r="AK199" s="66">
        <v>33.200000000000003</v>
      </c>
      <c r="AL199" s="59">
        <v>4</v>
      </c>
      <c r="AM199" s="156">
        <v>48</v>
      </c>
      <c r="AN199" s="156">
        <v>-4.0999999999999996</v>
      </c>
      <c r="AO199" s="66">
        <v>21.867999999999999</v>
      </c>
      <c r="AP199" s="157">
        <v>309.7</v>
      </c>
    </row>
    <row r="200" spans="1:42" x14ac:dyDescent="0.2">
      <c r="A200" s="159" t="s">
        <v>67</v>
      </c>
      <c r="B200" s="59" t="s">
        <v>16</v>
      </c>
      <c r="C200" s="59" t="s">
        <v>16</v>
      </c>
      <c r="D200" s="62" t="s">
        <v>1179</v>
      </c>
      <c r="E200" s="59" t="s">
        <v>2429</v>
      </c>
      <c r="F200" s="63"/>
      <c r="G200" s="59" t="s">
        <v>1050</v>
      </c>
      <c r="H200" s="59" t="s">
        <v>1051</v>
      </c>
      <c r="I200" s="59" t="s">
        <v>2430</v>
      </c>
      <c r="J200" s="64">
        <v>40142</v>
      </c>
      <c r="K200" s="64">
        <v>42301</v>
      </c>
      <c r="L200" s="65">
        <v>0</v>
      </c>
      <c r="M200" s="59">
        <v>90</v>
      </c>
      <c r="N200" s="59">
        <v>9098</v>
      </c>
      <c r="O200" s="156">
        <v>312.3</v>
      </c>
      <c r="P200" s="66">
        <v>95</v>
      </c>
      <c r="Q200" s="66">
        <v>56.033999999999999</v>
      </c>
      <c r="R200" s="59">
        <v>4</v>
      </c>
      <c r="S200" s="59">
        <v>357</v>
      </c>
      <c r="T200" s="156">
        <v>25.5</v>
      </c>
      <c r="U200" s="66">
        <v>39.36</v>
      </c>
      <c r="V200" s="59">
        <v>1</v>
      </c>
      <c r="W200" s="59">
        <v>275</v>
      </c>
      <c r="X200" s="156">
        <v>3.3</v>
      </c>
      <c r="Y200" s="66">
        <v>38.56</v>
      </c>
      <c r="Z200" s="59">
        <v>2</v>
      </c>
      <c r="AA200" s="59">
        <v>1132</v>
      </c>
      <c r="AB200" s="59">
        <v>24.7</v>
      </c>
      <c r="AC200" s="59">
        <v>26.96</v>
      </c>
      <c r="AD200" s="59">
        <v>2</v>
      </c>
      <c r="AE200" s="65">
        <v>3.0083333333333302</v>
      </c>
      <c r="AF200" s="65">
        <v>0.04</v>
      </c>
      <c r="AG200" s="66">
        <v>39.6</v>
      </c>
      <c r="AH200" s="66">
        <v>6</v>
      </c>
      <c r="AI200" s="59">
        <v>119</v>
      </c>
      <c r="AJ200" s="156">
        <v>3.6</v>
      </c>
      <c r="AK200" s="66">
        <v>31.05</v>
      </c>
      <c r="AL200" s="59">
        <v>4</v>
      </c>
      <c r="AM200" s="156">
        <v>61.9</v>
      </c>
      <c r="AN200" s="156">
        <v>-4</v>
      </c>
      <c r="AO200" s="66">
        <v>22.222999999999999</v>
      </c>
      <c r="AP200" s="157">
        <v>307.7</v>
      </c>
    </row>
    <row r="201" spans="1:42" x14ac:dyDescent="0.2">
      <c r="A201" s="159" t="s">
        <v>66</v>
      </c>
      <c r="B201" s="59" t="s">
        <v>16</v>
      </c>
      <c r="C201" s="59" t="s">
        <v>16</v>
      </c>
      <c r="D201" s="62" t="s">
        <v>1322</v>
      </c>
      <c r="E201" s="59" t="s">
        <v>1009</v>
      </c>
      <c r="F201" s="63" t="s">
        <v>2431</v>
      </c>
      <c r="G201" s="59" t="s">
        <v>2432</v>
      </c>
      <c r="H201" s="59"/>
      <c r="I201" s="59" t="s">
        <v>2433</v>
      </c>
      <c r="J201" s="64">
        <v>40205</v>
      </c>
      <c r="K201" s="64">
        <v>42324</v>
      </c>
      <c r="L201" s="65">
        <v>0</v>
      </c>
      <c r="M201" s="59">
        <v>212</v>
      </c>
      <c r="N201" s="59">
        <v>10628</v>
      </c>
      <c r="O201" s="156">
        <v>242.3</v>
      </c>
      <c r="P201" s="66">
        <v>91</v>
      </c>
      <c r="Q201" s="66">
        <v>47.304000000000002</v>
      </c>
      <c r="R201" s="59">
        <v>4</v>
      </c>
      <c r="S201" s="59">
        <v>266</v>
      </c>
      <c r="T201" s="156">
        <v>16</v>
      </c>
      <c r="U201" s="66">
        <v>32.08</v>
      </c>
      <c r="V201" s="59">
        <v>1</v>
      </c>
      <c r="W201" s="59">
        <v>294</v>
      </c>
      <c r="X201" s="156">
        <v>10.4</v>
      </c>
      <c r="Y201" s="66">
        <v>27.52</v>
      </c>
      <c r="Z201" s="59">
        <v>1</v>
      </c>
      <c r="AA201" s="59">
        <v>1102</v>
      </c>
      <c r="AB201" s="59">
        <v>22.7</v>
      </c>
      <c r="AC201" s="59">
        <v>18.32</v>
      </c>
      <c r="AD201" s="59">
        <v>1</v>
      </c>
      <c r="AE201" s="65">
        <v>2.8585151515151499</v>
      </c>
      <c r="AF201" s="65">
        <v>-0.2</v>
      </c>
      <c r="AG201" s="66">
        <v>32.700000000000003</v>
      </c>
      <c r="AH201" s="66">
        <v>33</v>
      </c>
      <c r="AI201" s="59">
        <v>155</v>
      </c>
      <c r="AJ201" s="156">
        <v>1.6</v>
      </c>
      <c r="AK201" s="66">
        <v>19.5</v>
      </c>
      <c r="AL201" s="59">
        <v>4</v>
      </c>
      <c r="AM201" s="156">
        <v>72.400000000000006</v>
      </c>
      <c r="AN201" s="156">
        <v>-0.5</v>
      </c>
      <c r="AO201" s="66">
        <v>11.218</v>
      </c>
      <c r="AP201" s="157">
        <v>304.60000000000002</v>
      </c>
    </row>
    <row r="202" spans="1:42" x14ac:dyDescent="0.2">
      <c r="A202" s="159" t="s">
        <v>63</v>
      </c>
      <c r="B202" s="59" t="s">
        <v>16</v>
      </c>
      <c r="C202" s="59" t="s">
        <v>16</v>
      </c>
      <c r="D202" s="62" t="s">
        <v>1303</v>
      </c>
      <c r="E202" s="59" t="s">
        <v>2434</v>
      </c>
      <c r="F202" s="63"/>
      <c r="G202" s="59" t="s">
        <v>1516</v>
      </c>
      <c r="H202" s="59" t="s">
        <v>1517</v>
      </c>
      <c r="I202" s="59" t="s">
        <v>2435</v>
      </c>
      <c r="J202" s="64">
        <v>40332</v>
      </c>
      <c r="K202" s="64">
        <v>42378</v>
      </c>
      <c r="L202" s="65">
        <v>1.44</v>
      </c>
      <c r="M202" s="59">
        <v>192</v>
      </c>
      <c r="N202" s="59">
        <v>7929</v>
      </c>
      <c r="O202" s="156">
        <v>255.2</v>
      </c>
      <c r="P202" s="66">
        <v>92</v>
      </c>
      <c r="Q202" s="66">
        <v>47.276000000000003</v>
      </c>
      <c r="R202" s="59">
        <v>2</v>
      </c>
      <c r="S202" s="59">
        <v>314</v>
      </c>
      <c r="T202" s="156">
        <v>16.2</v>
      </c>
      <c r="U202" s="66">
        <v>45.216000000000001</v>
      </c>
      <c r="V202" s="59">
        <v>2</v>
      </c>
      <c r="W202" s="59">
        <v>282</v>
      </c>
      <c r="X202" s="156">
        <v>13</v>
      </c>
      <c r="Y202" s="66">
        <v>36</v>
      </c>
      <c r="Z202" s="59">
        <v>2</v>
      </c>
      <c r="AA202" s="59">
        <v>1012</v>
      </c>
      <c r="AB202" s="59">
        <v>30.9</v>
      </c>
      <c r="AC202" s="59">
        <v>28.512</v>
      </c>
      <c r="AD202" s="59">
        <v>2</v>
      </c>
      <c r="AE202" s="65">
        <v>2.74280952380952</v>
      </c>
      <c r="AF202" s="65">
        <v>-0.13</v>
      </c>
      <c r="AG202" s="66">
        <v>36.1</v>
      </c>
      <c r="AH202" s="66">
        <v>21</v>
      </c>
      <c r="AI202" s="59">
        <v>157</v>
      </c>
      <c r="AJ202" s="156">
        <v>0.1</v>
      </c>
      <c r="AK202" s="66">
        <v>19.899999999999999</v>
      </c>
      <c r="AL202" s="59">
        <v>2</v>
      </c>
      <c r="AM202" s="156">
        <v>24.3</v>
      </c>
      <c r="AN202" s="156">
        <v>-4.3</v>
      </c>
      <c r="AO202" s="66">
        <v>9.7509999999999994</v>
      </c>
      <c r="AP202" s="157">
        <v>302.8</v>
      </c>
    </row>
    <row r="203" spans="1:42" x14ac:dyDescent="0.2">
      <c r="A203" s="159" t="s">
        <v>62</v>
      </c>
      <c r="B203" s="59" t="s">
        <v>16</v>
      </c>
      <c r="C203" s="59" t="s">
        <v>16</v>
      </c>
      <c r="D203" s="62" t="s">
        <v>1286</v>
      </c>
      <c r="E203" s="59" t="s">
        <v>1567</v>
      </c>
      <c r="F203" s="63" t="s">
        <v>1568</v>
      </c>
      <c r="G203" s="59" t="s">
        <v>1289</v>
      </c>
      <c r="H203" s="59"/>
      <c r="I203" s="59" t="s">
        <v>1569</v>
      </c>
      <c r="J203" s="64">
        <v>40238</v>
      </c>
      <c r="K203" s="64">
        <v>41838</v>
      </c>
      <c r="L203" s="65">
        <v>0</v>
      </c>
      <c r="M203" s="59">
        <v>288</v>
      </c>
      <c r="N203" s="59">
        <v>9180</v>
      </c>
      <c r="O203" s="156">
        <v>497.8</v>
      </c>
      <c r="P203" s="66">
        <v>100</v>
      </c>
      <c r="Q203" s="66">
        <v>47.3</v>
      </c>
      <c r="R203" s="59">
        <v>3</v>
      </c>
      <c r="S203" s="59">
        <v>293</v>
      </c>
      <c r="T203" s="156">
        <v>12.2</v>
      </c>
      <c r="U203" s="66">
        <v>32</v>
      </c>
      <c r="V203" s="59">
        <v>1</v>
      </c>
      <c r="W203" s="59">
        <v>302</v>
      </c>
      <c r="X203" s="156">
        <v>12.6</v>
      </c>
      <c r="Y203" s="66">
        <v>29.28</v>
      </c>
      <c r="Z203" s="59">
        <v>1</v>
      </c>
      <c r="AA203" s="59">
        <v>1116</v>
      </c>
      <c r="AB203" s="59">
        <v>9</v>
      </c>
      <c r="AC203" s="59">
        <v>15.2</v>
      </c>
      <c r="AD203" s="59">
        <v>1</v>
      </c>
      <c r="AE203" s="65">
        <v>3.8463333333333298</v>
      </c>
      <c r="AF203" s="65">
        <v>0.05</v>
      </c>
      <c r="AG203" s="66">
        <v>25.4</v>
      </c>
      <c r="AH203" s="66">
        <v>3</v>
      </c>
      <c r="AI203" s="59">
        <v>148</v>
      </c>
      <c r="AJ203" s="156">
        <v>-2.1</v>
      </c>
      <c r="AK203" s="66">
        <v>18.7</v>
      </c>
      <c r="AL203" s="59">
        <v>3</v>
      </c>
      <c r="AM203" s="156">
        <v>56.9</v>
      </c>
      <c r="AN203" s="156">
        <v>0.2</v>
      </c>
      <c r="AO203" s="66">
        <v>10.858000000000001</v>
      </c>
      <c r="AP203" s="157">
        <v>289</v>
      </c>
    </row>
    <row r="204" spans="1:42" x14ac:dyDescent="0.2">
      <c r="A204" s="159" t="s">
        <v>65</v>
      </c>
      <c r="B204" s="59" t="s">
        <v>16</v>
      </c>
      <c r="C204" s="59" t="s">
        <v>16</v>
      </c>
      <c r="D204" s="62" t="s">
        <v>927</v>
      </c>
      <c r="E204" s="59" t="s">
        <v>1295</v>
      </c>
      <c r="F204" s="63" t="s">
        <v>2436</v>
      </c>
      <c r="G204" s="59" t="s">
        <v>2347</v>
      </c>
      <c r="H204" s="59" t="s">
        <v>2348</v>
      </c>
      <c r="I204" s="59" t="s">
        <v>1660</v>
      </c>
      <c r="J204" s="64">
        <v>39343</v>
      </c>
      <c r="K204" s="64">
        <v>42330</v>
      </c>
      <c r="L204" s="65">
        <v>6.61</v>
      </c>
      <c r="M204" s="59">
        <v>165</v>
      </c>
      <c r="N204" s="59">
        <v>6806</v>
      </c>
      <c r="O204" s="156">
        <v>349</v>
      </c>
      <c r="P204" s="66">
        <v>97</v>
      </c>
      <c r="Q204" s="66">
        <v>59.170999999999999</v>
      </c>
      <c r="R204" s="59">
        <v>5</v>
      </c>
      <c r="S204" s="59">
        <v>274</v>
      </c>
      <c r="T204" s="156">
        <v>13.3</v>
      </c>
      <c r="U204" s="66">
        <v>47.256</v>
      </c>
      <c r="V204" s="59">
        <v>4</v>
      </c>
      <c r="W204" s="59">
        <v>243</v>
      </c>
      <c r="X204" s="156">
        <v>11.4</v>
      </c>
      <c r="Y204" s="66">
        <v>40.655999999999999</v>
      </c>
      <c r="Z204" s="59">
        <v>4</v>
      </c>
      <c r="AA204" s="59">
        <v>919</v>
      </c>
      <c r="AB204" s="59">
        <v>24.9</v>
      </c>
      <c r="AC204" s="59">
        <v>29.128</v>
      </c>
      <c r="AD204" s="59">
        <v>4</v>
      </c>
      <c r="AE204" s="65">
        <v>4.4241379310344797</v>
      </c>
      <c r="AF204" s="65">
        <v>-0.14000000000000001</v>
      </c>
      <c r="AG204" s="66">
        <v>35.6</v>
      </c>
      <c r="AH204" s="66">
        <v>29</v>
      </c>
      <c r="AI204" s="59">
        <v>138</v>
      </c>
      <c r="AJ204" s="156">
        <v>-0.9</v>
      </c>
      <c r="AK204" s="66">
        <v>29.7</v>
      </c>
      <c r="AL204" s="59">
        <v>5</v>
      </c>
      <c r="AM204" s="156">
        <v>60.5</v>
      </c>
      <c r="AN204" s="156">
        <v>-0.5</v>
      </c>
      <c r="AO204" s="66">
        <v>18.16</v>
      </c>
      <c r="AP204" s="157">
        <v>288</v>
      </c>
    </row>
    <row r="205" spans="1:42" x14ac:dyDescent="0.2">
      <c r="A205" s="159" t="s">
        <v>62</v>
      </c>
      <c r="B205" s="59" t="s">
        <v>16</v>
      </c>
      <c r="C205" s="59" t="s">
        <v>16</v>
      </c>
      <c r="D205" s="62" t="s">
        <v>1346</v>
      </c>
      <c r="E205" s="59" t="s">
        <v>1521</v>
      </c>
      <c r="F205" s="63" t="s">
        <v>1522</v>
      </c>
      <c r="G205" s="59" t="s">
        <v>1523</v>
      </c>
      <c r="H205" s="59" t="s">
        <v>1524</v>
      </c>
      <c r="I205" s="59" t="s">
        <v>1525</v>
      </c>
      <c r="J205" s="64">
        <v>39567</v>
      </c>
      <c r="K205" s="64">
        <v>42474</v>
      </c>
      <c r="L205" s="65">
        <v>0</v>
      </c>
      <c r="M205" s="59">
        <v>118</v>
      </c>
      <c r="N205" s="59">
        <v>9934</v>
      </c>
      <c r="O205" s="156">
        <v>512.5</v>
      </c>
      <c r="P205" s="66">
        <v>100</v>
      </c>
      <c r="Q205" s="66">
        <v>59.01</v>
      </c>
      <c r="R205" s="59">
        <v>6</v>
      </c>
      <c r="S205" s="59">
        <v>334</v>
      </c>
      <c r="T205" s="156">
        <v>14</v>
      </c>
      <c r="U205" s="66">
        <v>48.847999999999999</v>
      </c>
      <c r="V205" s="59">
        <v>6</v>
      </c>
      <c r="W205" s="59">
        <v>287</v>
      </c>
      <c r="X205" s="156">
        <v>11.2</v>
      </c>
      <c r="Y205" s="66">
        <v>40.936</v>
      </c>
      <c r="Z205" s="59">
        <v>6</v>
      </c>
      <c r="AA205" s="59">
        <v>1149</v>
      </c>
      <c r="AB205" s="59">
        <v>38</v>
      </c>
      <c r="AC205" s="59">
        <v>32.25</v>
      </c>
      <c r="AD205" s="59">
        <v>6</v>
      </c>
      <c r="AE205" s="65">
        <v>3.2576363636363599</v>
      </c>
      <c r="AF205" s="65">
        <v>-0.2</v>
      </c>
      <c r="AG205" s="66">
        <v>38.9</v>
      </c>
      <c r="AH205" s="66">
        <v>44</v>
      </c>
      <c r="AI205" s="59">
        <v>123</v>
      </c>
      <c r="AJ205" s="156">
        <v>2</v>
      </c>
      <c r="AK205" s="66">
        <v>29.545000000000002</v>
      </c>
      <c r="AL205" s="59">
        <v>6</v>
      </c>
      <c r="AM205" s="156">
        <v>105.4</v>
      </c>
      <c r="AN205" s="156">
        <v>-1.2</v>
      </c>
      <c r="AO205" s="66">
        <v>21.140999999999998</v>
      </c>
      <c r="AP205" s="157">
        <v>273.10000000000002</v>
      </c>
    </row>
    <row r="206" spans="1:42" x14ac:dyDescent="0.2">
      <c r="A206" s="159" t="s">
        <v>62</v>
      </c>
      <c r="B206" s="59" t="s">
        <v>16</v>
      </c>
      <c r="C206" s="59" t="s">
        <v>16</v>
      </c>
      <c r="D206" s="62" t="s">
        <v>1346</v>
      </c>
      <c r="E206" s="59" t="s">
        <v>1452</v>
      </c>
      <c r="F206" s="63" t="s">
        <v>2437</v>
      </c>
      <c r="G206" s="59" t="s">
        <v>1095</v>
      </c>
      <c r="H206" s="59" t="s">
        <v>1096</v>
      </c>
      <c r="I206" s="59" t="s">
        <v>2438</v>
      </c>
      <c r="J206" s="64">
        <v>39866</v>
      </c>
      <c r="K206" s="64">
        <v>42204</v>
      </c>
      <c r="L206" s="65">
        <v>0</v>
      </c>
      <c r="M206" s="59">
        <v>305</v>
      </c>
      <c r="N206" s="59">
        <v>9831</v>
      </c>
      <c r="O206" s="156">
        <v>350.9</v>
      </c>
      <c r="P206" s="66">
        <v>97</v>
      </c>
      <c r="Q206" s="66">
        <v>63.58</v>
      </c>
      <c r="R206" s="59">
        <v>5</v>
      </c>
      <c r="S206" s="59">
        <v>352</v>
      </c>
      <c r="T206" s="156">
        <v>13.5</v>
      </c>
      <c r="U206" s="66">
        <v>53.19</v>
      </c>
      <c r="V206" s="59">
        <v>5</v>
      </c>
      <c r="W206" s="59">
        <v>313</v>
      </c>
      <c r="X206" s="156">
        <v>12</v>
      </c>
      <c r="Y206" s="66">
        <v>45.18</v>
      </c>
      <c r="Z206" s="59">
        <v>5</v>
      </c>
      <c r="AA206" s="59">
        <v>1217</v>
      </c>
      <c r="AB206" s="59">
        <v>38.700000000000003</v>
      </c>
      <c r="AC206" s="59">
        <v>37.08</v>
      </c>
      <c r="AD206" s="59">
        <v>5</v>
      </c>
      <c r="AE206" s="65">
        <v>3.56535714285714</v>
      </c>
      <c r="AF206" s="65">
        <v>-0.08</v>
      </c>
      <c r="AG206" s="66">
        <v>44.9</v>
      </c>
      <c r="AH206" s="66">
        <v>42</v>
      </c>
      <c r="AI206" s="59">
        <v>109</v>
      </c>
      <c r="AJ206" s="156">
        <v>-0.3</v>
      </c>
      <c r="AK206" s="66">
        <v>33.4</v>
      </c>
      <c r="AL206" s="59">
        <v>5</v>
      </c>
      <c r="AM206" s="156">
        <v>98.3</v>
      </c>
      <c r="AN206" s="156">
        <v>-2.9</v>
      </c>
      <c r="AO206" s="66">
        <v>22.88</v>
      </c>
      <c r="AP206" s="157">
        <v>269</v>
      </c>
    </row>
    <row r="207" spans="1:42" x14ac:dyDescent="0.2">
      <c r="A207" s="159" t="s">
        <v>62</v>
      </c>
      <c r="B207" s="59" t="s">
        <v>16</v>
      </c>
      <c r="C207" s="59" t="s">
        <v>16</v>
      </c>
      <c r="D207" s="62" t="s">
        <v>1286</v>
      </c>
      <c r="E207" s="59" t="s">
        <v>1747</v>
      </c>
      <c r="F207" s="63"/>
      <c r="G207" s="59" t="s">
        <v>2439</v>
      </c>
      <c r="H207" s="59"/>
      <c r="I207" s="59" t="s">
        <v>2440</v>
      </c>
      <c r="J207" s="64">
        <v>39671</v>
      </c>
      <c r="K207" s="64">
        <v>41986</v>
      </c>
      <c r="L207" s="65">
        <v>0</v>
      </c>
      <c r="M207" s="59">
        <v>140</v>
      </c>
      <c r="N207" s="59">
        <v>8465</v>
      </c>
      <c r="O207" s="156">
        <v>205.6</v>
      </c>
      <c r="P207" s="66">
        <v>88</v>
      </c>
      <c r="Q207" s="66">
        <v>52.371000000000002</v>
      </c>
      <c r="R207" s="59">
        <v>5</v>
      </c>
      <c r="S207" s="59">
        <v>302</v>
      </c>
      <c r="T207" s="156">
        <v>8.3000000000000007</v>
      </c>
      <c r="U207" s="66">
        <v>36.08</v>
      </c>
      <c r="V207" s="59">
        <v>1</v>
      </c>
      <c r="W207" s="59">
        <v>283</v>
      </c>
      <c r="X207" s="156">
        <v>9.9</v>
      </c>
      <c r="Y207" s="66">
        <v>33.6</v>
      </c>
      <c r="Z207" s="59">
        <v>1</v>
      </c>
      <c r="AA207" s="59">
        <v>1108</v>
      </c>
      <c r="AB207" s="59">
        <v>9.6</v>
      </c>
      <c r="AC207" s="59">
        <v>18.32</v>
      </c>
      <c r="AD207" s="59">
        <v>1</v>
      </c>
      <c r="AE207" s="65">
        <v>0.83179999999999998</v>
      </c>
      <c r="AF207" s="65">
        <v>-0.27</v>
      </c>
      <c r="AG207" s="66">
        <v>28.7</v>
      </c>
      <c r="AH207" s="66">
        <v>5</v>
      </c>
      <c r="AI207" s="59">
        <v>84</v>
      </c>
      <c r="AJ207" s="156">
        <v>-8.6999999999999993</v>
      </c>
      <c r="AK207" s="66">
        <v>25.1</v>
      </c>
      <c r="AL207" s="59">
        <v>5</v>
      </c>
      <c r="AM207" s="156">
        <v>80.099999999999994</v>
      </c>
      <c r="AN207" s="156">
        <v>0.9</v>
      </c>
      <c r="AO207" s="66">
        <v>16.559999999999999</v>
      </c>
      <c r="AP207" s="157">
        <v>267.60000000000002</v>
      </c>
    </row>
    <row r="208" spans="1:42" x14ac:dyDescent="0.2">
      <c r="A208" s="159" t="s">
        <v>67</v>
      </c>
      <c r="B208" s="59" t="s">
        <v>16</v>
      </c>
      <c r="C208" s="59" t="s">
        <v>16</v>
      </c>
      <c r="D208" s="62" t="s">
        <v>1274</v>
      </c>
      <c r="E208" s="59" t="s">
        <v>1015</v>
      </c>
      <c r="F208" s="63" t="s">
        <v>1285</v>
      </c>
      <c r="G208" s="59" t="s">
        <v>1248</v>
      </c>
      <c r="H208" s="59" t="s">
        <v>1249</v>
      </c>
      <c r="I208" s="59" t="s">
        <v>1206</v>
      </c>
      <c r="J208" s="64">
        <v>40438</v>
      </c>
      <c r="K208" s="64">
        <v>42340</v>
      </c>
      <c r="L208" s="65">
        <v>0</v>
      </c>
      <c r="M208" s="59">
        <v>34</v>
      </c>
      <c r="N208" s="59">
        <v>11362</v>
      </c>
      <c r="O208" s="156">
        <v>693.9</v>
      </c>
      <c r="P208" s="66">
        <v>100</v>
      </c>
      <c r="Q208" s="66">
        <v>51.648000000000003</v>
      </c>
      <c r="R208" s="59">
        <v>4</v>
      </c>
      <c r="S208" s="59">
        <v>326</v>
      </c>
      <c r="T208" s="156">
        <v>12.6</v>
      </c>
      <c r="U208" s="66">
        <v>46.71</v>
      </c>
      <c r="V208" s="59">
        <v>2</v>
      </c>
      <c r="W208" s="59">
        <v>327</v>
      </c>
      <c r="X208" s="156">
        <v>16.600000000000001</v>
      </c>
      <c r="Y208" s="66">
        <v>41.22</v>
      </c>
      <c r="Z208" s="59">
        <v>2</v>
      </c>
      <c r="AA208" s="59">
        <v>1258</v>
      </c>
      <c r="AB208" s="59">
        <v>33.5</v>
      </c>
      <c r="AC208" s="59">
        <v>28.98</v>
      </c>
      <c r="AD208" s="59">
        <v>2</v>
      </c>
      <c r="AE208" s="65">
        <v>2.9010952380952402</v>
      </c>
      <c r="AF208" s="65">
        <v>-0.26</v>
      </c>
      <c r="AG208" s="66">
        <v>39.299999999999997</v>
      </c>
      <c r="AH208" s="66">
        <v>21</v>
      </c>
      <c r="AI208" s="59">
        <v>106</v>
      </c>
      <c r="AJ208" s="156">
        <v>-0.2</v>
      </c>
      <c r="AK208" s="66">
        <v>27.579000000000001</v>
      </c>
      <c r="AL208" s="59">
        <v>4</v>
      </c>
      <c r="AM208" s="156">
        <v>58</v>
      </c>
      <c r="AN208" s="156">
        <v>-6.7</v>
      </c>
      <c r="AO208" s="66">
        <v>19.312000000000001</v>
      </c>
      <c r="AP208" s="157">
        <v>267.5</v>
      </c>
    </row>
    <row r="209" spans="1:42" x14ac:dyDescent="0.2">
      <c r="A209" s="159" t="s">
        <v>67</v>
      </c>
      <c r="B209" s="59" t="s">
        <v>16</v>
      </c>
      <c r="C209" s="59" t="s">
        <v>16</v>
      </c>
      <c r="D209" s="62" t="s">
        <v>1291</v>
      </c>
      <c r="E209" s="59" t="s">
        <v>1504</v>
      </c>
      <c r="F209" s="63"/>
      <c r="G209" s="59" t="s">
        <v>2422</v>
      </c>
      <c r="H209" s="59" t="s">
        <v>2423</v>
      </c>
      <c r="I209" s="59" t="s">
        <v>2441</v>
      </c>
      <c r="J209" s="64">
        <v>40956</v>
      </c>
      <c r="K209" s="64">
        <v>42170</v>
      </c>
      <c r="L209" s="65">
        <v>0</v>
      </c>
      <c r="M209" s="59">
        <v>305</v>
      </c>
      <c r="N209" s="59">
        <v>8852</v>
      </c>
      <c r="O209" s="156">
        <v>152.80000000000001</v>
      </c>
      <c r="P209" s="66">
        <v>81</v>
      </c>
      <c r="Q209" s="66">
        <v>45.674999999999997</v>
      </c>
      <c r="R209" s="59">
        <v>2</v>
      </c>
      <c r="S209" s="59">
        <v>314</v>
      </c>
      <c r="T209" s="156">
        <v>17.399999999999999</v>
      </c>
      <c r="U209" s="66">
        <v>40.049999999999997</v>
      </c>
      <c r="V209" s="59">
        <v>2</v>
      </c>
      <c r="W209" s="59">
        <v>276</v>
      </c>
      <c r="X209" s="156">
        <v>6.9</v>
      </c>
      <c r="Y209" s="66">
        <v>32.04</v>
      </c>
      <c r="Z209" s="59">
        <v>2</v>
      </c>
      <c r="AA209" s="59">
        <v>1068</v>
      </c>
      <c r="AB209" s="59">
        <v>19.3</v>
      </c>
      <c r="AC209" s="59">
        <v>23.04</v>
      </c>
      <c r="AD209" s="59">
        <v>2</v>
      </c>
      <c r="AE209" s="65">
        <v>1.5345555555555599</v>
      </c>
      <c r="AF209" s="65">
        <v>-0.35</v>
      </c>
      <c r="AG209" s="66">
        <v>32.700000000000003</v>
      </c>
      <c r="AH209" s="66">
        <v>18</v>
      </c>
      <c r="AI209" s="59">
        <v>112</v>
      </c>
      <c r="AJ209" s="156">
        <v>-3.9</v>
      </c>
      <c r="AK209" s="66">
        <v>18.100000000000001</v>
      </c>
      <c r="AL209" s="59">
        <v>2</v>
      </c>
      <c r="AM209" s="156">
        <v>44.8</v>
      </c>
      <c r="AN209" s="156">
        <v>-7</v>
      </c>
      <c r="AO209" s="66">
        <v>8.2810000000000006</v>
      </c>
      <c r="AP209" s="157">
        <v>263.5</v>
      </c>
    </row>
    <row r="210" spans="1:42" x14ac:dyDescent="0.2">
      <c r="A210" s="159" t="s">
        <v>67</v>
      </c>
      <c r="B210" s="59" t="s">
        <v>16</v>
      </c>
      <c r="C210" s="59" t="s">
        <v>16</v>
      </c>
      <c r="D210" s="62" t="s">
        <v>1274</v>
      </c>
      <c r="E210" s="59" t="s">
        <v>1453</v>
      </c>
      <c r="F210" s="63" t="s">
        <v>1454</v>
      </c>
      <c r="G210" s="59" t="s">
        <v>985</v>
      </c>
      <c r="H210" s="59" t="s">
        <v>986</v>
      </c>
      <c r="I210" s="59" t="s">
        <v>1309</v>
      </c>
      <c r="J210" s="64">
        <v>40622</v>
      </c>
      <c r="K210" s="64">
        <v>41853</v>
      </c>
      <c r="L210" s="65">
        <v>0</v>
      </c>
      <c r="M210" s="59">
        <v>305</v>
      </c>
      <c r="N210" s="59">
        <v>11391</v>
      </c>
      <c r="O210" s="156">
        <v>531.29999999999995</v>
      </c>
      <c r="P210" s="66">
        <v>100</v>
      </c>
      <c r="Q210" s="66">
        <v>54.01</v>
      </c>
      <c r="R210" s="59">
        <v>2</v>
      </c>
      <c r="S210" s="59">
        <v>332</v>
      </c>
      <c r="T210" s="156">
        <v>11.7</v>
      </c>
      <c r="U210" s="66">
        <v>43.2</v>
      </c>
      <c r="V210" s="59">
        <v>2</v>
      </c>
      <c r="W210" s="59">
        <v>340</v>
      </c>
      <c r="X210" s="156">
        <v>14.9</v>
      </c>
      <c r="Y210" s="66">
        <v>36.81</v>
      </c>
      <c r="Z210" s="59">
        <v>2</v>
      </c>
      <c r="AA210" s="59">
        <v>1321</v>
      </c>
      <c r="AB210" s="59">
        <v>35.700000000000003</v>
      </c>
      <c r="AC210" s="59">
        <v>25.02</v>
      </c>
      <c r="AD210" s="59">
        <v>2</v>
      </c>
      <c r="AE210" s="65">
        <v>1.75861111111111</v>
      </c>
      <c r="AF210" s="65">
        <v>-0.28000000000000003</v>
      </c>
      <c r="AG210" s="66">
        <v>34.5</v>
      </c>
      <c r="AH210" s="66">
        <v>18</v>
      </c>
      <c r="AI210" s="59">
        <v>139</v>
      </c>
      <c r="AJ210" s="156">
        <v>2.6</v>
      </c>
      <c r="AK210" s="66">
        <v>23.7</v>
      </c>
      <c r="AL210" s="59">
        <v>2</v>
      </c>
      <c r="AM210" s="156">
        <v>47.4</v>
      </c>
      <c r="AN210" s="156">
        <v>-3.1</v>
      </c>
      <c r="AO210" s="66">
        <v>12.681900000000001</v>
      </c>
      <c r="AP210" s="157">
        <v>260.89999999999998</v>
      </c>
    </row>
    <row r="211" spans="1:42" x14ac:dyDescent="0.2">
      <c r="A211" s="159" t="s">
        <v>66</v>
      </c>
      <c r="B211" s="59" t="s">
        <v>16</v>
      </c>
      <c r="C211" s="59" t="s">
        <v>16</v>
      </c>
      <c r="D211" s="62" t="s">
        <v>1489</v>
      </c>
      <c r="E211" s="59" t="s">
        <v>1447</v>
      </c>
      <c r="F211" s="63"/>
      <c r="G211" s="59" t="s">
        <v>2442</v>
      </c>
      <c r="H211" s="59"/>
      <c r="I211" s="59" t="s">
        <v>2443</v>
      </c>
      <c r="J211" s="64">
        <v>38983</v>
      </c>
      <c r="K211" s="64">
        <v>42448</v>
      </c>
      <c r="L211" s="65">
        <v>0</v>
      </c>
      <c r="M211" s="59">
        <v>126</v>
      </c>
      <c r="N211" s="59">
        <v>6819</v>
      </c>
      <c r="O211" s="156">
        <v>72.599999999999994</v>
      </c>
      <c r="P211" s="66">
        <v>68</v>
      </c>
      <c r="Q211" s="66">
        <v>58.344000000000001</v>
      </c>
      <c r="R211" s="59">
        <v>7</v>
      </c>
      <c r="S211" s="59">
        <v>237</v>
      </c>
      <c r="T211" s="156">
        <v>15.3</v>
      </c>
      <c r="U211" s="66">
        <v>36.86</v>
      </c>
      <c r="V211" s="59">
        <v>2</v>
      </c>
      <c r="W211" s="59">
        <v>210</v>
      </c>
      <c r="X211" s="156">
        <v>1.8</v>
      </c>
      <c r="Y211" s="66">
        <v>34.124000000000002</v>
      </c>
      <c r="Z211" s="59">
        <v>2</v>
      </c>
      <c r="AA211" s="59">
        <v>799</v>
      </c>
      <c r="AB211" s="59">
        <v>4.0999999999999996</v>
      </c>
      <c r="AC211" s="59">
        <v>19.532</v>
      </c>
      <c r="AD211" s="59">
        <v>2</v>
      </c>
      <c r="AE211" s="65">
        <v>4.7511111111111104</v>
      </c>
      <c r="AF211" s="65">
        <v>-0.14000000000000001</v>
      </c>
      <c r="AG211" s="66">
        <v>32.5</v>
      </c>
      <c r="AH211" s="66">
        <v>9</v>
      </c>
      <c r="AI211" s="59">
        <v>100</v>
      </c>
      <c r="AJ211" s="156">
        <v>-1.9</v>
      </c>
      <c r="AK211" s="66">
        <v>30.7</v>
      </c>
      <c r="AL211" s="59">
        <v>7</v>
      </c>
      <c r="AM211" s="156">
        <v>93.9</v>
      </c>
      <c r="AN211" s="156">
        <v>2.8</v>
      </c>
      <c r="AO211" s="66">
        <v>22.172000000000001</v>
      </c>
      <c r="AP211" s="157">
        <v>260</v>
      </c>
    </row>
    <row r="212" spans="1:42" x14ac:dyDescent="0.2">
      <c r="A212" s="159" t="s">
        <v>62</v>
      </c>
      <c r="B212" s="59" t="s">
        <v>16</v>
      </c>
      <c r="C212" s="59" t="s">
        <v>16</v>
      </c>
      <c r="D212" s="62" t="s">
        <v>1327</v>
      </c>
      <c r="E212" s="59" t="s">
        <v>1351</v>
      </c>
      <c r="F212" s="63" t="s">
        <v>1352</v>
      </c>
      <c r="G212" s="59" t="s">
        <v>995</v>
      </c>
      <c r="H212" s="59" t="s">
        <v>996</v>
      </c>
      <c r="I212" s="59" t="s">
        <v>872</v>
      </c>
      <c r="J212" s="64">
        <v>40824</v>
      </c>
      <c r="K212" s="64">
        <v>42403</v>
      </c>
      <c r="L212" s="65">
        <v>0</v>
      </c>
      <c r="M212" s="59">
        <v>169</v>
      </c>
      <c r="N212" s="59">
        <v>8424</v>
      </c>
      <c r="O212" s="156">
        <v>605.5</v>
      </c>
      <c r="P212" s="66">
        <v>100</v>
      </c>
      <c r="Q212" s="66">
        <v>52.5</v>
      </c>
      <c r="R212" s="59">
        <v>3</v>
      </c>
      <c r="S212" s="59">
        <v>282</v>
      </c>
      <c r="T212" s="156">
        <v>14.3</v>
      </c>
      <c r="U212" s="66">
        <v>48.453000000000003</v>
      </c>
      <c r="V212" s="59">
        <v>3</v>
      </c>
      <c r="W212" s="59">
        <v>237</v>
      </c>
      <c r="X212" s="156">
        <v>10.7</v>
      </c>
      <c r="Y212" s="66">
        <v>39.618000000000002</v>
      </c>
      <c r="Z212" s="59">
        <v>3</v>
      </c>
      <c r="AA212" s="59">
        <v>960</v>
      </c>
      <c r="AB212" s="59">
        <v>38.700000000000003</v>
      </c>
      <c r="AC212" s="59">
        <v>31.806000000000001</v>
      </c>
      <c r="AD212" s="59">
        <v>3</v>
      </c>
      <c r="AE212" s="65">
        <v>2.2753870967741898</v>
      </c>
      <c r="AF212" s="65">
        <v>-0.13</v>
      </c>
      <c r="AG212" s="66">
        <v>38.4</v>
      </c>
      <c r="AH212" s="66">
        <v>31</v>
      </c>
      <c r="AI212" s="59">
        <v>110</v>
      </c>
      <c r="AJ212" s="156">
        <v>-1.5</v>
      </c>
      <c r="AK212" s="66">
        <v>25.1</v>
      </c>
      <c r="AL212" s="59">
        <v>3</v>
      </c>
      <c r="AM212" s="156">
        <v>37</v>
      </c>
      <c r="AN212" s="156">
        <v>-4.0999999999999996</v>
      </c>
      <c r="AO212" s="66">
        <v>12.871</v>
      </c>
      <c r="AP212" s="157">
        <v>259.5</v>
      </c>
    </row>
    <row r="213" spans="1:42" x14ac:dyDescent="0.2">
      <c r="A213" s="159" t="s">
        <v>67</v>
      </c>
      <c r="B213" s="59" t="s">
        <v>16</v>
      </c>
      <c r="C213" s="59" t="s">
        <v>16</v>
      </c>
      <c r="D213" s="62" t="s">
        <v>1274</v>
      </c>
      <c r="E213" s="59" t="s">
        <v>1309</v>
      </c>
      <c r="F213" s="63" t="s">
        <v>2444</v>
      </c>
      <c r="G213" s="59" t="s">
        <v>2445</v>
      </c>
      <c r="H213" s="59" t="s">
        <v>2446</v>
      </c>
      <c r="I213" s="59" t="s">
        <v>2162</v>
      </c>
      <c r="J213" s="64">
        <v>39855</v>
      </c>
      <c r="K213" s="64">
        <v>42063</v>
      </c>
      <c r="L213" s="65">
        <v>1.17</v>
      </c>
      <c r="M213" s="59">
        <v>305</v>
      </c>
      <c r="N213" s="59">
        <v>9724</v>
      </c>
      <c r="O213" s="156">
        <v>214.4</v>
      </c>
      <c r="P213" s="66">
        <v>88</v>
      </c>
      <c r="Q213" s="66">
        <v>59.84</v>
      </c>
      <c r="R213" s="59">
        <v>4</v>
      </c>
      <c r="S213" s="59">
        <v>340</v>
      </c>
      <c r="T213" s="156">
        <v>13.9</v>
      </c>
      <c r="U213" s="66">
        <v>41.65</v>
      </c>
      <c r="V213" s="59">
        <v>2</v>
      </c>
      <c r="W213" s="59">
        <v>322</v>
      </c>
      <c r="X213" s="156">
        <v>9.1</v>
      </c>
      <c r="Y213" s="66">
        <v>39.063000000000002</v>
      </c>
      <c r="Z213" s="59">
        <v>3</v>
      </c>
      <c r="AA213" s="59">
        <v>1273</v>
      </c>
      <c r="AB213" s="59">
        <v>29.1</v>
      </c>
      <c r="AC213" s="59">
        <v>24.795000000000002</v>
      </c>
      <c r="AD213" s="59">
        <v>3</v>
      </c>
      <c r="AE213" s="65">
        <v>3.1701052631578999</v>
      </c>
      <c r="AF213" s="65">
        <v>-0.14000000000000001</v>
      </c>
      <c r="AG213" s="66">
        <v>34.1</v>
      </c>
      <c r="AH213" s="66">
        <v>19</v>
      </c>
      <c r="AI213" s="59">
        <v>186</v>
      </c>
      <c r="AJ213" s="156">
        <v>2.6</v>
      </c>
      <c r="AK213" s="66">
        <v>29.9</v>
      </c>
      <c r="AL213" s="59">
        <v>4</v>
      </c>
      <c r="AM213" s="156">
        <v>79</v>
      </c>
      <c r="AN213" s="156">
        <v>-0.3</v>
      </c>
      <c r="AO213" s="66">
        <v>17.536999999999999</v>
      </c>
      <c r="AP213" s="157">
        <v>258.89999999999998</v>
      </c>
    </row>
    <row r="214" spans="1:42" x14ac:dyDescent="0.2">
      <c r="A214" s="159" t="s">
        <v>67</v>
      </c>
      <c r="B214" s="59" t="s">
        <v>16</v>
      </c>
      <c r="C214" s="59" t="s">
        <v>16</v>
      </c>
      <c r="D214" s="62" t="s">
        <v>1291</v>
      </c>
      <c r="E214" s="59" t="s">
        <v>896</v>
      </c>
      <c r="F214" s="63"/>
      <c r="G214" s="59" t="s">
        <v>1368</v>
      </c>
      <c r="H214" s="59" t="s">
        <v>1369</v>
      </c>
      <c r="I214" s="59" t="s">
        <v>2447</v>
      </c>
      <c r="J214" s="64">
        <v>39000</v>
      </c>
      <c r="K214" s="64">
        <v>42503</v>
      </c>
      <c r="L214" s="65">
        <v>0</v>
      </c>
      <c r="M214" s="59">
        <v>66</v>
      </c>
      <c r="N214" s="59">
        <v>10719</v>
      </c>
      <c r="O214" s="156">
        <v>381.9</v>
      </c>
      <c r="P214" s="66">
        <v>98</v>
      </c>
      <c r="Q214" s="66">
        <v>60.564</v>
      </c>
      <c r="R214" s="59">
        <v>8</v>
      </c>
      <c r="S214" s="59">
        <v>336</v>
      </c>
      <c r="T214" s="156">
        <v>8.4</v>
      </c>
      <c r="U214" s="66">
        <v>40.872</v>
      </c>
      <c r="V214" s="59">
        <v>3</v>
      </c>
      <c r="W214" s="59">
        <v>357</v>
      </c>
      <c r="X214" s="156">
        <v>15.9</v>
      </c>
      <c r="Y214" s="66">
        <v>39.524000000000001</v>
      </c>
      <c r="Z214" s="59">
        <v>3</v>
      </c>
      <c r="AA214" s="59">
        <v>1355</v>
      </c>
      <c r="AB214" s="59">
        <v>35.700000000000003</v>
      </c>
      <c r="AC214" s="59">
        <v>23.943999999999999</v>
      </c>
      <c r="AD214" s="59">
        <v>3</v>
      </c>
      <c r="AE214" s="65">
        <v>3.069</v>
      </c>
      <c r="AF214" s="65">
        <v>-0.01</v>
      </c>
      <c r="AG214" s="66">
        <v>34.9</v>
      </c>
      <c r="AH214" s="66">
        <v>17</v>
      </c>
      <c r="AI214" s="59">
        <v>136</v>
      </c>
      <c r="AJ214" s="156">
        <v>1.6</v>
      </c>
      <c r="AK214" s="66">
        <v>33.25</v>
      </c>
      <c r="AL214" s="59">
        <v>8</v>
      </c>
      <c r="AM214" s="156">
        <v>157.1</v>
      </c>
      <c r="AN214" s="156">
        <v>0.5</v>
      </c>
      <c r="AO214" s="66">
        <v>26.111999999999998</v>
      </c>
      <c r="AP214" s="157">
        <v>258.7</v>
      </c>
    </row>
    <row r="215" spans="1:42" x14ac:dyDescent="0.2">
      <c r="A215" s="159" t="s">
        <v>64</v>
      </c>
      <c r="B215" s="59" t="s">
        <v>16</v>
      </c>
      <c r="C215" s="59" t="s">
        <v>16</v>
      </c>
      <c r="D215" s="62" t="s">
        <v>508</v>
      </c>
      <c r="E215" s="59" t="s">
        <v>1866</v>
      </c>
      <c r="F215" s="63" t="s">
        <v>1867</v>
      </c>
      <c r="G215" s="59" t="s">
        <v>1399</v>
      </c>
      <c r="H215" s="59" t="s">
        <v>1400</v>
      </c>
      <c r="I215" s="59" t="s">
        <v>1868</v>
      </c>
      <c r="J215" s="64">
        <v>38734</v>
      </c>
      <c r="K215" s="64">
        <v>42354</v>
      </c>
      <c r="L215" s="65">
        <v>2.1800000000000002</v>
      </c>
      <c r="M215" s="59">
        <v>253</v>
      </c>
      <c r="N215" s="59">
        <v>10205</v>
      </c>
      <c r="O215" s="156">
        <v>426.3</v>
      </c>
      <c r="P215" s="66">
        <v>99</v>
      </c>
      <c r="Q215" s="66">
        <v>68.97</v>
      </c>
      <c r="R215" s="59">
        <v>8</v>
      </c>
      <c r="S215" s="59">
        <v>313</v>
      </c>
      <c r="T215" s="156">
        <v>10.3</v>
      </c>
      <c r="U215" s="66">
        <v>54.99</v>
      </c>
      <c r="V215" s="59">
        <v>3</v>
      </c>
      <c r="W215" s="59">
        <v>341</v>
      </c>
      <c r="X215" s="156">
        <v>11.1</v>
      </c>
      <c r="Y215" s="66">
        <v>49.23</v>
      </c>
      <c r="Z215" s="59">
        <v>3</v>
      </c>
      <c r="AA215" s="59">
        <v>1243</v>
      </c>
      <c r="AB215" s="59">
        <v>20.5</v>
      </c>
      <c r="AC215" s="59">
        <v>38.520000000000003</v>
      </c>
      <c r="AD215" s="59">
        <v>3</v>
      </c>
      <c r="AE215" s="65">
        <v>3.40448484848485</v>
      </c>
      <c r="AF215" s="65">
        <v>0.03</v>
      </c>
      <c r="AG215" s="66">
        <v>46.6</v>
      </c>
      <c r="AH215" s="66">
        <v>33</v>
      </c>
      <c r="AI215" s="59">
        <v>121</v>
      </c>
      <c r="AJ215" s="156">
        <v>1.3</v>
      </c>
      <c r="AK215" s="66">
        <v>39.5</v>
      </c>
      <c r="AL215" s="59">
        <v>8</v>
      </c>
      <c r="AM215" s="156">
        <v>168</v>
      </c>
      <c r="AN215" s="156">
        <v>2.8</v>
      </c>
      <c r="AO215" s="66">
        <v>30.527999999999999</v>
      </c>
      <c r="AP215" s="157">
        <v>257.3</v>
      </c>
    </row>
    <row r="216" spans="1:42" x14ac:dyDescent="0.2">
      <c r="A216" s="159" t="s">
        <v>67</v>
      </c>
      <c r="B216" s="59" t="s">
        <v>16</v>
      </c>
      <c r="C216" s="59" t="s">
        <v>16</v>
      </c>
      <c r="D216" s="62" t="s">
        <v>1179</v>
      </c>
      <c r="E216" s="59" t="s">
        <v>1257</v>
      </c>
      <c r="F216" s="63"/>
      <c r="G216" s="59" t="s">
        <v>1385</v>
      </c>
      <c r="H216" s="59" t="s">
        <v>1386</v>
      </c>
      <c r="I216" s="59" t="s">
        <v>1918</v>
      </c>
      <c r="J216" s="64">
        <v>40363</v>
      </c>
      <c r="K216" s="64">
        <v>42237</v>
      </c>
      <c r="L216" s="65">
        <v>0</v>
      </c>
      <c r="M216" s="59">
        <v>154</v>
      </c>
      <c r="N216" s="59">
        <v>8366</v>
      </c>
      <c r="O216" s="156">
        <v>257.39999999999998</v>
      </c>
      <c r="P216" s="66">
        <v>92</v>
      </c>
      <c r="Q216" s="66">
        <v>59.042000000000002</v>
      </c>
      <c r="R216" s="59">
        <v>4</v>
      </c>
      <c r="S216" s="59">
        <v>296</v>
      </c>
      <c r="T216" s="156">
        <v>19.100000000000001</v>
      </c>
      <c r="U216" s="66">
        <v>36.64</v>
      </c>
      <c r="V216" s="59">
        <v>1</v>
      </c>
      <c r="W216" s="59">
        <v>279</v>
      </c>
      <c r="X216" s="156">
        <v>8.4</v>
      </c>
      <c r="Y216" s="66">
        <v>36.799999999999997</v>
      </c>
      <c r="Z216" s="59">
        <v>2</v>
      </c>
      <c r="AA216" s="59">
        <v>1127</v>
      </c>
      <c r="AB216" s="59">
        <v>6.3</v>
      </c>
      <c r="AC216" s="59">
        <v>21.36</v>
      </c>
      <c r="AD216" s="59">
        <v>2</v>
      </c>
      <c r="AE216" s="65">
        <v>1.8740000000000001</v>
      </c>
      <c r="AF216" s="65">
        <v>-0.38</v>
      </c>
      <c r="AG216" s="66">
        <v>34.200000000000003</v>
      </c>
      <c r="AH216" s="66">
        <v>5</v>
      </c>
      <c r="AI216" s="59">
        <v>95</v>
      </c>
      <c r="AJ216" s="156">
        <v>-1.1000000000000001</v>
      </c>
      <c r="AK216" s="66">
        <v>32.799999999999997</v>
      </c>
      <c r="AL216" s="59">
        <v>4</v>
      </c>
      <c r="AM216" s="156">
        <v>62.5</v>
      </c>
      <c r="AN216" s="156">
        <v>-10.3</v>
      </c>
      <c r="AO216" s="66">
        <v>21.087</v>
      </c>
      <c r="AP216" s="157">
        <v>254.9</v>
      </c>
    </row>
    <row r="217" spans="1:42" x14ac:dyDescent="0.2">
      <c r="A217" s="159" t="s">
        <v>62</v>
      </c>
      <c r="B217" s="59" t="s">
        <v>16</v>
      </c>
      <c r="C217" s="59" t="s">
        <v>16</v>
      </c>
      <c r="D217" s="62" t="s">
        <v>1882</v>
      </c>
      <c r="E217" s="59" t="s">
        <v>2448</v>
      </c>
      <c r="F217" s="63" t="s">
        <v>2449</v>
      </c>
      <c r="G217" s="59" t="s">
        <v>1095</v>
      </c>
      <c r="H217" s="59" t="s">
        <v>1096</v>
      </c>
      <c r="I217" s="59" t="s">
        <v>2195</v>
      </c>
      <c r="J217" s="64">
        <v>39363</v>
      </c>
      <c r="K217" s="64">
        <v>42511</v>
      </c>
      <c r="L217" s="65">
        <v>0</v>
      </c>
      <c r="M217" s="59">
        <v>54</v>
      </c>
      <c r="N217" s="59">
        <v>8063</v>
      </c>
      <c r="O217" s="156">
        <v>134.1</v>
      </c>
      <c r="P217" s="66">
        <v>79</v>
      </c>
      <c r="Q217" s="66">
        <v>55.341000000000001</v>
      </c>
      <c r="R217" s="59">
        <v>6</v>
      </c>
      <c r="S217" s="59">
        <v>298</v>
      </c>
      <c r="T217" s="156">
        <v>17.399999999999999</v>
      </c>
      <c r="U217" s="66">
        <v>45.39</v>
      </c>
      <c r="V217" s="59">
        <v>2</v>
      </c>
      <c r="W217" s="59">
        <v>251</v>
      </c>
      <c r="X217" s="156">
        <v>5.5</v>
      </c>
      <c r="Y217" s="66">
        <v>40.375</v>
      </c>
      <c r="Z217" s="59">
        <v>2</v>
      </c>
      <c r="AA217" s="59">
        <v>974</v>
      </c>
      <c r="AB217" s="59">
        <v>21.7</v>
      </c>
      <c r="AC217" s="59">
        <v>29.495000000000001</v>
      </c>
      <c r="AD217" s="59">
        <v>2</v>
      </c>
      <c r="AE217" s="65">
        <v>4.83980952380952</v>
      </c>
      <c r="AF217" s="65">
        <v>0.11</v>
      </c>
      <c r="AG217" s="66">
        <v>40.799999999999997</v>
      </c>
      <c r="AH217" s="66">
        <v>21</v>
      </c>
      <c r="AI217" s="59">
        <v>137</v>
      </c>
      <c r="AJ217" s="156">
        <v>-0.4</v>
      </c>
      <c r="AK217" s="66">
        <v>31.187999999999999</v>
      </c>
      <c r="AL217" s="59">
        <v>6</v>
      </c>
      <c r="AM217" s="156">
        <v>70.8</v>
      </c>
      <c r="AN217" s="156">
        <v>-2.8</v>
      </c>
      <c r="AO217" s="66">
        <v>23.402999999999999</v>
      </c>
      <c r="AP217" s="157">
        <v>254.7</v>
      </c>
    </row>
    <row r="218" spans="1:42" x14ac:dyDescent="0.2">
      <c r="A218" s="159" t="s">
        <v>63</v>
      </c>
      <c r="B218" s="59" t="s">
        <v>16</v>
      </c>
      <c r="C218" s="59" t="s">
        <v>16</v>
      </c>
      <c r="D218" s="62" t="s">
        <v>2450</v>
      </c>
      <c r="E218" s="59" t="s">
        <v>2451</v>
      </c>
      <c r="F218" s="63"/>
      <c r="G218" s="59" t="s">
        <v>2452</v>
      </c>
      <c r="H218" s="59"/>
      <c r="I218" s="59" t="s">
        <v>335</v>
      </c>
      <c r="J218" s="64">
        <v>40256</v>
      </c>
      <c r="K218" s="64">
        <v>42475</v>
      </c>
      <c r="L218" s="65">
        <v>0</v>
      </c>
      <c r="M218" s="59">
        <v>100</v>
      </c>
      <c r="N218" s="59">
        <v>8915</v>
      </c>
      <c r="O218" s="156">
        <v>124.8</v>
      </c>
      <c r="P218" s="66">
        <v>77</v>
      </c>
      <c r="Q218" s="66">
        <v>38.015999999999998</v>
      </c>
      <c r="R218" s="59">
        <v>3</v>
      </c>
      <c r="S218" s="59">
        <v>297</v>
      </c>
      <c r="T218" s="156">
        <v>10.8</v>
      </c>
      <c r="U218" s="66">
        <v>32.223999999999997</v>
      </c>
      <c r="V218" s="59">
        <v>3</v>
      </c>
      <c r="W218" s="59">
        <v>287</v>
      </c>
      <c r="X218" s="156">
        <v>9.1</v>
      </c>
      <c r="Y218" s="66">
        <v>22.344000000000001</v>
      </c>
      <c r="Z218" s="59">
        <v>3</v>
      </c>
      <c r="AA218" s="59">
        <v>1055</v>
      </c>
      <c r="AB218" s="59">
        <v>22.6</v>
      </c>
      <c r="AC218" s="59">
        <v>18.391999999999999</v>
      </c>
      <c r="AD218" s="59">
        <v>3</v>
      </c>
      <c r="AE218" s="65">
        <v>1.94915789473684</v>
      </c>
      <c r="AF218" s="65">
        <v>-0.16</v>
      </c>
      <c r="AG218" s="66">
        <v>27.7</v>
      </c>
      <c r="AH218" s="66">
        <v>19</v>
      </c>
      <c r="AI218" s="59">
        <v>148</v>
      </c>
      <c r="AJ218" s="156">
        <v>-2.2000000000000002</v>
      </c>
      <c r="AK218" s="66">
        <v>10.199999999999999</v>
      </c>
      <c r="AL218" s="59">
        <v>3</v>
      </c>
      <c r="AM218" s="156">
        <v>48.2</v>
      </c>
      <c r="AN218" s="156">
        <v>0.5</v>
      </c>
      <c r="AO218" s="66">
        <v>5.8559999999999999</v>
      </c>
      <c r="AP218" s="157">
        <v>252.5</v>
      </c>
    </row>
    <row r="219" spans="1:42" x14ac:dyDescent="0.2">
      <c r="A219" s="159" t="s">
        <v>62</v>
      </c>
      <c r="B219" s="59" t="s">
        <v>16</v>
      </c>
      <c r="C219" s="59" t="s">
        <v>16</v>
      </c>
      <c r="D219" s="62" t="s">
        <v>1327</v>
      </c>
      <c r="E219" s="59" t="s">
        <v>810</v>
      </c>
      <c r="F219" s="63" t="s">
        <v>2453</v>
      </c>
      <c r="G219" s="59" t="s">
        <v>1532</v>
      </c>
      <c r="H219" s="59" t="s">
        <v>1533</v>
      </c>
      <c r="I219" s="59" t="s">
        <v>2454</v>
      </c>
      <c r="J219" s="64">
        <v>38881</v>
      </c>
      <c r="K219" s="64">
        <v>42358</v>
      </c>
      <c r="L219" s="65">
        <v>0</v>
      </c>
      <c r="M219" s="59">
        <v>214</v>
      </c>
      <c r="N219" s="59">
        <v>9246</v>
      </c>
      <c r="O219" s="156">
        <v>406.7</v>
      </c>
      <c r="P219" s="66">
        <v>99</v>
      </c>
      <c r="Q219" s="66">
        <v>61.911999999999999</v>
      </c>
      <c r="R219" s="59">
        <v>7</v>
      </c>
      <c r="S219" s="59">
        <v>307</v>
      </c>
      <c r="T219" s="156">
        <v>10</v>
      </c>
      <c r="U219" s="66">
        <v>51.688000000000002</v>
      </c>
      <c r="V219" s="59">
        <v>7</v>
      </c>
      <c r="W219" s="59">
        <v>285</v>
      </c>
      <c r="X219" s="156">
        <v>11.6</v>
      </c>
      <c r="Y219" s="66">
        <v>43.406999999999996</v>
      </c>
      <c r="Z219" s="59">
        <v>7</v>
      </c>
      <c r="AA219" s="59">
        <v>1090</v>
      </c>
      <c r="AB219" s="59">
        <v>31.3</v>
      </c>
      <c r="AC219" s="59">
        <v>33.67</v>
      </c>
      <c r="AD219" s="59">
        <v>7</v>
      </c>
      <c r="AE219" s="65">
        <v>4.2457551020408202</v>
      </c>
      <c r="AF219" s="65">
        <v>0.27</v>
      </c>
      <c r="AG219" s="66">
        <v>39.1</v>
      </c>
      <c r="AH219" s="66">
        <v>49</v>
      </c>
      <c r="AI219" s="59">
        <v>165</v>
      </c>
      <c r="AJ219" s="156">
        <v>2.9</v>
      </c>
      <c r="AK219" s="66">
        <v>31.184999999999999</v>
      </c>
      <c r="AL219" s="59">
        <v>7</v>
      </c>
      <c r="AM219" s="156">
        <v>156.69999999999999</v>
      </c>
      <c r="AN219" s="156">
        <v>3.9</v>
      </c>
      <c r="AO219" s="66">
        <v>22.263999999999999</v>
      </c>
      <c r="AP219" s="157">
        <v>252</v>
      </c>
    </row>
    <row r="220" spans="1:42" x14ac:dyDescent="0.2">
      <c r="A220" s="159" t="s">
        <v>67</v>
      </c>
      <c r="B220" s="59" t="s">
        <v>16</v>
      </c>
      <c r="C220" s="59" t="s">
        <v>16</v>
      </c>
      <c r="D220" s="62" t="s">
        <v>1274</v>
      </c>
      <c r="E220" s="59" t="s">
        <v>474</v>
      </c>
      <c r="F220" s="63" t="s">
        <v>2455</v>
      </c>
      <c r="G220" s="59" t="s">
        <v>1176</v>
      </c>
      <c r="H220" s="59" t="s">
        <v>1177</v>
      </c>
      <c r="I220" s="59" t="s">
        <v>1004</v>
      </c>
      <c r="J220" s="64">
        <v>38982</v>
      </c>
      <c r="K220" s="64">
        <v>42128</v>
      </c>
      <c r="L220" s="65">
        <v>0</v>
      </c>
      <c r="M220" s="59">
        <v>246</v>
      </c>
      <c r="N220" s="59">
        <v>9924</v>
      </c>
      <c r="O220" s="156">
        <v>288.60000000000002</v>
      </c>
      <c r="P220" s="66">
        <v>94</v>
      </c>
      <c r="Q220" s="66">
        <v>63.91</v>
      </c>
      <c r="R220" s="59">
        <v>6</v>
      </c>
      <c r="S220" s="59">
        <v>400</v>
      </c>
      <c r="T220" s="156">
        <v>14.4</v>
      </c>
      <c r="U220" s="66">
        <v>45.65</v>
      </c>
      <c r="V220" s="59">
        <v>3</v>
      </c>
      <c r="W220" s="59">
        <v>335</v>
      </c>
      <c r="X220" s="156">
        <v>7.4</v>
      </c>
      <c r="Y220" s="66">
        <v>42.57</v>
      </c>
      <c r="Z220" s="59">
        <v>3</v>
      </c>
      <c r="AA220" s="59">
        <v>1352</v>
      </c>
      <c r="AB220" s="59">
        <v>33</v>
      </c>
      <c r="AC220" s="59">
        <v>30.788</v>
      </c>
      <c r="AD220" s="59">
        <v>3</v>
      </c>
      <c r="AE220" s="65">
        <v>2.7099375000000001</v>
      </c>
      <c r="AF220" s="65">
        <v>-0.01</v>
      </c>
      <c r="AG220" s="66">
        <v>39.799999999999997</v>
      </c>
      <c r="AH220" s="66">
        <v>16</v>
      </c>
      <c r="AI220" s="59">
        <v>184</v>
      </c>
      <c r="AJ220" s="156">
        <v>4.5999999999999996</v>
      </c>
      <c r="AK220" s="66">
        <v>38.5</v>
      </c>
      <c r="AL220" s="59">
        <v>6</v>
      </c>
      <c r="AM220" s="156">
        <v>134.6</v>
      </c>
      <c r="AN220" s="156">
        <v>1.5</v>
      </c>
      <c r="AO220" s="66">
        <v>28.187999999999999</v>
      </c>
      <c r="AP220" s="157">
        <v>249.3</v>
      </c>
    </row>
    <row r="221" spans="1:42" x14ac:dyDescent="0.2">
      <c r="A221" s="159" t="s">
        <v>67</v>
      </c>
      <c r="B221" s="59" t="s">
        <v>16</v>
      </c>
      <c r="C221" s="59" t="s">
        <v>16</v>
      </c>
      <c r="D221" s="62" t="s">
        <v>1291</v>
      </c>
      <c r="E221" s="59" t="s">
        <v>2456</v>
      </c>
      <c r="F221" s="63"/>
      <c r="G221" s="59" t="s">
        <v>2457</v>
      </c>
      <c r="H221" s="59" t="s">
        <v>2458</v>
      </c>
      <c r="I221" s="59" t="s">
        <v>2089</v>
      </c>
      <c r="J221" s="64">
        <v>40391</v>
      </c>
      <c r="K221" s="64">
        <v>42233</v>
      </c>
      <c r="L221" s="65">
        <v>0</v>
      </c>
      <c r="M221" s="59">
        <v>254</v>
      </c>
      <c r="N221" s="59">
        <v>8017</v>
      </c>
      <c r="O221" s="156">
        <v>34.9</v>
      </c>
      <c r="P221" s="66">
        <v>60</v>
      </c>
      <c r="Q221" s="66">
        <v>54.774000000000001</v>
      </c>
      <c r="R221" s="59">
        <v>4</v>
      </c>
      <c r="S221" s="59">
        <v>316</v>
      </c>
      <c r="T221" s="156">
        <v>15.9</v>
      </c>
      <c r="U221" s="66">
        <v>42.167999999999999</v>
      </c>
      <c r="V221" s="59">
        <v>2</v>
      </c>
      <c r="W221" s="59">
        <v>266</v>
      </c>
      <c r="X221" s="156">
        <v>7.1</v>
      </c>
      <c r="Y221" s="66">
        <v>38.136000000000003</v>
      </c>
      <c r="Z221" s="59">
        <v>2</v>
      </c>
      <c r="AA221" s="59">
        <v>1045</v>
      </c>
      <c r="AB221" s="59">
        <v>16.899999999999999</v>
      </c>
      <c r="AC221" s="59">
        <v>26.292000000000002</v>
      </c>
      <c r="AD221" s="59">
        <v>2</v>
      </c>
      <c r="AE221" s="65">
        <v>2.9621249999999999</v>
      </c>
      <c r="AF221" s="65">
        <v>-0.19</v>
      </c>
      <c r="AG221" s="66">
        <v>39</v>
      </c>
      <c r="AH221" s="66">
        <v>16</v>
      </c>
      <c r="AI221" s="59">
        <v>83</v>
      </c>
      <c r="AJ221" s="156">
        <v>-4.5999999999999996</v>
      </c>
      <c r="AK221" s="66">
        <v>33.299999999999997</v>
      </c>
      <c r="AL221" s="59">
        <v>4</v>
      </c>
      <c r="AM221" s="156">
        <v>68.099999999999994</v>
      </c>
      <c r="AN221" s="156">
        <v>-6.7</v>
      </c>
      <c r="AO221" s="66">
        <v>21.867999999999999</v>
      </c>
      <c r="AP221" s="157">
        <v>248.4</v>
      </c>
    </row>
    <row r="222" spans="1:42" x14ac:dyDescent="0.2">
      <c r="A222" s="159" t="s">
        <v>67</v>
      </c>
      <c r="B222" s="59" t="s">
        <v>16</v>
      </c>
      <c r="C222" s="59" t="s">
        <v>16</v>
      </c>
      <c r="D222" s="62" t="s">
        <v>1073</v>
      </c>
      <c r="E222" s="59" t="s">
        <v>1738</v>
      </c>
      <c r="F222" s="63"/>
      <c r="G222" s="59" t="s">
        <v>2459</v>
      </c>
      <c r="H222" s="59" t="s">
        <v>1832</v>
      </c>
      <c r="I222" s="59" t="s">
        <v>1280</v>
      </c>
      <c r="J222" s="64">
        <v>40152</v>
      </c>
      <c r="K222" s="64">
        <v>42264</v>
      </c>
      <c r="L222" s="65">
        <v>0.19</v>
      </c>
      <c r="M222" s="59">
        <v>77</v>
      </c>
      <c r="N222" s="59">
        <v>6109</v>
      </c>
      <c r="O222" s="156">
        <v>37.200000000000003</v>
      </c>
      <c r="P222" s="66">
        <v>61</v>
      </c>
      <c r="Q222" s="66">
        <v>50.052</v>
      </c>
      <c r="R222" s="59">
        <v>4</v>
      </c>
      <c r="S222" s="59">
        <v>289</v>
      </c>
      <c r="T222" s="156">
        <v>16.399999999999999</v>
      </c>
      <c r="U222" s="66">
        <v>27.084</v>
      </c>
      <c r="V222" s="59">
        <v>1</v>
      </c>
      <c r="W222" s="59">
        <v>206</v>
      </c>
      <c r="X222" s="156">
        <v>7.1</v>
      </c>
      <c r="Y222" s="66">
        <v>25.437000000000001</v>
      </c>
      <c r="Z222" s="59">
        <v>1</v>
      </c>
      <c r="AA222" s="59">
        <v>807</v>
      </c>
      <c r="AB222" s="59">
        <v>13</v>
      </c>
      <c r="AC222" s="59">
        <v>13.907999999999999</v>
      </c>
      <c r="AD222" s="59">
        <v>1</v>
      </c>
      <c r="AE222" s="65">
        <v>3.28314285714286</v>
      </c>
      <c r="AF222" s="65">
        <v>-7.0000000000000007E-2</v>
      </c>
      <c r="AG222" s="66">
        <v>35.4</v>
      </c>
      <c r="AH222" s="66">
        <v>14</v>
      </c>
      <c r="AI222" s="59">
        <v>96</v>
      </c>
      <c r="AJ222" s="156">
        <v>0.9</v>
      </c>
      <c r="AK222" s="66">
        <v>28.2</v>
      </c>
      <c r="AL222" s="59">
        <v>4</v>
      </c>
      <c r="AM222" s="156">
        <v>42.3</v>
      </c>
      <c r="AN222" s="156">
        <v>-3.9</v>
      </c>
      <c r="AO222" s="66">
        <v>17.04</v>
      </c>
      <c r="AP222" s="157">
        <v>248.1</v>
      </c>
    </row>
    <row r="223" spans="1:42" x14ac:dyDescent="0.2">
      <c r="A223" s="159" t="s">
        <v>62</v>
      </c>
      <c r="B223" s="59" t="s">
        <v>16</v>
      </c>
      <c r="C223" s="59" t="s">
        <v>16</v>
      </c>
      <c r="D223" s="62" t="s">
        <v>1327</v>
      </c>
      <c r="E223" s="59" t="s">
        <v>2460</v>
      </c>
      <c r="F223" s="63" t="s">
        <v>2461</v>
      </c>
      <c r="G223" s="59" t="s">
        <v>1694</v>
      </c>
      <c r="H223" s="59" t="s">
        <v>1695</v>
      </c>
      <c r="I223" s="59" t="s">
        <v>2462</v>
      </c>
      <c r="J223" s="64">
        <v>40273</v>
      </c>
      <c r="K223" s="64">
        <v>42455</v>
      </c>
      <c r="L223" s="65">
        <v>0</v>
      </c>
      <c r="M223" s="59">
        <v>117</v>
      </c>
      <c r="N223" s="59">
        <v>8895</v>
      </c>
      <c r="O223" s="156">
        <v>342.7</v>
      </c>
      <c r="P223" s="66">
        <v>97</v>
      </c>
      <c r="Q223" s="66">
        <v>59.945999999999998</v>
      </c>
      <c r="R223" s="59">
        <v>5</v>
      </c>
      <c r="S223" s="59">
        <v>290</v>
      </c>
      <c r="T223" s="156">
        <v>10</v>
      </c>
      <c r="U223" s="66">
        <v>51.567999999999998</v>
      </c>
      <c r="V223" s="59">
        <v>5</v>
      </c>
      <c r="W223" s="59">
        <v>267</v>
      </c>
      <c r="X223" s="156">
        <v>10.6</v>
      </c>
      <c r="Y223" s="66">
        <v>44.088000000000001</v>
      </c>
      <c r="Z223" s="59">
        <v>5</v>
      </c>
      <c r="AA223" s="59">
        <v>1022</v>
      </c>
      <c r="AB223" s="59">
        <v>26.2</v>
      </c>
      <c r="AC223" s="59">
        <v>33.968000000000004</v>
      </c>
      <c r="AD223" s="59">
        <v>5</v>
      </c>
      <c r="AE223" s="65">
        <v>2.7908043478260902</v>
      </c>
      <c r="AF223" s="65">
        <v>-0.03</v>
      </c>
      <c r="AG223" s="66">
        <v>42.1</v>
      </c>
      <c r="AH223" s="66">
        <v>46</v>
      </c>
      <c r="AI223" s="59">
        <v>100</v>
      </c>
      <c r="AJ223" s="156">
        <v>-6.7</v>
      </c>
      <c r="AK223" s="66">
        <v>30.643999999999998</v>
      </c>
      <c r="AL223" s="59">
        <v>5</v>
      </c>
      <c r="AM223" s="156">
        <v>76.400000000000006</v>
      </c>
      <c r="AN223" s="156">
        <v>-2.2000000000000002</v>
      </c>
      <c r="AO223" s="66">
        <v>21.28</v>
      </c>
      <c r="AP223" s="157">
        <v>247.2</v>
      </c>
    </row>
    <row r="224" spans="1:42" x14ac:dyDescent="0.2">
      <c r="A224" s="159" t="s">
        <v>62</v>
      </c>
      <c r="B224" s="59" t="s">
        <v>16</v>
      </c>
      <c r="C224" s="59" t="s">
        <v>16</v>
      </c>
      <c r="D224" s="62" t="s">
        <v>1327</v>
      </c>
      <c r="E224" s="59" t="s">
        <v>2463</v>
      </c>
      <c r="F224" s="63" t="s">
        <v>2464</v>
      </c>
      <c r="G224" s="59" t="s">
        <v>2465</v>
      </c>
      <c r="H224" s="59"/>
      <c r="I224" s="59" t="s">
        <v>2466</v>
      </c>
      <c r="J224" s="64">
        <v>39928</v>
      </c>
      <c r="K224" s="64">
        <v>42532</v>
      </c>
      <c r="L224" s="65">
        <v>0</v>
      </c>
      <c r="M224" s="59">
        <v>40</v>
      </c>
      <c r="N224" s="59">
        <v>8436</v>
      </c>
      <c r="O224" s="156">
        <v>124.1</v>
      </c>
      <c r="P224" s="66">
        <v>77</v>
      </c>
      <c r="Q224" s="66">
        <v>52.923999999999999</v>
      </c>
      <c r="R224" s="59">
        <v>6</v>
      </c>
      <c r="S224" s="59">
        <v>322</v>
      </c>
      <c r="T224" s="156">
        <v>15</v>
      </c>
      <c r="U224" s="66">
        <v>46.283999999999999</v>
      </c>
      <c r="V224" s="59">
        <v>6</v>
      </c>
      <c r="W224" s="59">
        <v>267</v>
      </c>
      <c r="X224" s="156">
        <v>4</v>
      </c>
      <c r="Y224" s="66">
        <v>36.287999999999997</v>
      </c>
      <c r="Z224" s="59">
        <v>6</v>
      </c>
      <c r="AA224" s="59">
        <v>1057</v>
      </c>
      <c r="AB224" s="59">
        <v>22.2</v>
      </c>
      <c r="AC224" s="59">
        <v>31.667999999999999</v>
      </c>
      <c r="AD224" s="59">
        <v>6</v>
      </c>
      <c r="AE224" s="65">
        <v>2.8797234042553201</v>
      </c>
      <c r="AF224" s="65">
        <v>-0.02</v>
      </c>
      <c r="AG224" s="66">
        <v>36.9</v>
      </c>
      <c r="AH224" s="66">
        <v>47</v>
      </c>
      <c r="AI224" s="59">
        <v>126</v>
      </c>
      <c r="AJ224" s="156">
        <v>0.3</v>
      </c>
      <c r="AK224" s="66">
        <v>22.172000000000001</v>
      </c>
      <c r="AL224" s="59">
        <v>6</v>
      </c>
      <c r="AM224" s="156">
        <v>89.4</v>
      </c>
      <c r="AN224" s="156">
        <v>1</v>
      </c>
      <c r="AO224" s="66">
        <v>14.355</v>
      </c>
      <c r="AP224" s="157">
        <v>244.5</v>
      </c>
    </row>
    <row r="225" spans="1:42" x14ac:dyDescent="0.2">
      <c r="A225" s="159" t="s">
        <v>62</v>
      </c>
      <c r="B225" s="59" t="s">
        <v>16</v>
      </c>
      <c r="C225" s="59" t="s">
        <v>16</v>
      </c>
      <c r="D225" s="62" t="s">
        <v>1327</v>
      </c>
      <c r="E225" s="59" t="s">
        <v>1514</v>
      </c>
      <c r="F225" s="63" t="s">
        <v>1515</v>
      </c>
      <c r="G225" s="59" t="s">
        <v>1516</v>
      </c>
      <c r="H225" s="59" t="s">
        <v>1517</v>
      </c>
      <c r="I225" s="59" t="s">
        <v>1004</v>
      </c>
      <c r="J225" s="64">
        <v>40527</v>
      </c>
      <c r="K225" s="64">
        <v>42368</v>
      </c>
      <c r="L225" s="65">
        <v>0</v>
      </c>
      <c r="M225" s="59">
        <v>204</v>
      </c>
      <c r="N225" s="59">
        <v>10355</v>
      </c>
      <c r="O225" s="156">
        <v>515.4</v>
      </c>
      <c r="P225" s="66">
        <v>100</v>
      </c>
      <c r="Q225" s="66">
        <v>51.466999999999999</v>
      </c>
      <c r="R225" s="59">
        <v>3</v>
      </c>
      <c r="S225" s="59">
        <v>326</v>
      </c>
      <c r="T225" s="156">
        <v>10.6</v>
      </c>
      <c r="U225" s="66">
        <v>46.045999999999999</v>
      </c>
      <c r="V225" s="59">
        <v>3</v>
      </c>
      <c r="W225" s="59">
        <v>315</v>
      </c>
      <c r="X225" s="156">
        <v>15.2</v>
      </c>
      <c r="Y225" s="66">
        <v>36.673000000000002</v>
      </c>
      <c r="Z225" s="59">
        <v>3</v>
      </c>
      <c r="AA225" s="59">
        <v>1225</v>
      </c>
      <c r="AB225" s="59">
        <v>51.9</v>
      </c>
      <c r="AC225" s="59">
        <v>30.212</v>
      </c>
      <c r="AD225" s="59">
        <v>3</v>
      </c>
      <c r="AE225" s="65">
        <v>3.2043225806451598</v>
      </c>
      <c r="AF225" s="65">
        <v>0.02</v>
      </c>
      <c r="AG225" s="66">
        <v>36.1</v>
      </c>
      <c r="AH225" s="66">
        <v>31</v>
      </c>
      <c r="AI225" s="59">
        <v>187</v>
      </c>
      <c r="AJ225" s="156">
        <v>-0.2</v>
      </c>
      <c r="AK225" s="66">
        <v>21.922000000000001</v>
      </c>
      <c r="AL225" s="59">
        <v>3</v>
      </c>
      <c r="AM225" s="156">
        <v>55.2</v>
      </c>
      <c r="AN225" s="156">
        <v>-4.3</v>
      </c>
      <c r="AO225" s="66">
        <v>12.688000000000001</v>
      </c>
      <c r="AP225" s="157">
        <v>242.5</v>
      </c>
    </row>
    <row r="226" spans="1:42" x14ac:dyDescent="0.2">
      <c r="A226" s="159" t="s">
        <v>63</v>
      </c>
      <c r="B226" s="59" t="s">
        <v>16</v>
      </c>
      <c r="C226" s="59" t="s">
        <v>16</v>
      </c>
      <c r="D226" s="62" t="s">
        <v>1271</v>
      </c>
      <c r="E226" s="59" t="s">
        <v>753</v>
      </c>
      <c r="F226" s="63"/>
      <c r="G226" s="59" t="s">
        <v>1184</v>
      </c>
      <c r="H226" s="59" t="s">
        <v>1185</v>
      </c>
      <c r="I226" s="59" t="s">
        <v>1360</v>
      </c>
      <c r="J226" s="64">
        <v>40070</v>
      </c>
      <c r="K226" s="64">
        <v>42480</v>
      </c>
      <c r="L226" s="65">
        <v>0</v>
      </c>
      <c r="M226" s="59">
        <v>86</v>
      </c>
      <c r="N226" s="59">
        <v>9934</v>
      </c>
      <c r="O226" s="156">
        <v>306.39999999999998</v>
      </c>
      <c r="P226" s="66">
        <v>95</v>
      </c>
      <c r="Q226" s="66">
        <v>54.741999999999997</v>
      </c>
      <c r="R226" s="59">
        <v>5</v>
      </c>
      <c r="S226" s="59">
        <v>293</v>
      </c>
      <c r="T226" s="156">
        <v>17</v>
      </c>
      <c r="U226" s="66">
        <v>32.56</v>
      </c>
      <c r="V226" s="59">
        <v>1</v>
      </c>
      <c r="W226" s="59">
        <v>213</v>
      </c>
      <c r="X226" s="156">
        <v>5</v>
      </c>
      <c r="Y226" s="66">
        <v>34.64</v>
      </c>
      <c r="Z226" s="59">
        <v>1</v>
      </c>
      <c r="AA226" s="59">
        <v>915</v>
      </c>
      <c r="AB226" s="59">
        <v>3.1</v>
      </c>
      <c r="AC226" s="59">
        <v>16.32</v>
      </c>
      <c r="AD226" s="59">
        <v>1</v>
      </c>
      <c r="AE226" s="65">
        <v>2.9209999999999998</v>
      </c>
      <c r="AF226" s="65">
        <v>0.13</v>
      </c>
      <c r="AG226" s="66">
        <v>35.1</v>
      </c>
      <c r="AH226" s="66">
        <v>4</v>
      </c>
      <c r="AI226" s="59">
        <v>117</v>
      </c>
      <c r="AJ226" s="156">
        <v>-0.4</v>
      </c>
      <c r="AK226" s="66">
        <v>31.096</v>
      </c>
      <c r="AL226" s="59">
        <v>5</v>
      </c>
      <c r="AM226" s="156">
        <v>76.3</v>
      </c>
      <c r="AN226" s="156">
        <v>-3.2</v>
      </c>
      <c r="AO226" s="66">
        <v>22.4</v>
      </c>
      <c r="AP226" s="157">
        <v>237.3</v>
      </c>
    </row>
    <row r="227" spans="1:42" x14ac:dyDescent="0.2">
      <c r="A227" s="159" t="s">
        <v>62</v>
      </c>
      <c r="B227" s="59" t="s">
        <v>16</v>
      </c>
      <c r="C227" s="59" t="s">
        <v>16</v>
      </c>
      <c r="D227" s="62" t="s">
        <v>1327</v>
      </c>
      <c r="E227" s="59" t="s">
        <v>1621</v>
      </c>
      <c r="F227" s="63" t="s">
        <v>1622</v>
      </c>
      <c r="G227" s="59" t="s">
        <v>1618</v>
      </c>
      <c r="H227" s="59" t="s">
        <v>1619</v>
      </c>
      <c r="I227" s="59" t="s">
        <v>1623</v>
      </c>
      <c r="J227" s="64">
        <v>41245</v>
      </c>
      <c r="K227" s="64">
        <v>42314</v>
      </c>
      <c r="L227" s="65">
        <v>0</v>
      </c>
      <c r="M227" s="59">
        <v>258</v>
      </c>
      <c r="N227" s="59">
        <v>8852</v>
      </c>
      <c r="O227" s="156">
        <v>474.7</v>
      </c>
      <c r="P227" s="66">
        <v>100</v>
      </c>
      <c r="Q227" s="66">
        <v>46.433999999999997</v>
      </c>
      <c r="R227" s="59">
        <v>2</v>
      </c>
      <c r="S227" s="59">
        <v>273</v>
      </c>
      <c r="T227" s="156">
        <v>9</v>
      </c>
      <c r="U227" s="66">
        <v>41.029000000000003</v>
      </c>
      <c r="V227" s="59">
        <v>2</v>
      </c>
      <c r="W227" s="59">
        <v>272</v>
      </c>
      <c r="X227" s="156">
        <v>13.2</v>
      </c>
      <c r="Y227" s="66">
        <v>33.463999999999999</v>
      </c>
      <c r="Z227" s="59">
        <v>2</v>
      </c>
      <c r="AA227" s="59">
        <v>1006</v>
      </c>
      <c r="AB227" s="59">
        <v>36.4</v>
      </c>
      <c r="AC227" s="59">
        <v>27.73</v>
      </c>
      <c r="AD227" s="59">
        <v>2</v>
      </c>
      <c r="AE227" s="65">
        <v>2.80005263157895</v>
      </c>
      <c r="AF227" s="65">
        <v>0.03</v>
      </c>
      <c r="AG227" s="66">
        <v>33.9</v>
      </c>
      <c r="AH227" s="66">
        <v>19</v>
      </c>
      <c r="AI227" s="59">
        <v>93</v>
      </c>
      <c r="AJ227" s="156">
        <v>-2.2999999999999998</v>
      </c>
      <c r="AK227" s="66">
        <v>19.2</v>
      </c>
      <c r="AL227" s="59">
        <v>2</v>
      </c>
      <c r="AM227" s="156">
        <v>43.4</v>
      </c>
      <c r="AN227" s="156">
        <v>-1.7</v>
      </c>
      <c r="AO227" s="66">
        <v>8.5259999999999998</v>
      </c>
      <c r="AP227" s="157">
        <v>237</v>
      </c>
    </row>
    <row r="228" spans="1:42" x14ac:dyDescent="0.2">
      <c r="A228" s="159" t="s">
        <v>62</v>
      </c>
      <c r="B228" s="59" t="s">
        <v>16</v>
      </c>
      <c r="C228" s="59" t="s">
        <v>16</v>
      </c>
      <c r="D228" s="62" t="s">
        <v>1375</v>
      </c>
      <c r="E228" s="59" t="s">
        <v>659</v>
      </c>
      <c r="F228" s="63"/>
      <c r="G228" s="59" t="s">
        <v>2467</v>
      </c>
      <c r="H228" s="59" t="s">
        <v>2468</v>
      </c>
      <c r="I228" s="59" t="s">
        <v>1629</v>
      </c>
      <c r="J228" s="64">
        <v>40577</v>
      </c>
      <c r="K228" s="64">
        <v>42109</v>
      </c>
      <c r="L228" s="65">
        <v>0.78</v>
      </c>
      <c r="M228" s="59">
        <v>305</v>
      </c>
      <c r="N228" s="59">
        <v>7969</v>
      </c>
      <c r="O228" s="156">
        <v>178.2</v>
      </c>
      <c r="P228" s="66">
        <v>85</v>
      </c>
      <c r="Q228" s="66">
        <v>57.09</v>
      </c>
      <c r="R228" s="59">
        <v>3</v>
      </c>
      <c r="S228" s="59">
        <v>240</v>
      </c>
      <c r="T228" s="156">
        <v>14.5</v>
      </c>
      <c r="U228" s="66">
        <v>34.72</v>
      </c>
      <c r="V228" s="59">
        <v>1</v>
      </c>
      <c r="W228" s="59">
        <v>235</v>
      </c>
      <c r="X228" s="156">
        <v>7.1</v>
      </c>
      <c r="Y228" s="66">
        <v>34.4</v>
      </c>
      <c r="Z228" s="59">
        <v>1</v>
      </c>
      <c r="AA228" s="59">
        <v>875</v>
      </c>
      <c r="AB228" s="59">
        <v>8.1999999999999993</v>
      </c>
      <c r="AC228" s="59">
        <v>19.440000000000001</v>
      </c>
      <c r="AD228" s="59">
        <v>1</v>
      </c>
      <c r="AE228" s="65">
        <v>3.0852499999999998</v>
      </c>
      <c r="AF228" s="65">
        <v>-0.19</v>
      </c>
      <c r="AG228" s="66">
        <v>35.299999999999997</v>
      </c>
      <c r="AH228" s="66">
        <v>4</v>
      </c>
      <c r="AI228" s="59">
        <v>156</v>
      </c>
      <c r="AJ228" s="156">
        <v>6.2</v>
      </c>
      <c r="AK228" s="66">
        <v>31.6</v>
      </c>
      <c r="AL228" s="59">
        <v>3</v>
      </c>
      <c r="AM228" s="156">
        <v>39.799999999999997</v>
      </c>
      <c r="AN228" s="156">
        <v>0.3</v>
      </c>
      <c r="AO228" s="66">
        <v>17.446000000000002</v>
      </c>
      <c r="AP228" s="157">
        <v>236.2</v>
      </c>
    </row>
    <row r="229" spans="1:42" x14ac:dyDescent="0.2">
      <c r="A229" s="159" t="s">
        <v>67</v>
      </c>
      <c r="B229" s="59" t="s">
        <v>16</v>
      </c>
      <c r="C229" s="59" t="s">
        <v>16</v>
      </c>
      <c r="D229" s="62" t="s">
        <v>1274</v>
      </c>
      <c r="E229" s="59" t="s">
        <v>1856</v>
      </c>
      <c r="F229" s="63" t="s">
        <v>2469</v>
      </c>
      <c r="G229" s="59" t="s">
        <v>1277</v>
      </c>
      <c r="H229" s="59" t="s">
        <v>1278</v>
      </c>
      <c r="I229" s="59" t="s">
        <v>2049</v>
      </c>
      <c r="J229" s="64">
        <v>41220</v>
      </c>
      <c r="K229" s="64">
        <v>41920</v>
      </c>
      <c r="L229" s="65">
        <v>2.2999999999999998</v>
      </c>
      <c r="M229" s="59">
        <v>305</v>
      </c>
      <c r="N229" s="59">
        <v>10761</v>
      </c>
      <c r="O229" s="156">
        <v>301.60000000000002</v>
      </c>
      <c r="P229" s="66">
        <v>95</v>
      </c>
      <c r="Q229" s="66">
        <v>45.54</v>
      </c>
      <c r="R229" s="59">
        <v>1</v>
      </c>
      <c r="S229" s="59">
        <v>364</v>
      </c>
      <c r="T229" s="156">
        <v>14.3</v>
      </c>
      <c r="U229" s="66">
        <v>36</v>
      </c>
      <c r="V229" s="59">
        <v>1</v>
      </c>
      <c r="W229" s="59">
        <v>323</v>
      </c>
      <c r="X229" s="156">
        <v>9.3000000000000007</v>
      </c>
      <c r="Y229" s="66">
        <v>30.6</v>
      </c>
      <c r="Z229" s="59">
        <v>1</v>
      </c>
      <c r="AA229" s="59">
        <v>1284</v>
      </c>
      <c r="AB229" s="59">
        <v>14.6</v>
      </c>
      <c r="AC229" s="59">
        <v>18.54</v>
      </c>
      <c r="AD229" s="59">
        <v>1</v>
      </c>
      <c r="AE229" s="65">
        <v>3.3690000000000002</v>
      </c>
      <c r="AF229" s="65">
        <v>-0.16</v>
      </c>
      <c r="AG229" s="66">
        <v>30.2</v>
      </c>
      <c r="AH229" s="66">
        <v>11</v>
      </c>
      <c r="AI229" s="59">
        <v>267</v>
      </c>
      <c r="AJ229" s="156">
        <v>-1</v>
      </c>
      <c r="AK229" s="66">
        <v>18</v>
      </c>
      <c r="AL229" s="59">
        <v>1</v>
      </c>
      <c r="AM229" s="156">
        <v>38.799999999999997</v>
      </c>
      <c r="AN229" s="156">
        <v>-5.8</v>
      </c>
      <c r="AO229" s="66">
        <v>7.02</v>
      </c>
      <c r="AP229" s="157">
        <v>233.2</v>
      </c>
    </row>
    <row r="230" spans="1:42" x14ac:dyDescent="0.2">
      <c r="A230" s="159" t="s">
        <v>66</v>
      </c>
      <c r="B230" s="59" t="s">
        <v>16</v>
      </c>
      <c r="C230" s="59" t="s">
        <v>16</v>
      </c>
      <c r="D230" s="62" t="s">
        <v>1489</v>
      </c>
      <c r="E230" s="59" t="s">
        <v>915</v>
      </c>
      <c r="F230" s="63"/>
      <c r="G230" s="59" t="s">
        <v>934</v>
      </c>
      <c r="H230" s="59" t="s">
        <v>935</v>
      </c>
      <c r="I230" s="59" t="s">
        <v>712</v>
      </c>
      <c r="J230" s="64">
        <v>40893</v>
      </c>
      <c r="K230" s="64">
        <v>42296</v>
      </c>
      <c r="L230" s="65">
        <v>0</v>
      </c>
      <c r="M230" s="59">
        <v>278</v>
      </c>
      <c r="N230" s="59">
        <v>7843</v>
      </c>
      <c r="O230" s="156">
        <v>476.7</v>
      </c>
      <c r="P230" s="66">
        <v>100</v>
      </c>
      <c r="Q230" s="66">
        <v>50.505000000000003</v>
      </c>
      <c r="R230" s="59">
        <v>2</v>
      </c>
      <c r="S230" s="59">
        <v>266</v>
      </c>
      <c r="T230" s="156">
        <v>15.2</v>
      </c>
      <c r="U230" s="66">
        <v>32.08</v>
      </c>
      <c r="V230" s="59">
        <v>1</v>
      </c>
      <c r="W230" s="59">
        <v>248</v>
      </c>
      <c r="X230" s="156">
        <v>8.1999999999999993</v>
      </c>
      <c r="Y230" s="66">
        <v>30.96</v>
      </c>
      <c r="Z230" s="59">
        <v>1</v>
      </c>
      <c r="AA230" s="59">
        <v>977</v>
      </c>
      <c r="AB230" s="59">
        <v>18.3</v>
      </c>
      <c r="AC230" s="59">
        <v>15.6</v>
      </c>
      <c r="AD230" s="59">
        <v>1</v>
      </c>
      <c r="AE230" s="65">
        <v>1.59814285714286</v>
      </c>
      <c r="AF230" s="65">
        <v>-0.35</v>
      </c>
      <c r="AG230" s="66">
        <v>32.299999999999997</v>
      </c>
      <c r="AH230" s="66">
        <v>7</v>
      </c>
      <c r="AI230" s="59">
        <v>189</v>
      </c>
      <c r="AJ230" s="156">
        <v>3.1</v>
      </c>
      <c r="AK230" s="66">
        <v>26.3</v>
      </c>
      <c r="AL230" s="59">
        <v>2</v>
      </c>
      <c r="AM230" s="156">
        <v>30.2</v>
      </c>
      <c r="AN230" s="156">
        <v>-4.3</v>
      </c>
      <c r="AO230" s="66">
        <v>12.005000000000001</v>
      </c>
      <c r="AP230" s="157">
        <v>230.6</v>
      </c>
    </row>
    <row r="231" spans="1:42" x14ac:dyDescent="0.2">
      <c r="A231" s="159" t="s">
        <v>62</v>
      </c>
      <c r="B231" s="59" t="s">
        <v>16</v>
      </c>
      <c r="C231" s="59" t="s">
        <v>16</v>
      </c>
      <c r="D231" s="62" t="s">
        <v>1327</v>
      </c>
      <c r="E231" s="59" t="s">
        <v>1329</v>
      </c>
      <c r="F231" s="63" t="s">
        <v>1330</v>
      </c>
      <c r="G231" s="59" t="s">
        <v>1331</v>
      </c>
      <c r="H231" s="59" t="s">
        <v>1332</v>
      </c>
      <c r="I231" s="59" t="s">
        <v>1333</v>
      </c>
      <c r="J231" s="64">
        <v>40455</v>
      </c>
      <c r="K231" s="64">
        <v>42406</v>
      </c>
      <c r="L231" s="65">
        <v>0</v>
      </c>
      <c r="M231" s="59">
        <v>166</v>
      </c>
      <c r="N231" s="59">
        <v>9649</v>
      </c>
      <c r="O231" s="156">
        <v>619.29999999999995</v>
      </c>
      <c r="P231" s="66">
        <v>100</v>
      </c>
      <c r="Q231" s="66">
        <v>52.395000000000003</v>
      </c>
      <c r="R231" s="59">
        <v>3</v>
      </c>
      <c r="S231" s="59">
        <v>319</v>
      </c>
      <c r="T231" s="156">
        <v>15.8</v>
      </c>
      <c r="U231" s="66">
        <v>47.012</v>
      </c>
      <c r="V231" s="59">
        <v>3</v>
      </c>
      <c r="W231" s="59">
        <v>268</v>
      </c>
      <c r="X231" s="156">
        <v>8.6</v>
      </c>
      <c r="Y231" s="66">
        <v>38.548000000000002</v>
      </c>
      <c r="Z231" s="59">
        <v>3</v>
      </c>
      <c r="AA231" s="59">
        <v>1059</v>
      </c>
      <c r="AB231" s="59">
        <v>35.799999999999997</v>
      </c>
      <c r="AC231" s="59">
        <v>30.268000000000001</v>
      </c>
      <c r="AD231" s="59">
        <v>3</v>
      </c>
      <c r="AE231" s="65">
        <v>3.0394516129032301</v>
      </c>
      <c r="AF231" s="65">
        <v>-0.04</v>
      </c>
      <c r="AG231" s="66">
        <v>37.700000000000003</v>
      </c>
      <c r="AH231" s="66">
        <v>31</v>
      </c>
      <c r="AI231" s="59">
        <v>206</v>
      </c>
      <c r="AJ231" s="156">
        <v>2.7</v>
      </c>
      <c r="AK231" s="66">
        <v>23.327999999999999</v>
      </c>
      <c r="AL231" s="59">
        <v>3</v>
      </c>
      <c r="AM231" s="156">
        <v>52.8</v>
      </c>
      <c r="AN231" s="156">
        <v>-4.4000000000000004</v>
      </c>
      <c r="AO231" s="66">
        <v>12.81</v>
      </c>
      <c r="AP231" s="157">
        <v>230.5</v>
      </c>
    </row>
    <row r="232" spans="1:42" x14ac:dyDescent="0.2">
      <c r="A232" s="159" t="s">
        <v>66</v>
      </c>
      <c r="B232" s="59" t="s">
        <v>16</v>
      </c>
      <c r="C232" s="59" t="s">
        <v>16</v>
      </c>
      <c r="D232" s="62" t="s">
        <v>1489</v>
      </c>
      <c r="E232" s="59" t="s">
        <v>2447</v>
      </c>
      <c r="F232" s="63"/>
      <c r="G232" s="59" t="s">
        <v>934</v>
      </c>
      <c r="H232" s="59" t="s">
        <v>935</v>
      </c>
      <c r="I232" s="59" t="s">
        <v>2470</v>
      </c>
      <c r="J232" s="64">
        <v>40988</v>
      </c>
      <c r="K232" s="64">
        <v>42321</v>
      </c>
      <c r="L232" s="65">
        <v>0</v>
      </c>
      <c r="M232" s="59">
        <v>253</v>
      </c>
      <c r="N232" s="59">
        <v>6624</v>
      </c>
      <c r="O232" s="156">
        <v>67.599999999999994</v>
      </c>
      <c r="P232" s="66">
        <v>67</v>
      </c>
      <c r="Q232" s="66">
        <v>47.305999999999997</v>
      </c>
      <c r="R232" s="59">
        <v>1</v>
      </c>
      <c r="S232" s="59">
        <v>280</v>
      </c>
      <c r="T232" s="156">
        <v>16.3</v>
      </c>
      <c r="U232" s="66">
        <v>30.099</v>
      </c>
      <c r="V232" s="59">
        <v>1</v>
      </c>
      <c r="W232" s="59">
        <v>243</v>
      </c>
      <c r="X232" s="156">
        <v>7.3</v>
      </c>
      <c r="Y232" s="66">
        <v>27.887</v>
      </c>
      <c r="Z232" s="59">
        <v>1</v>
      </c>
      <c r="AA232" s="59">
        <v>873</v>
      </c>
      <c r="AB232" s="59">
        <v>9.6</v>
      </c>
      <c r="AC232" s="59">
        <v>14.694000000000001</v>
      </c>
      <c r="AD232" s="59">
        <v>1</v>
      </c>
      <c r="AE232" s="65">
        <v>4.2184285714285696</v>
      </c>
      <c r="AF232" s="65">
        <v>-0.1</v>
      </c>
      <c r="AG232" s="66">
        <v>32.5</v>
      </c>
      <c r="AH232" s="66">
        <v>7</v>
      </c>
      <c r="AI232" s="59">
        <v>136</v>
      </c>
      <c r="AJ232" s="156">
        <v>2</v>
      </c>
      <c r="AK232" s="66">
        <v>22.9</v>
      </c>
      <c r="AL232" s="59">
        <v>1</v>
      </c>
      <c r="AM232" s="156">
        <v>14.7</v>
      </c>
      <c r="AN232" s="156">
        <v>-5.3</v>
      </c>
      <c r="AO232" s="66">
        <v>8.2439999999999998</v>
      </c>
      <c r="AP232" s="157">
        <v>230.5</v>
      </c>
    </row>
    <row r="233" spans="1:42" x14ac:dyDescent="0.2">
      <c r="A233" s="159" t="s">
        <v>67</v>
      </c>
      <c r="B233" s="59" t="s">
        <v>16</v>
      </c>
      <c r="C233" s="59" t="s">
        <v>16</v>
      </c>
      <c r="D233" s="62" t="s">
        <v>1274</v>
      </c>
      <c r="E233" s="59" t="s">
        <v>2471</v>
      </c>
      <c r="F233" s="63" t="s">
        <v>2472</v>
      </c>
      <c r="G233" s="59" t="s">
        <v>1099</v>
      </c>
      <c r="H233" s="59" t="s">
        <v>1100</v>
      </c>
      <c r="I233" s="59" t="s">
        <v>2473</v>
      </c>
      <c r="J233" s="64">
        <v>40873</v>
      </c>
      <c r="K233" s="64">
        <v>41662</v>
      </c>
      <c r="L233" s="65">
        <v>3.52</v>
      </c>
      <c r="M233" s="59">
        <v>305</v>
      </c>
      <c r="N233" s="59">
        <v>10324</v>
      </c>
      <c r="O233" s="156">
        <v>387.5</v>
      </c>
      <c r="P233" s="66">
        <v>98</v>
      </c>
      <c r="Q233" s="66">
        <v>46.75</v>
      </c>
      <c r="R233" s="59">
        <v>1</v>
      </c>
      <c r="S233" s="59">
        <v>359</v>
      </c>
      <c r="T233" s="156">
        <v>13.2</v>
      </c>
      <c r="U233" s="66">
        <v>39.42</v>
      </c>
      <c r="V233" s="59">
        <v>1</v>
      </c>
      <c r="W233" s="59">
        <v>306</v>
      </c>
      <c r="X233" s="156">
        <v>9.9</v>
      </c>
      <c r="Y233" s="66">
        <v>33.21</v>
      </c>
      <c r="Z233" s="59">
        <v>1</v>
      </c>
      <c r="AA233" s="59">
        <v>1203</v>
      </c>
      <c r="AB233" s="59">
        <v>12.9</v>
      </c>
      <c r="AC233" s="59">
        <v>24.66</v>
      </c>
      <c r="AD233" s="59">
        <v>1</v>
      </c>
      <c r="AE233" s="65">
        <v>3.5987272727272699</v>
      </c>
      <c r="AF233" s="65">
        <v>-0.12</v>
      </c>
      <c r="AG233" s="66">
        <v>36</v>
      </c>
      <c r="AH233" s="66">
        <v>11</v>
      </c>
      <c r="AI233" s="59">
        <v>294</v>
      </c>
      <c r="AJ233" s="156">
        <v>-0.8</v>
      </c>
      <c r="AK233" s="66">
        <v>22.5</v>
      </c>
      <c r="AL233" s="59">
        <v>1</v>
      </c>
      <c r="AM233" s="156">
        <v>35.9</v>
      </c>
      <c r="AN233" s="156">
        <v>-5</v>
      </c>
      <c r="AO233" s="66">
        <v>8.1359999999999992</v>
      </c>
      <c r="AP233" s="157">
        <v>228.2</v>
      </c>
    </row>
    <row r="234" spans="1:42" x14ac:dyDescent="0.2">
      <c r="A234" s="159" t="s">
        <v>62</v>
      </c>
      <c r="B234" s="59" t="s">
        <v>16</v>
      </c>
      <c r="C234" s="59" t="s">
        <v>16</v>
      </c>
      <c r="D234" s="62" t="s">
        <v>1327</v>
      </c>
      <c r="E234" s="59" t="s">
        <v>2474</v>
      </c>
      <c r="F234" s="63" t="s">
        <v>2475</v>
      </c>
      <c r="G234" s="59" t="s">
        <v>995</v>
      </c>
      <c r="H234" s="59" t="s">
        <v>996</v>
      </c>
      <c r="I234" s="59" t="s">
        <v>1558</v>
      </c>
      <c r="J234" s="64">
        <v>40882</v>
      </c>
      <c r="K234" s="64">
        <v>42500</v>
      </c>
      <c r="L234" s="65">
        <v>0</v>
      </c>
      <c r="M234" s="59">
        <v>72</v>
      </c>
      <c r="N234" s="59">
        <v>5793</v>
      </c>
      <c r="O234" s="156">
        <v>177.9</v>
      </c>
      <c r="P234" s="66">
        <v>84</v>
      </c>
      <c r="Q234" s="66">
        <v>46.17</v>
      </c>
      <c r="R234" s="59">
        <v>3</v>
      </c>
      <c r="S234" s="59">
        <v>249</v>
      </c>
      <c r="T234" s="156">
        <v>14.5</v>
      </c>
      <c r="U234" s="66">
        <v>40.479999999999997</v>
      </c>
      <c r="V234" s="59">
        <v>3</v>
      </c>
      <c r="W234" s="59">
        <v>200</v>
      </c>
      <c r="X234" s="156">
        <v>8.8000000000000007</v>
      </c>
      <c r="Y234" s="66">
        <v>32.880000000000003</v>
      </c>
      <c r="Z234" s="59">
        <v>3</v>
      </c>
      <c r="AA234" s="59">
        <v>767</v>
      </c>
      <c r="AB234" s="59">
        <v>27</v>
      </c>
      <c r="AC234" s="59">
        <v>26.16</v>
      </c>
      <c r="AD234" s="59">
        <v>3</v>
      </c>
      <c r="AE234" s="65">
        <v>2.6251304347826099</v>
      </c>
      <c r="AF234" s="65">
        <v>0.01</v>
      </c>
      <c r="AG234" s="66">
        <v>36.1</v>
      </c>
      <c r="AH234" s="66">
        <v>23</v>
      </c>
      <c r="AI234" s="59">
        <v>148</v>
      </c>
      <c r="AJ234" s="156">
        <v>-1.6</v>
      </c>
      <c r="AK234" s="66">
        <v>20.88</v>
      </c>
      <c r="AL234" s="59">
        <v>3</v>
      </c>
      <c r="AM234" s="156">
        <v>32.9</v>
      </c>
      <c r="AN234" s="156">
        <v>-6.1</v>
      </c>
      <c r="AO234" s="66">
        <v>12.505000000000001</v>
      </c>
      <c r="AP234" s="157">
        <v>227.3</v>
      </c>
    </row>
    <row r="235" spans="1:42" x14ac:dyDescent="0.2">
      <c r="A235" s="159" t="s">
        <v>62</v>
      </c>
      <c r="B235" s="59" t="s">
        <v>16</v>
      </c>
      <c r="C235" s="59" t="s">
        <v>16</v>
      </c>
      <c r="D235" s="62" t="s">
        <v>1327</v>
      </c>
      <c r="E235" s="59" t="s">
        <v>1457</v>
      </c>
      <c r="F235" s="63" t="s">
        <v>2476</v>
      </c>
      <c r="G235" s="59" t="s">
        <v>1516</v>
      </c>
      <c r="H235" s="59" t="s">
        <v>1517</v>
      </c>
      <c r="I235" s="59" t="s">
        <v>867</v>
      </c>
      <c r="J235" s="64">
        <v>41306</v>
      </c>
      <c r="K235" s="64">
        <v>42521</v>
      </c>
      <c r="L235" s="65">
        <v>0</v>
      </c>
      <c r="M235" s="59">
        <v>51</v>
      </c>
      <c r="N235" s="59">
        <v>7640</v>
      </c>
      <c r="O235" s="156">
        <v>287</v>
      </c>
      <c r="P235" s="66">
        <v>94</v>
      </c>
      <c r="Q235" s="66">
        <v>35.883000000000003</v>
      </c>
      <c r="R235" s="59">
        <v>2</v>
      </c>
      <c r="S235" s="59">
        <v>280</v>
      </c>
      <c r="T235" s="156">
        <v>12.2</v>
      </c>
      <c r="U235" s="66">
        <v>35.15</v>
      </c>
      <c r="V235" s="59">
        <v>2</v>
      </c>
      <c r="W235" s="59">
        <v>246</v>
      </c>
      <c r="X235" s="156">
        <v>9.6999999999999993</v>
      </c>
      <c r="Y235" s="66">
        <v>27.602</v>
      </c>
      <c r="Z235" s="59">
        <v>2</v>
      </c>
      <c r="AA235" s="59">
        <v>946</v>
      </c>
      <c r="AB235" s="59">
        <v>26.3</v>
      </c>
      <c r="AC235" s="59">
        <v>22.643999999999998</v>
      </c>
      <c r="AD235" s="59">
        <v>2</v>
      </c>
      <c r="AE235" s="65">
        <v>2.2774999999999999</v>
      </c>
      <c r="AF235" s="65">
        <v>-0.09</v>
      </c>
      <c r="AG235" s="66">
        <v>34</v>
      </c>
      <c r="AH235" s="66">
        <v>12</v>
      </c>
      <c r="AI235" s="59">
        <v>94</v>
      </c>
      <c r="AJ235" s="156">
        <v>-3.3</v>
      </c>
      <c r="AK235" s="66">
        <v>14.625</v>
      </c>
      <c r="AL235" s="59">
        <v>2</v>
      </c>
      <c r="AM235" s="156">
        <v>26.3</v>
      </c>
      <c r="AN235" s="156">
        <v>-5.0999999999999996</v>
      </c>
      <c r="AO235" s="66">
        <v>9.5549999999999997</v>
      </c>
      <c r="AP235" s="157">
        <v>225.7</v>
      </c>
    </row>
    <row r="236" spans="1:42" x14ac:dyDescent="0.2">
      <c r="A236" s="159" t="s">
        <v>66</v>
      </c>
      <c r="B236" s="59" t="s">
        <v>16</v>
      </c>
      <c r="C236" s="59" t="s">
        <v>16</v>
      </c>
      <c r="D236" s="62" t="s">
        <v>1489</v>
      </c>
      <c r="E236" s="59" t="s">
        <v>2216</v>
      </c>
      <c r="F236" s="63"/>
      <c r="G236" s="59" t="s">
        <v>2477</v>
      </c>
      <c r="H236" s="59"/>
      <c r="I236" s="59" t="s">
        <v>1844</v>
      </c>
      <c r="J236" s="64">
        <v>40019</v>
      </c>
      <c r="K236" s="64">
        <v>42288</v>
      </c>
      <c r="L236" s="65">
        <v>0</v>
      </c>
      <c r="M236" s="59">
        <v>286</v>
      </c>
      <c r="N236" s="59">
        <v>7957</v>
      </c>
      <c r="O236" s="156">
        <v>178.2</v>
      </c>
      <c r="P236" s="66">
        <v>85</v>
      </c>
      <c r="Q236" s="66">
        <v>50.085000000000001</v>
      </c>
      <c r="R236" s="59">
        <v>4</v>
      </c>
      <c r="S236" s="59">
        <v>314</v>
      </c>
      <c r="T236" s="156">
        <v>15.8</v>
      </c>
      <c r="U236" s="66">
        <v>31.28</v>
      </c>
      <c r="V236" s="59">
        <v>1</v>
      </c>
      <c r="W236" s="59">
        <v>285</v>
      </c>
      <c r="X236" s="156">
        <v>3.1</v>
      </c>
      <c r="Y236" s="66">
        <v>29.2</v>
      </c>
      <c r="Z236" s="59">
        <v>1</v>
      </c>
      <c r="AA236" s="59">
        <v>1121</v>
      </c>
      <c r="AB236" s="59">
        <v>8.4</v>
      </c>
      <c r="AC236" s="59">
        <v>13.92</v>
      </c>
      <c r="AD236" s="59">
        <v>1</v>
      </c>
      <c r="AE236" s="65">
        <v>5.3065714285714298</v>
      </c>
      <c r="AF236" s="65">
        <v>0.18</v>
      </c>
      <c r="AG236" s="66">
        <v>26.7</v>
      </c>
      <c r="AH236" s="66">
        <v>7</v>
      </c>
      <c r="AI236" s="59">
        <v>211</v>
      </c>
      <c r="AJ236" s="156">
        <v>2.9</v>
      </c>
      <c r="AK236" s="66">
        <v>20.3</v>
      </c>
      <c r="AL236" s="59">
        <v>4</v>
      </c>
      <c r="AM236" s="156">
        <v>53</v>
      </c>
      <c r="AN236" s="156">
        <v>1.1000000000000001</v>
      </c>
      <c r="AO236" s="66">
        <v>11.502000000000001</v>
      </c>
      <c r="AP236" s="157">
        <v>225.7</v>
      </c>
    </row>
    <row r="237" spans="1:42" x14ac:dyDescent="0.2">
      <c r="A237" s="159" t="s">
        <v>62</v>
      </c>
      <c r="B237" s="59" t="s">
        <v>16</v>
      </c>
      <c r="C237" s="59" t="s">
        <v>16</v>
      </c>
      <c r="D237" s="62" t="s">
        <v>1327</v>
      </c>
      <c r="E237" s="59" t="s">
        <v>2478</v>
      </c>
      <c r="F237" s="63" t="s">
        <v>2479</v>
      </c>
      <c r="G237" s="59" t="s">
        <v>2480</v>
      </c>
      <c r="H237" s="59" t="s">
        <v>2481</v>
      </c>
      <c r="I237" s="59" t="s">
        <v>2482</v>
      </c>
      <c r="J237" s="64">
        <v>38714</v>
      </c>
      <c r="K237" s="64">
        <v>42341</v>
      </c>
      <c r="L237" s="65">
        <v>0</v>
      </c>
      <c r="M237" s="59">
        <v>231</v>
      </c>
      <c r="N237" s="59">
        <v>7947</v>
      </c>
      <c r="O237" s="156">
        <v>135</v>
      </c>
      <c r="P237" s="66">
        <v>79</v>
      </c>
      <c r="Q237" s="66">
        <v>61.451999999999998</v>
      </c>
      <c r="R237" s="59">
        <v>8</v>
      </c>
      <c r="S237" s="59">
        <v>279</v>
      </c>
      <c r="T237" s="156">
        <v>9.4</v>
      </c>
      <c r="U237" s="66">
        <v>52.38</v>
      </c>
      <c r="V237" s="59">
        <v>8</v>
      </c>
      <c r="W237" s="59">
        <v>253</v>
      </c>
      <c r="X237" s="156">
        <v>7</v>
      </c>
      <c r="Y237" s="66">
        <v>43.56</v>
      </c>
      <c r="Z237" s="59">
        <v>8</v>
      </c>
      <c r="AA237" s="59">
        <v>963</v>
      </c>
      <c r="AB237" s="59">
        <v>19.100000000000001</v>
      </c>
      <c r="AC237" s="59">
        <v>36.450000000000003</v>
      </c>
      <c r="AD237" s="59">
        <v>8</v>
      </c>
      <c r="AE237" s="65">
        <v>2.9095918367346898</v>
      </c>
      <c r="AF237" s="65">
        <v>0.05</v>
      </c>
      <c r="AG237" s="66">
        <v>39.200000000000003</v>
      </c>
      <c r="AH237" s="66">
        <v>49</v>
      </c>
      <c r="AI237" s="59">
        <v>128</v>
      </c>
      <c r="AJ237" s="156">
        <v>-0.4</v>
      </c>
      <c r="AK237" s="66">
        <v>34.299999999999997</v>
      </c>
      <c r="AL237" s="59">
        <v>8</v>
      </c>
      <c r="AM237" s="156">
        <v>168</v>
      </c>
      <c r="AN237" s="156">
        <v>3.3</v>
      </c>
      <c r="AO237" s="66">
        <v>24.672000000000001</v>
      </c>
      <c r="AP237" s="157">
        <v>222.4</v>
      </c>
    </row>
    <row r="238" spans="1:42" x14ac:dyDescent="0.2">
      <c r="A238" s="159" t="s">
        <v>62</v>
      </c>
      <c r="B238" s="59" t="s">
        <v>16</v>
      </c>
      <c r="C238" s="59" t="s">
        <v>16</v>
      </c>
      <c r="D238" s="62" t="s">
        <v>1286</v>
      </c>
      <c r="E238" s="59" t="s">
        <v>1603</v>
      </c>
      <c r="F238" s="63" t="s">
        <v>1604</v>
      </c>
      <c r="G238" s="59" t="s">
        <v>1013</v>
      </c>
      <c r="H238" s="59" t="s">
        <v>1014</v>
      </c>
      <c r="I238" s="59" t="s">
        <v>1605</v>
      </c>
      <c r="J238" s="64">
        <v>39933</v>
      </c>
      <c r="K238" s="64">
        <v>41836</v>
      </c>
      <c r="L238" s="65">
        <v>0</v>
      </c>
      <c r="M238" s="59">
        <v>290</v>
      </c>
      <c r="N238" s="59">
        <v>8885</v>
      </c>
      <c r="O238" s="156">
        <v>483.4</v>
      </c>
      <c r="P238" s="66">
        <v>100</v>
      </c>
      <c r="Q238" s="66">
        <v>52.323999999999998</v>
      </c>
      <c r="R238" s="59">
        <v>3</v>
      </c>
      <c r="S238" s="59">
        <v>324</v>
      </c>
      <c r="T238" s="156">
        <v>14.8</v>
      </c>
      <c r="U238" s="66">
        <v>34.799999999999997</v>
      </c>
      <c r="V238" s="59">
        <v>1</v>
      </c>
      <c r="W238" s="59">
        <v>244</v>
      </c>
      <c r="X238" s="156">
        <v>7.2</v>
      </c>
      <c r="Y238" s="66">
        <v>33.44</v>
      </c>
      <c r="Z238" s="59">
        <v>1</v>
      </c>
      <c r="AA238" s="59">
        <v>1019</v>
      </c>
      <c r="AB238" s="59">
        <v>11.2</v>
      </c>
      <c r="AC238" s="59">
        <v>18.64</v>
      </c>
      <c r="AD238" s="59">
        <v>1</v>
      </c>
      <c r="AE238" s="65">
        <v>1.7190000000000001</v>
      </c>
      <c r="AF238" s="65">
        <v>-0.21</v>
      </c>
      <c r="AG238" s="66">
        <v>32.6</v>
      </c>
      <c r="AH238" s="66">
        <v>4</v>
      </c>
      <c r="AI238" s="59">
        <v>172</v>
      </c>
      <c r="AJ238" s="156">
        <v>2.8</v>
      </c>
      <c r="AK238" s="66">
        <v>30</v>
      </c>
      <c r="AL238" s="59">
        <v>3</v>
      </c>
      <c r="AM238" s="156">
        <v>57.8</v>
      </c>
      <c r="AN238" s="156">
        <v>-3.2</v>
      </c>
      <c r="AO238" s="66">
        <v>16.774999999999999</v>
      </c>
      <c r="AP238" s="157">
        <v>222.2</v>
      </c>
    </row>
    <row r="239" spans="1:42" x14ac:dyDescent="0.2">
      <c r="A239" s="159" t="s">
        <v>62</v>
      </c>
      <c r="B239" s="59" t="s">
        <v>16</v>
      </c>
      <c r="C239" s="59" t="s">
        <v>16</v>
      </c>
      <c r="D239" s="62" t="s">
        <v>1346</v>
      </c>
      <c r="E239" s="59" t="s">
        <v>1448</v>
      </c>
      <c r="F239" s="63" t="s">
        <v>1449</v>
      </c>
      <c r="G239" s="59" t="s">
        <v>1450</v>
      </c>
      <c r="H239" s="59" t="s">
        <v>1451</v>
      </c>
      <c r="I239" s="59" t="s">
        <v>1452</v>
      </c>
      <c r="J239" s="64">
        <v>40750</v>
      </c>
      <c r="K239" s="64">
        <v>42412</v>
      </c>
      <c r="L239" s="65">
        <v>0</v>
      </c>
      <c r="M239" s="59">
        <v>180</v>
      </c>
      <c r="N239" s="59">
        <v>10546</v>
      </c>
      <c r="O239" s="156">
        <v>532.4</v>
      </c>
      <c r="P239" s="66">
        <v>100</v>
      </c>
      <c r="Q239" s="66">
        <v>52.08</v>
      </c>
      <c r="R239" s="59">
        <v>3</v>
      </c>
      <c r="S239" s="59">
        <v>333</v>
      </c>
      <c r="T239" s="156">
        <v>9.6</v>
      </c>
      <c r="U239" s="66">
        <v>42.579000000000001</v>
      </c>
      <c r="V239" s="59">
        <v>3</v>
      </c>
      <c r="W239" s="59">
        <v>310</v>
      </c>
      <c r="X239" s="156">
        <v>12.5</v>
      </c>
      <c r="Y239" s="66">
        <v>36.206000000000003</v>
      </c>
      <c r="Z239" s="59">
        <v>3</v>
      </c>
      <c r="AA239" s="59">
        <v>1269</v>
      </c>
      <c r="AB239" s="59">
        <v>47.8</v>
      </c>
      <c r="AC239" s="59">
        <v>29.068000000000001</v>
      </c>
      <c r="AD239" s="59">
        <v>3</v>
      </c>
      <c r="AE239" s="65">
        <v>1.941125</v>
      </c>
      <c r="AF239" s="65">
        <v>-0.22</v>
      </c>
      <c r="AG239" s="66">
        <v>37.299999999999997</v>
      </c>
      <c r="AH239" s="66">
        <v>24</v>
      </c>
      <c r="AI239" s="59">
        <v>130</v>
      </c>
      <c r="AJ239" s="156">
        <v>0.7</v>
      </c>
      <c r="AK239" s="66">
        <v>25.152000000000001</v>
      </c>
      <c r="AL239" s="59">
        <v>3</v>
      </c>
      <c r="AM239" s="156">
        <v>53.2</v>
      </c>
      <c r="AN239" s="156">
        <v>-2.9</v>
      </c>
      <c r="AO239" s="66">
        <v>14.151999999999999</v>
      </c>
      <c r="AP239" s="157">
        <v>219.1</v>
      </c>
    </row>
    <row r="240" spans="1:42" x14ac:dyDescent="0.2">
      <c r="A240" s="159" t="s">
        <v>67</v>
      </c>
      <c r="B240" s="59" t="s">
        <v>16</v>
      </c>
      <c r="C240" s="59" t="s">
        <v>16</v>
      </c>
      <c r="D240" s="62" t="s">
        <v>1291</v>
      </c>
      <c r="E240" s="59" t="s">
        <v>2483</v>
      </c>
      <c r="F240" s="63"/>
      <c r="G240" s="59" t="s">
        <v>1050</v>
      </c>
      <c r="H240" s="59" t="s">
        <v>1051</v>
      </c>
      <c r="I240" s="59" t="s">
        <v>1216</v>
      </c>
      <c r="J240" s="64">
        <v>39560</v>
      </c>
      <c r="K240" s="64">
        <v>42498</v>
      </c>
      <c r="L240" s="65">
        <v>0</v>
      </c>
      <c r="M240" s="59">
        <v>71</v>
      </c>
      <c r="N240" s="59">
        <v>9365</v>
      </c>
      <c r="O240" s="156">
        <v>109.3</v>
      </c>
      <c r="P240" s="66">
        <v>75</v>
      </c>
      <c r="Q240" s="66">
        <v>55.347999999999999</v>
      </c>
      <c r="R240" s="59">
        <v>6</v>
      </c>
      <c r="S240" s="59">
        <v>349</v>
      </c>
      <c r="T240" s="156">
        <v>16.100000000000001</v>
      </c>
      <c r="U240" s="66">
        <v>35.351999999999997</v>
      </c>
      <c r="V240" s="59">
        <v>2</v>
      </c>
      <c r="W240" s="59">
        <v>329</v>
      </c>
      <c r="X240" s="156">
        <v>7.5</v>
      </c>
      <c r="Y240" s="66">
        <v>32.688000000000002</v>
      </c>
      <c r="Z240" s="59">
        <v>2</v>
      </c>
      <c r="AA240" s="59">
        <v>1225</v>
      </c>
      <c r="AB240" s="59">
        <v>25.2</v>
      </c>
      <c r="AC240" s="59">
        <v>21.6</v>
      </c>
      <c r="AD240" s="59">
        <v>2</v>
      </c>
      <c r="AE240" s="65">
        <v>4.3287500000000003</v>
      </c>
      <c r="AF240" s="65">
        <v>0.06</v>
      </c>
      <c r="AG240" s="66">
        <v>37.299999999999997</v>
      </c>
      <c r="AH240" s="66">
        <v>20</v>
      </c>
      <c r="AI240" s="59">
        <v>174</v>
      </c>
      <c r="AJ240" s="156">
        <v>5.6</v>
      </c>
      <c r="AK240" s="66">
        <v>31.207999999999998</v>
      </c>
      <c r="AL240" s="59">
        <v>6</v>
      </c>
      <c r="AM240" s="156">
        <v>103.9</v>
      </c>
      <c r="AN240" s="156">
        <v>-3.9</v>
      </c>
      <c r="AO240" s="66">
        <v>24.446999999999999</v>
      </c>
      <c r="AP240" s="157">
        <v>217.8</v>
      </c>
    </row>
    <row r="241" spans="1:42" x14ac:dyDescent="0.2">
      <c r="A241" s="159" t="s">
        <v>62</v>
      </c>
      <c r="B241" s="59" t="s">
        <v>16</v>
      </c>
      <c r="C241" s="59" t="s">
        <v>16</v>
      </c>
      <c r="D241" s="62" t="s">
        <v>1346</v>
      </c>
      <c r="E241" s="59" t="s">
        <v>1436</v>
      </c>
      <c r="F241" s="63" t="s">
        <v>1437</v>
      </c>
      <c r="G241" s="59" t="s">
        <v>1313</v>
      </c>
      <c r="H241" s="59" t="s">
        <v>1314</v>
      </c>
      <c r="I241" s="59" t="s">
        <v>1438</v>
      </c>
      <c r="J241" s="64">
        <v>41445</v>
      </c>
      <c r="K241" s="64">
        <v>42279</v>
      </c>
      <c r="L241" s="65">
        <v>0</v>
      </c>
      <c r="M241" s="59">
        <v>284</v>
      </c>
      <c r="N241" s="59">
        <v>11558</v>
      </c>
      <c r="O241" s="156">
        <v>545.29999999999995</v>
      </c>
      <c r="P241" s="66">
        <v>100</v>
      </c>
      <c r="Q241" s="66">
        <v>45.65</v>
      </c>
      <c r="R241" s="59">
        <v>1</v>
      </c>
      <c r="S241" s="59">
        <v>389</v>
      </c>
      <c r="T241" s="156">
        <v>14.5</v>
      </c>
      <c r="U241" s="66">
        <v>37.979999999999997</v>
      </c>
      <c r="V241" s="59">
        <v>1</v>
      </c>
      <c r="W241" s="59">
        <v>333</v>
      </c>
      <c r="X241" s="156">
        <v>11.5</v>
      </c>
      <c r="Y241" s="66">
        <v>31.5</v>
      </c>
      <c r="Z241" s="59">
        <v>1</v>
      </c>
      <c r="AA241" s="59">
        <v>1336</v>
      </c>
      <c r="AB241" s="59">
        <v>39.299999999999997</v>
      </c>
      <c r="AC241" s="59">
        <v>22.23</v>
      </c>
      <c r="AD241" s="59">
        <v>1</v>
      </c>
      <c r="AE241" s="66">
        <v>1.645375</v>
      </c>
      <c r="AF241" s="66">
        <v>-0.22</v>
      </c>
      <c r="AG241" s="66">
        <v>33.9</v>
      </c>
      <c r="AH241" s="66">
        <v>8</v>
      </c>
      <c r="AI241" s="59">
        <v>75</v>
      </c>
      <c r="AJ241" s="156">
        <v>-1.3</v>
      </c>
      <c r="AK241" s="66">
        <v>18.8</v>
      </c>
      <c r="AL241" s="59">
        <v>1</v>
      </c>
      <c r="AM241" s="156">
        <v>32.299999999999997</v>
      </c>
      <c r="AN241" s="156">
        <v>-10.1</v>
      </c>
      <c r="AO241" s="66">
        <v>7.056</v>
      </c>
      <c r="AP241" s="157">
        <v>217.4</v>
      </c>
    </row>
    <row r="242" spans="1:42" x14ac:dyDescent="0.2">
      <c r="A242" s="159" t="s">
        <v>67</v>
      </c>
      <c r="B242" s="59" t="s">
        <v>16</v>
      </c>
      <c r="C242" s="59" t="s">
        <v>16</v>
      </c>
      <c r="D242" s="62" t="s">
        <v>1291</v>
      </c>
      <c r="E242" s="59" t="s">
        <v>1972</v>
      </c>
      <c r="F242" s="63"/>
      <c r="G242" s="59" t="s">
        <v>2457</v>
      </c>
      <c r="H242" s="59" t="s">
        <v>2458</v>
      </c>
      <c r="I242" s="59" t="s">
        <v>2484</v>
      </c>
      <c r="J242" s="64">
        <v>39934</v>
      </c>
      <c r="K242" s="64">
        <v>42353</v>
      </c>
      <c r="L242" s="65">
        <v>0</v>
      </c>
      <c r="M242" s="59">
        <v>216</v>
      </c>
      <c r="N242" s="59">
        <v>10118</v>
      </c>
      <c r="O242" s="156">
        <v>246.8</v>
      </c>
      <c r="P242" s="66">
        <v>91</v>
      </c>
      <c r="Q242" s="66">
        <v>62.701999999999998</v>
      </c>
      <c r="R242" s="59">
        <v>6</v>
      </c>
      <c r="S242" s="59">
        <v>346</v>
      </c>
      <c r="T242" s="156">
        <v>7.2</v>
      </c>
      <c r="U242" s="66">
        <v>51.06</v>
      </c>
      <c r="V242" s="59">
        <v>3</v>
      </c>
      <c r="W242" s="59">
        <v>345</v>
      </c>
      <c r="X242" s="156">
        <v>8.8000000000000007</v>
      </c>
      <c r="Y242" s="66">
        <v>46</v>
      </c>
      <c r="Z242" s="59">
        <v>3</v>
      </c>
      <c r="AA242" s="59">
        <v>1261</v>
      </c>
      <c r="AB242" s="59">
        <v>19.100000000000001</v>
      </c>
      <c r="AC242" s="59">
        <v>32.567999999999998</v>
      </c>
      <c r="AD242" s="59">
        <v>3</v>
      </c>
      <c r="AE242" s="66">
        <v>1.7615000000000001</v>
      </c>
      <c r="AF242" s="66">
        <v>-0.33</v>
      </c>
      <c r="AG242" s="66">
        <v>41.7</v>
      </c>
      <c r="AH242" s="66">
        <v>20</v>
      </c>
      <c r="AI242" s="59">
        <v>86</v>
      </c>
      <c r="AJ242" s="156">
        <v>-9.3000000000000007</v>
      </c>
      <c r="AK242" s="66">
        <v>37</v>
      </c>
      <c r="AL242" s="59">
        <v>6</v>
      </c>
      <c r="AM242" s="156">
        <v>105.8</v>
      </c>
      <c r="AN242" s="156">
        <v>-2.7</v>
      </c>
      <c r="AO242" s="66">
        <v>27.84</v>
      </c>
      <c r="AP242" s="157">
        <v>213.3</v>
      </c>
    </row>
    <row r="243" spans="1:42" x14ac:dyDescent="0.2">
      <c r="A243" s="159" t="s">
        <v>62</v>
      </c>
      <c r="B243" s="59" t="s">
        <v>16</v>
      </c>
      <c r="C243" s="59" t="s">
        <v>16</v>
      </c>
      <c r="D243" s="62" t="s">
        <v>1327</v>
      </c>
      <c r="E243" s="59" t="s">
        <v>1616</v>
      </c>
      <c r="F243" s="63" t="s">
        <v>1617</v>
      </c>
      <c r="G243" s="59" t="s">
        <v>1618</v>
      </c>
      <c r="H243" s="59" t="s">
        <v>1619</v>
      </c>
      <c r="I243" s="59" t="s">
        <v>1620</v>
      </c>
      <c r="J243" s="64">
        <v>40920</v>
      </c>
      <c r="K243" s="64">
        <v>42473</v>
      </c>
      <c r="L243" s="65">
        <v>0</v>
      </c>
      <c r="M243" s="59">
        <v>99</v>
      </c>
      <c r="N243" s="59">
        <v>8120</v>
      </c>
      <c r="O243" s="156">
        <v>474.8</v>
      </c>
      <c r="P243" s="66">
        <v>100</v>
      </c>
      <c r="Q243" s="66">
        <v>46.134</v>
      </c>
      <c r="R243" s="59">
        <v>3</v>
      </c>
      <c r="S243" s="59">
        <v>273</v>
      </c>
      <c r="T243" s="156">
        <v>12.7</v>
      </c>
      <c r="U243" s="66">
        <v>43.412999999999997</v>
      </c>
      <c r="V243" s="59">
        <v>3</v>
      </c>
      <c r="W243" s="59">
        <v>237</v>
      </c>
      <c r="X243" s="156">
        <v>9.9</v>
      </c>
      <c r="Y243" s="66">
        <v>33.93</v>
      </c>
      <c r="Z243" s="59">
        <v>3</v>
      </c>
      <c r="AA243" s="59">
        <v>959</v>
      </c>
      <c r="AB243" s="59">
        <v>30.3</v>
      </c>
      <c r="AC243" s="59">
        <v>28.013999999999999</v>
      </c>
      <c r="AD243" s="59">
        <v>3</v>
      </c>
      <c r="AE243" s="66">
        <v>4.6082962962962997</v>
      </c>
      <c r="AF243" s="66">
        <v>0.09</v>
      </c>
      <c r="AG243" s="66">
        <v>36.9</v>
      </c>
      <c r="AH243" s="66">
        <v>27</v>
      </c>
      <c r="AI243" s="59">
        <v>123</v>
      </c>
      <c r="AJ243" s="156">
        <v>-2.2000000000000002</v>
      </c>
      <c r="AK243" s="66">
        <v>19.079999999999998</v>
      </c>
      <c r="AL243" s="59">
        <v>3</v>
      </c>
      <c r="AM243" s="156">
        <v>34.9</v>
      </c>
      <c r="AN243" s="156">
        <v>-6.3</v>
      </c>
      <c r="AO243" s="66">
        <v>11.468</v>
      </c>
      <c r="AP243" s="157">
        <v>208.1</v>
      </c>
    </row>
    <row r="244" spans="1:42" x14ac:dyDescent="0.2">
      <c r="A244" s="159" t="s">
        <v>64</v>
      </c>
      <c r="B244" s="59" t="s">
        <v>16</v>
      </c>
      <c r="C244" s="59" t="s">
        <v>16</v>
      </c>
      <c r="D244" s="62" t="s">
        <v>508</v>
      </c>
      <c r="E244" s="59" t="s">
        <v>2485</v>
      </c>
      <c r="F244" s="63" t="s">
        <v>2486</v>
      </c>
      <c r="G244" s="59" t="s">
        <v>1248</v>
      </c>
      <c r="H244" s="59" t="s">
        <v>1249</v>
      </c>
      <c r="I244" s="59" t="s">
        <v>2487</v>
      </c>
      <c r="J244" s="64">
        <v>40268</v>
      </c>
      <c r="K244" s="64">
        <v>42234</v>
      </c>
      <c r="L244" s="65">
        <v>1.07</v>
      </c>
      <c r="M244" s="59">
        <v>305</v>
      </c>
      <c r="N244" s="59">
        <v>10295</v>
      </c>
      <c r="O244" s="156">
        <v>329</v>
      </c>
      <c r="P244" s="66">
        <v>96</v>
      </c>
      <c r="Q244" s="66">
        <v>58.08</v>
      </c>
      <c r="R244" s="59">
        <v>4</v>
      </c>
      <c r="S244" s="59">
        <v>347</v>
      </c>
      <c r="T244" s="156">
        <v>12</v>
      </c>
      <c r="U244" s="66">
        <v>43.56</v>
      </c>
      <c r="V244" s="59">
        <v>1</v>
      </c>
      <c r="W244" s="59">
        <v>321</v>
      </c>
      <c r="X244" s="156">
        <v>10.9</v>
      </c>
      <c r="Y244" s="66">
        <v>40.32</v>
      </c>
      <c r="Z244" s="59">
        <v>1</v>
      </c>
      <c r="AA244" s="59">
        <v>1201</v>
      </c>
      <c r="AB244" s="59">
        <v>22.8</v>
      </c>
      <c r="AC244" s="59">
        <v>26.01</v>
      </c>
      <c r="AD244" s="59">
        <v>1</v>
      </c>
      <c r="AE244" s="66">
        <v>1.0864166666666699</v>
      </c>
      <c r="AF244" s="66">
        <v>-0.41</v>
      </c>
      <c r="AG244" s="66">
        <v>38.6</v>
      </c>
      <c r="AH244" s="66">
        <v>12</v>
      </c>
      <c r="AI244" s="59">
        <v>134</v>
      </c>
      <c r="AJ244" s="156">
        <v>1.1000000000000001</v>
      </c>
      <c r="AK244" s="66">
        <v>31</v>
      </c>
      <c r="AL244" s="59">
        <v>4</v>
      </c>
      <c r="AM244" s="156">
        <v>80</v>
      </c>
      <c r="AN244" s="156">
        <v>-6.8</v>
      </c>
      <c r="AO244" s="66">
        <v>19.170000000000002</v>
      </c>
      <c r="AP244" s="157">
        <v>206.6</v>
      </c>
    </row>
    <row r="245" spans="1:42" x14ac:dyDescent="0.2">
      <c r="A245" s="159" t="s">
        <v>64</v>
      </c>
      <c r="B245" s="59" t="s">
        <v>16</v>
      </c>
      <c r="C245" s="59" t="s">
        <v>16</v>
      </c>
      <c r="D245" s="62" t="s">
        <v>508</v>
      </c>
      <c r="E245" s="59" t="s">
        <v>1787</v>
      </c>
      <c r="F245" s="63" t="s">
        <v>1788</v>
      </c>
      <c r="G245" s="59" t="s">
        <v>1789</v>
      </c>
      <c r="H245" s="59" t="s">
        <v>1790</v>
      </c>
      <c r="I245" s="59" t="s">
        <v>1791</v>
      </c>
      <c r="J245" s="64">
        <v>40244</v>
      </c>
      <c r="K245" s="64">
        <v>42451</v>
      </c>
      <c r="L245" s="65">
        <v>1.17</v>
      </c>
      <c r="M245" s="59">
        <v>156</v>
      </c>
      <c r="N245" s="59">
        <v>12486</v>
      </c>
      <c r="O245" s="156">
        <v>438.1</v>
      </c>
      <c r="P245" s="66">
        <v>99</v>
      </c>
      <c r="Q245" s="66">
        <v>52.363999999999997</v>
      </c>
      <c r="R245" s="59">
        <v>4</v>
      </c>
      <c r="S245" s="59">
        <v>340</v>
      </c>
      <c r="T245" s="156">
        <v>6.5</v>
      </c>
      <c r="U245" s="66">
        <v>35.68</v>
      </c>
      <c r="V245" s="59">
        <v>1</v>
      </c>
      <c r="W245" s="59">
        <v>398</v>
      </c>
      <c r="X245" s="156">
        <v>14.5</v>
      </c>
      <c r="Y245" s="66">
        <v>36.450000000000003</v>
      </c>
      <c r="Z245" s="59">
        <v>1</v>
      </c>
      <c r="AA245" s="59">
        <v>1464</v>
      </c>
      <c r="AB245" s="59">
        <v>35.299999999999997</v>
      </c>
      <c r="AC245" s="59">
        <v>22.05</v>
      </c>
      <c r="AD245" s="59">
        <v>1</v>
      </c>
      <c r="AE245" s="66">
        <v>3.2972857142857102</v>
      </c>
      <c r="AF245" s="66">
        <v>-0.04</v>
      </c>
      <c r="AG245" s="66">
        <v>32.700000000000003</v>
      </c>
      <c r="AH245" s="66">
        <v>7</v>
      </c>
      <c r="AI245" s="59">
        <v>152</v>
      </c>
      <c r="AJ245" s="156">
        <v>0.3</v>
      </c>
      <c r="AK245" s="66">
        <v>24.347000000000001</v>
      </c>
      <c r="AL245" s="59">
        <v>4</v>
      </c>
      <c r="AM245" s="156">
        <v>71.8</v>
      </c>
      <c r="AN245" s="156">
        <v>-1.7</v>
      </c>
      <c r="AO245" s="66">
        <v>14.271000000000001</v>
      </c>
      <c r="AP245" s="157">
        <v>206.2</v>
      </c>
    </row>
    <row r="246" spans="1:42" x14ac:dyDescent="0.2">
      <c r="A246" s="159" t="s">
        <v>66</v>
      </c>
      <c r="B246" s="59" t="s">
        <v>16</v>
      </c>
      <c r="C246" s="59" t="s">
        <v>16</v>
      </c>
      <c r="D246" s="62" t="s">
        <v>1322</v>
      </c>
      <c r="E246" s="59" t="s">
        <v>2488</v>
      </c>
      <c r="F246" s="63" t="s">
        <v>2489</v>
      </c>
      <c r="G246" s="59" t="s">
        <v>2490</v>
      </c>
      <c r="H246" s="59" t="s">
        <v>2491</v>
      </c>
      <c r="I246" s="59" t="s">
        <v>2492</v>
      </c>
      <c r="J246" s="64">
        <v>39789</v>
      </c>
      <c r="K246" s="64">
        <v>42295</v>
      </c>
      <c r="L246" s="65">
        <v>1.54</v>
      </c>
      <c r="M246" s="59">
        <v>241</v>
      </c>
      <c r="N246" s="59">
        <v>10000</v>
      </c>
      <c r="O246" s="156">
        <v>98.8</v>
      </c>
      <c r="P246" s="66">
        <v>73</v>
      </c>
      <c r="Q246" s="66">
        <v>61.149000000000001</v>
      </c>
      <c r="R246" s="59">
        <v>5</v>
      </c>
      <c r="S246" s="59">
        <v>290</v>
      </c>
      <c r="T246" s="156">
        <v>13.7</v>
      </c>
      <c r="U246" s="66">
        <v>45.305</v>
      </c>
      <c r="V246" s="59">
        <v>2</v>
      </c>
      <c r="W246" s="59">
        <v>332</v>
      </c>
      <c r="X246" s="156">
        <v>9.8000000000000007</v>
      </c>
      <c r="Y246" s="66">
        <v>40.375</v>
      </c>
      <c r="Z246" s="59">
        <v>2</v>
      </c>
      <c r="AA246" s="59">
        <v>1148</v>
      </c>
      <c r="AB246" s="59">
        <v>19.399999999999999</v>
      </c>
      <c r="AC246" s="59">
        <v>28.9</v>
      </c>
      <c r="AD246" s="59">
        <v>2</v>
      </c>
      <c r="AE246" s="66">
        <v>3.6629999999999998</v>
      </c>
      <c r="AF246" s="66">
        <v>0.03</v>
      </c>
      <c r="AG246" s="66">
        <v>44.2</v>
      </c>
      <c r="AH246" s="66">
        <v>46</v>
      </c>
      <c r="AI246" s="59">
        <v>175</v>
      </c>
      <c r="AJ246" s="156">
        <v>5.0999999999999996</v>
      </c>
      <c r="AK246" s="66">
        <v>31.184999999999999</v>
      </c>
      <c r="AL246" s="59">
        <v>5</v>
      </c>
      <c r="AM246" s="156">
        <v>93.8</v>
      </c>
      <c r="AN246" s="156">
        <v>-4.7</v>
      </c>
      <c r="AO246" s="66">
        <v>22.16</v>
      </c>
      <c r="AP246" s="157">
        <v>205.1</v>
      </c>
    </row>
    <row r="247" spans="1:42" x14ac:dyDescent="0.2">
      <c r="A247" s="159" t="s">
        <v>62</v>
      </c>
      <c r="B247" s="59" t="s">
        <v>16</v>
      </c>
      <c r="C247" s="59" t="s">
        <v>16</v>
      </c>
      <c r="D247" s="62" t="s">
        <v>1327</v>
      </c>
      <c r="E247" s="59" t="s">
        <v>598</v>
      </c>
      <c r="F247" s="63" t="s">
        <v>2493</v>
      </c>
      <c r="G247" s="59" t="s">
        <v>2494</v>
      </c>
      <c r="H247" s="59" t="s">
        <v>2495</v>
      </c>
      <c r="I247" s="59" t="s">
        <v>2496</v>
      </c>
      <c r="J247" s="64">
        <v>40944</v>
      </c>
      <c r="K247" s="64">
        <v>42539</v>
      </c>
      <c r="L247" s="65">
        <v>0</v>
      </c>
      <c r="M247" s="59">
        <v>33</v>
      </c>
      <c r="N247" s="59">
        <v>7929</v>
      </c>
      <c r="O247" s="156">
        <v>315.89999999999998</v>
      </c>
      <c r="P247" s="66">
        <v>96</v>
      </c>
      <c r="Q247" s="66">
        <v>45.045000000000002</v>
      </c>
      <c r="R247" s="59">
        <v>3</v>
      </c>
      <c r="S247" s="59">
        <v>258</v>
      </c>
      <c r="T247" s="156">
        <v>10.8</v>
      </c>
      <c r="U247" s="66">
        <v>43.698999999999998</v>
      </c>
      <c r="V247" s="59">
        <v>2</v>
      </c>
      <c r="W247" s="59">
        <v>220</v>
      </c>
      <c r="X247" s="156">
        <v>8.9</v>
      </c>
      <c r="Y247" s="66">
        <v>36.845999999999997</v>
      </c>
      <c r="Z247" s="59">
        <v>2</v>
      </c>
      <c r="AA247" s="59">
        <v>876</v>
      </c>
      <c r="AB247" s="59">
        <v>13.7</v>
      </c>
      <c r="AC247" s="59">
        <v>26.878</v>
      </c>
      <c r="AD247" s="59">
        <v>2</v>
      </c>
      <c r="AE247" s="66">
        <v>2.5995499999999998</v>
      </c>
      <c r="AF247" s="66">
        <v>-0.06</v>
      </c>
      <c r="AG247" s="66">
        <v>35</v>
      </c>
      <c r="AH247" s="66">
        <v>20</v>
      </c>
      <c r="AI247" s="59">
        <v>136</v>
      </c>
      <c r="AJ247" s="156">
        <v>-5.4</v>
      </c>
      <c r="AK247" s="66">
        <v>20.417999999999999</v>
      </c>
      <c r="AL247" s="59">
        <v>3</v>
      </c>
      <c r="AM247" s="156">
        <v>32.700000000000003</v>
      </c>
      <c r="AN247" s="156">
        <v>-5.5</v>
      </c>
      <c r="AO247" s="66">
        <v>12.993</v>
      </c>
      <c r="AP247" s="157">
        <v>205</v>
      </c>
    </row>
    <row r="248" spans="1:42" x14ac:dyDescent="0.2">
      <c r="A248" s="159" t="s">
        <v>65</v>
      </c>
      <c r="B248" s="59" t="s">
        <v>16</v>
      </c>
      <c r="C248" s="59" t="s">
        <v>16</v>
      </c>
      <c r="D248" s="62" t="s">
        <v>927</v>
      </c>
      <c r="E248" s="59" t="s">
        <v>1408</v>
      </c>
      <c r="F248" s="63" t="s">
        <v>1409</v>
      </c>
      <c r="G248" s="59" t="s">
        <v>1127</v>
      </c>
      <c r="H248" s="59" t="s">
        <v>1128</v>
      </c>
      <c r="I248" s="59" t="s">
        <v>1410</v>
      </c>
      <c r="J248" s="64">
        <v>41033</v>
      </c>
      <c r="K248" s="64">
        <v>42302</v>
      </c>
      <c r="L248" s="65">
        <v>3.71</v>
      </c>
      <c r="M248" s="59">
        <v>291</v>
      </c>
      <c r="N248" s="59">
        <v>7292</v>
      </c>
      <c r="O248" s="156">
        <v>554.79999999999995</v>
      </c>
      <c r="P248" s="66">
        <v>100</v>
      </c>
      <c r="Q248" s="66">
        <v>53.24</v>
      </c>
      <c r="R248" s="59">
        <v>2</v>
      </c>
      <c r="S248" s="59">
        <v>234</v>
      </c>
      <c r="T248" s="156">
        <v>7</v>
      </c>
      <c r="U248" s="66">
        <v>36.799999999999997</v>
      </c>
      <c r="V248" s="59">
        <v>1</v>
      </c>
      <c r="W248" s="59">
        <v>258</v>
      </c>
      <c r="X248" s="156">
        <v>14.7</v>
      </c>
      <c r="Y248" s="66">
        <v>32.64</v>
      </c>
      <c r="Z248" s="59">
        <v>1</v>
      </c>
      <c r="AA248" s="59">
        <v>930</v>
      </c>
      <c r="AB248" s="59">
        <v>27.6</v>
      </c>
      <c r="AC248" s="59">
        <v>21.44</v>
      </c>
      <c r="AD248" s="59">
        <v>1</v>
      </c>
      <c r="AE248" s="66">
        <v>3.3374999999999999</v>
      </c>
      <c r="AF248" s="66">
        <v>-0.04</v>
      </c>
      <c r="AG248" s="66">
        <v>30.4</v>
      </c>
      <c r="AH248" s="66">
        <v>2</v>
      </c>
      <c r="AI248" s="59">
        <v>150</v>
      </c>
      <c r="AJ248" s="156">
        <v>1.4</v>
      </c>
      <c r="AK248" s="66">
        <v>25.5</v>
      </c>
      <c r="AL248" s="59">
        <v>2</v>
      </c>
      <c r="AM248" s="156">
        <v>29.8</v>
      </c>
      <c r="AN248" s="156">
        <v>-2.1</v>
      </c>
      <c r="AO248" s="66">
        <v>11.907</v>
      </c>
      <c r="AP248" s="157">
        <v>203.5</v>
      </c>
    </row>
    <row r="249" spans="1:42" x14ac:dyDescent="0.2">
      <c r="A249" s="159" t="s">
        <v>65</v>
      </c>
      <c r="B249" s="59" t="s">
        <v>16</v>
      </c>
      <c r="C249" s="59" t="s">
        <v>16</v>
      </c>
      <c r="D249" s="62" t="s">
        <v>927</v>
      </c>
      <c r="E249" s="59" t="s">
        <v>1015</v>
      </c>
      <c r="F249" s="63" t="s">
        <v>2497</v>
      </c>
      <c r="G249" s="59" t="s">
        <v>930</v>
      </c>
      <c r="H249" s="59"/>
      <c r="I249" s="59" t="s">
        <v>2498</v>
      </c>
      <c r="J249" s="64">
        <v>40742</v>
      </c>
      <c r="K249" s="64">
        <v>42145</v>
      </c>
      <c r="L249" s="65">
        <v>3.01</v>
      </c>
      <c r="M249" s="59">
        <v>305</v>
      </c>
      <c r="N249" s="59">
        <v>7370</v>
      </c>
      <c r="O249" s="156">
        <v>391.3</v>
      </c>
      <c r="P249" s="66">
        <v>98</v>
      </c>
      <c r="Q249" s="66">
        <v>47.3</v>
      </c>
      <c r="R249" s="59">
        <v>2</v>
      </c>
      <c r="S249" s="59">
        <v>225</v>
      </c>
      <c r="T249" s="156">
        <v>8.4</v>
      </c>
      <c r="U249" s="66">
        <v>38.700000000000003</v>
      </c>
      <c r="V249" s="59">
        <v>1</v>
      </c>
      <c r="W249" s="59">
        <v>238</v>
      </c>
      <c r="X249" s="156">
        <v>12.9</v>
      </c>
      <c r="Y249" s="66">
        <v>32.130000000000003</v>
      </c>
      <c r="Z249" s="59">
        <v>1</v>
      </c>
      <c r="AA249" s="59">
        <v>843</v>
      </c>
      <c r="AB249" s="59">
        <v>20.5</v>
      </c>
      <c r="AC249" s="59">
        <v>23.31</v>
      </c>
      <c r="AD249" s="59">
        <v>1</v>
      </c>
      <c r="AE249" s="66">
        <v>2.4001999999999999</v>
      </c>
      <c r="AF249" s="66">
        <v>-0.22</v>
      </c>
      <c r="AG249" s="66">
        <v>29.6</v>
      </c>
      <c r="AH249" s="66">
        <v>5</v>
      </c>
      <c r="AI249" s="59">
        <v>199</v>
      </c>
      <c r="AJ249" s="156">
        <v>1.9</v>
      </c>
      <c r="AK249" s="66">
        <v>17.100000000000001</v>
      </c>
      <c r="AL249" s="59">
        <v>2</v>
      </c>
      <c r="AM249" s="156">
        <v>30.4</v>
      </c>
      <c r="AN249" s="156">
        <v>-2.9</v>
      </c>
      <c r="AO249" s="66">
        <v>7.5460000000000003</v>
      </c>
      <c r="AP249" s="157">
        <v>203.1</v>
      </c>
    </row>
    <row r="250" spans="1:42" x14ac:dyDescent="0.2">
      <c r="A250" s="159" t="s">
        <v>67</v>
      </c>
      <c r="B250" s="59" t="s">
        <v>16</v>
      </c>
      <c r="C250" s="59" t="s">
        <v>16</v>
      </c>
      <c r="D250" s="62" t="s">
        <v>1316</v>
      </c>
      <c r="E250" s="59" t="s">
        <v>870</v>
      </c>
      <c r="F250" s="63" t="s">
        <v>2499</v>
      </c>
      <c r="G250" s="59" t="s">
        <v>2500</v>
      </c>
      <c r="H250" s="59"/>
      <c r="I250" s="59" t="s">
        <v>712</v>
      </c>
      <c r="J250" s="64">
        <v>37562</v>
      </c>
      <c r="K250" s="64">
        <v>41462</v>
      </c>
      <c r="L250" s="65">
        <v>0</v>
      </c>
      <c r="M250" s="59">
        <v>305</v>
      </c>
      <c r="N250" s="59">
        <v>7687</v>
      </c>
      <c r="O250" s="156">
        <v>105.3</v>
      </c>
      <c r="P250" s="66">
        <v>74</v>
      </c>
      <c r="Q250" s="66">
        <v>62.48</v>
      </c>
      <c r="R250" s="59">
        <v>9</v>
      </c>
      <c r="S250" s="59">
        <v>278</v>
      </c>
      <c r="T250" s="156">
        <v>5.2</v>
      </c>
      <c r="U250" s="66">
        <v>44.1</v>
      </c>
      <c r="V250" s="59">
        <v>2</v>
      </c>
      <c r="W250" s="59">
        <v>267</v>
      </c>
      <c r="X250" s="156">
        <v>9.3000000000000007</v>
      </c>
      <c r="Y250" s="66">
        <v>40.14</v>
      </c>
      <c r="Z250" s="59">
        <v>2</v>
      </c>
      <c r="AA250" s="59">
        <v>977</v>
      </c>
      <c r="AB250" s="59">
        <v>21.3</v>
      </c>
      <c r="AC250" s="59">
        <v>22.68</v>
      </c>
      <c r="AD250" s="59">
        <v>2</v>
      </c>
      <c r="AE250" s="66">
        <v>1.385</v>
      </c>
      <c r="AF250" s="66">
        <v>-0.22</v>
      </c>
      <c r="AG250" s="66">
        <v>18</v>
      </c>
      <c r="AH250" s="66">
        <v>2</v>
      </c>
      <c r="AI250" s="59">
        <v>118</v>
      </c>
      <c r="AJ250" s="156">
        <v>-3</v>
      </c>
      <c r="AK250" s="66">
        <v>28.1</v>
      </c>
      <c r="AL250" s="59">
        <v>9</v>
      </c>
      <c r="AM250" s="156">
        <v>152.6</v>
      </c>
      <c r="AN250" s="156">
        <v>2.2000000000000002</v>
      </c>
      <c r="AO250" s="66">
        <v>17.82</v>
      </c>
      <c r="AP250" s="157">
        <v>202.8</v>
      </c>
    </row>
    <row r="251" spans="1:42" x14ac:dyDescent="0.2">
      <c r="A251" s="159" t="s">
        <v>62</v>
      </c>
      <c r="B251" s="59" t="s">
        <v>16</v>
      </c>
      <c r="C251" s="59" t="s">
        <v>16</v>
      </c>
      <c r="D251" s="62" t="s">
        <v>1286</v>
      </c>
      <c r="E251" s="59" t="s">
        <v>2501</v>
      </c>
      <c r="F251" s="63" t="s">
        <v>2502</v>
      </c>
      <c r="G251" s="59" t="s">
        <v>2503</v>
      </c>
      <c r="H251" s="59"/>
      <c r="I251" s="59" t="s">
        <v>2504</v>
      </c>
      <c r="J251" s="64">
        <v>40286</v>
      </c>
      <c r="K251" s="64">
        <v>41805</v>
      </c>
      <c r="L251" s="65">
        <v>0</v>
      </c>
      <c r="M251" s="59">
        <v>305</v>
      </c>
      <c r="N251" s="59">
        <v>9342</v>
      </c>
      <c r="O251" s="156">
        <v>246.7</v>
      </c>
      <c r="P251" s="66">
        <v>91</v>
      </c>
      <c r="Q251" s="66">
        <v>47.8</v>
      </c>
      <c r="R251" s="59">
        <v>3</v>
      </c>
      <c r="S251" s="59">
        <v>270</v>
      </c>
      <c r="T251" s="156">
        <v>6</v>
      </c>
      <c r="U251" s="66">
        <v>31.12</v>
      </c>
      <c r="V251" s="59">
        <v>1</v>
      </c>
      <c r="W251" s="59">
        <v>300</v>
      </c>
      <c r="X251" s="156">
        <v>10.6</v>
      </c>
      <c r="Y251" s="66">
        <v>29.36</v>
      </c>
      <c r="Z251" s="59">
        <v>1</v>
      </c>
      <c r="AA251" s="59">
        <v>1054</v>
      </c>
      <c r="AB251" s="59">
        <v>3</v>
      </c>
      <c r="AC251" s="59">
        <v>13.52</v>
      </c>
      <c r="AD251" s="59">
        <v>1</v>
      </c>
      <c r="AE251" s="66">
        <v>2.6103333333333301</v>
      </c>
      <c r="AF251" s="66">
        <v>0.04</v>
      </c>
      <c r="AG251" s="66">
        <v>25.3</v>
      </c>
      <c r="AH251" s="66">
        <v>3</v>
      </c>
      <c r="AI251" s="59">
        <v>96</v>
      </c>
      <c r="AJ251" s="156">
        <v>-5.3</v>
      </c>
      <c r="AK251" s="66">
        <v>20.2</v>
      </c>
      <c r="AL251" s="59">
        <v>3</v>
      </c>
      <c r="AM251" s="156">
        <v>58.2</v>
      </c>
      <c r="AN251" s="156">
        <v>-0.6</v>
      </c>
      <c r="AO251" s="66">
        <v>12.138999999999999</v>
      </c>
      <c r="AP251" s="157">
        <v>200.9</v>
      </c>
    </row>
    <row r="252" spans="1:42" x14ac:dyDescent="0.2">
      <c r="A252" s="159" t="s">
        <v>62</v>
      </c>
      <c r="B252" s="59" t="s">
        <v>16</v>
      </c>
      <c r="C252" s="59" t="s">
        <v>16</v>
      </c>
      <c r="D252" s="62" t="s">
        <v>1346</v>
      </c>
      <c r="E252" s="59" t="s">
        <v>1576</v>
      </c>
      <c r="F252" s="63" t="s">
        <v>1577</v>
      </c>
      <c r="G252" s="59" t="s">
        <v>1578</v>
      </c>
      <c r="H252" s="59" t="s">
        <v>1579</v>
      </c>
      <c r="I252" s="59" t="s">
        <v>1580</v>
      </c>
      <c r="J252" s="64">
        <v>41281</v>
      </c>
      <c r="K252" s="64">
        <v>42431</v>
      </c>
      <c r="L252" s="65">
        <v>0.17</v>
      </c>
      <c r="M252" s="59">
        <v>161</v>
      </c>
      <c r="N252" s="59">
        <v>10543</v>
      </c>
      <c r="O252" s="156">
        <v>493.1</v>
      </c>
      <c r="P252" s="66">
        <v>100</v>
      </c>
      <c r="Q252" s="66">
        <v>49.646000000000001</v>
      </c>
      <c r="R252" s="59">
        <v>2</v>
      </c>
      <c r="S252" s="59">
        <v>367</v>
      </c>
      <c r="T252" s="156">
        <v>17.7</v>
      </c>
      <c r="U252" s="66">
        <v>40.823999999999998</v>
      </c>
      <c r="V252" s="59">
        <v>2</v>
      </c>
      <c r="W252" s="59">
        <v>295</v>
      </c>
      <c r="X252" s="156">
        <v>6.9</v>
      </c>
      <c r="Y252" s="66">
        <v>34.271999999999998</v>
      </c>
      <c r="Z252" s="59">
        <v>2</v>
      </c>
      <c r="AA252" s="59">
        <v>1201</v>
      </c>
      <c r="AB252" s="59">
        <v>23</v>
      </c>
      <c r="AC252" s="59">
        <v>25.116</v>
      </c>
      <c r="AD252" s="59">
        <v>2</v>
      </c>
      <c r="AE252" s="66">
        <v>3.55318181818182</v>
      </c>
      <c r="AF252" s="66">
        <v>0</v>
      </c>
      <c r="AG252" s="66">
        <v>33.700000000000003</v>
      </c>
      <c r="AH252" s="66">
        <v>11</v>
      </c>
      <c r="AI252" s="59">
        <v>119</v>
      </c>
      <c r="AJ252" s="156">
        <v>0.4</v>
      </c>
      <c r="AK252" s="66">
        <v>21.62</v>
      </c>
      <c r="AL252" s="59">
        <v>2</v>
      </c>
      <c r="AM252" s="156">
        <v>39.799999999999997</v>
      </c>
      <c r="AN252" s="156">
        <v>-9.9</v>
      </c>
      <c r="AO252" s="66">
        <v>11.465999999999999</v>
      </c>
      <c r="AP252" s="157">
        <v>200.4</v>
      </c>
    </row>
    <row r="253" spans="1:42" x14ac:dyDescent="0.2">
      <c r="A253" s="159" t="s">
        <v>62</v>
      </c>
      <c r="B253" s="59" t="s">
        <v>16</v>
      </c>
      <c r="C253" s="59" t="s">
        <v>16</v>
      </c>
      <c r="D253" s="62" t="s">
        <v>1327</v>
      </c>
      <c r="E253" s="59" t="s">
        <v>2262</v>
      </c>
      <c r="F253" s="63" t="s">
        <v>2505</v>
      </c>
      <c r="G253" s="59" t="s">
        <v>2420</v>
      </c>
      <c r="H253" s="59" t="s">
        <v>2421</v>
      </c>
      <c r="I253" s="59" t="s">
        <v>2506</v>
      </c>
      <c r="J253" s="64">
        <v>38702</v>
      </c>
      <c r="K253" s="64">
        <v>42480</v>
      </c>
      <c r="L253" s="65">
        <v>0</v>
      </c>
      <c r="M253" s="59">
        <v>92</v>
      </c>
      <c r="N253" s="59">
        <v>7519</v>
      </c>
      <c r="O253" s="156">
        <v>83.4</v>
      </c>
      <c r="P253" s="66">
        <v>70</v>
      </c>
      <c r="Q253" s="66">
        <v>60.9</v>
      </c>
      <c r="R253" s="59">
        <v>7</v>
      </c>
      <c r="S253" s="59">
        <v>298</v>
      </c>
      <c r="T253" s="156">
        <v>13.5</v>
      </c>
      <c r="U253" s="66">
        <v>50.567999999999998</v>
      </c>
      <c r="V253" s="59">
        <v>6</v>
      </c>
      <c r="W253" s="59">
        <v>248</v>
      </c>
      <c r="X253" s="156">
        <v>5.6</v>
      </c>
      <c r="Y253" s="66">
        <v>42.57</v>
      </c>
      <c r="Z253" s="59">
        <v>6</v>
      </c>
      <c r="AA253" s="59">
        <v>953</v>
      </c>
      <c r="AB253" s="59">
        <v>14.4</v>
      </c>
      <c r="AC253" s="59">
        <v>34.744</v>
      </c>
      <c r="AD253" s="59">
        <v>6</v>
      </c>
      <c r="AE253" s="66">
        <v>3.0296226415094298</v>
      </c>
      <c r="AF253" s="66">
        <v>-0.02</v>
      </c>
      <c r="AG253" s="66">
        <v>40.200000000000003</v>
      </c>
      <c r="AH253" s="66">
        <v>53</v>
      </c>
      <c r="AI253" s="59">
        <v>203</v>
      </c>
      <c r="AJ253" s="156">
        <v>5.0999999999999996</v>
      </c>
      <c r="AK253" s="66">
        <v>33.024000000000001</v>
      </c>
      <c r="AL253" s="59">
        <v>7</v>
      </c>
      <c r="AM253" s="156">
        <v>96.4</v>
      </c>
      <c r="AN253" s="156">
        <v>-0.8</v>
      </c>
      <c r="AO253" s="66">
        <v>24.748000000000001</v>
      </c>
      <c r="AP253" s="157">
        <v>199.3</v>
      </c>
    </row>
    <row r="254" spans="1:42" x14ac:dyDescent="0.2">
      <c r="A254" s="159" t="s">
        <v>67</v>
      </c>
      <c r="B254" s="59" t="s">
        <v>16</v>
      </c>
      <c r="C254" s="59" t="s">
        <v>16</v>
      </c>
      <c r="D254" s="62" t="s">
        <v>1073</v>
      </c>
      <c r="E254" s="59" t="s">
        <v>2507</v>
      </c>
      <c r="F254" s="63"/>
      <c r="G254" s="59" t="s">
        <v>2459</v>
      </c>
      <c r="H254" s="59" t="s">
        <v>1832</v>
      </c>
      <c r="I254" s="59" t="s">
        <v>2508</v>
      </c>
      <c r="J254" s="64">
        <v>40125</v>
      </c>
      <c r="K254" s="64">
        <v>42274</v>
      </c>
      <c r="L254" s="65">
        <v>1.7</v>
      </c>
      <c r="M254" s="59">
        <v>67</v>
      </c>
      <c r="N254" s="59">
        <v>7351</v>
      </c>
      <c r="O254" s="156">
        <v>287</v>
      </c>
      <c r="P254" s="66">
        <v>94</v>
      </c>
      <c r="Q254" s="66">
        <v>48.316000000000003</v>
      </c>
      <c r="R254" s="59">
        <v>4</v>
      </c>
      <c r="S254" s="59">
        <v>268</v>
      </c>
      <c r="T254" s="156">
        <v>12.8</v>
      </c>
      <c r="U254" s="66">
        <v>38.43</v>
      </c>
      <c r="V254" s="59">
        <v>1</v>
      </c>
      <c r="W254" s="59">
        <v>215</v>
      </c>
      <c r="X254" s="156">
        <v>6.8</v>
      </c>
      <c r="Y254" s="66">
        <v>36.99</v>
      </c>
      <c r="Z254" s="59">
        <v>1</v>
      </c>
      <c r="AA254" s="59">
        <v>881</v>
      </c>
      <c r="AB254" s="59">
        <v>19</v>
      </c>
      <c r="AC254" s="59">
        <v>18.72</v>
      </c>
      <c r="AD254" s="59">
        <v>1</v>
      </c>
      <c r="AE254" s="66">
        <v>2.8491666666666702</v>
      </c>
      <c r="AF254" s="66">
        <v>-0.12</v>
      </c>
      <c r="AG254" s="66">
        <v>34.799999999999997</v>
      </c>
      <c r="AH254" s="66">
        <v>12</v>
      </c>
      <c r="AI254" s="59">
        <v>96</v>
      </c>
      <c r="AJ254" s="156">
        <v>1.3</v>
      </c>
      <c r="AK254" s="66">
        <v>25.02</v>
      </c>
      <c r="AL254" s="59">
        <v>4</v>
      </c>
      <c r="AM254" s="156">
        <v>42.7</v>
      </c>
      <c r="AN254" s="156">
        <v>-3.4</v>
      </c>
      <c r="AO254" s="66">
        <v>17.395</v>
      </c>
      <c r="AP254" s="157">
        <v>197.8</v>
      </c>
    </row>
    <row r="255" spans="1:42" x14ac:dyDescent="0.2">
      <c r="A255" s="159" t="s">
        <v>66</v>
      </c>
      <c r="B255" s="59" t="s">
        <v>16</v>
      </c>
      <c r="C255" s="59" t="s">
        <v>16</v>
      </c>
      <c r="D255" s="62" t="s">
        <v>2035</v>
      </c>
      <c r="E255" s="59" t="s">
        <v>2509</v>
      </c>
      <c r="F255" s="63"/>
      <c r="G255" s="59" t="s">
        <v>2490</v>
      </c>
      <c r="H255" s="59" t="s">
        <v>2491</v>
      </c>
      <c r="I255" s="59" t="s">
        <v>2510</v>
      </c>
      <c r="J255" s="64">
        <v>40624</v>
      </c>
      <c r="K255" s="64">
        <v>42208</v>
      </c>
      <c r="L255" s="65">
        <v>0</v>
      </c>
      <c r="M255" s="59">
        <v>260</v>
      </c>
      <c r="N255" s="59">
        <v>8341</v>
      </c>
      <c r="O255" s="156">
        <v>106.5</v>
      </c>
      <c r="P255" s="66">
        <v>74</v>
      </c>
      <c r="Q255" s="66">
        <v>54.064</v>
      </c>
      <c r="R255" s="59">
        <v>3</v>
      </c>
      <c r="S255" s="59">
        <v>313</v>
      </c>
      <c r="T255" s="156">
        <v>9.6999999999999993</v>
      </c>
      <c r="U255" s="66">
        <v>44.204000000000001</v>
      </c>
      <c r="V255" s="59">
        <v>3</v>
      </c>
      <c r="W255" s="59">
        <v>302</v>
      </c>
      <c r="X255" s="156">
        <v>10.6</v>
      </c>
      <c r="Y255" s="66">
        <v>37.646999999999998</v>
      </c>
      <c r="Z255" s="59">
        <v>3</v>
      </c>
      <c r="AA255" s="59">
        <v>1056</v>
      </c>
      <c r="AB255" s="59">
        <v>16.7</v>
      </c>
      <c r="AC255" s="59">
        <v>30.26</v>
      </c>
      <c r="AD255" s="59">
        <v>3</v>
      </c>
      <c r="AE255" s="66">
        <v>3.6602380952381002</v>
      </c>
      <c r="AF255" s="66">
        <v>0.2</v>
      </c>
      <c r="AG255" s="66">
        <v>40.299999999999997</v>
      </c>
      <c r="AH255" s="66">
        <v>21</v>
      </c>
      <c r="AI255" s="59">
        <v>72</v>
      </c>
      <c r="AJ255" s="156">
        <v>-1.9</v>
      </c>
      <c r="AK255" s="66">
        <v>25.7</v>
      </c>
      <c r="AL255" s="59">
        <v>3</v>
      </c>
      <c r="AM255" s="156">
        <v>54.5</v>
      </c>
      <c r="AN255" s="156">
        <v>-4.0999999999999996</v>
      </c>
      <c r="AO255" s="66">
        <v>15.016500000000001</v>
      </c>
      <c r="AP255" s="157">
        <v>196.2</v>
      </c>
    </row>
    <row r="256" spans="1:42" x14ac:dyDescent="0.2">
      <c r="A256" s="159" t="s">
        <v>63</v>
      </c>
      <c r="B256" s="59" t="s">
        <v>16</v>
      </c>
      <c r="C256" s="59" t="s">
        <v>16</v>
      </c>
      <c r="D256" s="62" t="s">
        <v>1303</v>
      </c>
      <c r="E256" s="59" t="s">
        <v>2511</v>
      </c>
      <c r="F256" s="63"/>
      <c r="G256" s="59" t="s">
        <v>2424</v>
      </c>
      <c r="H256" s="59" t="s">
        <v>2425</v>
      </c>
      <c r="I256" s="59" t="s">
        <v>2512</v>
      </c>
      <c r="J256" s="64">
        <v>39599</v>
      </c>
      <c r="K256" s="64">
        <v>42322</v>
      </c>
      <c r="L256" s="65">
        <v>0.38</v>
      </c>
      <c r="M256" s="59">
        <v>248</v>
      </c>
      <c r="N256" s="59">
        <v>7697</v>
      </c>
      <c r="O256" s="156">
        <v>414.1</v>
      </c>
      <c r="P256" s="66">
        <v>99</v>
      </c>
      <c r="Q256" s="66">
        <v>63.91</v>
      </c>
      <c r="R256" s="59">
        <v>5</v>
      </c>
      <c r="S256" s="59">
        <v>253</v>
      </c>
      <c r="T256" s="156">
        <v>5.7</v>
      </c>
      <c r="U256" s="66">
        <v>54.332000000000001</v>
      </c>
      <c r="V256" s="59">
        <v>5</v>
      </c>
      <c r="W256" s="59">
        <v>252</v>
      </c>
      <c r="X256" s="156">
        <v>11.6</v>
      </c>
      <c r="Y256" s="66">
        <v>46.718000000000004</v>
      </c>
      <c r="Z256" s="59">
        <v>5</v>
      </c>
      <c r="AA256" s="59">
        <v>937</v>
      </c>
      <c r="AB256" s="59">
        <v>36</v>
      </c>
      <c r="AC256" s="59">
        <v>35.625999999999998</v>
      </c>
      <c r="AD256" s="59">
        <v>5</v>
      </c>
      <c r="AE256" s="66">
        <v>1.8638947368421099</v>
      </c>
      <c r="AF256" s="66">
        <v>-0.24</v>
      </c>
      <c r="AG256" s="66">
        <v>41.4</v>
      </c>
      <c r="AH256" s="66">
        <v>57</v>
      </c>
      <c r="AI256" s="59">
        <v>172</v>
      </c>
      <c r="AJ256" s="156">
        <v>-2.2000000000000002</v>
      </c>
      <c r="AK256" s="66">
        <v>34.200000000000003</v>
      </c>
      <c r="AL256" s="59">
        <v>5</v>
      </c>
      <c r="AM256" s="156">
        <v>63.6</v>
      </c>
      <c r="AN256" s="156">
        <v>-0.9</v>
      </c>
      <c r="AO256" s="66">
        <v>23.04</v>
      </c>
      <c r="AP256" s="157">
        <v>194.9</v>
      </c>
    </row>
    <row r="257" spans="1:42" x14ac:dyDescent="0.2">
      <c r="A257" s="159" t="s">
        <v>63</v>
      </c>
      <c r="B257" s="59" t="s">
        <v>16</v>
      </c>
      <c r="C257" s="59" t="s">
        <v>16</v>
      </c>
      <c r="D257" s="62" t="s">
        <v>1303</v>
      </c>
      <c r="E257" s="59" t="s">
        <v>2513</v>
      </c>
      <c r="F257" s="63"/>
      <c r="G257" s="59" t="s">
        <v>2424</v>
      </c>
      <c r="H257" s="59" t="s">
        <v>2425</v>
      </c>
      <c r="I257" s="59" t="s">
        <v>2514</v>
      </c>
      <c r="J257" s="64">
        <v>40349</v>
      </c>
      <c r="K257" s="64">
        <v>42021</v>
      </c>
      <c r="L257" s="65">
        <v>1.47</v>
      </c>
      <c r="M257" s="59">
        <v>305</v>
      </c>
      <c r="N257" s="59">
        <v>6931</v>
      </c>
      <c r="O257" s="156">
        <v>252.8</v>
      </c>
      <c r="P257" s="66">
        <v>92</v>
      </c>
      <c r="Q257" s="66">
        <v>55.88</v>
      </c>
      <c r="R257" s="59">
        <v>2</v>
      </c>
      <c r="S257" s="59">
        <v>247</v>
      </c>
      <c r="T257" s="156">
        <v>10.5</v>
      </c>
      <c r="U257" s="66">
        <v>50.1</v>
      </c>
      <c r="V257" s="59">
        <v>2</v>
      </c>
      <c r="W257" s="59">
        <v>219</v>
      </c>
      <c r="X257" s="156">
        <v>9.8000000000000007</v>
      </c>
      <c r="Y257" s="66">
        <v>43.6</v>
      </c>
      <c r="Z257" s="59">
        <v>2</v>
      </c>
      <c r="AA257" s="59">
        <v>819</v>
      </c>
      <c r="AB257" s="59">
        <v>24.9</v>
      </c>
      <c r="AC257" s="59">
        <v>30.5</v>
      </c>
      <c r="AD257" s="59">
        <v>2</v>
      </c>
      <c r="AE257" s="66">
        <v>2.7653333333333299</v>
      </c>
      <c r="AF257" s="66">
        <v>-0.03</v>
      </c>
      <c r="AG257" s="66">
        <v>36.700000000000003</v>
      </c>
      <c r="AH257" s="66">
        <v>27</v>
      </c>
      <c r="AI257" s="59">
        <v>220</v>
      </c>
      <c r="AJ257" s="156">
        <v>2.5</v>
      </c>
      <c r="AK257" s="66">
        <v>30.8</v>
      </c>
      <c r="AL257" s="59">
        <v>2</v>
      </c>
      <c r="AM257" s="156">
        <v>28.8</v>
      </c>
      <c r="AN257" s="156">
        <v>-2.8</v>
      </c>
      <c r="AO257" s="66">
        <v>14.161</v>
      </c>
      <c r="AP257" s="157">
        <v>193.7</v>
      </c>
    </row>
    <row r="258" spans="1:42" x14ac:dyDescent="0.2">
      <c r="A258" s="159" t="s">
        <v>62</v>
      </c>
      <c r="B258" s="59" t="s">
        <v>16</v>
      </c>
      <c r="C258" s="59" t="s">
        <v>16</v>
      </c>
      <c r="D258" s="62" t="s">
        <v>1327</v>
      </c>
      <c r="E258" s="59" t="s">
        <v>2515</v>
      </c>
      <c r="F258" s="63" t="s">
        <v>2516</v>
      </c>
      <c r="G258" s="59" t="s">
        <v>2517</v>
      </c>
      <c r="H258" s="59" t="s">
        <v>2518</v>
      </c>
      <c r="I258" s="59" t="s">
        <v>2519</v>
      </c>
      <c r="J258" s="64">
        <v>40494</v>
      </c>
      <c r="K258" s="64">
        <v>42348</v>
      </c>
      <c r="L258" s="65">
        <v>0</v>
      </c>
      <c r="M258" s="59">
        <v>224</v>
      </c>
      <c r="N258" s="59">
        <v>7506</v>
      </c>
      <c r="O258" s="156">
        <v>266.89999999999998</v>
      </c>
      <c r="P258" s="66">
        <v>93</v>
      </c>
      <c r="Q258" s="66">
        <v>54.173000000000002</v>
      </c>
      <c r="R258" s="59">
        <v>4</v>
      </c>
      <c r="S258" s="59">
        <v>292</v>
      </c>
      <c r="T258" s="156">
        <v>12.9</v>
      </c>
      <c r="U258" s="66">
        <v>49.256</v>
      </c>
      <c r="V258" s="59">
        <v>4</v>
      </c>
      <c r="W258" s="59">
        <v>225</v>
      </c>
      <c r="X258" s="156">
        <v>5.3</v>
      </c>
      <c r="Y258" s="66">
        <v>39.744</v>
      </c>
      <c r="Z258" s="59">
        <v>4</v>
      </c>
      <c r="AA258" s="59">
        <v>899</v>
      </c>
      <c r="AB258" s="59">
        <v>24.4</v>
      </c>
      <c r="AC258" s="59">
        <v>34.56</v>
      </c>
      <c r="AD258" s="59">
        <v>4</v>
      </c>
      <c r="AE258" s="66">
        <v>2.9176410256410299</v>
      </c>
      <c r="AF258" s="66">
        <v>-0.03</v>
      </c>
      <c r="AG258" s="66">
        <v>36.799999999999997</v>
      </c>
      <c r="AH258" s="66">
        <v>39</v>
      </c>
      <c r="AI258" s="59">
        <v>127</v>
      </c>
      <c r="AJ258" s="156">
        <v>1.3</v>
      </c>
      <c r="AK258" s="66">
        <v>25.5</v>
      </c>
      <c r="AL258" s="59">
        <v>4</v>
      </c>
      <c r="AM258" s="156">
        <v>46.7</v>
      </c>
      <c r="AN258" s="156">
        <v>-2.1</v>
      </c>
      <c r="AO258" s="66">
        <v>15.407</v>
      </c>
      <c r="AP258" s="157">
        <v>193.5</v>
      </c>
    </row>
    <row r="259" spans="1:42" x14ac:dyDescent="0.2">
      <c r="A259" s="159" t="s">
        <v>67</v>
      </c>
      <c r="B259" s="59" t="s">
        <v>16</v>
      </c>
      <c r="C259" s="59" t="s">
        <v>16</v>
      </c>
      <c r="D259" s="62" t="s">
        <v>1179</v>
      </c>
      <c r="E259" s="59" t="s">
        <v>2520</v>
      </c>
      <c r="F259" s="63"/>
      <c r="G259" s="59" t="s">
        <v>2521</v>
      </c>
      <c r="H259" s="59" t="s">
        <v>2522</v>
      </c>
      <c r="I259" s="59" t="s">
        <v>2470</v>
      </c>
      <c r="J259" s="64">
        <v>40379</v>
      </c>
      <c r="K259" s="64">
        <v>42130</v>
      </c>
      <c r="L259" s="65">
        <v>0</v>
      </c>
      <c r="M259" s="59">
        <v>261</v>
      </c>
      <c r="N259" s="59">
        <v>7254</v>
      </c>
      <c r="O259" s="156">
        <v>-48.8</v>
      </c>
      <c r="P259" s="66">
        <v>42</v>
      </c>
      <c r="Q259" s="66">
        <v>54.997999999999998</v>
      </c>
      <c r="R259" s="59">
        <v>4</v>
      </c>
      <c r="S259" s="59">
        <v>328</v>
      </c>
      <c r="T259" s="156">
        <v>16</v>
      </c>
      <c r="U259" s="66">
        <v>30.888999999999999</v>
      </c>
      <c r="V259" s="59">
        <v>1</v>
      </c>
      <c r="W259" s="59">
        <v>262</v>
      </c>
      <c r="X259" s="156">
        <v>1.4</v>
      </c>
      <c r="Y259" s="66">
        <v>30.888999999999999</v>
      </c>
      <c r="Z259" s="59">
        <v>1</v>
      </c>
      <c r="AA259" s="59">
        <v>1057</v>
      </c>
      <c r="AB259" s="59">
        <v>12.3</v>
      </c>
      <c r="AC259" s="59">
        <v>13.272</v>
      </c>
      <c r="AD259" s="59">
        <v>1</v>
      </c>
      <c r="AE259" s="66">
        <v>2.7778571428571399</v>
      </c>
      <c r="AF259" s="66">
        <v>0.02</v>
      </c>
      <c r="AG259" s="66">
        <v>27.8</v>
      </c>
      <c r="AH259" s="66">
        <v>7</v>
      </c>
      <c r="AI259" s="59">
        <v>90</v>
      </c>
      <c r="AJ259" s="156">
        <v>-1.5</v>
      </c>
      <c r="AK259" s="66">
        <v>25.9</v>
      </c>
      <c r="AL259" s="59">
        <v>4</v>
      </c>
      <c r="AM259" s="156">
        <v>46.4</v>
      </c>
      <c r="AN259" s="156">
        <v>-4.4000000000000004</v>
      </c>
      <c r="AO259" s="66">
        <v>16.117000000000001</v>
      </c>
      <c r="AP259" s="157">
        <v>192.6</v>
      </c>
    </row>
    <row r="260" spans="1:42" x14ac:dyDescent="0.2">
      <c r="A260" s="159" t="s">
        <v>62</v>
      </c>
      <c r="B260" s="59" t="s">
        <v>16</v>
      </c>
      <c r="C260" s="59" t="s">
        <v>16</v>
      </c>
      <c r="D260" s="62" t="s">
        <v>1327</v>
      </c>
      <c r="E260" s="59" t="s">
        <v>2370</v>
      </c>
      <c r="F260" s="63" t="s">
        <v>2523</v>
      </c>
      <c r="G260" s="59" t="s">
        <v>2524</v>
      </c>
      <c r="H260" s="59" t="s">
        <v>2525</v>
      </c>
      <c r="I260" s="59" t="s">
        <v>2299</v>
      </c>
      <c r="J260" s="64">
        <v>38968</v>
      </c>
      <c r="K260" s="64">
        <v>42424</v>
      </c>
      <c r="L260" s="65">
        <v>0</v>
      </c>
      <c r="M260" s="59">
        <v>148</v>
      </c>
      <c r="N260" s="59">
        <v>8029</v>
      </c>
      <c r="O260" s="156">
        <v>91.2</v>
      </c>
      <c r="P260" s="66">
        <v>71</v>
      </c>
      <c r="Q260" s="66">
        <v>59.384999999999998</v>
      </c>
      <c r="R260" s="59">
        <v>7</v>
      </c>
      <c r="S260" s="59">
        <v>307</v>
      </c>
      <c r="T260" s="156">
        <v>10.3</v>
      </c>
      <c r="U260" s="66">
        <v>51.84</v>
      </c>
      <c r="V260" s="59">
        <v>7</v>
      </c>
      <c r="W260" s="59">
        <v>258</v>
      </c>
      <c r="X260" s="156">
        <v>6.5</v>
      </c>
      <c r="Y260" s="66">
        <v>42.12</v>
      </c>
      <c r="Z260" s="59">
        <v>7</v>
      </c>
      <c r="AA260" s="59">
        <v>987</v>
      </c>
      <c r="AB260" s="59">
        <v>26.2</v>
      </c>
      <c r="AC260" s="59">
        <v>36.18</v>
      </c>
      <c r="AD260" s="59">
        <v>7</v>
      </c>
      <c r="AE260" s="66">
        <v>4.2501063829787196</v>
      </c>
      <c r="AF260" s="66">
        <v>0.2</v>
      </c>
      <c r="AG260" s="66">
        <v>40.299999999999997</v>
      </c>
      <c r="AH260" s="66">
        <v>47</v>
      </c>
      <c r="AI260" s="59">
        <v>161</v>
      </c>
      <c r="AJ260" s="156">
        <v>1.2</v>
      </c>
      <c r="AK260" s="66">
        <v>28.5</v>
      </c>
      <c r="AL260" s="59">
        <v>7</v>
      </c>
      <c r="AM260" s="156">
        <v>137</v>
      </c>
      <c r="AN260" s="156">
        <v>0.6</v>
      </c>
      <c r="AO260" s="66">
        <v>19.872</v>
      </c>
      <c r="AP260" s="157">
        <v>191.4</v>
      </c>
    </row>
    <row r="261" spans="1:42" x14ac:dyDescent="0.2">
      <c r="A261" s="159" t="s">
        <v>62</v>
      </c>
      <c r="B261" s="59" t="s">
        <v>16</v>
      </c>
      <c r="C261" s="59" t="s">
        <v>16</v>
      </c>
      <c r="D261" s="62" t="s">
        <v>1327</v>
      </c>
      <c r="E261" s="59" t="s">
        <v>994</v>
      </c>
      <c r="F261" s="63" t="s">
        <v>2526</v>
      </c>
      <c r="G261" s="59" t="s">
        <v>1099</v>
      </c>
      <c r="H261" s="59" t="s">
        <v>1100</v>
      </c>
      <c r="I261" s="59" t="s">
        <v>2370</v>
      </c>
      <c r="J261" s="64">
        <v>40130</v>
      </c>
      <c r="K261" s="64">
        <v>42139</v>
      </c>
      <c r="L261" s="65">
        <v>0</v>
      </c>
      <c r="M261" s="59">
        <v>194</v>
      </c>
      <c r="N261" s="59">
        <v>7456</v>
      </c>
      <c r="O261" s="156">
        <v>174.4</v>
      </c>
      <c r="P261" s="66">
        <v>84</v>
      </c>
      <c r="Q261" s="66">
        <v>56.052</v>
      </c>
      <c r="R261" s="59">
        <v>4</v>
      </c>
      <c r="S261" s="59">
        <v>285</v>
      </c>
      <c r="T261" s="156">
        <v>10.8</v>
      </c>
      <c r="U261" s="66">
        <v>50.033999999999999</v>
      </c>
      <c r="V261" s="59">
        <v>4</v>
      </c>
      <c r="W261" s="59">
        <v>245</v>
      </c>
      <c r="X261" s="156">
        <v>9.3000000000000007</v>
      </c>
      <c r="Y261" s="66">
        <v>41.012999999999998</v>
      </c>
      <c r="Z261" s="59">
        <v>4</v>
      </c>
      <c r="AA261" s="59">
        <v>922</v>
      </c>
      <c r="AB261" s="59">
        <v>14.9</v>
      </c>
      <c r="AC261" s="59">
        <v>33.479999999999997</v>
      </c>
      <c r="AD261" s="59">
        <v>4</v>
      </c>
      <c r="AE261" s="66">
        <v>2.9126153846153802</v>
      </c>
      <c r="AF261" s="66">
        <v>0.05</v>
      </c>
      <c r="AG261" s="66">
        <v>38.1</v>
      </c>
      <c r="AH261" s="66">
        <v>39</v>
      </c>
      <c r="AI261" s="59">
        <v>138</v>
      </c>
      <c r="AJ261" s="156">
        <v>0.1</v>
      </c>
      <c r="AK261" s="66">
        <v>26.9</v>
      </c>
      <c r="AL261" s="59">
        <v>4</v>
      </c>
      <c r="AM261" s="156">
        <v>45.5</v>
      </c>
      <c r="AN261" s="156">
        <v>-4.4000000000000004</v>
      </c>
      <c r="AO261" s="66">
        <v>15.768000000000001</v>
      </c>
      <c r="AP261" s="157">
        <v>188.8</v>
      </c>
    </row>
    <row r="262" spans="1:42" x14ac:dyDescent="0.2">
      <c r="A262" s="159" t="s">
        <v>63</v>
      </c>
      <c r="B262" s="59" t="s">
        <v>16</v>
      </c>
      <c r="C262" s="59" t="s">
        <v>16</v>
      </c>
      <c r="D262" s="62" t="s">
        <v>2450</v>
      </c>
      <c r="E262" s="59" t="s">
        <v>2527</v>
      </c>
      <c r="F262" s="63" t="s">
        <v>2528</v>
      </c>
      <c r="G262" s="59" t="s">
        <v>2529</v>
      </c>
      <c r="H262" s="59" t="s">
        <v>2530</v>
      </c>
      <c r="I262" s="59" t="s">
        <v>761</v>
      </c>
      <c r="J262" s="64">
        <v>38659</v>
      </c>
      <c r="K262" s="64">
        <v>41885</v>
      </c>
      <c r="L262" s="65">
        <v>0.85</v>
      </c>
      <c r="M262" s="59">
        <v>305</v>
      </c>
      <c r="N262" s="59">
        <v>9388</v>
      </c>
      <c r="O262" s="156">
        <v>270.7</v>
      </c>
      <c r="P262" s="66">
        <v>93</v>
      </c>
      <c r="Q262" s="66">
        <v>55.225999999999999</v>
      </c>
      <c r="R262" s="59">
        <v>5</v>
      </c>
      <c r="S262" s="59">
        <v>271</v>
      </c>
      <c r="T262" s="156">
        <v>5.9</v>
      </c>
      <c r="U262" s="66">
        <v>41.997999999999998</v>
      </c>
      <c r="V262" s="59">
        <v>3</v>
      </c>
      <c r="W262" s="59">
        <v>272</v>
      </c>
      <c r="X262" s="156">
        <v>9</v>
      </c>
      <c r="Y262" s="66">
        <v>35.524000000000001</v>
      </c>
      <c r="Z262" s="59">
        <v>3</v>
      </c>
      <c r="AA262" s="59">
        <v>1019</v>
      </c>
      <c r="AB262" s="59">
        <v>18.5</v>
      </c>
      <c r="AC262" s="59">
        <v>25.315000000000001</v>
      </c>
      <c r="AD262" s="59">
        <v>3</v>
      </c>
      <c r="AE262" s="66">
        <v>2.9266800000000002</v>
      </c>
      <c r="AF262" s="66">
        <v>-0.12</v>
      </c>
      <c r="AG262" s="66">
        <v>35.700000000000003</v>
      </c>
      <c r="AH262" s="66">
        <v>25</v>
      </c>
      <c r="AI262" s="59">
        <v>240</v>
      </c>
      <c r="AJ262" s="156">
        <v>0.4</v>
      </c>
      <c r="AK262" s="66">
        <v>25.5</v>
      </c>
      <c r="AL262" s="59">
        <v>5</v>
      </c>
      <c r="AM262" s="156">
        <v>116.5</v>
      </c>
      <c r="AN262" s="156">
        <v>2.5</v>
      </c>
      <c r="AO262" s="66">
        <v>16.2864</v>
      </c>
      <c r="AP262" s="157">
        <v>188</v>
      </c>
    </row>
    <row r="263" spans="1:42" x14ac:dyDescent="0.2">
      <c r="A263" s="159" t="s">
        <v>62</v>
      </c>
      <c r="B263" s="59" t="s">
        <v>16</v>
      </c>
      <c r="C263" s="59" t="s">
        <v>16</v>
      </c>
      <c r="D263" s="62" t="s">
        <v>1327</v>
      </c>
      <c r="E263" s="59" t="s">
        <v>1835</v>
      </c>
      <c r="F263" s="63" t="s">
        <v>2531</v>
      </c>
      <c r="G263" s="59" t="s">
        <v>1516</v>
      </c>
      <c r="H263" s="59" t="s">
        <v>1517</v>
      </c>
      <c r="I263" s="59" t="s">
        <v>615</v>
      </c>
      <c r="J263" s="64">
        <v>40547</v>
      </c>
      <c r="K263" s="64">
        <v>42183</v>
      </c>
      <c r="L263" s="65">
        <v>0</v>
      </c>
      <c r="M263" s="59">
        <v>305</v>
      </c>
      <c r="N263" s="59">
        <v>7660</v>
      </c>
      <c r="O263" s="156">
        <v>203.2</v>
      </c>
      <c r="P263" s="66">
        <v>87</v>
      </c>
      <c r="Q263" s="66">
        <v>53.13</v>
      </c>
      <c r="R263" s="59">
        <v>3</v>
      </c>
      <c r="S263" s="59">
        <v>274</v>
      </c>
      <c r="T263" s="156">
        <v>8.4</v>
      </c>
      <c r="U263" s="66">
        <v>45.99</v>
      </c>
      <c r="V263" s="59">
        <v>3</v>
      </c>
      <c r="W263" s="59">
        <v>248</v>
      </c>
      <c r="X263" s="156">
        <v>9.5</v>
      </c>
      <c r="Y263" s="66">
        <v>36.450000000000003</v>
      </c>
      <c r="Z263" s="59">
        <v>3</v>
      </c>
      <c r="AA263" s="59">
        <v>936</v>
      </c>
      <c r="AB263" s="59">
        <v>24</v>
      </c>
      <c r="AC263" s="59">
        <v>30.78</v>
      </c>
      <c r="AD263" s="59">
        <v>3</v>
      </c>
      <c r="AE263" s="66">
        <v>2.2145000000000001</v>
      </c>
      <c r="AF263" s="66">
        <v>-0.22</v>
      </c>
      <c r="AG263" s="66">
        <v>35.9</v>
      </c>
      <c r="AH263" s="66">
        <v>34</v>
      </c>
      <c r="AI263" s="59">
        <v>137</v>
      </c>
      <c r="AJ263" s="156">
        <v>-2.5</v>
      </c>
      <c r="AK263" s="66">
        <v>22.1</v>
      </c>
      <c r="AL263" s="59">
        <v>3</v>
      </c>
      <c r="AM263" s="156">
        <v>40.799999999999997</v>
      </c>
      <c r="AN263" s="156">
        <v>-3.8</v>
      </c>
      <c r="AO263" s="66">
        <v>11.956</v>
      </c>
      <c r="AP263" s="157">
        <v>187.2</v>
      </c>
    </row>
    <row r="264" spans="1:42" x14ac:dyDescent="0.2">
      <c r="A264" s="159" t="s">
        <v>62</v>
      </c>
      <c r="B264" s="59" t="s">
        <v>16</v>
      </c>
      <c r="C264" s="59" t="s">
        <v>16</v>
      </c>
      <c r="D264" s="62" t="s">
        <v>1327</v>
      </c>
      <c r="E264" s="59" t="s">
        <v>1293</v>
      </c>
      <c r="F264" s="63" t="s">
        <v>1667</v>
      </c>
      <c r="G264" s="59" t="s">
        <v>1516</v>
      </c>
      <c r="H264" s="59" t="s">
        <v>1517</v>
      </c>
      <c r="I264" s="59" t="s">
        <v>1668</v>
      </c>
      <c r="J264" s="64">
        <v>40437</v>
      </c>
      <c r="K264" s="64">
        <v>42129</v>
      </c>
      <c r="L264" s="65">
        <v>0</v>
      </c>
      <c r="M264" s="59">
        <v>305</v>
      </c>
      <c r="N264" s="59">
        <v>9597</v>
      </c>
      <c r="O264" s="156">
        <v>463.8</v>
      </c>
      <c r="P264" s="66">
        <v>99</v>
      </c>
      <c r="Q264" s="66">
        <v>53.79</v>
      </c>
      <c r="R264" s="59">
        <v>3</v>
      </c>
      <c r="S264" s="59">
        <v>309</v>
      </c>
      <c r="T264" s="156">
        <v>9</v>
      </c>
      <c r="U264" s="66">
        <v>47.895000000000003</v>
      </c>
      <c r="V264" s="59">
        <v>3</v>
      </c>
      <c r="W264" s="59">
        <v>279</v>
      </c>
      <c r="X264" s="156">
        <v>10.4</v>
      </c>
      <c r="Y264" s="66">
        <v>38.502000000000002</v>
      </c>
      <c r="Z264" s="59">
        <v>3</v>
      </c>
      <c r="AA264" s="59">
        <v>1118</v>
      </c>
      <c r="AB264" s="59">
        <v>32.5</v>
      </c>
      <c r="AC264" s="59">
        <v>32.177999999999997</v>
      </c>
      <c r="AD264" s="59">
        <v>3</v>
      </c>
      <c r="AE264" s="66">
        <v>3.1888055555555601</v>
      </c>
      <c r="AF264" s="66">
        <v>-0.13</v>
      </c>
      <c r="AG264" s="66">
        <v>37</v>
      </c>
      <c r="AH264" s="66">
        <v>36</v>
      </c>
      <c r="AI264" s="59">
        <v>221</v>
      </c>
      <c r="AJ264" s="156">
        <v>0.8</v>
      </c>
      <c r="AK264" s="66">
        <v>24.4</v>
      </c>
      <c r="AL264" s="59">
        <v>3</v>
      </c>
      <c r="AM264" s="156">
        <v>62.2</v>
      </c>
      <c r="AN264" s="156">
        <v>-3.1</v>
      </c>
      <c r="AO264" s="66">
        <v>13.176</v>
      </c>
      <c r="AP264" s="157">
        <v>186</v>
      </c>
    </row>
    <row r="265" spans="1:42" x14ac:dyDescent="0.2">
      <c r="A265" s="159" t="s">
        <v>62</v>
      </c>
      <c r="B265" s="59" t="s">
        <v>16</v>
      </c>
      <c r="C265" s="59" t="s">
        <v>16</v>
      </c>
      <c r="D265" s="62" t="s">
        <v>677</v>
      </c>
      <c r="E265" s="59" t="s">
        <v>2532</v>
      </c>
      <c r="F265" s="63"/>
      <c r="G265" s="59" t="s">
        <v>2533</v>
      </c>
      <c r="H265" s="59" t="s">
        <v>2534</v>
      </c>
      <c r="I265" s="59" t="s">
        <v>2535</v>
      </c>
      <c r="J265" s="64">
        <v>40492</v>
      </c>
      <c r="K265" s="64">
        <v>42426</v>
      </c>
      <c r="L265" s="65">
        <v>0</v>
      </c>
      <c r="M265" s="59">
        <v>138</v>
      </c>
      <c r="N265" s="59">
        <v>9519</v>
      </c>
      <c r="O265" s="156">
        <v>346.4</v>
      </c>
      <c r="P265" s="66">
        <v>97</v>
      </c>
      <c r="Q265" s="66">
        <v>56.49</v>
      </c>
      <c r="R265" s="59">
        <v>4</v>
      </c>
      <c r="S265" s="59">
        <v>262</v>
      </c>
      <c r="T265" s="156">
        <v>11</v>
      </c>
      <c r="U265" s="66">
        <v>44.073</v>
      </c>
      <c r="V265" s="59">
        <v>3</v>
      </c>
      <c r="W265" s="59">
        <v>250</v>
      </c>
      <c r="X265" s="156">
        <v>8</v>
      </c>
      <c r="Y265" s="66">
        <v>37.433</v>
      </c>
      <c r="Z265" s="59">
        <v>3</v>
      </c>
      <c r="AA265" s="59">
        <v>990</v>
      </c>
      <c r="AB265" s="59">
        <v>24.5</v>
      </c>
      <c r="AC265" s="59">
        <v>27.971</v>
      </c>
      <c r="AD265" s="59">
        <v>3</v>
      </c>
      <c r="AE265" s="66">
        <v>2.34280555555556</v>
      </c>
      <c r="AF265" s="66">
        <v>-0.36</v>
      </c>
      <c r="AG265" s="66">
        <v>40.5</v>
      </c>
      <c r="AH265" s="66">
        <v>36</v>
      </c>
      <c r="AI265" s="59">
        <v>112</v>
      </c>
      <c r="AJ265" s="156">
        <v>2.2000000000000002</v>
      </c>
      <c r="AK265" s="66">
        <v>28.1</v>
      </c>
      <c r="AL265" s="59">
        <v>4</v>
      </c>
      <c r="AM265" s="156">
        <v>64.7</v>
      </c>
      <c r="AN265" s="156">
        <v>-3.7</v>
      </c>
      <c r="AO265" s="66">
        <v>18.175999999999998</v>
      </c>
      <c r="AP265" s="157">
        <v>185.7</v>
      </c>
    </row>
    <row r="266" spans="1:42" x14ac:dyDescent="0.2">
      <c r="A266" s="159" t="s">
        <v>62</v>
      </c>
      <c r="B266" s="59" t="s">
        <v>16</v>
      </c>
      <c r="C266" s="59" t="s">
        <v>16</v>
      </c>
      <c r="D266" s="62" t="s">
        <v>1327</v>
      </c>
      <c r="E266" s="59" t="s">
        <v>1034</v>
      </c>
      <c r="F266" s="63" t="s">
        <v>2536</v>
      </c>
      <c r="G266" s="59" t="s">
        <v>2537</v>
      </c>
      <c r="H266" s="59" t="s">
        <v>2538</v>
      </c>
      <c r="I266" s="59" t="s">
        <v>2462</v>
      </c>
      <c r="J266" s="64">
        <v>41227</v>
      </c>
      <c r="K266" s="64">
        <v>42491</v>
      </c>
      <c r="L266" s="65">
        <v>0</v>
      </c>
      <c r="M266" s="59">
        <v>81</v>
      </c>
      <c r="N266" s="59">
        <v>7190</v>
      </c>
      <c r="O266" s="156">
        <v>48</v>
      </c>
      <c r="P266" s="66">
        <v>63</v>
      </c>
      <c r="Q266" s="66">
        <v>42.453000000000003</v>
      </c>
      <c r="R266" s="59">
        <v>2</v>
      </c>
      <c r="S266" s="59">
        <v>284</v>
      </c>
      <c r="T266" s="156">
        <v>12.7</v>
      </c>
      <c r="U266" s="66">
        <v>35.872</v>
      </c>
      <c r="V266" s="59">
        <v>2</v>
      </c>
      <c r="W266" s="59">
        <v>229</v>
      </c>
      <c r="X266" s="156">
        <v>3.4</v>
      </c>
      <c r="Y266" s="66">
        <v>30.02</v>
      </c>
      <c r="Z266" s="59">
        <v>2</v>
      </c>
      <c r="AA266" s="59">
        <v>881</v>
      </c>
      <c r="AB266" s="59">
        <v>13</v>
      </c>
      <c r="AC266" s="59">
        <v>20.9</v>
      </c>
      <c r="AD266" s="59">
        <v>2</v>
      </c>
      <c r="AE266" s="66">
        <v>1.3064615384615399</v>
      </c>
      <c r="AF266" s="66">
        <v>-0.22</v>
      </c>
      <c r="AG266" s="66">
        <v>35.5</v>
      </c>
      <c r="AH266" s="66">
        <v>13</v>
      </c>
      <c r="AI266" s="59">
        <v>101</v>
      </c>
      <c r="AJ266" s="156">
        <v>-4.3</v>
      </c>
      <c r="AK266" s="66">
        <v>18.143999999999998</v>
      </c>
      <c r="AL266" s="59">
        <v>2</v>
      </c>
      <c r="AM266" s="156">
        <v>26.4</v>
      </c>
      <c r="AN266" s="156">
        <v>-4.9000000000000004</v>
      </c>
      <c r="AO266" s="66">
        <v>9.5549999999999997</v>
      </c>
      <c r="AP266" s="157">
        <v>185.5</v>
      </c>
    </row>
    <row r="267" spans="1:42" x14ac:dyDescent="0.2">
      <c r="A267" s="159" t="s">
        <v>67</v>
      </c>
      <c r="B267" s="59" t="s">
        <v>16</v>
      </c>
      <c r="C267" s="59" t="s">
        <v>16</v>
      </c>
      <c r="D267" s="62" t="s">
        <v>1274</v>
      </c>
      <c r="E267" s="59" t="s">
        <v>1206</v>
      </c>
      <c r="F267" s="63" t="s">
        <v>2539</v>
      </c>
      <c r="G267" s="59" t="s">
        <v>2540</v>
      </c>
      <c r="H267" s="59" t="s">
        <v>2541</v>
      </c>
      <c r="I267" s="59" t="s">
        <v>2281</v>
      </c>
      <c r="J267" s="64">
        <v>39311</v>
      </c>
      <c r="K267" s="64">
        <v>42039</v>
      </c>
      <c r="L267" s="65">
        <v>0</v>
      </c>
      <c r="M267" s="59">
        <v>305</v>
      </c>
      <c r="N267" s="59">
        <v>9356</v>
      </c>
      <c r="O267" s="156">
        <v>399</v>
      </c>
      <c r="P267" s="66">
        <v>98</v>
      </c>
      <c r="Q267" s="66">
        <v>64.349999999999994</v>
      </c>
      <c r="R267" s="59">
        <v>6</v>
      </c>
      <c r="S267" s="59">
        <v>312</v>
      </c>
      <c r="T267" s="156">
        <v>9.1</v>
      </c>
      <c r="U267" s="66">
        <v>48.198</v>
      </c>
      <c r="V267" s="59">
        <v>3</v>
      </c>
      <c r="W267" s="59">
        <v>302</v>
      </c>
      <c r="X267" s="156">
        <v>7.1</v>
      </c>
      <c r="Y267" s="66">
        <v>43.064999999999998</v>
      </c>
      <c r="Z267" s="59">
        <v>3</v>
      </c>
      <c r="AA267" s="59">
        <v>1169</v>
      </c>
      <c r="AB267" s="59">
        <v>23.9</v>
      </c>
      <c r="AC267" s="59">
        <v>30.623999999999999</v>
      </c>
      <c r="AD267" s="59">
        <v>3</v>
      </c>
      <c r="AE267" s="66">
        <v>3.4597894736842099</v>
      </c>
      <c r="AF267" s="66">
        <v>-0.21</v>
      </c>
      <c r="AG267" s="66">
        <v>42</v>
      </c>
      <c r="AH267" s="66">
        <v>19</v>
      </c>
      <c r="AI267" s="59">
        <v>130</v>
      </c>
      <c r="AJ267" s="156">
        <v>-0.1</v>
      </c>
      <c r="AK267" s="66">
        <v>34.4</v>
      </c>
      <c r="AL267" s="59">
        <v>6</v>
      </c>
      <c r="AM267" s="156">
        <v>124.3</v>
      </c>
      <c r="AN267" s="156">
        <v>-0.9</v>
      </c>
      <c r="AO267" s="66">
        <v>25.751999999999999</v>
      </c>
      <c r="AP267" s="157">
        <v>183.7</v>
      </c>
    </row>
    <row r="268" spans="1:42" x14ac:dyDescent="0.2">
      <c r="A268" s="159" t="s">
        <v>67</v>
      </c>
      <c r="B268" s="59" t="s">
        <v>16</v>
      </c>
      <c r="C268" s="59" t="s">
        <v>16</v>
      </c>
      <c r="D268" s="62" t="s">
        <v>1274</v>
      </c>
      <c r="E268" s="59" t="s">
        <v>1279</v>
      </c>
      <c r="F268" s="63" t="s">
        <v>1342</v>
      </c>
      <c r="G268" s="59" t="s">
        <v>1248</v>
      </c>
      <c r="H268" s="59" t="s">
        <v>1249</v>
      </c>
      <c r="I268" s="59" t="s">
        <v>1343</v>
      </c>
      <c r="J268" s="64">
        <v>40280</v>
      </c>
      <c r="K268" s="64">
        <v>42010</v>
      </c>
      <c r="L268" s="65">
        <v>0</v>
      </c>
      <c r="M268" s="59">
        <v>305</v>
      </c>
      <c r="N268" s="59">
        <v>11172</v>
      </c>
      <c r="O268" s="156">
        <v>613.6</v>
      </c>
      <c r="P268" s="66">
        <v>100</v>
      </c>
      <c r="Q268" s="66">
        <v>58.85</v>
      </c>
      <c r="R268" s="59">
        <v>3</v>
      </c>
      <c r="S268" s="59">
        <v>357</v>
      </c>
      <c r="T268" s="156">
        <v>9.5</v>
      </c>
      <c r="U268" s="66">
        <v>43.491999999999997</v>
      </c>
      <c r="V268" s="59">
        <v>3</v>
      </c>
      <c r="W268" s="59">
        <v>321</v>
      </c>
      <c r="X268" s="156">
        <v>12.9</v>
      </c>
      <c r="Y268" s="66">
        <v>39.759</v>
      </c>
      <c r="Z268" s="59">
        <v>3</v>
      </c>
      <c r="AA268" s="59">
        <v>1279</v>
      </c>
      <c r="AB268" s="59">
        <v>33.200000000000003</v>
      </c>
      <c r="AC268" s="59">
        <v>28.013999999999999</v>
      </c>
      <c r="AD268" s="59">
        <v>3</v>
      </c>
      <c r="AE268" s="66">
        <v>3.2970952380952401</v>
      </c>
      <c r="AF268" s="66">
        <v>-0.11</v>
      </c>
      <c r="AG268" s="66">
        <v>39.6</v>
      </c>
      <c r="AH268" s="66">
        <v>21</v>
      </c>
      <c r="AI268" s="59">
        <v>160</v>
      </c>
      <c r="AJ268" s="156">
        <v>1.5</v>
      </c>
      <c r="AK268" s="66">
        <v>30.9</v>
      </c>
      <c r="AL268" s="59">
        <v>3</v>
      </c>
      <c r="AM268" s="156">
        <v>61</v>
      </c>
      <c r="AN268" s="156">
        <v>-6.2</v>
      </c>
      <c r="AO268" s="66">
        <v>16.957999999999998</v>
      </c>
      <c r="AP268" s="157">
        <v>181.7</v>
      </c>
    </row>
    <row r="269" spans="1:42" x14ac:dyDescent="0.2">
      <c r="A269" s="159" t="s">
        <v>62</v>
      </c>
      <c r="B269" s="59" t="s">
        <v>16</v>
      </c>
      <c r="C269" s="59" t="s">
        <v>16</v>
      </c>
      <c r="D269" s="62" t="s">
        <v>1327</v>
      </c>
      <c r="E269" s="59" t="s">
        <v>2265</v>
      </c>
      <c r="F269" s="63" t="s">
        <v>2542</v>
      </c>
      <c r="G269" s="59" t="s">
        <v>2540</v>
      </c>
      <c r="H269" s="59" t="s">
        <v>2541</v>
      </c>
      <c r="I269" s="59" t="s">
        <v>2543</v>
      </c>
      <c r="J269" s="64">
        <v>39251</v>
      </c>
      <c r="K269" s="64">
        <v>42136</v>
      </c>
      <c r="L269" s="65">
        <v>0</v>
      </c>
      <c r="M269" s="59">
        <v>305</v>
      </c>
      <c r="N269" s="59">
        <v>10089</v>
      </c>
      <c r="O269" s="156">
        <v>253.2</v>
      </c>
      <c r="P269" s="66">
        <v>92</v>
      </c>
      <c r="Q269" s="66">
        <v>64.13</v>
      </c>
      <c r="R269" s="59">
        <v>5</v>
      </c>
      <c r="S269" s="59">
        <v>348</v>
      </c>
      <c r="T269" s="156">
        <v>12.5</v>
      </c>
      <c r="U269" s="66">
        <v>55.554000000000002</v>
      </c>
      <c r="V269" s="59">
        <v>5</v>
      </c>
      <c r="W269" s="59">
        <v>305</v>
      </c>
      <c r="X269" s="156">
        <v>6.1</v>
      </c>
      <c r="Y269" s="66">
        <v>47.47</v>
      </c>
      <c r="Z269" s="59">
        <v>5</v>
      </c>
      <c r="AA269" s="59">
        <v>1186</v>
      </c>
      <c r="AB269" s="59">
        <v>36.299999999999997</v>
      </c>
      <c r="AC269" s="59">
        <v>38.07</v>
      </c>
      <c r="AD269" s="59">
        <v>5</v>
      </c>
      <c r="AE269" s="66">
        <v>3.2871176470588201</v>
      </c>
      <c r="AF269" s="66">
        <v>0.08</v>
      </c>
      <c r="AG269" s="66">
        <v>45.8</v>
      </c>
      <c r="AH269" s="66">
        <v>51</v>
      </c>
      <c r="AI269" s="59">
        <v>231</v>
      </c>
      <c r="AJ269" s="156">
        <v>7</v>
      </c>
      <c r="AK269" s="66">
        <v>33.6</v>
      </c>
      <c r="AL269" s="59">
        <v>5</v>
      </c>
      <c r="AM269" s="156">
        <v>111.5</v>
      </c>
      <c r="AN269" s="156">
        <v>-0.1</v>
      </c>
      <c r="AO269" s="66">
        <v>23.28</v>
      </c>
      <c r="AP269" s="157">
        <v>181.3</v>
      </c>
    </row>
    <row r="270" spans="1:42" x14ac:dyDescent="0.2">
      <c r="A270" s="159" t="s">
        <v>62</v>
      </c>
      <c r="B270" s="59" t="s">
        <v>16</v>
      </c>
      <c r="C270" s="59" t="s">
        <v>16</v>
      </c>
      <c r="D270" s="62" t="s">
        <v>1327</v>
      </c>
      <c r="E270" s="59" t="s">
        <v>1869</v>
      </c>
      <c r="F270" s="63" t="s">
        <v>1870</v>
      </c>
      <c r="G270" s="59" t="s">
        <v>1099</v>
      </c>
      <c r="H270" s="59" t="s">
        <v>1100</v>
      </c>
      <c r="I270" s="59" t="s">
        <v>1615</v>
      </c>
      <c r="J270" s="64">
        <v>40157</v>
      </c>
      <c r="K270" s="64">
        <v>42232</v>
      </c>
      <c r="L270" s="65">
        <v>0</v>
      </c>
      <c r="M270" s="59">
        <v>305</v>
      </c>
      <c r="N270" s="59">
        <v>8149</v>
      </c>
      <c r="O270" s="156">
        <v>425.2</v>
      </c>
      <c r="P270" s="66">
        <v>99</v>
      </c>
      <c r="Q270" s="66">
        <v>56.98</v>
      </c>
      <c r="R270" s="59">
        <v>4</v>
      </c>
      <c r="S270" s="59">
        <v>277</v>
      </c>
      <c r="T270" s="156">
        <v>9.9</v>
      </c>
      <c r="U270" s="66">
        <v>48.33</v>
      </c>
      <c r="V270" s="59">
        <v>4</v>
      </c>
      <c r="W270" s="59">
        <v>247</v>
      </c>
      <c r="X270" s="156">
        <v>11.2</v>
      </c>
      <c r="Y270" s="66">
        <v>39.51</v>
      </c>
      <c r="Z270" s="59">
        <v>4</v>
      </c>
      <c r="AA270" s="59">
        <v>948</v>
      </c>
      <c r="AB270" s="59">
        <v>21.3</v>
      </c>
      <c r="AC270" s="59">
        <v>32.22</v>
      </c>
      <c r="AD270" s="59">
        <v>4</v>
      </c>
      <c r="AE270" s="66">
        <v>2.19315217391304</v>
      </c>
      <c r="AF270" s="66">
        <v>-0.17</v>
      </c>
      <c r="AG270" s="66">
        <v>38.299999999999997</v>
      </c>
      <c r="AH270" s="66">
        <v>46</v>
      </c>
      <c r="AI270" s="59">
        <v>141</v>
      </c>
      <c r="AJ270" s="156">
        <v>1.2</v>
      </c>
      <c r="AK270" s="66">
        <v>26.6</v>
      </c>
      <c r="AL270" s="59">
        <v>4</v>
      </c>
      <c r="AM270" s="156">
        <v>51.2</v>
      </c>
      <c r="AN270" s="156">
        <v>-5.8</v>
      </c>
      <c r="AO270" s="66">
        <v>15.833</v>
      </c>
      <c r="AP270" s="157">
        <v>180.6</v>
      </c>
    </row>
    <row r="271" spans="1:42" x14ac:dyDescent="0.2">
      <c r="A271" s="159" t="s">
        <v>66</v>
      </c>
      <c r="B271" s="59" t="s">
        <v>16</v>
      </c>
      <c r="C271" s="59" t="s">
        <v>16</v>
      </c>
      <c r="D271" s="62" t="s">
        <v>2035</v>
      </c>
      <c r="E271" s="59" t="s">
        <v>732</v>
      </c>
      <c r="F271" s="63"/>
      <c r="G271" s="59" t="s">
        <v>2490</v>
      </c>
      <c r="H271" s="59" t="s">
        <v>2491</v>
      </c>
      <c r="I271" s="59" t="s">
        <v>2544</v>
      </c>
      <c r="J271" s="64">
        <v>40241</v>
      </c>
      <c r="K271" s="64">
        <v>42480</v>
      </c>
      <c r="L271" s="65">
        <v>0.85</v>
      </c>
      <c r="M271" s="59">
        <v>72</v>
      </c>
      <c r="N271" s="59">
        <v>10115</v>
      </c>
      <c r="O271" s="156">
        <v>247.2</v>
      </c>
      <c r="P271" s="66">
        <v>91</v>
      </c>
      <c r="Q271" s="66">
        <v>50.49</v>
      </c>
      <c r="R271" s="59">
        <v>4</v>
      </c>
      <c r="S271" s="59">
        <v>358</v>
      </c>
      <c r="T271" s="156">
        <v>10.5</v>
      </c>
      <c r="U271" s="66">
        <v>45.066000000000003</v>
      </c>
      <c r="V271" s="59">
        <v>3</v>
      </c>
      <c r="W271" s="59">
        <v>328</v>
      </c>
      <c r="X271" s="156">
        <v>11.1</v>
      </c>
      <c r="Y271" s="66">
        <v>37.844999999999999</v>
      </c>
      <c r="Z271" s="59">
        <v>3</v>
      </c>
      <c r="AA271" s="59">
        <v>1253</v>
      </c>
      <c r="AB271" s="59">
        <v>28.8</v>
      </c>
      <c r="AC271" s="59">
        <v>30.102</v>
      </c>
      <c r="AD271" s="59">
        <v>3</v>
      </c>
      <c r="AE271" s="66">
        <v>4.4671153846153802</v>
      </c>
      <c r="AF271" s="66">
        <v>0.33</v>
      </c>
      <c r="AG271" s="66">
        <v>41.1</v>
      </c>
      <c r="AH271" s="66">
        <v>26</v>
      </c>
      <c r="AI271" s="59">
        <v>183</v>
      </c>
      <c r="AJ271" s="156">
        <v>2.8</v>
      </c>
      <c r="AK271" s="66">
        <v>24.48</v>
      </c>
      <c r="AL271" s="59">
        <v>4</v>
      </c>
      <c r="AM271" s="156">
        <v>61.5</v>
      </c>
      <c r="AN271" s="156">
        <v>-4.2</v>
      </c>
      <c r="AO271" s="66">
        <v>16.045999999999999</v>
      </c>
      <c r="AP271" s="157">
        <v>179.4</v>
      </c>
    </row>
    <row r="272" spans="1:42" x14ac:dyDescent="0.2">
      <c r="A272" s="159" t="s">
        <v>63</v>
      </c>
      <c r="B272" s="59" t="s">
        <v>16</v>
      </c>
      <c r="C272" s="59" t="s">
        <v>16</v>
      </c>
      <c r="D272" s="62" t="s">
        <v>340</v>
      </c>
      <c r="E272" s="59" t="s">
        <v>2545</v>
      </c>
      <c r="F272" s="63" t="s">
        <v>2546</v>
      </c>
      <c r="G272" s="59" t="s">
        <v>2547</v>
      </c>
      <c r="H272" s="59" t="s">
        <v>2548</v>
      </c>
      <c r="I272" s="59" t="s">
        <v>2549</v>
      </c>
      <c r="J272" s="64">
        <v>39454</v>
      </c>
      <c r="K272" s="64">
        <v>42480</v>
      </c>
      <c r="L272" s="65">
        <v>0</v>
      </c>
      <c r="M272" s="59">
        <v>55</v>
      </c>
      <c r="N272" s="59">
        <v>7525</v>
      </c>
      <c r="O272" s="156">
        <v>-61.9</v>
      </c>
      <c r="P272" s="66">
        <v>39</v>
      </c>
      <c r="Q272" s="66">
        <v>54.7</v>
      </c>
      <c r="R272" s="59">
        <v>6</v>
      </c>
      <c r="S272" s="59">
        <v>276</v>
      </c>
      <c r="T272" s="156">
        <v>12.3</v>
      </c>
      <c r="U272" s="66">
        <v>39.68</v>
      </c>
      <c r="V272" s="59">
        <v>2</v>
      </c>
      <c r="W272" s="59">
        <v>211</v>
      </c>
      <c r="X272" s="156">
        <v>2.8</v>
      </c>
      <c r="Y272" s="66">
        <v>35.76</v>
      </c>
      <c r="Z272" s="59">
        <v>2</v>
      </c>
      <c r="AA272" s="59">
        <v>810</v>
      </c>
      <c r="AB272" s="59">
        <v>-5.4</v>
      </c>
      <c r="AC272" s="59">
        <v>22.4</v>
      </c>
      <c r="AD272" s="59">
        <v>2</v>
      </c>
      <c r="AE272" s="66">
        <v>2.3454000000000002</v>
      </c>
      <c r="AF272" s="66">
        <v>0.06</v>
      </c>
      <c r="AG272" s="66">
        <v>38.200000000000003</v>
      </c>
      <c r="AH272" s="66">
        <v>10</v>
      </c>
      <c r="AI272" s="59">
        <v>136</v>
      </c>
      <c r="AJ272" s="156">
        <v>0.4</v>
      </c>
      <c r="AK272" s="66">
        <v>29.256</v>
      </c>
      <c r="AL272" s="59">
        <v>6</v>
      </c>
      <c r="AM272" s="156">
        <v>69.599999999999994</v>
      </c>
      <c r="AN272" s="156">
        <v>-0.9</v>
      </c>
      <c r="AO272" s="66">
        <v>21.315000000000001</v>
      </c>
      <c r="AP272" s="157">
        <v>178.9</v>
      </c>
    </row>
    <row r="273" spans="1:42" x14ac:dyDescent="0.2">
      <c r="A273" s="159" t="s">
        <v>62</v>
      </c>
      <c r="B273" s="59" t="s">
        <v>16</v>
      </c>
      <c r="C273" s="59" t="s">
        <v>16</v>
      </c>
      <c r="D273" s="62" t="s">
        <v>1327</v>
      </c>
      <c r="E273" s="59" t="s">
        <v>2550</v>
      </c>
      <c r="F273" s="63" t="s">
        <v>2551</v>
      </c>
      <c r="G273" s="59" t="s">
        <v>995</v>
      </c>
      <c r="H273" s="59" t="s">
        <v>996</v>
      </c>
      <c r="I273" s="59" t="s">
        <v>2315</v>
      </c>
      <c r="J273" s="64">
        <v>41344</v>
      </c>
      <c r="K273" s="64">
        <v>42216</v>
      </c>
      <c r="L273" s="65">
        <v>0</v>
      </c>
      <c r="M273" s="59">
        <v>305</v>
      </c>
      <c r="N273" s="59">
        <v>6463</v>
      </c>
      <c r="O273" s="156">
        <v>289.8</v>
      </c>
      <c r="P273" s="66">
        <v>94</v>
      </c>
      <c r="Q273" s="66">
        <v>45.1</v>
      </c>
      <c r="R273" s="59">
        <v>1</v>
      </c>
      <c r="S273" s="59">
        <v>251</v>
      </c>
      <c r="T273" s="156">
        <v>12.9</v>
      </c>
      <c r="U273" s="66">
        <v>38.880000000000003</v>
      </c>
      <c r="V273" s="59">
        <v>1</v>
      </c>
      <c r="W273" s="59">
        <v>198</v>
      </c>
      <c r="X273" s="156">
        <v>6.7</v>
      </c>
      <c r="Y273" s="66">
        <v>31.77</v>
      </c>
      <c r="Z273" s="59">
        <v>1</v>
      </c>
      <c r="AA273" s="59">
        <v>800</v>
      </c>
      <c r="AB273" s="59">
        <v>20</v>
      </c>
      <c r="AC273" s="59">
        <v>24.66</v>
      </c>
      <c r="AD273" s="59">
        <v>1</v>
      </c>
      <c r="AE273" s="66">
        <v>1.7322500000000001</v>
      </c>
      <c r="AF273" s="66">
        <v>-0.17</v>
      </c>
      <c r="AG273" s="66">
        <v>34.6</v>
      </c>
      <c r="AH273" s="66">
        <v>12</v>
      </c>
      <c r="AI273" s="59">
        <v>139</v>
      </c>
      <c r="AJ273" s="156">
        <v>1.4</v>
      </c>
      <c r="AK273" s="66">
        <v>20.6</v>
      </c>
      <c r="AL273" s="59">
        <v>1</v>
      </c>
      <c r="AM273" s="156">
        <v>22.5</v>
      </c>
      <c r="AN273" s="156">
        <v>-5.6</v>
      </c>
      <c r="AO273" s="66">
        <v>7.3079999999999998</v>
      </c>
      <c r="AP273" s="157">
        <v>178.8</v>
      </c>
    </row>
    <row r="274" spans="1:42" x14ac:dyDescent="0.2">
      <c r="A274" s="159" t="s">
        <v>62</v>
      </c>
      <c r="B274" s="59" t="s">
        <v>16</v>
      </c>
      <c r="C274" s="59" t="s">
        <v>16</v>
      </c>
      <c r="D274" s="62" t="s">
        <v>1327</v>
      </c>
      <c r="E274" s="59" t="s">
        <v>2552</v>
      </c>
      <c r="F274" s="63" t="s">
        <v>2553</v>
      </c>
      <c r="G274" s="59" t="s">
        <v>2554</v>
      </c>
      <c r="H274" s="59"/>
      <c r="I274" s="59" t="s">
        <v>2555</v>
      </c>
      <c r="J274" s="64">
        <v>39889</v>
      </c>
      <c r="K274" s="64">
        <v>42071</v>
      </c>
      <c r="L274" s="65">
        <v>0</v>
      </c>
      <c r="M274" s="59">
        <v>305</v>
      </c>
      <c r="N274" s="59">
        <v>9368</v>
      </c>
      <c r="O274" s="156">
        <v>351.3</v>
      </c>
      <c r="P274" s="66">
        <v>97</v>
      </c>
      <c r="Q274" s="66">
        <v>48.95</v>
      </c>
      <c r="R274" s="59">
        <v>4</v>
      </c>
      <c r="S274" s="59">
        <v>318</v>
      </c>
      <c r="T274" s="156">
        <v>8.9</v>
      </c>
      <c r="U274" s="66">
        <v>43.11</v>
      </c>
      <c r="V274" s="59">
        <v>4</v>
      </c>
      <c r="W274" s="59">
        <v>277</v>
      </c>
      <c r="X274" s="156">
        <v>5.7</v>
      </c>
      <c r="Y274" s="66">
        <v>32.921999999999997</v>
      </c>
      <c r="Z274" s="59">
        <v>4</v>
      </c>
      <c r="AA274" s="59">
        <v>1095</v>
      </c>
      <c r="AB274" s="59">
        <v>21.3</v>
      </c>
      <c r="AC274" s="59">
        <v>27.992999999999999</v>
      </c>
      <c r="AD274" s="59">
        <v>4</v>
      </c>
      <c r="AE274" s="66">
        <v>2.2982195121951201</v>
      </c>
      <c r="AF274" s="66">
        <v>-0.18</v>
      </c>
      <c r="AG274" s="66">
        <v>32.1</v>
      </c>
      <c r="AH274" s="66">
        <v>41</v>
      </c>
      <c r="AI274" s="59">
        <v>233</v>
      </c>
      <c r="AJ274" s="156">
        <v>3.6</v>
      </c>
      <c r="AK274" s="66">
        <v>18.3</v>
      </c>
      <c r="AL274" s="59">
        <v>4</v>
      </c>
      <c r="AM274" s="156">
        <v>83.3</v>
      </c>
      <c r="AN274" s="156">
        <v>2.2999999999999998</v>
      </c>
      <c r="AO274" s="66">
        <v>9.7270000000000003</v>
      </c>
      <c r="AP274" s="157">
        <v>177.3</v>
      </c>
    </row>
    <row r="275" spans="1:42" x14ac:dyDescent="0.2">
      <c r="A275" s="159" t="s">
        <v>62</v>
      </c>
      <c r="B275" s="59" t="s">
        <v>16</v>
      </c>
      <c r="C275" s="59" t="s">
        <v>16</v>
      </c>
      <c r="D275" s="62" t="s">
        <v>677</v>
      </c>
      <c r="E275" s="59" t="s">
        <v>2556</v>
      </c>
      <c r="F275" s="63"/>
      <c r="G275" s="59" t="s">
        <v>2557</v>
      </c>
      <c r="H275" s="59"/>
      <c r="I275" s="59" t="s">
        <v>2558</v>
      </c>
      <c r="J275" s="64">
        <v>38592</v>
      </c>
      <c r="K275" s="64">
        <v>42418</v>
      </c>
      <c r="L275" s="65">
        <v>0</v>
      </c>
      <c r="M275" s="59">
        <v>146</v>
      </c>
      <c r="N275" s="59">
        <v>8748</v>
      </c>
      <c r="O275" s="156">
        <v>181.9</v>
      </c>
      <c r="P275" s="66">
        <v>85</v>
      </c>
      <c r="Q275" s="66">
        <v>56.389000000000003</v>
      </c>
      <c r="R275" s="59">
        <v>7</v>
      </c>
      <c r="S275" s="59">
        <v>273</v>
      </c>
      <c r="T275" s="156">
        <v>5.5</v>
      </c>
      <c r="U275" s="66">
        <v>45.24</v>
      </c>
      <c r="V275" s="59">
        <v>3</v>
      </c>
      <c r="W275" s="59">
        <v>268</v>
      </c>
      <c r="X275" s="156">
        <v>6.7</v>
      </c>
      <c r="Y275" s="66">
        <v>37.149000000000001</v>
      </c>
      <c r="Z275" s="59">
        <v>3</v>
      </c>
      <c r="AA275" s="59">
        <v>1006</v>
      </c>
      <c r="AB275" s="59">
        <v>9.6</v>
      </c>
      <c r="AC275" s="59">
        <v>27.492000000000001</v>
      </c>
      <c r="AD275" s="59">
        <v>3</v>
      </c>
      <c r="AE275" s="66">
        <v>3.3161395348837202</v>
      </c>
      <c r="AF275" s="66">
        <v>-0.12</v>
      </c>
      <c r="AG275" s="66">
        <v>39.200000000000003</v>
      </c>
      <c r="AH275" s="66">
        <v>43</v>
      </c>
      <c r="AI275" s="59">
        <v>125</v>
      </c>
      <c r="AJ275" s="156">
        <v>0.1</v>
      </c>
      <c r="AK275" s="66">
        <v>23.376999999999999</v>
      </c>
      <c r="AL275" s="59">
        <v>7</v>
      </c>
      <c r="AM275" s="156">
        <v>168</v>
      </c>
      <c r="AN275" s="156">
        <v>4</v>
      </c>
      <c r="AO275" s="66">
        <v>13.478400000000001</v>
      </c>
      <c r="AP275" s="157">
        <v>176.9</v>
      </c>
    </row>
    <row r="276" spans="1:42" x14ac:dyDescent="0.2">
      <c r="A276" s="159" t="s">
        <v>67</v>
      </c>
      <c r="B276" s="59" t="s">
        <v>16</v>
      </c>
      <c r="C276" s="59" t="s">
        <v>16</v>
      </c>
      <c r="D276" s="62" t="s">
        <v>1179</v>
      </c>
      <c r="E276" s="59" t="s">
        <v>1444</v>
      </c>
      <c r="F276" s="63"/>
      <c r="G276" s="59" t="s">
        <v>2559</v>
      </c>
      <c r="H276" s="59" t="s">
        <v>2560</v>
      </c>
      <c r="I276" s="59" t="s">
        <v>781</v>
      </c>
      <c r="J276" s="64">
        <v>39181</v>
      </c>
      <c r="K276" s="64">
        <v>42325</v>
      </c>
      <c r="L276" s="65">
        <v>0</v>
      </c>
      <c r="M276" s="59">
        <v>66</v>
      </c>
      <c r="N276" s="59">
        <v>8763</v>
      </c>
      <c r="O276" s="156">
        <v>306.60000000000002</v>
      </c>
      <c r="P276" s="66">
        <v>95</v>
      </c>
      <c r="Q276" s="66">
        <v>52.728000000000002</v>
      </c>
      <c r="R276" s="59">
        <v>7</v>
      </c>
      <c r="S276" s="59">
        <v>209</v>
      </c>
      <c r="T276" s="156">
        <v>9.6999999999999993</v>
      </c>
      <c r="U276" s="66">
        <v>30.72</v>
      </c>
      <c r="V276" s="59">
        <v>1</v>
      </c>
      <c r="W276" s="59">
        <v>264</v>
      </c>
      <c r="X276" s="156">
        <v>2.2000000000000002</v>
      </c>
      <c r="Y276" s="66">
        <v>31.2</v>
      </c>
      <c r="Z276" s="59">
        <v>2</v>
      </c>
      <c r="AA276" s="59">
        <v>975</v>
      </c>
      <c r="AB276" s="59">
        <v>-5.8</v>
      </c>
      <c r="AC276" s="59">
        <v>16.239999999999998</v>
      </c>
      <c r="AD276" s="59">
        <v>2</v>
      </c>
      <c r="AE276" s="66">
        <v>0.74744444444444402</v>
      </c>
      <c r="AF276" s="66">
        <v>-0.13</v>
      </c>
      <c r="AG276" s="66">
        <v>27.1</v>
      </c>
      <c r="AH276" s="66">
        <v>9</v>
      </c>
      <c r="AI276" s="59">
        <v>118</v>
      </c>
      <c r="AJ276" s="156">
        <v>-0.8</v>
      </c>
      <c r="AK276" s="66">
        <v>23.5</v>
      </c>
      <c r="AL276" s="59">
        <v>7</v>
      </c>
      <c r="AM276" s="156">
        <v>119.7</v>
      </c>
      <c r="AN276" s="156">
        <v>2.2999999999999998</v>
      </c>
      <c r="AO276" s="66">
        <v>15.456</v>
      </c>
      <c r="AP276" s="157">
        <v>175.3</v>
      </c>
    </row>
    <row r="277" spans="1:42" x14ac:dyDescent="0.2">
      <c r="A277" s="159" t="s">
        <v>67</v>
      </c>
      <c r="B277" s="59" t="s">
        <v>16</v>
      </c>
      <c r="C277" s="59" t="s">
        <v>16</v>
      </c>
      <c r="D277" s="62" t="s">
        <v>1073</v>
      </c>
      <c r="E277" s="59" t="s">
        <v>2561</v>
      </c>
      <c r="F277" s="63"/>
      <c r="G277" s="59" t="s">
        <v>1433</v>
      </c>
      <c r="H277" s="59" t="s">
        <v>1434</v>
      </c>
      <c r="I277" s="59" t="s">
        <v>2165</v>
      </c>
      <c r="J277" s="64">
        <v>39380</v>
      </c>
      <c r="K277" s="64">
        <v>42301</v>
      </c>
      <c r="L277" s="65">
        <v>1.76</v>
      </c>
      <c r="M277" s="59">
        <v>40</v>
      </c>
      <c r="N277" s="59">
        <v>6009</v>
      </c>
      <c r="O277" s="156">
        <v>-36.5</v>
      </c>
      <c r="P277" s="66">
        <v>44</v>
      </c>
      <c r="Q277" s="66">
        <v>50.73</v>
      </c>
      <c r="R277" s="59">
        <v>6</v>
      </c>
      <c r="S277" s="59">
        <v>248</v>
      </c>
      <c r="T277" s="156">
        <v>12</v>
      </c>
      <c r="U277" s="66">
        <v>38.304000000000002</v>
      </c>
      <c r="V277" s="59">
        <v>2</v>
      </c>
      <c r="W277" s="59">
        <v>194</v>
      </c>
      <c r="X277" s="156">
        <v>3.3</v>
      </c>
      <c r="Y277" s="66">
        <v>33.896000000000001</v>
      </c>
      <c r="Z277" s="59">
        <v>2</v>
      </c>
      <c r="AA277" s="59">
        <v>756</v>
      </c>
      <c r="AB277" s="59">
        <v>1.4</v>
      </c>
      <c r="AC277" s="59">
        <v>24.015999999999998</v>
      </c>
      <c r="AD277" s="59">
        <v>2</v>
      </c>
      <c r="AE277" s="66">
        <v>3.7925555555555599</v>
      </c>
      <c r="AF277" s="66">
        <v>0.13</v>
      </c>
      <c r="AG277" s="66">
        <v>38.799999999999997</v>
      </c>
      <c r="AH277" s="66">
        <v>27</v>
      </c>
      <c r="AI277" s="59">
        <v>119</v>
      </c>
      <c r="AJ277" s="156">
        <v>0.2</v>
      </c>
      <c r="AK277" s="66">
        <v>30.728000000000002</v>
      </c>
      <c r="AL277" s="59">
        <v>6</v>
      </c>
      <c r="AM277" s="156">
        <v>64.599999999999994</v>
      </c>
      <c r="AN277" s="156">
        <v>-1.2</v>
      </c>
      <c r="AO277" s="66">
        <v>24.620999999999999</v>
      </c>
      <c r="AP277" s="157">
        <v>175.3</v>
      </c>
    </row>
    <row r="278" spans="1:42" x14ac:dyDescent="0.2">
      <c r="A278" s="159" t="s">
        <v>64</v>
      </c>
      <c r="B278" s="59" t="s">
        <v>16</v>
      </c>
      <c r="C278" s="59" t="s">
        <v>16</v>
      </c>
      <c r="D278" s="62" t="s">
        <v>508</v>
      </c>
      <c r="E278" s="59" t="s">
        <v>2562</v>
      </c>
      <c r="F278" s="63" t="s">
        <v>2563</v>
      </c>
      <c r="G278" s="59" t="s">
        <v>2564</v>
      </c>
      <c r="H278" s="59" t="s">
        <v>2565</v>
      </c>
      <c r="I278" s="59" t="s">
        <v>2566</v>
      </c>
      <c r="J278" s="64">
        <v>39077</v>
      </c>
      <c r="K278" s="64">
        <v>42362</v>
      </c>
      <c r="L278" s="65">
        <v>1.7</v>
      </c>
      <c r="M278" s="59">
        <v>245</v>
      </c>
      <c r="N278" s="59">
        <v>12365</v>
      </c>
      <c r="O278" s="156">
        <v>372.7</v>
      </c>
      <c r="P278" s="66">
        <v>98</v>
      </c>
      <c r="Q278" s="66">
        <v>62.48</v>
      </c>
      <c r="R278" s="59">
        <v>7</v>
      </c>
      <c r="S278" s="59">
        <v>337</v>
      </c>
      <c r="T278" s="156">
        <v>3.9</v>
      </c>
      <c r="U278" s="66">
        <v>48.51</v>
      </c>
      <c r="V278" s="59">
        <v>3</v>
      </c>
      <c r="W278" s="59">
        <v>378</v>
      </c>
      <c r="X278" s="156">
        <v>10.8</v>
      </c>
      <c r="Y278" s="66">
        <v>42.66</v>
      </c>
      <c r="Z278" s="59">
        <v>3</v>
      </c>
      <c r="AA278" s="59">
        <v>1388</v>
      </c>
      <c r="AB278" s="59">
        <v>47.5</v>
      </c>
      <c r="AC278" s="59">
        <v>30.15</v>
      </c>
      <c r="AD278" s="59">
        <v>3</v>
      </c>
      <c r="AE278" s="66">
        <v>4.8264285714285702</v>
      </c>
      <c r="AF278" s="66">
        <v>0.08</v>
      </c>
      <c r="AG278" s="66">
        <v>38.799999999999997</v>
      </c>
      <c r="AH278" s="66">
        <v>28</v>
      </c>
      <c r="AI278" s="59">
        <v>136</v>
      </c>
      <c r="AJ278" s="156">
        <v>0.3</v>
      </c>
      <c r="AK278" s="66">
        <v>32.799999999999997</v>
      </c>
      <c r="AL278" s="59">
        <v>7</v>
      </c>
      <c r="AM278" s="156">
        <v>163.69999999999999</v>
      </c>
      <c r="AN278" s="156">
        <v>2.9</v>
      </c>
      <c r="AO278" s="66">
        <v>24.564</v>
      </c>
      <c r="AP278" s="157">
        <v>174.9</v>
      </c>
    </row>
    <row r="279" spans="1:42" x14ac:dyDescent="0.2">
      <c r="A279" s="159" t="s">
        <v>67</v>
      </c>
      <c r="B279" s="59" t="s">
        <v>16</v>
      </c>
      <c r="C279" s="59" t="s">
        <v>16</v>
      </c>
      <c r="D279" s="62" t="s">
        <v>1366</v>
      </c>
      <c r="E279" s="59" t="s">
        <v>2567</v>
      </c>
      <c r="F279" s="63"/>
      <c r="G279" s="59" t="s">
        <v>2568</v>
      </c>
      <c r="H279" s="59" t="s">
        <v>2569</v>
      </c>
      <c r="I279" s="59" t="s">
        <v>2570</v>
      </c>
      <c r="J279" s="64">
        <v>39187</v>
      </c>
      <c r="K279" s="64">
        <v>41792</v>
      </c>
      <c r="L279" s="65">
        <v>0</v>
      </c>
      <c r="M279" s="59">
        <v>281</v>
      </c>
      <c r="N279" s="59">
        <v>5738</v>
      </c>
      <c r="O279" s="156">
        <v>-1</v>
      </c>
      <c r="P279" s="66">
        <v>52</v>
      </c>
      <c r="Q279" s="66">
        <v>56.54</v>
      </c>
      <c r="R279" s="59">
        <v>4</v>
      </c>
      <c r="S279" s="59">
        <v>248</v>
      </c>
      <c r="T279" s="156">
        <v>9.3000000000000007</v>
      </c>
      <c r="U279" s="66">
        <v>34.159999999999997</v>
      </c>
      <c r="V279" s="59">
        <v>1</v>
      </c>
      <c r="W279" s="59">
        <v>220</v>
      </c>
      <c r="X279" s="156">
        <v>3.5</v>
      </c>
      <c r="Y279" s="66">
        <v>33.36</v>
      </c>
      <c r="Z279" s="59">
        <v>1</v>
      </c>
      <c r="AA279" s="59">
        <v>838</v>
      </c>
      <c r="AB279" s="59">
        <v>13.4</v>
      </c>
      <c r="AC279" s="59">
        <v>18.399999999999999</v>
      </c>
      <c r="AD279" s="59">
        <v>1</v>
      </c>
      <c r="AE279" s="66">
        <v>2.3946999999999998</v>
      </c>
      <c r="AF279" s="66">
        <v>-0.06</v>
      </c>
      <c r="AG279" s="66">
        <v>33.5</v>
      </c>
      <c r="AH279" s="66">
        <v>10</v>
      </c>
      <c r="AI279" s="59">
        <v>134</v>
      </c>
      <c r="AJ279" s="156">
        <v>-1.3</v>
      </c>
      <c r="AK279" s="66">
        <v>28.6</v>
      </c>
      <c r="AL279" s="59">
        <v>4</v>
      </c>
      <c r="AM279" s="156">
        <v>51.3</v>
      </c>
      <c r="AN279" s="156">
        <v>0.9</v>
      </c>
      <c r="AO279" s="66">
        <v>17.608000000000001</v>
      </c>
      <c r="AP279" s="157">
        <v>174.9</v>
      </c>
    </row>
    <row r="280" spans="1:42" x14ac:dyDescent="0.2">
      <c r="A280" s="159" t="s">
        <v>67</v>
      </c>
      <c r="B280" s="59" t="s">
        <v>16</v>
      </c>
      <c r="C280" s="59" t="s">
        <v>16</v>
      </c>
      <c r="D280" s="62" t="s">
        <v>1274</v>
      </c>
      <c r="E280" s="59" t="s">
        <v>2571</v>
      </c>
      <c r="F280" s="63" t="s">
        <v>2572</v>
      </c>
      <c r="G280" s="59" t="s">
        <v>1248</v>
      </c>
      <c r="H280" s="59" t="s">
        <v>1249</v>
      </c>
      <c r="I280" s="59" t="s">
        <v>2573</v>
      </c>
      <c r="J280" s="64">
        <v>40461</v>
      </c>
      <c r="K280" s="64">
        <v>41959</v>
      </c>
      <c r="L280" s="65">
        <v>0</v>
      </c>
      <c r="M280" s="59">
        <v>305</v>
      </c>
      <c r="N280" s="59">
        <v>7156</v>
      </c>
      <c r="O280" s="156">
        <v>37.5</v>
      </c>
      <c r="P280" s="66">
        <v>61</v>
      </c>
      <c r="Q280" s="66">
        <v>59.62</v>
      </c>
      <c r="R280" s="59">
        <v>3</v>
      </c>
      <c r="S280" s="59">
        <v>299</v>
      </c>
      <c r="T280" s="156">
        <v>9.3000000000000007</v>
      </c>
      <c r="U280" s="66">
        <v>45.674999999999997</v>
      </c>
      <c r="V280" s="59">
        <v>3</v>
      </c>
      <c r="W280" s="59">
        <v>277</v>
      </c>
      <c r="X280" s="156">
        <v>11.2</v>
      </c>
      <c r="Y280" s="66">
        <v>40.454999999999998</v>
      </c>
      <c r="Z280" s="59">
        <v>3</v>
      </c>
      <c r="AA280" s="59">
        <v>952</v>
      </c>
      <c r="AB280" s="59">
        <v>12.6</v>
      </c>
      <c r="AC280" s="59">
        <v>28.187999999999999</v>
      </c>
      <c r="AD280" s="59">
        <v>3</v>
      </c>
      <c r="AE280" s="66">
        <v>4.3430454545454502</v>
      </c>
      <c r="AF280" s="66">
        <v>-0.01</v>
      </c>
      <c r="AG280" s="66">
        <v>38.700000000000003</v>
      </c>
      <c r="AH280" s="66">
        <v>22</v>
      </c>
      <c r="AI280" s="59">
        <v>113</v>
      </c>
      <c r="AJ280" s="156">
        <v>-0.1</v>
      </c>
      <c r="AK280" s="66">
        <v>32</v>
      </c>
      <c r="AL280" s="59">
        <v>3</v>
      </c>
      <c r="AM280" s="156">
        <v>40.1</v>
      </c>
      <c r="AN280" s="156">
        <v>-6.4</v>
      </c>
      <c r="AO280" s="66">
        <v>17.018999999999998</v>
      </c>
      <c r="AP280" s="157">
        <v>174.5</v>
      </c>
    </row>
    <row r="281" spans="1:42" x14ac:dyDescent="0.2">
      <c r="A281" s="159" t="s">
        <v>67</v>
      </c>
      <c r="B281" s="59" t="s">
        <v>16</v>
      </c>
      <c r="C281" s="59" t="s">
        <v>16</v>
      </c>
      <c r="D281" s="62" t="s">
        <v>1274</v>
      </c>
      <c r="E281" s="59" t="s">
        <v>2574</v>
      </c>
      <c r="F281" s="63" t="s">
        <v>2575</v>
      </c>
      <c r="G281" s="59" t="s">
        <v>1399</v>
      </c>
      <c r="H281" s="59" t="s">
        <v>1400</v>
      </c>
      <c r="I281" s="59" t="s">
        <v>2576</v>
      </c>
      <c r="J281" s="64">
        <v>38310</v>
      </c>
      <c r="K281" s="64">
        <v>41991</v>
      </c>
      <c r="L281" s="65">
        <v>0</v>
      </c>
      <c r="M281" s="59">
        <v>305</v>
      </c>
      <c r="N281" s="59">
        <v>9203</v>
      </c>
      <c r="O281" s="156">
        <v>385.3</v>
      </c>
      <c r="P281" s="66">
        <v>98</v>
      </c>
      <c r="Q281" s="66">
        <v>66.44</v>
      </c>
      <c r="R281" s="59">
        <v>8</v>
      </c>
      <c r="S281" s="59">
        <v>295</v>
      </c>
      <c r="T281" s="156">
        <v>9.4</v>
      </c>
      <c r="U281" s="66">
        <v>46.664999999999999</v>
      </c>
      <c r="V281" s="59">
        <v>2</v>
      </c>
      <c r="W281" s="59">
        <v>258</v>
      </c>
      <c r="X281" s="156">
        <v>4.0999999999999996</v>
      </c>
      <c r="Y281" s="66">
        <v>43.35</v>
      </c>
      <c r="Z281" s="59">
        <v>2</v>
      </c>
      <c r="AA281" s="59">
        <v>1040</v>
      </c>
      <c r="AB281" s="59">
        <v>4.8</v>
      </c>
      <c r="AC281" s="59">
        <v>29.664999999999999</v>
      </c>
      <c r="AD281" s="59">
        <v>2</v>
      </c>
      <c r="AE281" s="66">
        <v>3.4330555555555602</v>
      </c>
      <c r="AF281" s="66">
        <v>-0.13</v>
      </c>
      <c r="AG281" s="66">
        <v>39.700000000000003</v>
      </c>
      <c r="AH281" s="66">
        <v>18</v>
      </c>
      <c r="AI281" s="59">
        <v>136</v>
      </c>
      <c r="AJ281" s="156">
        <v>2.5</v>
      </c>
      <c r="AK281" s="66">
        <v>38.200000000000003</v>
      </c>
      <c r="AL281" s="59">
        <v>8</v>
      </c>
      <c r="AM281" s="156">
        <v>168</v>
      </c>
      <c r="AN281" s="156">
        <v>2.6</v>
      </c>
      <c r="AO281" s="66">
        <v>29.184000000000001</v>
      </c>
      <c r="AP281" s="157">
        <v>174.4</v>
      </c>
    </row>
    <row r="282" spans="1:42" x14ac:dyDescent="0.2">
      <c r="A282" s="159" t="s">
        <v>62</v>
      </c>
      <c r="B282" s="59" t="s">
        <v>16</v>
      </c>
      <c r="C282" s="59" t="s">
        <v>16</v>
      </c>
      <c r="D282" s="62" t="s">
        <v>1327</v>
      </c>
      <c r="E282" s="59" t="s">
        <v>2577</v>
      </c>
      <c r="F282" s="63" t="s">
        <v>2578</v>
      </c>
      <c r="G282" s="59" t="s">
        <v>1331</v>
      </c>
      <c r="H282" s="59" t="s">
        <v>1332</v>
      </c>
      <c r="I282" s="59" t="s">
        <v>2216</v>
      </c>
      <c r="J282" s="64">
        <v>40527</v>
      </c>
      <c r="K282" s="64">
        <v>42475</v>
      </c>
      <c r="L282" s="65">
        <v>0</v>
      </c>
      <c r="M282" s="59">
        <v>97</v>
      </c>
      <c r="N282" s="59">
        <v>8911</v>
      </c>
      <c r="O282" s="156">
        <v>241.2</v>
      </c>
      <c r="P282" s="66">
        <v>91</v>
      </c>
      <c r="Q282" s="66">
        <v>49.796999999999997</v>
      </c>
      <c r="R282" s="59">
        <v>3</v>
      </c>
      <c r="S282" s="59">
        <v>335</v>
      </c>
      <c r="T282" s="156">
        <v>15.1</v>
      </c>
      <c r="U282" s="66">
        <v>44.718000000000004</v>
      </c>
      <c r="V282" s="59">
        <v>3</v>
      </c>
      <c r="W282" s="59">
        <v>269</v>
      </c>
      <c r="X282" s="156">
        <v>5.6</v>
      </c>
      <c r="Y282" s="66">
        <v>36.975000000000001</v>
      </c>
      <c r="Z282" s="59">
        <v>3</v>
      </c>
      <c r="AA282" s="59">
        <v>1073</v>
      </c>
      <c r="AB282" s="59">
        <v>22.5</v>
      </c>
      <c r="AC282" s="59">
        <v>28.797000000000001</v>
      </c>
      <c r="AD282" s="59">
        <v>3</v>
      </c>
      <c r="AE282" s="66">
        <v>2.35689655172414</v>
      </c>
      <c r="AF282" s="66">
        <v>-0.04</v>
      </c>
      <c r="AG282" s="66">
        <v>37.700000000000003</v>
      </c>
      <c r="AH282" s="66">
        <v>29</v>
      </c>
      <c r="AI282" s="59">
        <v>179</v>
      </c>
      <c r="AJ282" s="156">
        <v>4</v>
      </c>
      <c r="AK282" s="66">
        <v>26.2</v>
      </c>
      <c r="AL282" s="59">
        <v>3</v>
      </c>
      <c r="AM282" s="156">
        <v>48</v>
      </c>
      <c r="AN282" s="156">
        <v>-6.2</v>
      </c>
      <c r="AO282" s="66">
        <v>14.090999999999999</v>
      </c>
      <c r="AP282" s="157">
        <v>174.2</v>
      </c>
    </row>
    <row r="283" spans="1:42" x14ac:dyDescent="0.2">
      <c r="A283" s="159" t="s">
        <v>67</v>
      </c>
      <c r="B283" s="59" t="s">
        <v>16</v>
      </c>
      <c r="C283" s="59" t="s">
        <v>16</v>
      </c>
      <c r="D283" s="62" t="s">
        <v>1274</v>
      </c>
      <c r="E283" s="59" t="s">
        <v>1799</v>
      </c>
      <c r="F283" s="63" t="s">
        <v>1800</v>
      </c>
      <c r="G283" s="59" t="s">
        <v>1478</v>
      </c>
      <c r="H283" s="59" t="s">
        <v>1479</v>
      </c>
      <c r="I283" s="59" t="s">
        <v>1092</v>
      </c>
      <c r="J283" s="64">
        <v>40233</v>
      </c>
      <c r="K283" s="64">
        <v>41911</v>
      </c>
      <c r="L283" s="65">
        <v>0</v>
      </c>
      <c r="M283" s="59">
        <v>305</v>
      </c>
      <c r="N283" s="59">
        <v>10372</v>
      </c>
      <c r="O283" s="156">
        <v>437.7</v>
      </c>
      <c r="P283" s="66">
        <v>99</v>
      </c>
      <c r="Q283" s="66">
        <v>55.77</v>
      </c>
      <c r="R283" s="59">
        <v>3</v>
      </c>
      <c r="S283" s="59">
        <v>343</v>
      </c>
      <c r="T283" s="156">
        <v>6.5</v>
      </c>
      <c r="U283" s="66">
        <v>39.78</v>
      </c>
      <c r="V283" s="59">
        <v>1</v>
      </c>
      <c r="W283" s="59">
        <v>333</v>
      </c>
      <c r="X283" s="156">
        <v>10.1</v>
      </c>
      <c r="Y283" s="66">
        <v>37.71</v>
      </c>
      <c r="Z283" s="59">
        <v>2</v>
      </c>
      <c r="AA283" s="59">
        <v>1359</v>
      </c>
      <c r="AB283" s="59">
        <v>21.9</v>
      </c>
      <c r="AC283" s="59">
        <v>24.75</v>
      </c>
      <c r="AD283" s="59">
        <v>2</v>
      </c>
      <c r="AE283" s="66">
        <v>3.1387272727272699</v>
      </c>
      <c r="AF283" s="66">
        <v>-0.09</v>
      </c>
      <c r="AG283" s="66">
        <v>35.200000000000003</v>
      </c>
      <c r="AH283" s="66">
        <v>22</v>
      </c>
      <c r="AI283" s="59">
        <v>191</v>
      </c>
      <c r="AJ283" s="156">
        <v>-1</v>
      </c>
      <c r="AK283" s="66">
        <v>26.3</v>
      </c>
      <c r="AL283" s="59">
        <v>3</v>
      </c>
      <c r="AM283" s="156">
        <v>63.1</v>
      </c>
      <c r="AN283" s="156">
        <v>-1.5</v>
      </c>
      <c r="AO283" s="66">
        <v>13.42</v>
      </c>
      <c r="AP283" s="157">
        <v>173.2</v>
      </c>
    </row>
    <row r="284" spans="1:42" x14ac:dyDescent="0.2">
      <c r="A284" s="159" t="s">
        <v>62</v>
      </c>
      <c r="B284" s="59" t="s">
        <v>16</v>
      </c>
      <c r="C284" s="59" t="s">
        <v>16</v>
      </c>
      <c r="D284" s="62" t="s">
        <v>1346</v>
      </c>
      <c r="E284" s="59" t="s">
        <v>2579</v>
      </c>
      <c r="F284" s="63" t="s">
        <v>2580</v>
      </c>
      <c r="G284" s="59" t="s">
        <v>1586</v>
      </c>
      <c r="H284" s="59" t="s">
        <v>1587</v>
      </c>
      <c r="I284" s="59" t="s">
        <v>2581</v>
      </c>
      <c r="J284" s="64">
        <v>40946</v>
      </c>
      <c r="K284" s="64">
        <v>42543</v>
      </c>
      <c r="L284" s="65">
        <v>2.14</v>
      </c>
      <c r="M284" s="59">
        <v>49</v>
      </c>
      <c r="N284" s="59">
        <v>9382</v>
      </c>
      <c r="O284" s="156">
        <v>270.3</v>
      </c>
      <c r="P284" s="66">
        <v>93</v>
      </c>
      <c r="Q284" s="66">
        <v>45.954999999999998</v>
      </c>
      <c r="R284" s="59">
        <v>3</v>
      </c>
      <c r="S284" s="59">
        <v>320</v>
      </c>
      <c r="T284" s="156">
        <v>13.9</v>
      </c>
      <c r="U284" s="66">
        <v>45.36</v>
      </c>
      <c r="V284" s="59">
        <v>2</v>
      </c>
      <c r="W284" s="59">
        <v>267</v>
      </c>
      <c r="X284" s="156">
        <v>5.6</v>
      </c>
      <c r="Y284" s="66">
        <v>38.43</v>
      </c>
      <c r="Z284" s="59">
        <v>2</v>
      </c>
      <c r="AA284" s="59">
        <v>1063</v>
      </c>
      <c r="AB284" s="59">
        <v>22</v>
      </c>
      <c r="AC284" s="59">
        <v>28.62</v>
      </c>
      <c r="AD284" s="59">
        <v>2</v>
      </c>
      <c r="AE284" s="66">
        <v>5.1004761904761899</v>
      </c>
      <c r="AF284" s="66">
        <v>0.09</v>
      </c>
      <c r="AG284" s="66">
        <v>36.5</v>
      </c>
      <c r="AH284" s="66">
        <v>21</v>
      </c>
      <c r="AI284" s="59">
        <v>186</v>
      </c>
      <c r="AJ284" s="156">
        <v>2.7</v>
      </c>
      <c r="AK284" s="66">
        <v>20.75</v>
      </c>
      <c r="AL284" s="59">
        <v>3</v>
      </c>
      <c r="AM284" s="156">
        <v>45.6</v>
      </c>
      <c r="AN284" s="156">
        <v>-4.8</v>
      </c>
      <c r="AO284" s="66">
        <v>13.054</v>
      </c>
      <c r="AP284" s="157">
        <v>173.1</v>
      </c>
    </row>
    <row r="285" spans="1:42" x14ac:dyDescent="0.2">
      <c r="A285" s="159" t="s">
        <v>67</v>
      </c>
      <c r="B285" s="59" t="s">
        <v>16</v>
      </c>
      <c r="C285" s="59" t="s">
        <v>16</v>
      </c>
      <c r="D285" s="62" t="s">
        <v>1366</v>
      </c>
      <c r="E285" s="59" t="s">
        <v>1367</v>
      </c>
      <c r="F285" s="63"/>
      <c r="G285" s="59" t="s">
        <v>1368</v>
      </c>
      <c r="H285" s="59" t="s">
        <v>1369</v>
      </c>
      <c r="I285" s="59" t="s">
        <v>1370</v>
      </c>
      <c r="J285" s="64">
        <v>39154</v>
      </c>
      <c r="K285" s="64">
        <v>41983</v>
      </c>
      <c r="L285" s="65">
        <v>0</v>
      </c>
      <c r="M285" s="59">
        <v>159</v>
      </c>
      <c r="N285" s="59">
        <v>8055</v>
      </c>
      <c r="O285" s="156">
        <v>586.6</v>
      </c>
      <c r="P285" s="66">
        <v>100</v>
      </c>
      <c r="Q285" s="66">
        <v>54.890999999999998</v>
      </c>
      <c r="R285" s="59">
        <v>5</v>
      </c>
      <c r="S285" s="59">
        <v>88</v>
      </c>
      <c r="T285" s="156">
        <v>1.6</v>
      </c>
      <c r="U285" s="66">
        <v>32.08</v>
      </c>
      <c r="V285" s="59">
        <v>1</v>
      </c>
      <c r="W285" s="59">
        <v>250</v>
      </c>
      <c r="X285" s="156">
        <v>14.1</v>
      </c>
      <c r="Y285" s="66">
        <v>30.6</v>
      </c>
      <c r="Z285" s="59">
        <v>2</v>
      </c>
      <c r="AA285" s="59">
        <v>767</v>
      </c>
      <c r="AB285" s="59">
        <v>29.1</v>
      </c>
      <c r="AC285" s="59">
        <v>17.925000000000001</v>
      </c>
      <c r="AD285" s="59">
        <v>2</v>
      </c>
      <c r="AE285" s="66">
        <v>6.04615384615384E-2</v>
      </c>
      <c r="AF285" s="66">
        <v>-0.28999999999999998</v>
      </c>
      <c r="AG285" s="66">
        <v>29.5</v>
      </c>
      <c r="AH285" s="66">
        <v>13</v>
      </c>
      <c r="AI285" s="59">
        <v>139</v>
      </c>
      <c r="AJ285" s="156">
        <v>0.1</v>
      </c>
      <c r="AK285" s="66">
        <v>27.5</v>
      </c>
      <c r="AL285" s="59">
        <v>5</v>
      </c>
      <c r="AM285" s="156">
        <v>92</v>
      </c>
      <c r="AN285" s="156">
        <v>0.9</v>
      </c>
      <c r="AO285" s="66">
        <v>18.88</v>
      </c>
      <c r="AP285" s="157">
        <v>169</v>
      </c>
    </row>
    <row r="286" spans="1:42" x14ac:dyDescent="0.2">
      <c r="A286" s="159" t="s">
        <v>64</v>
      </c>
      <c r="B286" s="59" t="s">
        <v>16</v>
      </c>
      <c r="C286" s="59" t="s">
        <v>16</v>
      </c>
      <c r="D286" s="62" t="s">
        <v>464</v>
      </c>
      <c r="E286" s="59" t="s">
        <v>2265</v>
      </c>
      <c r="F286" s="63"/>
      <c r="G286" s="59" t="s">
        <v>2582</v>
      </c>
      <c r="H286" s="59" t="s">
        <v>2583</v>
      </c>
      <c r="I286" s="59" t="s">
        <v>712</v>
      </c>
      <c r="J286" s="64">
        <v>40537</v>
      </c>
      <c r="K286" s="64">
        <v>42488</v>
      </c>
      <c r="L286" s="65">
        <v>0</v>
      </c>
      <c r="M286" s="59">
        <v>90</v>
      </c>
      <c r="N286" s="59">
        <v>8405</v>
      </c>
      <c r="O286" s="156">
        <v>187.3</v>
      </c>
      <c r="P286" s="66">
        <v>86</v>
      </c>
      <c r="Q286" s="66">
        <v>43.295999999999999</v>
      </c>
      <c r="R286" s="59">
        <v>3</v>
      </c>
      <c r="S286" s="59">
        <v>343</v>
      </c>
      <c r="T286" s="156">
        <v>13.6</v>
      </c>
      <c r="U286" s="66">
        <v>25.44</v>
      </c>
      <c r="V286" s="59">
        <v>1</v>
      </c>
      <c r="W286" s="59">
        <v>285</v>
      </c>
      <c r="X286" s="156">
        <v>6</v>
      </c>
      <c r="Y286" s="66">
        <v>28.24</v>
      </c>
      <c r="Z286" s="59">
        <v>1</v>
      </c>
      <c r="AA286" s="59">
        <v>1190</v>
      </c>
      <c r="AB286" s="59">
        <v>23.3</v>
      </c>
      <c r="AC286" s="59">
        <v>12.72</v>
      </c>
      <c r="AD286" s="59">
        <v>1</v>
      </c>
      <c r="AE286" s="66">
        <v>2.2046666666666699</v>
      </c>
      <c r="AF286" s="66">
        <v>-0.25</v>
      </c>
      <c r="AG286" s="66">
        <v>27.5</v>
      </c>
      <c r="AH286" s="66">
        <v>3</v>
      </c>
      <c r="AI286" s="59">
        <v>217</v>
      </c>
      <c r="AJ286" s="156">
        <v>4.4000000000000004</v>
      </c>
      <c r="AK286" s="66">
        <v>19.401</v>
      </c>
      <c r="AL286" s="59">
        <v>3</v>
      </c>
      <c r="AM286" s="156">
        <v>34.799999999999997</v>
      </c>
      <c r="AN286" s="156">
        <v>-5.8</v>
      </c>
      <c r="AO286" s="66">
        <v>12.260999999999999</v>
      </c>
      <c r="AP286" s="157">
        <v>168.1</v>
      </c>
    </row>
    <row r="287" spans="1:42" x14ac:dyDescent="0.2">
      <c r="A287" s="159" t="s">
        <v>62</v>
      </c>
      <c r="B287" s="59" t="s">
        <v>16</v>
      </c>
      <c r="C287" s="59" t="s">
        <v>16</v>
      </c>
      <c r="D287" s="62" t="s">
        <v>1327</v>
      </c>
      <c r="E287" s="59" t="s">
        <v>1218</v>
      </c>
      <c r="F287" s="63" t="s">
        <v>1328</v>
      </c>
      <c r="G287" s="59" t="s">
        <v>995</v>
      </c>
      <c r="H287" s="59" t="s">
        <v>996</v>
      </c>
      <c r="I287" s="59" t="s">
        <v>881</v>
      </c>
      <c r="J287" s="64">
        <v>40739</v>
      </c>
      <c r="K287" s="64">
        <v>42220</v>
      </c>
      <c r="L287" s="65">
        <v>0</v>
      </c>
      <c r="M287" s="59">
        <v>305</v>
      </c>
      <c r="N287" s="59">
        <v>9219</v>
      </c>
      <c r="O287" s="156">
        <v>620.29999999999995</v>
      </c>
      <c r="P287" s="66">
        <v>100</v>
      </c>
      <c r="Q287" s="66">
        <v>52.69</v>
      </c>
      <c r="R287" s="59">
        <v>3</v>
      </c>
      <c r="S287" s="59">
        <v>260</v>
      </c>
      <c r="T287" s="156">
        <v>7.6</v>
      </c>
      <c r="U287" s="66">
        <v>50.1</v>
      </c>
      <c r="V287" s="59">
        <v>3</v>
      </c>
      <c r="W287" s="59">
        <v>251</v>
      </c>
      <c r="X287" s="156">
        <v>9.6</v>
      </c>
      <c r="Y287" s="66">
        <v>40.200000000000003</v>
      </c>
      <c r="Z287" s="59">
        <v>3</v>
      </c>
      <c r="AA287" s="59">
        <v>1012</v>
      </c>
      <c r="AB287" s="59">
        <v>35.9</v>
      </c>
      <c r="AC287" s="59">
        <v>32</v>
      </c>
      <c r="AD287" s="59">
        <v>3</v>
      </c>
      <c r="AE287" s="66">
        <v>2.5709444444444398</v>
      </c>
      <c r="AF287" s="66">
        <v>-0.12</v>
      </c>
      <c r="AG287" s="66">
        <v>35.799999999999997</v>
      </c>
      <c r="AH287" s="66">
        <v>36</v>
      </c>
      <c r="AI287" s="59">
        <v>117</v>
      </c>
      <c r="AJ287" s="156">
        <v>-5.2</v>
      </c>
      <c r="AK287" s="66">
        <v>22.3</v>
      </c>
      <c r="AL287" s="59">
        <v>3</v>
      </c>
      <c r="AM287" s="156">
        <v>59.1</v>
      </c>
      <c r="AN287" s="156">
        <v>-5.3</v>
      </c>
      <c r="AO287" s="66">
        <v>11.529</v>
      </c>
      <c r="AP287" s="157">
        <v>167.6</v>
      </c>
    </row>
    <row r="288" spans="1:42" x14ac:dyDescent="0.2">
      <c r="A288" s="159" t="s">
        <v>67</v>
      </c>
      <c r="B288" s="59" t="s">
        <v>16</v>
      </c>
      <c r="C288" s="59" t="s">
        <v>16</v>
      </c>
      <c r="D288" s="62" t="s">
        <v>1179</v>
      </c>
      <c r="E288" s="59" t="s">
        <v>2584</v>
      </c>
      <c r="F288" s="63"/>
      <c r="G288" s="59" t="s">
        <v>2585</v>
      </c>
      <c r="H288" s="59" t="s">
        <v>2586</v>
      </c>
      <c r="I288" s="59" t="s">
        <v>2243</v>
      </c>
      <c r="J288" s="64">
        <v>39966</v>
      </c>
      <c r="K288" s="64">
        <v>42085</v>
      </c>
      <c r="L288" s="65">
        <v>0</v>
      </c>
      <c r="M288" s="59">
        <v>305</v>
      </c>
      <c r="N288" s="59">
        <v>9237</v>
      </c>
      <c r="O288" s="156">
        <v>168.3</v>
      </c>
      <c r="P288" s="66">
        <v>83</v>
      </c>
      <c r="Q288" s="66">
        <v>53.46</v>
      </c>
      <c r="R288" s="59">
        <v>4</v>
      </c>
      <c r="S288" s="59">
        <v>368</v>
      </c>
      <c r="T288" s="156">
        <v>13.4</v>
      </c>
      <c r="U288" s="66">
        <v>30.88</v>
      </c>
      <c r="V288" s="59">
        <v>1</v>
      </c>
      <c r="W288" s="59">
        <v>307</v>
      </c>
      <c r="X288" s="156">
        <v>6.3</v>
      </c>
      <c r="Y288" s="66">
        <v>30.4</v>
      </c>
      <c r="Z288" s="59">
        <v>1</v>
      </c>
      <c r="AA288" s="59">
        <v>1212</v>
      </c>
      <c r="AB288" s="59">
        <v>7.6</v>
      </c>
      <c r="AC288" s="59">
        <v>15.6</v>
      </c>
      <c r="AD288" s="59">
        <v>1</v>
      </c>
      <c r="AE288" s="66">
        <v>3.3984285714285698</v>
      </c>
      <c r="AF288" s="66">
        <v>0</v>
      </c>
      <c r="AG288" s="66">
        <v>28.3</v>
      </c>
      <c r="AH288" s="66">
        <v>7</v>
      </c>
      <c r="AI288" s="59">
        <v>158</v>
      </c>
      <c r="AJ288" s="156">
        <v>6.6</v>
      </c>
      <c r="AK288" s="66">
        <v>23.5</v>
      </c>
      <c r="AL288" s="59">
        <v>4</v>
      </c>
      <c r="AM288" s="156">
        <v>77.3</v>
      </c>
      <c r="AN288" s="156">
        <v>-3.8</v>
      </c>
      <c r="AO288" s="66">
        <v>13.702999999999999</v>
      </c>
      <c r="AP288" s="157">
        <v>167.1</v>
      </c>
    </row>
    <row r="289" spans="1:42" x14ac:dyDescent="0.2">
      <c r="A289" s="159" t="s">
        <v>63</v>
      </c>
      <c r="B289" s="59" t="s">
        <v>16</v>
      </c>
      <c r="C289" s="59" t="s">
        <v>16</v>
      </c>
      <c r="D289" s="62" t="s">
        <v>2450</v>
      </c>
      <c r="E289" s="59" t="s">
        <v>2587</v>
      </c>
      <c r="F289" s="63"/>
      <c r="G289" s="59" t="s">
        <v>2588</v>
      </c>
      <c r="H289" s="59" t="s">
        <v>2589</v>
      </c>
      <c r="I289" s="59" t="s">
        <v>295</v>
      </c>
      <c r="J289" s="64">
        <v>40672</v>
      </c>
      <c r="K289" s="64">
        <v>42090</v>
      </c>
      <c r="L289" s="65">
        <v>0</v>
      </c>
      <c r="M289" s="59">
        <v>305</v>
      </c>
      <c r="N289" s="59">
        <v>8373</v>
      </c>
      <c r="O289" s="156">
        <v>160.6</v>
      </c>
      <c r="P289" s="66">
        <v>82</v>
      </c>
      <c r="Q289" s="66">
        <v>49.06</v>
      </c>
      <c r="R289" s="59">
        <v>2</v>
      </c>
      <c r="S289" s="59">
        <v>280</v>
      </c>
      <c r="T289" s="156">
        <v>9.3000000000000007</v>
      </c>
      <c r="U289" s="66">
        <v>35.520000000000003</v>
      </c>
      <c r="V289" s="59">
        <v>2</v>
      </c>
      <c r="W289" s="59">
        <v>261</v>
      </c>
      <c r="X289" s="156">
        <v>7.3</v>
      </c>
      <c r="Y289" s="66">
        <v>29.12</v>
      </c>
      <c r="Z289" s="59">
        <v>2</v>
      </c>
      <c r="AA289" s="59">
        <v>992</v>
      </c>
      <c r="AB289" s="59">
        <v>19.600000000000001</v>
      </c>
      <c r="AC289" s="59">
        <v>19.36</v>
      </c>
      <c r="AD289" s="59">
        <v>2</v>
      </c>
      <c r="AE289" s="66">
        <v>1.7287692307692299</v>
      </c>
      <c r="AF289" s="66">
        <v>-0.39</v>
      </c>
      <c r="AG289" s="66">
        <v>33</v>
      </c>
      <c r="AH289" s="66">
        <v>13</v>
      </c>
      <c r="AI289" s="59">
        <v>217</v>
      </c>
      <c r="AJ289" s="156">
        <v>0.3</v>
      </c>
      <c r="AK289" s="66">
        <v>19.399999999999999</v>
      </c>
      <c r="AL289" s="59">
        <v>2</v>
      </c>
      <c r="AM289" s="156">
        <v>30.9</v>
      </c>
      <c r="AN289" s="156">
        <v>-4.0999999999999996</v>
      </c>
      <c r="AO289" s="66">
        <v>8.9179999999999993</v>
      </c>
      <c r="AP289" s="157">
        <v>166.6</v>
      </c>
    </row>
    <row r="290" spans="1:42" x14ac:dyDescent="0.2">
      <c r="A290" s="159" t="s">
        <v>62</v>
      </c>
      <c r="B290" s="59" t="s">
        <v>16</v>
      </c>
      <c r="C290" s="59" t="s">
        <v>16</v>
      </c>
      <c r="D290" s="62" t="s">
        <v>1346</v>
      </c>
      <c r="E290" s="59" t="s">
        <v>2590</v>
      </c>
      <c r="F290" s="63" t="s">
        <v>2591</v>
      </c>
      <c r="G290" s="59" t="s">
        <v>2592</v>
      </c>
      <c r="H290" s="59" t="s">
        <v>2593</v>
      </c>
      <c r="I290" s="59" t="s">
        <v>845</v>
      </c>
      <c r="J290" s="64">
        <v>40461</v>
      </c>
      <c r="K290" s="64">
        <v>42139</v>
      </c>
      <c r="L290" s="65">
        <v>0</v>
      </c>
      <c r="M290" s="59">
        <v>305</v>
      </c>
      <c r="N290" s="59">
        <v>9529</v>
      </c>
      <c r="O290" s="156">
        <v>191.7</v>
      </c>
      <c r="P290" s="66">
        <v>86</v>
      </c>
      <c r="Q290" s="66">
        <v>55.66</v>
      </c>
      <c r="R290" s="59">
        <v>3</v>
      </c>
      <c r="S290" s="59">
        <v>344</v>
      </c>
      <c r="T290" s="156">
        <v>10.7</v>
      </c>
      <c r="U290" s="66">
        <v>47.34</v>
      </c>
      <c r="V290" s="59">
        <v>3</v>
      </c>
      <c r="W290" s="59">
        <v>309</v>
      </c>
      <c r="X290" s="156">
        <v>11.1</v>
      </c>
      <c r="Y290" s="66">
        <v>38.880000000000003</v>
      </c>
      <c r="Z290" s="59">
        <v>3</v>
      </c>
      <c r="AA290" s="59">
        <v>1175</v>
      </c>
      <c r="AB290" s="59">
        <v>33.200000000000003</v>
      </c>
      <c r="AC290" s="59">
        <v>31.05</v>
      </c>
      <c r="AD290" s="59">
        <v>3</v>
      </c>
      <c r="AE290" s="66">
        <v>4.0458800000000004</v>
      </c>
      <c r="AF290" s="66">
        <v>-0.01</v>
      </c>
      <c r="AG290" s="66">
        <v>37.6</v>
      </c>
      <c r="AH290" s="66">
        <v>25</v>
      </c>
      <c r="AI290" s="59">
        <v>168</v>
      </c>
      <c r="AJ290" s="156">
        <v>0.7</v>
      </c>
      <c r="AK290" s="66">
        <v>24.5</v>
      </c>
      <c r="AL290" s="59">
        <v>3</v>
      </c>
      <c r="AM290" s="156">
        <v>61.5</v>
      </c>
      <c r="AN290" s="156">
        <v>-8.5</v>
      </c>
      <c r="AO290" s="66">
        <v>14.396000000000001</v>
      </c>
      <c r="AP290" s="157">
        <v>165.9</v>
      </c>
    </row>
    <row r="291" spans="1:42" x14ac:dyDescent="0.2">
      <c r="A291" s="159" t="s">
        <v>65</v>
      </c>
      <c r="B291" s="59" t="s">
        <v>16</v>
      </c>
      <c r="C291" s="59" t="s">
        <v>16</v>
      </c>
      <c r="D291" s="62" t="s">
        <v>927</v>
      </c>
      <c r="E291" s="59" t="s">
        <v>2594</v>
      </c>
      <c r="F291" s="63" t="s">
        <v>2595</v>
      </c>
      <c r="G291" s="59" t="s">
        <v>2568</v>
      </c>
      <c r="H291" s="59" t="s">
        <v>2569</v>
      </c>
      <c r="I291" s="59" t="s">
        <v>2596</v>
      </c>
      <c r="J291" s="64">
        <v>39358</v>
      </c>
      <c r="K291" s="64">
        <v>42503</v>
      </c>
      <c r="L291" s="65">
        <v>0</v>
      </c>
      <c r="M291" s="59">
        <v>90</v>
      </c>
      <c r="N291" s="59">
        <v>6881</v>
      </c>
      <c r="O291" s="156">
        <v>115.9</v>
      </c>
      <c r="P291" s="66">
        <v>76</v>
      </c>
      <c r="Q291" s="66">
        <v>57.576999999999998</v>
      </c>
      <c r="R291" s="59">
        <v>7</v>
      </c>
      <c r="S291" s="59">
        <v>238</v>
      </c>
      <c r="T291" s="156">
        <v>5.6</v>
      </c>
      <c r="U291" s="66">
        <v>50.106999999999999</v>
      </c>
      <c r="V291" s="59">
        <v>5</v>
      </c>
      <c r="W291" s="59">
        <v>238</v>
      </c>
      <c r="X291" s="156">
        <v>6.9</v>
      </c>
      <c r="Y291" s="66">
        <v>41.918999999999997</v>
      </c>
      <c r="Z291" s="59">
        <v>5</v>
      </c>
      <c r="AA291" s="59">
        <v>864</v>
      </c>
      <c r="AB291" s="59">
        <v>13.2</v>
      </c>
      <c r="AC291" s="59">
        <v>33.197000000000003</v>
      </c>
      <c r="AD291" s="59">
        <v>5</v>
      </c>
      <c r="AE291" s="66">
        <v>3.3884705882352901</v>
      </c>
      <c r="AF291" s="66">
        <v>-0.03</v>
      </c>
      <c r="AG291" s="66">
        <v>39.799999999999997</v>
      </c>
      <c r="AH291" s="66">
        <v>34</v>
      </c>
      <c r="AI291" s="59">
        <v>102</v>
      </c>
      <c r="AJ291" s="156">
        <v>-3.6</v>
      </c>
      <c r="AK291" s="66">
        <v>30.173999999999999</v>
      </c>
      <c r="AL291" s="59">
        <v>7</v>
      </c>
      <c r="AM291" s="156">
        <v>78.599999999999994</v>
      </c>
      <c r="AN291" s="156">
        <v>0.6</v>
      </c>
      <c r="AO291" s="66">
        <v>22.448</v>
      </c>
      <c r="AP291" s="157">
        <v>165.8</v>
      </c>
    </row>
    <row r="292" spans="1:42" x14ac:dyDescent="0.2">
      <c r="A292" s="159" t="s">
        <v>64</v>
      </c>
      <c r="B292" s="59" t="s">
        <v>16</v>
      </c>
      <c r="C292" s="59" t="s">
        <v>16</v>
      </c>
      <c r="D292" s="62" t="s">
        <v>508</v>
      </c>
      <c r="E292" s="59" t="s">
        <v>2597</v>
      </c>
      <c r="F292" s="63" t="s">
        <v>2598</v>
      </c>
      <c r="G292" s="59" t="s">
        <v>1248</v>
      </c>
      <c r="H292" s="59" t="s">
        <v>1249</v>
      </c>
      <c r="I292" s="59" t="s">
        <v>2599</v>
      </c>
      <c r="J292" s="64">
        <v>40584</v>
      </c>
      <c r="K292" s="64">
        <v>42284</v>
      </c>
      <c r="L292" s="65">
        <v>2.25</v>
      </c>
      <c r="M292" s="59">
        <v>305</v>
      </c>
      <c r="N292" s="59">
        <v>11393</v>
      </c>
      <c r="O292" s="156">
        <v>404</v>
      </c>
      <c r="P292" s="66">
        <v>98</v>
      </c>
      <c r="Q292" s="66">
        <v>56.87</v>
      </c>
      <c r="R292" s="59">
        <v>3</v>
      </c>
      <c r="S292" s="59">
        <v>337</v>
      </c>
      <c r="T292" s="156">
        <v>9</v>
      </c>
      <c r="U292" s="66">
        <v>38.56</v>
      </c>
      <c r="V292" s="59">
        <v>1</v>
      </c>
      <c r="W292" s="59">
        <v>383</v>
      </c>
      <c r="X292" s="156">
        <v>12.1</v>
      </c>
      <c r="Y292" s="66">
        <v>35.28</v>
      </c>
      <c r="Z292" s="59">
        <v>1</v>
      </c>
      <c r="AA292" s="59">
        <v>1392</v>
      </c>
      <c r="AB292" s="59">
        <v>27.8</v>
      </c>
      <c r="AC292" s="59">
        <v>23.28</v>
      </c>
      <c r="AD292" s="59">
        <v>1</v>
      </c>
      <c r="AE292" s="66">
        <v>4.2930000000000001</v>
      </c>
      <c r="AF292" s="66">
        <v>-0.02</v>
      </c>
      <c r="AG292" s="66">
        <v>34.9</v>
      </c>
      <c r="AH292" s="66">
        <v>3</v>
      </c>
      <c r="AI292" s="59">
        <v>187</v>
      </c>
      <c r="AJ292" s="156">
        <v>1.9</v>
      </c>
      <c r="AK292" s="66">
        <v>30.3</v>
      </c>
      <c r="AL292" s="59">
        <v>3</v>
      </c>
      <c r="AM292" s="156">
        <v>60.9</v>
      </c>
      <c r="AN292" s="156">
        <v>-6.2</v>
      </c>
      <c r="AO292" s="66">
        <v>16.347999999999999</v>
      </c>
      <c r="AP292" s="157">
        <v>165.3</v>
      </c>
    </row>
    <row r="293" spans="1:42" x14ac:dyDescent="0.2">
      <c r="A293" s="159" t="s">
        <v>62</v>
      </c>
      <c r="B293" s="59" t="s">
        <v>16</v>
      </c>
      <c r="C293" s="59" t="s">
        <v>16</v>
      </c>
      <c r="D293" s="62" t="s">
        <v>1346</v>
      </c>
      <c r="E293" s="59" t="s">
        <v>2600</v>
      </c>
      <c r="F293" s="63" t="s">
        <v>2601</v>
      </c>
      <c r="G293" s="59" t="s">
        <v>2602</v>
      </c>
      <c r="H293" s="59" t="s">
        <v>2603</v>
      </c>
      <c r="I293" s="59" t="s">
        <v>2604</v>
      </c>
      <c r="J293" s="64">
        <v>40769</v>
      </c>
      <c r="K293" s="64">
        <v>42297</v>
      </c>
      <c r="L293" s="65">
        <v>0</v>
      </c>
      <c r="M293" s="59">
        <v>295</v>
      </c>
      <c r="N293" s="59">
        <v>10338</v>
      </c>
      <c r="O293" s="156">
        <v>271.10000000000002</v>
      </c>
      <c r="P293" s="66">
        <v>93</v>
      </c>
      <c r="Q293" s="66">
        <v>55.77</v>
      </c>
      <c r="R293" s="59">
        <v>3</v>
      </c>
      <c r="S293" s="59">
        <v>353</v>
      </c>
      <c r="T293" s="156">
        <v>11.2</v>
      </c>
      <c r="U293" s="66">
        <v>42.414999999999999</v>
      </c>
      <c r="V293" s="59">
        <v>2</v>
      </c>
      <c r="W293" s="59">
        <v>343</v>
      </c>
      <c r="X293" s="156">
        <v>9.1</v>
      </c>
      <c r="Y293" s="66">
        <v>38.340000000000003</v>
      </c>
      <c r="Z293" s="59">
        <v>2</v>
      </c>
      <c r="AA293" s="59">
        <v>1294</v>
      </c>
      <c r="AB293" s="59">
        <v>29.7</v>
      </c>
      <c r="AC293" s="59">
        <v>27.9</v>
      </c>
      <c r="AD293" s="59">
        <v>2</v>
      </c>
      <c r="AE293" s="66">
        <v>1.8558749999999999</v>
      </c>
      <c r="AF293" s="66">
        <v>-0.33</v>
      </c>
      <c r="AG293" s="66">
        <v>37.299999999999997</v>
      </c>
      <c r="AH293" s="66">
        <v>24</v>
      </c>
      <c r="AI293" s="59">
        <v>105</v>
      </c>
      <c r="AJ293" s="156">
        <v>-1.1000000000000001</v>
      </c>
      <c r="AK293" s="66">
        <v>26.3</v>
      </c>
      <c r="AL293" s="59">
        <v>3</v>
      </c>
      <c r="AM293" s="156">
        <v>58.2</v>
      </c>
      <c r="AN293" s="156">
        <v>-9.3000000000000007</v>
      </c>
      <c r="AO293" s="66">
        <v>14.396000000000001</v>
      </c>
      <c r="AP293" s="157">
        <v>164.6</v>
      </c>
    </row>
    <row r="294" spans="1:42" x14ac:dyDescent="0.2">
      <c r="A294" s="159" t="s">
        <v>62</v>
      </c>
      <c r="B294" s="59" t="s">
        <v>16</v>
      </c>
      <c r="C294" s="59" t="s">
        <v>16</v>
      </c>
      <c r="D294" s="62" t="s">
        <v>1327</v>
      </c>
      <c r="E294" s="59" t="s">
        <v>792</v>
      </c>
      <c r="F294" s="63" t="s">
        <v>1612</v>
      </c>
      <c r="G294" s="59" t="s">
        <v>1613</v>
      </c>
      <c r="H294" s="59" t="s">
        <v>1614</v>
      </c>
      <c r="I294" s="59" t="s">
        <v>1615</v>
      </c>
      <c r="J294" s="64">
        <v>41124</v>
      </c>
      <c r="K294" s="64">
        <v>42375</v>
      </c>
      <c r="L294" s="65">
        <v>0</v>
      </c>
      <c r="M294" s="59">
        <v>197</v>
      </c>
      <c r="N294" s="59">
        <v>8024</v>
      </c>
      <c r="O294" s="156">
        <v>475.7</v>
      </c>
      <c r="P294" s="66">
        <v>100</v>
      </c>
      <c r="Q294" s="66">
        <v>44.731999999999999</v>
      </c>
      <c r="R294" s="59">
        <v>2</v>
      </c>
      <c r="S294" s="59">
        <v>279</v>
      </c>
      <c r="T294" s="156">
        <v>11.6</v>
      </c>
      <c r="U294" s="66">
        <v>38.356000000000002</v>
      </c>
      <c r="V294" s="59">
        <v>2</v>
      </c>
      <c r="W294" s="59">
        <v>219</v>
      </c>
      <c r="X294" s="156">
        <v>7.1</v>
      </c>
      <c r="Y294" s="66">
        <v>29.411999999999999</v>
      </c>
      <c r="Z294" s="59">
        <v>2</v>
      </c>
      <c r="AA294" s="59">
        <v>921</v>
      </c>
      <c r="AB294" s="59">
        <v>21.3</v>
      </c>
      <c r="AC294" s="59">
        <v>23.22</v>
      </c>
      <c r="AD294" s="59">
        <v>2</v>
      </c>
      <c r="AE294" s="66">
        <v>2.93742105263158</v>
      </c>
      <c r="AF294" s="66">
        <v>-0.13</v>
      </c>
      <c r="AG294" s="66">
        <v>32.4</v>
      </c>
      <c r="AH294" s="66">
        <v>19</v>
      </c>
      <c r="AI294" s="59">
        <v>182</v>
      </c>
      <c r="AJ294" s="156">
        <v>4.2</v>
      </c>
      <c r="AK294" s="66">
        <v>17.7</v>
      </c>
      <c r="AL294" s="59">
        <v>2</v>
      </c>
      <c r="AM294" s="156">
        <v>29.4</v>
      </c>
      <c r="AN294" s="156">
        <v>-4</v>
      </c>
      <c r="AO294" s="66">
        <v>8.4770000000000003</v>
      </c>
      <c r="AP294" s="157">
        <v>161.5</v>
      </c>
    </row>
    <row r="295" spans="1:42" x14ac:dyDescent="0.2">
      <c r="A295" s="159" t="s">
        <v>64</v>
      </c>
      <c r="B295" s="59" t="s">
        <v>16</v>
      </c>
      <c r="C295" s="59" t="s">
        <v>16</v>
      </c>
      <c r="D295" s="62" t="s">
        <v>508</v>
      </c>
      <c r="E295" s="59" t="s">
        <v>2605</v>
      </c>
      <c r="F295" s="63" t="s">
        <v>2606</v>
      </c>
      <c r="G295" s="59" t="s">
        <v>1771</v>
      </c>
      <c r="H295" s="59" t="s">
        <v>1772</v>
      </c>
      <c r="I295" s="59" t="s">
        <v>2607</v>
      </c>
      <c r="J295" s="64">
        <v>39860</v>
      </c>
      <c r="K295" s="64">
        <v>42543</v>
      </c>
      <c r="L295" s="65">
        <v>2.19</v>
      </c>
      <c r="M295" s="59">
        <v>64</v>
      </c>
      <c r="N295" s="59">
        <v>11442</v>
      </c>
      <c r="O295" s="156">
        <v>210.1</v>
      </c>
      <c r="P295" s="66">
        <v>88</v>
      </c>
      <c r="Q295" s="66">
        <v>59.018999999999998</v>
      </c>
      <c r="R295" s="59">
        <v>6</v>
      </c>
      <c r="S295" s="59">
        <v>340</v>
      </c>
      <c r="T295" s="156">
        <v>3.7</v>
      </c>
      <c r="U295" s="66">
        <v>48.42</v>
      </c>
      <c r="V295" s="59">
        <v>2</v>
      </c>
      <c r="W295" s="59">
        <v>373</v>
      </c>
      <c r="X295" s="156">
        <v>9.6999999999999993</v>
      </c>
      <c r="Y295" s="66">
        <v>44.01</v>
      </c>
      <c r="Z295" s="59">
        <v>2</v>
      </c>
      <c r="AA295" s="59">
        <v>1345</v>
      </c>
      <c r="AB295" s="59">
        <v>28.3</v>
      </c>
      <c r="AC295" s="59">
        <v>29.97</v>
      </c>
      <c r="AD295" s="59">
        <v>2</v>
      </c>
      <c r="AE295" s="66">
        <v>2.84422222222222</v>
      </c>
      <c r="AF295" s="66">
        <v>-0.2</v>
      </c>
      <c r="AG295" s="66">
        <v>39.799999999999997</v>
      </c>
      <c r="AH295" s="66">
        <v>18</v>
      </c>
      <c r="AI295" s="59">
        <v>100</v>
      </c>
      <c r="AJ295" s="156">
        <v>-6</v>
      </c>
      <c r="AK295" s="66">
        <v>33.088000000000001</v>
      </c>
      <c r="AL295" s="59">
        <v>6</v>
      </c>
      <c r="AM295" s="156">
        <v>97.5</v>
      </c>
      <c r="AN295" s="156">
        <v>-2</v>
      </c>
      <c r="AO295" s="66">
        <v>25.577999999999999</v>
      </c>
      <c r="AP295" s="157">
        <v>161.19999999999999</v>
      </c>
    </row>
    <row r="296" spans="1:42" x14ac:dyDescent="0.2">
      <c r="A296" s="159" t="s">
        <v>62</v>
      </c>
      <c r="B296" s="59" t="s">
        <v>16</v>
      </c>
      <c r="C296" s="59" t="s">
        <v>16</v>
      </c>
      <c r="D296" s="62" t="s">
        <v>1286</v>
      </c>
      <c r="E296" s="59" t="s">
        <v>2608</v>
      </c>
      <c r="F296" s="63" t="s">
        <v>2609</v>
      </c>
      <c r="G296" s="59" t="s">
        <v>1013</v>
      </c>
      <c r="H296" s="59" t="s">
        <v>1014</v>
      </c>
      <c r="I296" s="59" t="s">
        <v>2610</v>
      </c>
      <c r="J296" s="64">
        <v>39882</v>
      </c>
      <c r="K296" s="64">
        <v>41885</v>
      </c>
      <c r="L296" s="65">
        <v>0</v>
      </c>
      <c r="M296" s="59">
        <v>241</v>
      </c>
      <c r="N296" s="59">
        <v>9850</v>
      </c>
      <c r="O296" s="156">
        <v>378.4</v>
      </c>
      <c r="P296" s="66">
        <v>98</v>
      </c>
      <c r="Q296" s="66">
        <v>52.073999999999998</v>
      </c>
      <c r="R296" s="59">
        <v>4</v>
      </c>
      <c r="S296" s="59">
        <v>333</v>
      </c>
      <c r="T296" s="156">
        <v>7.7</v>
      </c>
      <c r="U296" s="66">
        <v>35.76</v>
      </c>
      <c r="V296" s="59">
        <v>1</v>
      </c>
      <c r="W296" s="59">
        <v>330</v>
      </c>
      <c r="X296" s="156">
        <v>9.1999999999999993</v>
      </c>
      <c r="Y296" s="66">
        <v>34.24</v>
      </c>
      <c r="Z296" s="59">
        <v>1</v>
      </c>
      <c r="AA296" s="59">
        <v>1251</v>
      </c>
      <c r="AB296" s="59">
        <v>3.8</v>
      </c>
      <c r="AC296" s="59">
        <v>18.8</v>
      </c>
      <c r="AD296" s="59">
        <v>1</v>
      </c>
      <c r="AE296" s="66">
        <v>1.6175999999999999</v>
      </c>
      <c r="AF296" s="66">
        <v>-0.18</v>
      </c>
      <c r="AG296" s="66">
        <v>32.5</v>
      </c>
      <c r="AH296" s="66">
        <v>5</v>
      </c>
      <c r="AI296" s="59">
        <v>152</v>
      </c>
      <c r="AJ296" s="156">
        <v>0.1</v>
      </c>
      <c r="AK296" s="66">
        <v>30</v>
      </c>
      <c r="AL296" s="59">
        <v>4</v>
      </c>
      <c r="AM296" s="156">
        <v>71</v>
      </c>
      <c r="AN296" s="156">
        <v>-3.4</v>
      </c>
      <c r="AO296" s="66">
        <v>18.247</v>
      </c>
      <c r="AP296" s="157">
        <v>160.9</v>
      </c>
    </row>
    <row r="297" spans="1:42" x14ac:dyDescent="0.2">
      <c r="A297" s="159" t="s">
        <v>63</v>
      </c>
      <c r="B297" s="59" t="s">
        <v>16</v>
      </c>
      <c r="C297" s="59" t="s">
        <v>16</v>
      </c>
      <c r="D297" s="62" t="s">
        <v>1303</v>
      </c>
      <c r="E297" s="59" t="s">
        <v>1494</v>
      </c>
      <c r="F297" s="63"/>
      <c r="G297" s="59" t="s">
        <v>1429</v>
      </c>
      <c r="H297" s="59" t="s">
        <v>1430</v>
      </c>
      <c r="I297" s="59" t="s">
        <v>1495</v>
      </c>
      <c r="J297" s="64">
        <v>39869</v>
      </c>
      <c r="K297" s="64">
        <v>42350</v>
      </c>
      <c r="L297" s="65">
        <v>4.32</v>
      </c>
      <c r="M297" s="59">
        <v>220</v>
      </c>
      <c r="N297" s="59">
        <v>7798</v>
      </c>
      <c r="O297" s="156">
        <v>523.9</v>
      </c>
      <c r="P297" s="66">
        <v>100</v>
      </c>
      <c r="Q297" s="66">
        <v>60.386000000000003</v>
      </c>
      <c r="R297" s="59">
        <v>4</v>
      </c>
      <c r="S297" s="59">
        <v>229</v>
      </c>
      <c r="T297" s="156">
        <v>6.3</v>
      </c>
      <c r="U297" s="66">
        <v>54.648000000000003</v>
      </c>
      <c r="V297" s="59">
        <v>4</v>
      </c>
      <c r="W297" s="59">
        <v>225</v>
      </c>
      <c r="X297" s="156">
        <v>9.6</v>
      </c>
      <c r="Y297" s="66">
        <v>46.53</v>
      </c>
      <c r="Z297" s="59">
        <v>4</v>
      </c>
      <c r="AA297" s="59">
        <v>856</v>
      </c>
      <c r="AB297" s="59">
        <v>30</v>
      </c>
      <c r="AC297" s="59">
        <v>35.145000000000003</v>
      </c>
      <c r="AD297" s="59">
        <v>4</v>
      </c>
      <c r="AE297" s="66">
        <v>3.5661111111111099</v>
      </c>
      <c r="AF297" s="66">
        <v>-0.1</v>
      </c>
      <c r="AG297" s="66">
        <v>39</v>
      </c>
      <c r="AH297" s="66">
        <v>54</v>
      </c>
      <c r="AI297" s="59">
        <v>191</v>
      </c>
      <c r="AJ297" s="156">
        <v>5</v>
      </c>
      <c r="AK297" s="66">
        <v>31.481999999999999</v>
      </c>
      <c r="AL297" s="59">
        <v>4</v>
      </c>
      <c r="AM297" s="156">
        <v>49</v>
      </c>
      <c r="AN297" s="156">
        <v>1.4</v>
      </c>
      <c r="AO297" s="66">
        <v>19.454000000000001</v>
      </c>
      <c r="AP297" s="157">
        <v>160.19999999999999</v>
      </c>
    </row>
    <row r="298" spans="1:42" x14ac:dyDescent="0.2">
      <c r="A298" s="159" t="s">
        <v>64</v>
      </c>
      <c r="B298" s="59" t="s">
        <v>16</v>
      </c>
      <c r="C298" s="59" t="s">
        <v>16</v>
      </c>
      <c r="D298" s="62" t="s">
        <v>508</v>
      </c>
      <c r="E298" s="59" t="s">
        <v>1735</v>
      </c>
      <c r="F298" s="63" t="s">
        <v>1736</v>
      </c>
      <c r="G298" s="59" t="s">
        <v>1248</v>
      </c>
      <c r="H298" s="59" t="s">
        <v>1249</v>
      </c>
      <c r="I298" s="59" t="s">
        <v>1737</v>
      </c>
      <c r="J298" s="64">
        <v>40408</v>
      </c>
      <c r="K298" s="64">
        <v>42343</v>
      </c>
      <c r="L298" s="65">
        <v>2</v>
      </c>
      <c r="M298" s="59">
        <v>264</v>
      </c>
      <c r="N298" s="59">
        <v>10431</v>
      </c>
      <c r="O298" s="156">
        <v>452.5</v>
      </c>
      <c r="P298" s="66">
        <v>99</v>
      </c>
      <c r="Q298" s="66">
        <v>60.72</v>
      </c>
      <c r="R298" s="59">
        <v>4</v>
      </c>
      <c r="S298" s="59">
        <v>295</v>
      </c>
      <c r="T298" s="156">
        <v>7.1</v>
      </c>
      <c r="U298" s="66">
        <v>44.28</v>
      </c>
      <c r="V298" s="59">
        <v>1</v>
      </c>
      <c r="W298" s="59">
        <v>337</v>
      </c>
      <c r="X298" s="156">
        <v>14.5</v>
      </c>
      <c r="Y298" s="66">
        <v>41.94</v>
      </c>
      <c r="Z298" s="59">
        <v>1</v>
      </c>
      <c r="AA298" s="59">
        <v>1195</v>
      </c>
      <c r="AB298" s="59">
        <v>28.7</v>
      </c>
      <c r="AC298" s="59">
        <v>25.74</v>
      </c>
      <c r="AD298" s="59">
        <v>1</v>
      </c>
      <c r="AE298" s="66">
        <v>2.4725999999999999</v>
      </c>
      <c r="AF298" s="66">
        <v>-0.08</v>
      </c>
      <c r="AG298" s="66">
        <v>38.799999999999997</v>
      </c>
      <c r="AH298" s="66">
        <v>10</v>
      </c>
      <c r="AI298" s="59">
        <v>136</v>
      </c>
      <c r="AJ298" s="156">
        <v>1.6</v>
      </c>
      <c r="AK298" s="66">
        <v>31.3</v>
      </c>
      <c r="AL298" s="59">
        <v>4</v>
      </c>
      <c r="AM298" s="156">
        <v>74</v>
      </c>
      <c r="AN298" s="156">
        <v>-7</v>
      </c>
      <c r="AO298" s="66">
        <v>20.164000000000001</v>
      </c>
      <c r="AP298" s="157">
        <v>159.30000000000001</v>
      </c>
    </row>
    <row r="299" spans="1:42" x14ac:dyDescent="0.2">
      <c r="A299" s="159" t="s">
        <v>189</v>
      </c>
      <c r="B299" s="59" t="s">
        <v>16</v>
      </c>
      <c r="C299" s="59" t="s">
        <v>16</v>
      </c>
      <c r="D299" s="62" t="s">
        <v>2611</v>
      </c>
      <c r="E299" s="59" t="s">
        <v>2612</v>
      </c>
      <c r="F299" s="63" t="s">
        <v>2613</v>
      </c>
      <c r="G299" s="59" t="s">
        <v>2614</v>
      </c>
      <c r="H299" s="59" t="s">
        <v>2615</v>
      </c>
      <c r="I299" s="59" t="s">
        <v>2616</v>
      </c>
      <c r="J299" s="64">
        <v>37977</v>
      </c>
      <c r="K299" s="64">
        <v>38913</v>
      </c>
      <c r="L299" s="65">
        <v>0</v>
      </c>
      <c r="M299" s="59">
        <v>209</v>
      </c>
      <c r="N299" s="59">
        <v>7928</v>
      </c>
      <c r="O299" s="156">
        <v>7.7</v>
      </c>
      <c r="P299" s="66">
        <v>54</v>
      </c>
      <c r="Q299" s="66">
        <v>45.045999999999999</v>
      </c>
      <c r="R299" s="59">
        <v>1</v>
      </c>
      <c r="S299" s="59">
        <v>350</v>
      </c>
      <c r="T299" s="156">
        <v>13.7</v>
      </c>
      <c r="U299" s="66">
        <v>37.765000000000001</v>
      </c>
      <c r="V299" s="59">
        <v>1</v>
      </c>
      <c r="W299" s="59">
        <v>252</v>
      </c>
      <c r="X299" s="156">
        <v>2.8</v>
      </c>
      <c r="Y299" s="66">
        <v>36.616</v>
      </c>
      <c r="Z299" s="59">
        <v>1</v>
      </c>
      <c r="AA299" s="59">
        <v>1098</v>
      </c>
      <c r="AB299" s="59">
        <v>13.1</v>
      </c>
      <c r="AC299" s="59">
        <v>28.335999999999999</v>
      </c>
      <c r="AD299" s="59">
        <v>1</v>
      </c>
      <c r="AE299" s="66">
        <v>4.851375</v>
      </c>
      <c r="AF299" s="66">
        <v>0.16</v>
      </c>
      <c r="AG299" s="66">
        <v>39.1</v>
      </c>
      <c r="AH299" s="66">
        <v>8</v>
      </c>
      <c r="AI299" s="59">
        <v>203</v>
      </c>
      <c r="AJ299" s="156">
        <v>1.5</v>
      </c>
      <c r="AK299" s="66">
        <v>30.4</v>
      </c>
      <c r="AL299" s="59">
        <v>1</v>
      </c>
      <c r="AM299" s="156">
        <v>20.6</v>
      </c>
      <c r="AN299" s="156">
        <v>-3.9</v>
      </c>
      <c r="AO299" s="66">
        <v>11.124000000000001</v>
      </c>
      <c r="AP299" s="157">
        <v>159.19999999999999</v>
      </c>
    </row>
    <row r="300" spans="1:42" x14ac:dyDescent="0.2">
      <c r="A300" s="159" t="s">
        <v>62</v>
      </c>
      <c r="B300" s="59" t="s">
        <v>16</v>
      </c>
      <c r="C300" s="59" t="s">
        <v>16</v>
      </c>
      <c r="D300" s="62" t="s">
        <v>1327</v>
      </c>
      <c r="E300" s="59" t="s">
        <v>514</v>
      </c>
      <c r="F300" s="63" t="s">
        <v>1728</v>
      </c>
      <c r="G300" s="59" t="s">
        <v>1099</v>
      </c>
      <c r="H300" s="59" t="s">
        <v>1100</v>
      </c>
      <c r="I300" s="59" t="s">
        <v>1729</v>
      </c>
      <c r="J300" s="64">
        <v>40739</v>
      </c>
      <c r="K300" s="64">
        <v>42359</v>
      </c>
      <c r="L300" s="65">
        <v>0</v>
      </c>
      <c r="M300" s="59">
        <v>213</v>
      </c>
      <c r="N300" s="59">
        <v>8779</v>
      </c>
      <c r="O300" s="156">
        <v>453.6</v>
      </c>
      <c r="P300" s="66">
        <v>99</v>
      </c>
      <c r="Q300" s="66">
        <v>54.142000000000003</v>
      </c>
      <c r="R300" s="59">
        <v>3</v>
      </c>
      <c r="S300" s="59">
        <v>263</v>
      </c>
      <c r="T300" s="156">
        <v>4.7</v>
      </c>
      <c r="U300" s="66">
        <v>47.774999999999999</v>
      </c>
      <c r="V300" s="59">
        <v>3</v>
      </c>
      <c r="W300" s="59">
        <v>270</v>
      </c>
      <c r="X300" s="156">
        <v>13</v>
      </c>
      <c r="Y300" s="66">
        <v>39.494</v>
      </c>
      <c r="Z300" s="59">
        <v>3</v>
      </c>
      <c r="AA300" s="59">
        <v>1008</v>
      </c>
      <c r="AB300" s="59">
        <v>23.3</v>
      </c>
      <c r="AC300" s="59">
        <v>32.122999999999998</v>
      </c>
      <c r="AD300" s="59">
        <v>3</v>
      </c>
      <c r="AE300" s="66">
        <v>1.931</v>
      </c>
      <c r="AF300" s="66">
        <v>-7.0000000000000007E-2</v>
      </c>
      <c r="AG300" s="66">
        <v>38.4</v>
      </c>
      <c r="AH300" s="66">
        <v>29</v>
      </c>
      <c r="AI300" s="59">
        <v>94</v>
      </c>
      <c r="AJ300" s="156">
        <v>-3.9</v>
      </c>
      <c r="AK300" s="66">
        <v>26.5</v>
      </c>
      <c r="AL300" s="59">
        <v>3</v>
      </c>
      <c r="AM300" s="156">
        <v>54.1</v>
      </c>
      <c r="AN300" s="156">
        <v>-5.0999999999999996</v>
      </c>
      <c r="AO300" s="66">
        <v>14.090999999999999</v>
      </c>
      <c r="AP300" s="157">
        <v>158.80000000000001</v>
      </c>
    </row>
    <row r="301" spans="1:42" x14ac:dyDescent="0.2">
      <c r="A301" s="159" t="s">
        <v>62</v>
      </c>
      <c r="B301" s="59" t="s">
        <v>16</v>
      </c>
      <c r="C301" s="59" t="s">
        <v>16</v>
      </c>
      <c r="D301" s="62" t="s">
        <v>677</v>
      </c>
      <c r="E301" s="59" t="s">
        <v>2617</v>
      </c>
      <c r="F301" s="63"/>
      <c r="G301" s="59" t="s">
        <v>1297</v>
      </c>
      <c r="H301" s="59" t="s">
        <v>1298</v>
      </c>
      <c r="I301" s="59" t="s">
        <v>2618</v>
      </c>
      <c r="J301" s="64">
        <v>39480</v>
      </c>
      <c r="K301" s="64">
        <v>42324</v>
      </c>
      <c r="L301" s="65">
        <v>0</v>
      </c>
      <c r="M301" s="59">
        <v>240</v>
      </c>
      <c r="N301" s="59">
        <v>8696</v>
      </c>
      <c r="O301" s="156">
        <v>329.2</v>
      </c>
      <c r="P301" s="66">
        <v>96</v>
      </c>
      <c r="Q301" s="66">
        <v>62.674999999999997</v>
      </c>
      <c r="R301" s="59">
        <v>5</v>
      </c>
      <c r="S301" s="59">
        <v>273</v>
      </c>
      <c r="T301" s="156">
        <v>8.9</v>
      </c>
      <c r="U301" s="66">
        <v>48.06</v>
      </c>
      <c r="V301" s="59">
        <v>2</v>
      </c>
      <c r="W301" s="59">
        <v>241</v>
      </c>
      <c r="X301" s="156">
        <v>5.2</v>
      </c>
      <c r="Y301" s="66">
        <v>43.83</v>
      </c>
      <c r="Z301" s="59">
        <v>2</v>
      </c>
      <c r="AA301" s="59">
        <v>963</v>
      </c>
      <c r="AB301" s="59">
        <v>14.2</v>
      </c>
      <c r="AC301" s="59">
        <v>29.61</v>
      </c>
      <c r="AD301" s="59">
        <v>2</v>
      </c>
      <c r="AE301" s="66">
        <v>3.2284081632653101</v>
      </c>
      <c r="AF301" s="66">
        <v>-0.13</v>
      </c>
      <c r="AG301" s="66">
        <v>43.5</v>
      </c>
      <c r="AH301" s="66">
        <v>49</v>
      </c>
      <c r="AI301" s="59">
        <v>201</v>
      </c>
      <c r="AJ301" s="156">
        <v>2.6</v>
      </c>
      <c r="AK301" s="66">
        <v>36.799999999999997</v>
      </c>
      <c r="AL301" s="59">
        <v>5</v>
      </c>
      <c r="AM301" s="156">
        <v>99</v>
      </c>
      <c r="AN301" s="156">
        <v>0.3</v>
      </c>
      <c r="AO301" s="66">
        <v>26.16</v>
      </c>
      <c r="AP301" s="157">
        <v>157.6</v>
      </c>
    </row>
    <row r="302" spans="1:42" x14ac:dyDescent="0.2">
      <c r="A302" s="159" t="s">
        <v>62</v>
      </c>
      <c r="B302" s="59" t="s">
        <v>16</v>
      </c>
      <c r="C302" s="59" t="s">
        <v>16</v>
      </c>
      <c r="D302" s="62" t="s">
        <v>1327</v>
      </c>
      <c r="E302" s="59" t="s">
        <v>872</v>
      </c>
      <c r="F302" s="63" t="s">
        <v>2619</v>
      </c>
      <c r="G302" s="59" t="s">
        <v>1176</v>
      </c>
      <c r="H302" s="59" t="s">
        <v>1177</v>
      </c>
      <c r="I302" s="59" t="s">
        <v>1186</v>
      </c>
      <c r="J302" s="64">
        <v>38946</v>
      </c>
      <c r="K302" s="64">
        <v>42441</v>
      </c>
      <c r="L302" s="65">
        <v>0</v>
      </c>
      <c r="M302" s="59">
        <v>131</v>
      </c>
      <c r="N302" s="59">
        <v>8079</v>
      </c>
      <c r="O302" s="156">
        <v>308.2</v>
      </c>
      <c r="P302" s="66">
        <v>95</v>
      </c>
      <c r="Q302" s="66">
        <v>66.233000000000004</v>
      </c>
      <c r="R302" s="59">
        <v>8</v>
      </c>
      <c r="S302" s="59">
        <v>287</v>
      </c>
      <c r="T302" s="156">
        <v>7.5</v>
      </c>
      <c r="U302" s="66">
        <v>57.238999999999997</v>
      </c>
      <c r="V302" s="59">
        <v>7</v>
      </c>
      <c r="W302" s="59">
        <v>248</v>
      </c>
      <c r="X302" s="156">
        <v>6.1</v>
      </c>
      <c r="Y302" s="66">
        <v>50.313000000000002</v>
      </c>
      <c r="Z302" s="59">
        <v>7</v>
      </c>
      <c r="AA302" s="59">
        <v>955</v>
      </c>
      <c r="AB302" s="59">
        <v>19.2</v>
      </c>
      <c r="AC302" s="59">
        <v>42.314999999999998</v>
      </c>
      <c r="AD302" s="59">
        <v>7</v>
      </c>
      <c r="AE302" s="66">
        <v>3.4410784313725502</v>
      </c>
      <c r="AF302" s="66">
        <v>0.1</v>
      </c>
      <c r="AG302" s="66">
        <v>46.6</v>
      </c>
      <c r="AH302" s="66">
        <v>51</v>
      </c>
      <c r="AI302" s="59">
        <v>107</v>
      </c>
      <c r="AJ302" s="156">
        <v>0.7</v>
      </c>
      <c r="AK302" s="66">
        <v>37.828000000000003</v>
      </c>
      <c r="AL302" s="59">
        <v>8</v>
      </c>
      <c r="AM302" s="156">
        <v>153.5</v>
      </c>
      <c r="AN302" s="156">
        <v>1.1000000000000001</v>
      </c>
      <c r="AO302" s="66">
        <v>31.584</v>
      </c>
      <c r="AP302" s="157">
        <v>157.6</v>
      </c>
    </row>
    <row r="303" spans="1:42" x14ac:dyDescent="0.2">
      <c r="A303" s="159" t="s">
        <v>62</v>
      </c>
      <c r="B303" s="59" t="s">
        <v>16</v>
      </c>
      <c r="C303" s="59" t="s">
        <v>16</v>
      </c>
      <c r="D303" s="62" t="s">
        <v>1327</v>
      </c>
      <c r="E303" s="59" t="s">
        <v>605</v>
      </c>
      <c r="F303" s="63" t="s">
        <v>2620</v>
      </c>
      <c r="G303" s="59" t="s">
        <v>1618</v>
      </c>
      <c r="H303" s="59" t="s">
        <v>1619</v>
      </c>
      <c r="I303" s="59" t="s">
        <v>2015</v>
      </c>
      <c r="J303" s="64">
        <v>41068</v>
      </c>
      <c r="K303" s="64">
        <v>42237</v>
      </c>
      <c r="L303" s="65">
        <v>0</v>
      </c>
      <c r="M303" s="59">
        <v>305</v>
      </c>
      <c r="N303" s="59">
        <v>7536</v>
      </c>
      <c r="O303" s="156">
        <v>235.2</v>
      </c>
      <c r="P303" s="66">
        <v>90</v>
      </c>
      <c r="Q303" s="66">
        <v>46.64</v>
      </c>
      <c r="R303" s="59">
        <v>2</v>
      </c>
      <c r="S303" s="59">
        <v>259</v>
      </c>
      <c r="T303" s="156">
        <v>9.1</v>
      </c>
      <c r="U303" s="66">
        <v>45.8</v>
      </c>
      <c r="V303" s="59">
        <v>2</v>
      </c>
      <c r="W303" s="59">
        <v>241</v>
      </c>
      <c r="X303" s="156">
        <v>9</v>
      </c>
      <c r="Y303" s="66">
        <v>35.5</v>
      </c>
      <c r="Z303" s="59">
        <v>2</v>
      </c>
      <c r="AA303" s="59">
        <v>908</v>
      </c>
      <c r="AB303" s="59">
        <v>23.6</v>
      </c>
      <c r="AC303" s="59">
        <v>29.1</v>
      </c>
      <c r="AD303" s="59">
        <v>2</v>
      </c>
      <c r="AE303" s="66">
        <v>3.2754166666666702</v>
      </c>
      <c r="AF303" s="66">
        <v>-0.04</v>
      </c>
      <c r="AG303" s="66">
        <v>35</v>
      </c>
      <c r="AH303" s="66">
        <v>24</v>
      </c>
      <c r="AI303" s="59">
        <v>150</v>
      </c>
      <c r="AJ303" s="156">
        <v>-2</v>
      </c>
      <c r="AK303" s="66">
        <v>19.8</v>
      </c>
      <c r="AL303" s="59">
        <v>2</v>
      </c>
      <c r="AM303" s="156">
        <v>31.6</v>
      </c>
      <c r="AN303" s="156">
        <v>-6.8</v>
      </c>
      <c r="AO303" s="66">
        <v>9.6530000000000005</v>
      </c>
      <c r="AP303" s="157">
        <v>154.19999999999999</v>
      </c>
    </row>
    <row r="304" spans="1:42" x14ac:dyDescent="0.2">
      <c r="A304" s="159" t="s">
        <v>67</v>
      </c>
      <c r="B304" s="59" t="s">
        <v>16</v>
      </c>
      <c r="C304" s="59" t="s">
        <v>16</v>
      </c>
      <c r="D304" s="62" t="s">
        <v>1274</v>
      </c>
      <c r="E304" s="59" t="s">
        <v>1397</v>
      </c>
      <c r="F304" s="63" t="s">
        <v>1398</v>
      </c>
      <c r="G304" s="59" t="s">
        <v>1399</v>
      </c>
      <c r="H304" s="59" t="s">
        <v>1400</v>
      </c>
      <c r="I304" s="59" t="s">
        <v>1401</v>
      </c>
      <c r="J304" s="64">
        <v>38277</v>
      </c>
      <c r="K304" s="64">
        <v>42098</v>
      </c>
      <c r="L304" s="65">
        <v>0</v>
      </c>
      <c r="M304" s="59">
        <v>276</v>
      </c>
      <c r="N304" s="59">
        <v>10863</v>
      </c>
      <c r="O304" s="156">
        <v>564.1</v>
      </c>
      <c r="P304" s="66">
        <v>100</v>
      </c>
      <c r="Q304" s="66">
        <v>61.93</v>
      </c>
      <c r="R304" s="59">
        <v>8</v>
      </c>
      <c r="S304" s="59">
        <v>336</v>
      </c>
      <c r="T304" s="156">
        <v>9.1</v>
      </c>
      <c r="U304" s="66">
        <v>46.44</v>
      </c>
      <c r="V304" s="59">
        <v>2</v>
      </c>
      <c r="W304" s="59">
        <v>283</v>
      </c>
      <c r="X304" s="156">
        <v>4.2</v>
      </c>
      <c r="Y304" s="66">
        <v>42.21</v>
      </c>
      <c r="Z304" s="59">
        <v>2</v>
      </c>
      <c r="AA304" s="59">
        <v>1212</v>
      </c>
      <c r="AB304" s="59">
        <v>12.9</v>
      </c>
      <c r="AC304" s="59">
        <v>29.16</v>
      </c>
      <c r="AD304" s="59">
        <v>2</v>
      </c>
      <c r="AE304" s="66">
        <v>4.2831250000000001</v>
      </c>
      <c r="AF304" s="66">
        <v>-0.01</v>
      </c>
      <c r="AG304" s="66">
        <v>37</v>
      </c>
      <c r="AH304" s="66">
        <v>16</v>
      </c>
      <c r="AI304" s="59">
        <v>148</v>
      </c>
      <c r="AJ304" s="156">
        <v>2.2000000000000002</v>
      </c>
      <c r="AK304" s="66">
        <v>35.299999999999997</v>
      </c>
      <c r="AL304" s="59">
        <v>8</v>
      </c>
      <c r="AM304" s="156">
        <v>168</v>
      </c>
      <c r="AN304" s="156">
        <v>1.2</v>
      </c>
      <c r="AO304" s="66">
        <v>27.456</v>
      </c>
      <c r="AP304" s="157">
        <v>152.9</v>
      </c>
    </row>
    <row r="305" spans="1:42" x14ac:dyDescent="0.2">
      <c r="A305" s="159" t="s">
        <v>67</v>
      </c>
      <c r="B305" s="59" t="s">
        <v>16</v>
      </c>
      <c r="C305" s="59" t="s">
        <v>16</v>
      </c>
      <c r="D305" s="62" t="s">
        <v>1274</v>
      </c>
      <c r="E305" s="59" t="s">
        <v>1275</v>
      </c>
      <c r="F305" s="63" t="s">
        <v>1276</v>
      </c>
      <c r="G305" s="59" t="s">
        <v>1277</v>
      </c>
      <c r="H305" s="59" t="s">
        <v>1278</v>
      </c>
      <c r="I305" s="59" t="s">
        <v>1279</v>
      </c>
      <c r="J305" s="64">
        <v>41064</v>
      </c>
      <c r="K305" s="64">
        <v>42164</v>
      </c>
      <c r="L305" s="65">
        <v>0</v>
      </c>
      <c r="M305" s="59">
        <v>210</v>
      </c>
      <c r="N305" s="59">
        <v>11773</v>
      </c>
      <c r="O305" s="156">
        <v>708</v>
      </c>
      <c r="P305" s="66">
        <v>100</v>
      </c>
      <c r="Q305" s="66">
        <v>41.511000000000003</v>
      </c>
      <c r="R305" s="59">
        <v>1</v>
      </c>
      <c r="S305" s="59">
        <v>289</v>
      </c>
      <c r="T305" s="156">
        <v>8.9</v>
      </c>
      <c r="U305" s="66">
        <v>33.448999999999998</v>
      </c>
      <c r="V305" s="59">
        <v>1</v>
      </c>
      <c r="W305" s="59">
        <v>310</v>
      </c>
      <c r="X305" s="156">
        <v>14.4</v>
      </c>
      <c r="Y305" s="66">
        <v>28.22</v>
      </c>
      <c r="Z305" s="59">
        <v>1</v>
      </c>
      <c r="AA305" s="59">
        <v>1218</v>
      </c>
      <c r="AB305" s="59">
        <v>24.7</v>
      </c>
      <c r="AC305" s="59">
        <v>18.094000000000001</v>
      </c>
      <c r="AD305" s="59">
        <v>1</v>
      </c>
      <c r="AE305" s="66">
        <v>4.5882500000000004</v>
      </c>
      <c r="AF305" s="66">
        <v>-0.06</v>
      </c>
      <c r="AG305" s="66">
        <v>27.7</v>
      </c>
      <c r="AH305" s="66">
        <v>4</v>
      </c>
      <c r="AI305" s="59">
        <v>101</v>
      </c>
      <c r="AJ305" s="156">
        <v>1.9</v>
      </c>
      <c r="AK305" s="66">
        <v>18.3</v>
      </c>
      <c r="AL305" s="59">
        <v>1</v>
      </c>
      <c r="AM305" s="156">
        <v>43.2</v>
      </c>
      <c r="AN305" s="156">
        <v>-9.5</v>
      </c>
      <c r="AO305" s="66">
        <v>9.2169000000000008</v>
      </c>
      <c r="AP305" s="157">
        <v>152.6</v>
      </c>
    </row>
    <row r="306" spans="1:42" x14ac:dyDescent="0.2">
      <c r="A306" s="159" t="s">
        <v>67</v>
      </c>
      <c r="B306" s="59" t="s">
        <v>16</v>
      </c>
      <c r="C306" s="59" t="s">
        <v>16</v>
      </c>
      <c r="D306" s="62" t="s">
        <v>1274</v>
      </c>
      <c r="E306" s="59" t="s">
        <v>944</v>
      </c>
      <c r="F306" s="63" t="s">
        <v>2621</v>
      </c>
      <c r="G306" s="59" t="s">
        <v>985</v>
      </c>
      <c r="H306" s="59" t="s">
        <v>986</v>
      </c>
      <c r="I306" s="59" t="s">
        <v>371</v>
      </c>
      <c r="J306" s="64">
        <v>40534</v>
      </c>
      <c r="K306" s="64">
        <v>41934</v>
      </c>
      <c r="L306" s="65">
        <v>0.48</v>
      </c>
      <c r="M306" s="59">
        <v>305</v>
      </c>
      <c r="N306" s="59">
        <v>9745</v>
      </c>
      <c r="O306" s="156">
        <v>269.8</v>
      </c>
      <c r="P306" s="66">
        <v>93</v>
      </c>
      <c r="Q306" s="66">
        <v>51.48</v>
      </c>
      <c r="R306" s="59">
        <v>2</v>
      </c>
      <c r="S306" s="59">
        <v>331</v>
      </c>
      <c r="T306" s="156">
        <v>6.9</v>
      </c>
      <c r="U306" s="66">
        <v>32.72</v>
      </c>
      <c r="V306" s="59">
        <v>1</v>
      </c>
      <c r="W306" s="59">
        <v>331</v>
      </c>
      <c r="X306" s="156">
        <v>11.2</v>
      </c>
      <c r="Y306" s="66">
        <v>30.24</v>
      </c>
      <c r="Z306" s="59">
        <v>1</v>
      </c>
      <c r="AA306" s="59">
        <v>1192</v>
      </c>
      <c r="AB306" s="59">
        <v>15.6</v>
      </c>
      <c r="AC306" s="59">
        <v>16.64</v>
      </c>
      <c r="AD306" s="59">
        <v>1</v>
      </c>
      <c r="AE306" s="66">
        <v>6.0838823529411803</v>
      </c>
      <c r="AF306" s="66">
        <v>0.2</v>
      </c>
      <c r="AG306" s="66">
        <v>33.799999999999997</v>
      </c>
      <c r="AH306" s="66">
        <v>17</v>
      </c>
      <c r="AI306" s="59">
        <v>239</v>
      </c>
      <c r="AJ306" s="156">
        <v>2.2000000000000002</v>
      </c>
      <c r="AK306" s="66">
        <v>22.8</v>
      </c>
      <c r="AL306" s="59">
        <v>2</v>
      </c>
      <c r="AM306" s="156">
        <v>46.2</v>
      </c>
      <c r="AN306" s="156">
        <v>-2.9</v>
      </c>
      <c r="AO306" s="66">
        <v>11.122999999999999</v>
      </c>
      <c r="AP306" s="157">
        <v>152.19999999999999</v>
      </c>
    </row>
    <row r="307" spans="1:42" x14ac:dyDescent="0.2">
      <c r="A307" s="159" t="s">
        <v>62</v>
      </c>
      <c r="B307" s="59" t="s">
        <v>16</v>
      </c>
      <c r="C307" s="59" t="s">
        <v>16</v>
      </c>
      <c r="D307" s="62" t="s">
        <v>1346</v>
      </c>
      <c r="E307" s="59" t="s">
        <v>2622</v>
      </c>
      <c r="F307" s="63" t="s">
        <v>2623</v>
      </c>
      <c r="G307" s="59" t="s">
        <v>2602</v>
      </c>
      <c r="H307" s="59" t="s">
        <v>2603</v>
      </c>
      <c r="I307" s="59" t="s">
        <v>1862</v>
      </c>
      <c r="J307" s="64">
        <v>41087</v>
      </c>
      <c r="K307" s="64">
        <v>42231</v>
      </c>
      <c r="L307" s="65">
        <v>0.85</v>
      </c>
      <c r="M307" s="59">
        <v>305</v>
      </c>
      <c r="N307" s="59">
        <v>8395</v>
      </c>
      <c r="O307" s="156">
        <v>19.600000000000001</v>
      </c>
      <c r="P307" s="66">
        <v>57</v>
      </c>
      <c r="Q307" s="66">
        <v>53.35</v>
      </c>
      <c r="R307" s="59">
        <v>2</v>
      </c>
      <c r="S307" s="59">
        <v>329</v>
      </c>
      <c r="T307" s="156">
        <v>12.8</v>
      </c>
      <c r="U307" s="66">
        <v>44.28</v>
      </c>
      <c r="V307" s="59">
        <v>2</v>
      </c>
      <c r="W307" s="59">
        <v>262</v>
      </c>
      <c r="X307" s="156">
        <v>3.2</v>
      </c>
      <c r="Y307" s="66">
        <v>37.08</v>
      </c>
      <c r="Z307" s="59">
        <v>2</v>
      </c>
      <c r="AA307" s="59">
        <v>1032</v>
      </c>
      <c r="AB307" s="59">
        <v>10.199999999999999</v>
      </c>
      <c r="AC307" s="59">
        <v>27.9</v>
      </c>
      <c r="AD307" s="59">
        <v>2</v>
      </c>
      <c r="AE307" s="66">
        <v>1.49631578947368</v>
      </c>
      <c r="AF307" s="66">
        <v>-0.23</v>
      </c>
      <c r="AG307" s="66">
        <v>36.700000000000003</v>
      </c>
      <c r="AH307" s="66">
        <v>19</v>
      </c>
      <c r="AI307" s="59">
        <v>120</v>
      </c>
      <c r="AJ307" s="156">
        <v>-4.0999999999999996</v>
      </c>
      <c r="AK307" s="66">
        <v>24.3</v>
      </c>
      <c r="AL307" s="59">
        <v>2</v>
      </c>
      <c r="AM307" s="156">
        <v>32.200000000000003</v>
      </c>
      <c r="AN307" s="156">
        <v>-8.4</v>
      </c>
      <c r="AO307" s="66">
        <v>11.221</v>
      </c>
      <c r="AP307" s="157">
        <v>152.1</v>
      </c>
    </row>
    <row r="308" spans="1:42" x14ac:dyDescent="0.2">
      <c r="A308" s="159" t="s">
        <v>66</v>
      </c>
      <c r="B308" s="59" t="s">
        <v>16</v>
      </c>
      <c r="C308" s="59" t="s">
        <v>16</v>
      </c>
      <c r="D308" s="62" t="s">
        <v>1322</v>
      </c>
      <c r="E308" s="59" t="s">
        <v>2624</v>
      </c>
      <c r="F308" s="63" t="s">
        <v>2625</v>
      </c>
      <c r="G308" s="59" t="s">
        <v>1325</v>
      </c>
      <c r="H308" s="59" t="s">
        <v>1326</v>
      </c>
      <c r="I308" s="59" t="s">
        <v>2492</v>
      </c>
      <c r="J308" s="64">
        <v>40198</v>
      </c>
      <c r="K308" s="64">
        <v>42266</v>
      </c>
      <c r="L308" s="65">
        <v>2.31</v>
      </c>
      <c r="M308" s="59">
        <v>270</v>
      </c>
      <c r="N308" s="59">
        <v>9412</v>
      </c>
      <c r="O308" s="156">
        <v>239.3</v>
      </c>
      <c r="P308" s="66">
        <v>91</v>
      </c>
      <c r="Q308" s="66">
        <v>55</v>
      </c>
      <c r="R308" s="59">
        <v>4</v>
      </c>
      <c r="S308" s="59">
        <v>282</v>
      </c>
      <c r="T308" s="156">
        <v>18.8</v>
      </c>
      <c r="U308" s="66">
        <v>36.159999999999997</v>
      </c>
      <c r="V308" s="59">
        <v>1</v>
      </c>
      <c r="W308" s="59">
        <v>251</v>
      </c>
      <c r="X308" s="156">
        <v>-1.8</v>
      </c>
      <c r="Y308" s="66">
        <v>32.64</v>
      </c>
      <c r="Z308" s="59">
        <v>1</v>
      </c>
      <c r="AA308" s="59">
        <v>978</v>
      </c>
      <c r="AB308" s="59">
        <v>14.3</v>
      </c>
      <c r="AC308" s="59">
        <v>20.239999999999998</v>
      </c>
      <c r="AD308" s="59">
        <v>1</v>
      </c>
      <c r="AE308" s="66">
        <v>3.1781315789473701</v>
      </c>
      <c r="AF308" s="66">
        <v>-0.32</v>
      </c>
      <c r="AG308" s="66">
        <v>37.299999999999997</v>
      </c>
      <c r="AH308" s="66">
        <v>38</v>
      </c>
      <c r="AI308" s="59">
        <v>131</v>
      </c>
      <c r="AJ308" s="156">
        <v>0</v>
      </c>
      <c r="AK308" s="66">
        <v>24.1</v>
      </c>
      <c r="AL308" s="59">
        <v>4</v>
      </c>
      <c r="AM308" s="156">
        <v>73.900000000000006</v>
      </c>
      <c r="AN308" s="156">
        <v>-9.3000000000000007</v>
      </c>
      <c r="AO308" s="66">
        <v>14.981</v>
      </c>
      <c r="AP308" s="157">
        <v>152</v>
      </c>
    </row>
    <row r="309" spans="1:42" x14ac:dyDescent="0.2">
      <c r="A309" s="159" t="s">
        <v>63</v>
      </c>
      <c r="B309" s="59" t="s">
        <v>16</v>
      </c>
      <c r="C309" s="59" t="s">
        <v>16</v>
      </c>
      <c r="D309" s="62" t="s">
        <v>1303</v>
      </c>
      <c r="E309" s="59" t="s">
        <v>2626</v>
      </c>
      <c r="F309" s="63"/>
      <c r="G309" s="59" t="s">
        <v>2627</v>
      </c>
      <c r="H309" s="59"/>
      <c r="I309" s="59" t="s">
        <v>2628</v>
      </c>
      <c r="J309" s="64">
        <v>40649</v>
      </c>
      <c r="K309" s="64">
        <v>42296</v>
      </c>
      <c r="L309" s="65">
        <v>1.33</v>
      </c>
      <c r="M309" s="59">
        <v>274</v>
      </c>
      <c r="N309" s="59">
        <v>6834</v>
      </c>
      <c r="O309" s="156">
        <v>274</v>
      </c>
      <c r="P309" s="66">
        <v>93</v>
      </c>
      <c r="Q309" s="66">
        <v>48.4</v>
      </c>
      <c r="R309" s="59">
        <v>3</v>
      </c>
      <c r="S309" s="59">
        <v>227</v>
      </c>
      <c r="T309" s="156">
        <v>7.6</v>
      </c>
      <c r="U309" s="66">
        <v>45.3</v>
      </c>
      <c r="V309" s="59">
        <v>2</v>
      </c>
      <c r="W309" s="59">
        <v>216</v>
      </c>
      <c r="X309" s="156">
        <v>8.1999999999999993</v>
      </c>
      <c r="Y309" s="66">
        <v>35.6</v>
      </c>
      <c r="Z309" s="59">
        <v>2</v>
      </c>
      <c r="AA309" s="59">
        <v>804</v>
      </c>
      <c r="AB309" s="59">
        <v>13.5</v>
      </c>
      <c r="AC309" s="59">
        <v>27</v>
      </c>
      <c r="AD309" s="59">
        <v>2</v>
      </c>
      <c r="AE309" s="66">
        <v>2.9911764705882402</v>
      </c>
      <c r="AF309" s="66">
        <v>-0.14000000000000001</v>
      </c>
      <c r="AG309" s="66">
        <v>33.799999999999997</v>
      </c>
      <c r="AH309" s="66">
        <v>34</v>
      </c>
      <c r="AI309" s="59">
        <v>170</v>
      </c>
      <c r="AJ309" s="156">
        <v>3.3</v>
      </c>
      <c r="AK309" s="66">
        <v>17.600000000000001</v>
      </c>
      <c r="AL309" s="59">
        <v>3</v>
      </c>
      <c r="AM309" s="156">
        <v>38.5</v>
      </c>
      <c r="AN309" s="156">
        <v>-1.4</v>
      </c>
      <c r="AO309" s="66">
        <v>9.2110000000000003</v>
      </c>
      <c r="AP309" s="157">
        <v>151.80000000000001</v>
      </c>
    </row>
    <row r="310" spans="1:42" x14ac:dyDescent="0.2">
      <c r="A310" s="159" t="s">
        <v>62</v>
      </c>
      <c r="B310" s="59" t="s">
        <v>16</v>
      </c>
      <c r="C310" s="59" t="s">
        <v>16</v>
      </c>
      <c r="D310" s="62" t="s">
        <v>1346</v>
      </c>
      <c r="E310" s="59" t="s">
        <v>1703</v>
      </c>
      <c r="F310" s="63" t="s">
        <v>1704</v>
      </c>
      <c r="G310" s="59" t="s">
        <v>1705</v>
      </c>
      <c r="H310" s="59" t="s">
        <v>1706</v>
      </c>
      <c r="I310" s="59" t="s">
        <v>1580</v>
      </c>
      <c r="J310" s="64">
        <v>40216</v>
      </c>
      <c r="K310" s="64">
        <v>42534</v>
      </c>
      <c r="L310" s="65">
        <v>0</v>
      </c>
      <c r="M310" s="59">
        <v>58</v>
      </c>
      <c r="N310" s="59">
        <v>10092</v>
      </c>
      <c r="O310" s="156">
        <v>458.1</v>
      </c>
      <c r="P310" s="66">
        <v>99</v>
      </c>
      <c r="Q310" s="66">
        <v>54.527999999999999</v>
      </c>
      <c r="R310" s="59">
        <v>4</v>
      </c>
      <c r="S310" s="59">
        <v>337</v>
      </c>
      <c r="T310" s="156">
        <v>12.9</v>
      </c>
      <c r="U310" s="66">
        <v>45.661999999999999</v>
      </c>
      <c r="V310" s="59">
        <v>4</v>
      </c>
      <c r="W310" s="59">
        <v>294</v>
      </c>
      <c r="X310" s="156">
        <v>10.3</v>
      </c>
      <c r="Y310" s="66">
        <v>39.262999999999998</v>
      </c>
      <c r="Z310" s="59">
        <v>4</v>
      </c>
      <c r="AA310" s="59">
        <v>1166</v>
      </c>
      <c r="AB310" s="59">
        <v>36.4</v>
      </c>
      <c r="AC310" s="59">
        <v>31.995000000000001</v>
      </c>
      <c r="AD310" s="59">
        <v>4</v>
      </c>
      <c r="AE310" s="66">
        <v>4.3445357142857102</v>
      </c>
      <c r="AF310" s="66">
        <v>0.15</v>
      </c>
      <c r="AG310" s="66">
        <v>44.2</v>
      </c>
      <c r="AH310" s="66">
        <v>28</v>
      </c>
      <c r="AI310" s="59">
        <v>226</v>
      </c>
      <c r="AJ310" s="156">
        <v>5.7</v>
      </c>
      <c r="AK310" s="66">
        <v>30.363</v>
      </c>
      <c r="AL310" s="59">
        <v>4</v>
      </c>
      <c r="AM310" s="156">
        <v>62.3</v>
      </c>
      <c r="AN310" s="156">
        <v>-8.5</v>
      </c>
      <c r="AO310" s="66">
        <v>22.364999999999998</v>
      </c>
      <c r="AP310" s="157">
        <v>151.1</v>
      </c>
    </row>
    <row r="311" spans="1:42" x14ac:dyDescent="0.2">
      <c r="A311" s="159" t="s">
        <v>63</v>
      </c>
      <c r="B311" s="59" t="s">
        <v>16</v>
      </c>
      <c r="C311" s="59" t="s">
        <v>16</v>
      </c>
      <c r="D311" s="62" t="s">
        <v>1303</v>
      </c>
      <c r="E311" s="59" t="s">
        <v>631</v>
      </c>
      <c r="F311" s="63"/>
      <c r="G311" s="59" t="s">
        <v>1325</v>
      </c>
      <c r="H311" s="59" t="s">
        <v>1326</v>
      </c>
      <c r="I311" s="59" t="s">
        <v>2514</v>
      </c>
      <c r="J311" s="64">
        <v>40831</v>
      </c>
      <c r="K311" s="64">
        <v>42247</v>
      </c>
      <c r="L311" s="65">
        <v>0.92</v>
      </c>
      <c r="M311" s="59">
        <v>305</v>
      </c>
      <c r="N311" s="59">
        <v>6480</v>
      </c>
      <c r="O311" s="156">
        <v>249.4</v>
      </c>
      <c r="P311" s="66">
        <v>91</v>
      </c>
      <c r="Q311" s="66">
        <v>51.81</v>
      </c>
      <c r="R311" s="59">
        <v>2</v>
      </c>
      <c r="S311" s="59">
        <v>241</v>
      </c>
      <c r="T311" s="156">
        <v>12.9</v>
      </c>
      <c r="U311" s="66">
        <v>43.56</v>
      </c>
      <c r="V311" s="59">
        <v>2</v>
      </c>
      <c r="W311" s="59">
        <v>210</v>
      </c>
      <c r="X311" s="156">
        <v>6.5</v>
      </c>
      <c r="Y311" s="66">
        <v>35.729999999999997</v>
      </c>
      <c r="Z311" s="59">
        <v>2</v>
      </c>
      <c r="AA311" s="59">
        <v>812</v>
      </c>
      <c r="AB311" s="59">
        <v>27.6</v>
      </c>
      <c r="AC311" s="59">
        <v>27</v>
      </c>
      <c r="AD311" s="59">
        <v>2</v>
      </c>
      <c r="AE311" s="66">
        <v>1.86764</v>
      </c>
      <c r="AF311" s="66">
        <v>-0.33</v>
      </c>
      <c r="AG311" s="66">
        <v>37.700000000000003</v>
      </c>
      <c r="AH311" s="66">
        <v>25</v>
      </c>
      <c r="AI311" s="59">
        <v>235</v>
      </c>
      <c r="AJ311" s="156">
        <v>1.7</v>
      </c>
      <c r="AK311" s="66">
        <v>22.6</v>
      </c>
      <c r="AL311" s="59">
        <v>2</v>
      </c>
      <c r="AM311" s="156">
        <v>29.7</v>
      </c>
      <c r="AN311" s="156">
        <v>-9</v>
      </c>
      <c r="AO311" s="66">
        <v>10.976000000000001</v>
      </c>
      <c r="AP311" s="157">
        <v>149.9</v>
      </c>
    </row>
    <row r="312" spans="1:42" x14ac:dyDescent="0.2">
      <c r="A312" s="159" t="s">
        <v>64</v>
      </c>
      <c r="B312" s="59" t="s">
        <v>16</v>
      </c>
      <c r="C312" s="59" t="s">
        <v>16</v>
      </c>
      <c r="D312" s="62" t="s">
        <v>508</v>
      </c>
      <c r="E312" s="59" t="s">
        <v>2629</v>
      </c>
      <c r="F312" s="63" t="s">
        <v>2630</v>
      </c>
      <c r="G312" s="59" t="s">
        <v>1771</v>
      </c>
      <c r="H312" s="59" t="s">
        <v>1772</v>
      </c>
      <c r="I312" s="59" t="s">
        <v>2607</v>
      </c>
      <c r="J312" s="64">
        <v>39501</v>
      </c>
      <c r="K312" s="64">
        <v>42291</v>
      </c>
      <c r="L312" s="65">
        <v>2.19</v>
      </c>
      <c r="M312" s="59">
        <v>305</v>
      </c>
      <c r="N312" s="59">
        <v>11905</v>
      </c>
      <c r="O312" s="156">
        <v>317.10000000000002</v>
      </c>
      <c r="P312" s="66">
        <v>96</v>
      </c>
      <c r="Q312" s="66">
        <v>67.650000000000006</v>
      </c>
      <c r="R312" s="59">
        <v>7</v>
      </c>
      <c r="S312" s="59">
        <v>311</v>
      </c>
      <c r="T312" s="156">
        <v>0.2</v>
      </c>
      <c r="U312" s="66">
        <v>52.624000000000002</v>
      </c>
      <c r="V312" s="59">
        <v>4</v>
      </c>
      <c r="W312" s="59">
        <v>364</v>
      </c>
      <c r="X312" s="156">
        <v>11.3</v>
      </c>
      <c r="Y312" s="66">
        <v>46.816000000000003</v>
      </c>
      <c r="Z312" s="59">
        <v>4</v>
      </c>
      <c r="AA312" s="59">
        <v>1292</v>
      </c>
      <c r="AB312" s="59">
        <v>30.4</v>
      </c>
      <c r="AC312" s="59">
        <v>34.32</v>
      </c>
      <c r="AD312" s="59">
        <v>4</v>
      </c>
      <c r="AE312" s="66">
        <v>2.1900769230769201</v>
      </c>
      <c r="AF312" s="66">
        <v>-0.3</v>
      </c>
      <c r="AG312" s="66">
        <v>44.1</v>
      </c>
      <c r="AH312" s="66">
        <v>26</v>
      </c>
      <c r="AI312" s="59">
        <v>87</v>
      </c>
      <c r="AJ312" s="156">
        <v>-6.4</v>
      </c>
      <c r="AK312" s="66">
        <v>37.6</v>
      </c>
      <c r="AL312" s="59">
        <v>7</v>
      </c>
      <c r="AM312" s="156">
        <v>145.80000000000001</v>
      </c>
      <c r="AN312" s="156">
        <v>-0.4</v>
      </c>
      <c r="AO312" s="66">
        <v>28.335999999999999</v>
      </c>
      <c r="AP312" s="157">
        <v>149.4</v>
      </c>
    </row>
    <row r="313" spans="1:42" x14ac:dyDescent="0.2">
      <c r="A313" s="159" t="s">
        <v>65</v>
      </c>
      <c r="B313" s="59" t="s">
        <v>16</v>
      </c>
      <c r="C313" s="59" t="s">
        <v>16</v>
      </c>
      <c r="D313" s="62" t="s">
        <v>927</v>
      </c>
      <c r="E313" s="59" t="s">
        <v>1658</v>
      </c>
      <c r="F313" s="63" t="s">
        <v>1659</v>
      </c>
      <c r="G313" s="59" t="s">
        <v>930</v>
      </c>
      <c r="H313" s="59"/>
      <c r="I313" s="59" t="s">
        <v>1660</v>
      </c>
      <c r="J313" s="64">
        <v>40606</v>
      </c>
      <c r="K313" s="64">
        <v>42285</v>
      </c>
      <c r="L313" s="65">
        <v>0</v>
      </c>
      <c r="M313" s="59">
        <v>305</v>
      </c>
      <c r="N313" s="59">
        <v>8122</v>
      </c>
      <c r="O313" s="156">
        <v>465.6</v>
      </c>
      <c r="P313" s="66">
        <v>99</v>
      </c>
      <c r="Q313" s="66">
        <v>53.57</v>
      </c>
      <c r="R313" s="59">
        <v>3</v>
      </c>
      <c r="S313" s="59">
        <v>216</v>
      </c>
      <c r="T313" s="156">
        <v>2.5</v>
      </c>
      <c r="U313" s="66">
        <v>41.65</v>
      </c>
      <c r="V313" s="59">
        <v>2</v>
      </c>
      <c r="W313" s="59">
        <v>257</v>
      </c>
      <c r="X313" s="156">
        <v>13.3</v>
      </c>
      <c r="Y313" s="66">
        <v>34.594999999999999</v>
      </c>
      <c r="Z313" s="59">
        <v>2</v>
      </c>
      <c r="AA313" s="59">
        <v>949</v>
      </c>
      <c r="AB313" s="59">
        <v>27.3</v>
      </c>
      <c r="AC313" s="59">
        <v>26.01</v>
      </c>
      <c r="AD313" s="59">
        <v>2</v>
      </c>
      <c r="AE313" s="66">
        <v>2.7387000000000001</v>
      </c>
      <c r="AF313" s="66">
        <v>-0.2</v>
      </c>
      <c r="AG313" s="66">
        <v>32.5</v>
      </c>
      <c r="AH313" s="66">
        <v>10</v>
      </c>
      <c r="AI313" s="59">
        <v>128</v>
      </c>
      <c r="AJ313" s="156">
        <v>-2.8</v>
      </c>
      <c r="AK313" s="66">
        <v>21.2</v>
      </c>
      <c r="AL313" s="59">
        <v>3</v>
      </c>
      <c r="AM313" s="156">
        <v>56.4</v>
      </c>
      <c r="AN313" s="156">
        <v>-3.2</v>
      </c>
      <c r="AO313" s="66">
        <v>10.675000000000001</v>
      </c>
      <c r="AP313" s="157">
        <v>148.9</v>
      </c>
    </row>
    <row r="314" spans="1:42" x14ac:dyDescent="0.2">
      <c r="A314" s="159" t="s">
        <v>66</v>
      </c>
      <c r="B314" s="59" t="s">
        <v>16</v>
      </c>
      <c r="C314" s="59" t="s">
        <v>16</v>
      </c>
      <c r="D314" s="62" t="s">
        <v>1489</v>
      </c>
      <c r="E314" s="59" t="s">
        <v>1490</v>
      </c>
      <c r="F314" s="63"/>
      <c r="G314" s="59" t="s">
        <v>1491</v>
      </c>
      <c r="H314" s="59" t="s">
        <v>1492</v>
      </c>
      <c r="I314" s="59" t="s">
        <v>1493</v>
      </c>
      <c r="J314" s="64">
        <v>40742</v>
      </c>
      <c r="K314" s="64">
        <v>42383</v>
      </c>
      <c r="L314" s="65">
        <v>0</v>
      </c>
      <c r="M314" s="59">
        <v>191</v>
      </c>
      <c r="N314" s="59">
        <v>8695</v>
      </c>
      <c r="O314" s="156">
        <v>524.1</v>
      </c>
      <c r="P314" s="66">
        <v>100</v>
      </c>
      <c r="Q314" s="66">
        <v>46.8</v>
      </c>
      <c r="R314" s="59">
        <v>3</v>
      </c>
      <c r="S314" s="59">
        <v>250</v>
      </c>
      <c r="T314" s="156">
        <v>7.4</v>
      </c>
      <c r="U314" s="66">
        <v>32.037999999999997</v>
      </c>
      <c r="V314" s="59">
        <v>1</v>
      </c>
      <c r="W314" s="59">
        <v>252</v>
      </c>
      <c r="X314" s="156">
        <v>7.3</v>
      </c>
      <c r="Y314" s="66">
        <v>30.378</v>
      </c>
      <c r="Z314" s="59">
        <v>1</v>
      </c>
      <c r="AA314" s="59">
        <v>997</v>
      </c>
      <c r="AB314" s="59">
        <v>13.3</v>
      </c>
      <c r="AC314" s="59">
        <v>15.77</v>
      </c>
      <c r="AD314" s="59">
        <v>1</v>
      </c>
      <c r="AE314" s="66">
        <v>2.1363333333333299</v>
      </c>
      <c r="AF314" s="66">
        <v>-0.32</v>
      </c>
      <c r="AG314" s="66">
        <v>30.7</v>
      </c>
      <c r="AH314" s="66">
        <v>9</v>
      </c>
      <c r="AI314" s="59">
        <v>105</v>
      </c>
      <c r="AJ314" s="156">
        <v>-2.2000000000000002</v>
      </c>
      <c r="AK314" s="66">
        <v>21.8</v>
      </c>
      <c r="AL314" s="59">
        <v>3</v>
      </c>
      <c r="AM314" s="156">
        <v>52.8</v>
      </c>
      <c r="AN314" s="156">
        <v>-3.9</v>
      </c>
      <c r="AO314" s="66">
        <v>11.59</v>
      </c>
      <c r="AP314" s="157">
        <v>148.1</v>
      </c>
    </row>
    <row r="315" spans="1:42" x14ac:dyDescent="0.2">
      <c r="A315" s="159" t="s">
        <v>62</v>
      </c>
      <c r="B315" s="59" t="s">
        <v>16</v>
      </c>
      <c r="C315" s="59" t="s">
        <v>16</v>
      </c>
      <c r="D315" s="62" t="s">
        <v>677</v>
      </c>
      <c r="E315" s="59" t="s">
        <v>2535</v>
      </c>
      <c r="F315" s="63"/>
      <c r="G315" s="59" t="s">
        <v>1050</v>
      </c>
      <c r="H315" s="59" t="s">
        <v>1051</v>
      </c>
      <c r="I315" s="59" t="s">
        <v>2125</v>
      </c>
      <c r="J315" s="64">
        <v>39746</v>
      </c>
      <c r="K315" s="64">
        <v>42114</v>
      </c>
      <c r="L315" s="65">
        <v>0</v>
      </c>
      <c r="M315" s="59">
        <v>305</v>
      </c>
      <c r="N315" s="59">
        <v>8981</v>
      </c>
      <c r="O315" s="156">
        <v>277.89999999999998</v>
      </c>
      <c r="P315" s="66">
        <v>93</v>
      </c>
      <c r="Q315" s="66">
        <v>63.69</v>
      </c>
      <c r="R315" s="59">
        <v>5</v>
      </c>
      <c r="S315" s="59">
        <v>247</v>
      </c>
      <c r="T315" s="156">
        <v>7.1</v>
      </c>
      <c r="U315" s="66">
        <v>47.558999999999997</v>
      </c>
      <c r="V315" s="59">
        <v>3</v>
      </c>
      <c r="W315" s="59">
        <v>246</v>
      </c>
      <c r="X315" s="156">
        <v>8.1</v>
      </c>
      <c r="Y315" s="66">
        <v>41.749000000000002</v>
      </c>
      <c r="Z315" s="59">
        <v>3</v>
      </c>
      <c r="AA315" s="59">
        <v>923</v>
      </c>
      <c r="AB315" s="59">
        <v>37.700000000000003</v>
      </c>
      <c r="AC315" s="59">
        <v>32.868000000000002</v>
      </c>
      <c r="AD315" s="59">
        <v>3</v>
      </c>
      <c r="AE315" s="66">
        <v>2.1945192307692301</v>
      </c>
      <c r="AF315" s="66">
        <v>-0.31</v>
      </c>
      <c r="AG315" s="66">
        <v>46.3</v>
      </c>
      <c r="AH315" s="66">
        <v>52</v>
      </c>
      <c r="AI315" s="59">
        <v>134</v>
      </c>
      <c r="AJ315" s="156">
        <v>3.2</v>
      </c>
      <c r="AK315" s="66">
        <v>36</v>
      </c>
      <c r="AL315" s="59">
        <v>5</v>
      </c>
      <c r="AM315" s="156">
        <v>102.5</v>
      </c>
      <c r="AN315" s="156">
        <v>-1.7</v>
      </c>
      <c r="AO315" s="66">
        <v>25.04</v>
      </c>
      <c r="AP315" s="157">
        <v>147.80000000000001</v>
      </c>
    </row>
    <row r="316" spans="1:42" x14ac:dyDescent="0.2">
      <c r="A316" s="159" t="s">
        <v>67</v>
      </c>
      <c r="B316" s="59" t="s">
        <v>16</v>
      </c>
      <c r="C316" s="59" t="s">
        <v>16</v>
      </c>
      <c r="D316" s="62" t="s">
        <v>1291</v>
      </c>
      <c r="E316" s="59" t="s">
        <v>756</v>
      </c>
      <c r="F316" s="63"/>
      <c r="G316" s="59" t="s">
        <v>1433</v>
      </c>
      <c r="H316" s="59" t="s">
        <v>1434</v>
      </c>
      <c r="I316" s="59" t="s">
        <v>2631</v>
      </c>
      <c r="J316" s="64">
        <v>38877</v>
      </c>
      <c r="K316" s="64">
        <v>42169</v>
      </c>
      <c r="L316" s="65">
        <v>0</v>
      </c>
      <c r="M316" s="59">
        <v>305</v>
      </c>
      <c r="N316" s="59">
        <v>9847</v>
      </c>
      <c r="O316" s="156">
        <v>313.5</v>
      </c>
      <c r="P316" s="66">
        <v>95</v>
      </c>
      <c r="Q316" s="66">
        <v>63.936</v>
      </c>
      <c r="R316" s="59">
        <v>7</v>
      </c>
      <c r="S316" s="59">
        <v>306</v>
      </c>
      <c r="T316" s="156">
        <v>4.5999999999999996</v>
      </c>
      <c r="U316" s="66">
        <v>46.89</v>
      </c>
      <c r="V316" s="59">
        <v>2</v>
      </c>
      <c r="W316" s="59">
        <v>318</v>
      </c>
      <c r="X316" s="156">
        <v>8.1</v>
      </c>
      <c r="Y316" s="66">
        <v>44.46</v>
      </c>
      <c r="Z316" s="59">
        <v>2</v>
      </c>
      <c r="AA316" s="59">
        <v>1208</v>
      </c>
      <c r="AB316" s="59">
        <v>12.8</v>
      </c>
      <c r="AC316" s="59">
        <v>27.81</v>
      </c>
      <c r="AD316" s="59">
        <v>2</v>
      </c>
      <c r="AE316" s="66">
        <v>2.7595333333333301</v>
      </c>
      <c r="AF316" s="66">
        <v>-0.01</v>
      </c>
      <c r="AG316" s="66">
        <v>36.799999999999997</v>
      </c>
      <c r="AH316" s="66">
        <v>15</v>
      </c>
      <c r="AI316" s="59">
        <v>143</v>
      </c>
      <c r="AJ316" s="156">
        <v>0.8</v>
      </c>
      <c r="AK316" s="66">
        <v>37.6</v>
      </c>
      <c r="AL316" s="59">
        <v>7</v>
      </c>
      <c r="AM316" s="156">
        <v>163.9</v>
      </c>
      <c r="AN316" s="156">
        <v>1.6</v>
      </c>
      <c r="AO316" s="66">
        <v>26.783999999999999</v>
      </c>
      <c r="AP316" s="157">
        <v>146.9</v>
      </c>
    </row>
    <row r="317" spans="1:42" x14ac:dyDescent="0.2">
      <c r="A317" s="159" t="s">
        <v>62</v>
      </c>
      <c r="B317" s="59" t="s">
        <v>16</v>
      </c>
      <c r="C317" s="59" t="s">
        <v>16</v>
      </c>
      <c r="D317" s="62" t="s">
        <v>1286</v>
      </c>
      <c r="E317" s="59" t="s">
        <v>1908</v>
      </c>
      <c r="F317" s="63"/>
      <c r="G317" s="59" t="s">
        <v>2632</v>
      </c>
      <c r="H317" s="59"/>
      <c r="I317" s="59" t="s">
        <v>2633</v>
      </c>
      <c r="J317" s="64">
        <v>39502</v>
      </c>
      <c r="K317" s="64">
        <v>41826</v>
      </c>
      <c r="L317" s="65">
        <v>0</v>
      </c>
      <c r="M317" s="59">
        <v>300</v>
      </c>
      <c r="N317" s="59">
        <v>7012</v>
      </c>
      <c r="O317" s="156">
        <v>-180</v>
      </c>
      <c r="P317" s="66">
        <v>17</v>
      </c>
      <c r="Q317" s="66">
        <v>54.161999999999999</v>
      </c>
      <c r="R317" s="59">
        <v>5</v>
      </c>
      <c r="S317" s="59">
        <v>315</v>
      </c>
      <c r="T317" s="156">
        <v>6.9</v>
      </c>
      <c r="U317" s="66">
        <v>35.68</v>
      </c>
      <c r="V317" s="59">
        <v>1</v>
      </c>
      <c r="W317" s="59">
        <v>262</v>
      </c>
      <c r="X317" s="156">
        <v>0.3</v>
      </c>
      <c r="Y317" s="66">
        <v>33.840000000000003</v>
      </c>
      <c r="Z317" s="59">
        <v>1</v>
      </c>
      <c r="AA317" s="59">
        <v>1002</v>
      </c>
      <c r="AB317" s="59">
        <v>-12.9</v>
      </c>
      <c r="AC317" s="59">
        <v>17.600000000000001</v>
      </c>
      <c r="AD317" s="59">
        <v>1</v>
      </c>
      <c r="AE317" s="66">
        <v>2.49183333333333</v>
      </c>
      <c r="AF317" s="66">
        <v>-0.02</v>
      </c>
      <c r="AG317" s="66">
        <v>30.8</v>
      </c>
      <c r="AH317" s="66">
        <v>6</v>
      </c>
      <c r="AI317" s="59">
        <v>105</v>
      </c>
      <c r="AJ317" s="156">
        <v>-6.9</v>
      </c>
      <c r="AK317" s="66">
        <v>27.3</v>
      </c>
      <c r="AL317" s="59">
        <v>5</v>
      </c>
      <c r="AM317" s="156">
        <v>59.6</v>
      </c>
      <c r="AN317" s="156">
        <v>1.4</v>
      </c>
      <c r="AO317" s="66">
        <v>18.16</v>
      </c>
      <c r="AP317" s="157">
        <v>146.9</v>
      </c>
    </row>
    <row r="318" spans="1:42" x14ac:dyDescent="0.2">
      <c r="A318" s="159" t="s">
        <v>66</v>
      </c>
      <c r="B318" s="59" t="s">
        <v>57</v>
      </c>
      <c r="C318" s="59" t="s">
        <v>57</v>
      </c>
      <c r="D318" s="62" t="s">
        <v>1971</v>
      </c>
      <c r="E318" s="59" t="s">
        <v>1343</v>
      </c>
      <c r="F318" s="63" t="s">
        <v>2634</v>
      </c>
      <c r="G318" s="59" t="s">
        <v>2635</v>
      </c>
      <c r="H318" s="59" t="s">
        <v>2636</v>
      </c>
      <c r="I318" s="59" t="s">
        <v>2030</v>
      </c>
      <c r="J318" s="64">
        <v>39073</v>
      </c>
      <c r="K318" s="64">
        <v>42322</v>
      </c>
      <c r="L318" s="65">
        <v>0.02</v>
      </c>
      <c r="M318" s="59">
        <v>214</v>
      </c>
      <c r="N318" s="59">
        <v>7070</v>
      </c>
      <c r="O318" s="156">
        <v>132.38999999999999</v>
      </c>
      <c r="P318" s="66">
        <v>87</v>
      </c>
      <c r="Q318" s="66">
        <v>58.206000000000003</v>
      </c>
      <c r="R318" s="59">
        <v>7</v>
      </c>
      <c r="S318" s="59">
        <v>269</v>
      </c>
      <c r="T318" s="156">
        <v>10.44</v>
      </c>
      <c r="U318" s="66">
        <v>47.970999999999997</v>
      </c>
      <c r="V318" s="59">
        <v>5</v>
      </c>
      <c r="W318" s="59">
        <v>236</v>
      </c>
      <c r="X318" s="156">
        <v>5.58</v>
      </c>
      <c r="Y318" s="66">
        <v>39.515999999999998</v>
      </c>
      <c r="Z318" s="59">
        <v>5</v>
      </c>
      <c r="AA318" s="59">
        <v>899</v>
      </c>
      <c r="AB318" s="59">
        <v>29.79</v>
      </c>
      <c r="AC318" s="59">
        <v>31.773</v>
      </c>
      <c r="AD318" s="59">
        <v>5</v>
      </c>
      <c r="AE318" s="66">
        <v>2.2689130434782601</v>
      </c>
      <c r="AF318" s="66">
        <v>-9.5000000000000001E-2</v>
      </c>
      <c r="AG318" s="66">
        <v>36.200000000000003</v>
      </c>
      <c r="AH318" s="66">
        <v>46</v>
      </c>
      <c r="AI318" s="59">
        <v>109</v>
      </c>
      <c r="AJ318" s="156">
        <v>-4.25</v>
      </c>
      <c r="AK318" s="66">
        <v>25.6</v>
      </c>
      <c r="AL318" s="59">
        <v>7</v>
      </c>
      <c r="AM318" s="156">
        <v>168</v>
      </c>
      <c r="AN318" s="156">
        <v>4.3</v>
      </c>
      <c r="AO318" s="66">
        <v>15.916</v>
      </c>
      <c r="AP318" s="157">
        <v>256.60000000000002</v>
      </c>
    </row>
    <row r="319" spans="1:42" x14ac:dyDescent="0.2">
      <c r="A319" s="159" t="s">
        <v>66</v>
      </c>
      <c r="B319" s="59" t="s">
        <v>57</v>
      </c>
      <c r="C319" s="59" t="s">
        <v>57</v>
      </c>
      <c r="D319" s="62" t="s">
        <v>1971</v>
      </c>
      <c r="E319" s="59" t="s">
        <v>414</v>
      </c>
      <c r="F319" s="63" t="s">
        <v>2637</v>
      </c>
      <c r="G319" s="59" t="s">
        <v>1172</v>
      </c>
      <c r="H319" s="59"/>
      <c r="I319" s="59" t="s">
        <v>786</v>
      </c>
      <c r="J319" s="64">
        <v>39275</v>
      </c>
      <c r="K319" s="64">
        <v>42495</v>
      </c>
      <c r="L319" s="65">
        <v>6.71</v>
      </c>
      <c r="M319" s="59">
        <v>41</v>
      </c>
      <c r="N319" s="59">
        <v>5887</v>
      </c>
      <c r="O319" s="156">
        <v>-134.91</v>
      </c>
      <c r="P319" s="66">
        <v>29</v>
      </c>
      <c r="Q319" s="66">
        <v>53.045000000000002</v>
      </c>
      <c r="R319" s="59">
        <v>8</v>
      </c>
      <c r="S319" s="59">
        <v>246</v>
      </c>
      <c r="T319" s="156">
        <v>8.82</v>
      </c>
      <c r="U319" s="66">
        <v>48.222000000000001</v>
      </c>
      <c r="V319" s="59">
        <v>5</v>
      </c>
      <c r="W319" s="59">
        <v>207</v>
      </c>
      <c r="X319" s="156">
        <v>2.52</v>
      </c>
      <c r="Y319" s="66">
        <v>39.292000000000002</v>
      </c>
      <c r="Z319" s="59">
        <v>5</v>
      </c>
      <c r="AA319" s="59">
        <v>775</v>
      </c>
      <c r="AB319" s="59">
        <v>12.15</v>
      </c>
      <c r="AC319" s="59">
        <v>29.515999999999998</v>
      </c>
      <c r="AD319" s="59">
        <v>5</v>
      </c>
      <c r="AE319" s="66">
        <v>2.29768888888889</v>
      </c>
      <c r="AF319" s="66">
        <v>-9.5000000000000001E-2</v>
      </c>
      <c r="AG319" s="66">
        <v>30.5</v>
      </c>
      <c r="AH319" s="66">
        <v>45</v>
      </c>
      <c r="AI319" s="59">
        <v>95</v>
      </c>
      <c r="AJ319" s="156">
        <v>-5.44</v>
      </c>
      <c r="AK319" s="66">
        <v>22.277999999999999</v>
      </c>
      <c r="AL319" s="59">
        <v>8</v>
      </c>
      <c r="AM319" s="156">
        <v>129.6</v>
      </c>
      <c r="AN319" s="156">
        <v>1.4</v>
      </c>
      <c r="AO319" s="66">
        <v>13.44</v>
      </c>
      <c r="AP319" s="157">
        <v>188.5</v>
      </c>
    </row>
    <row r="320" spans="1:42" x14ac:dyDescent="0.2">
      <c r="A320" s="159" t="s">
        <v>66</v>
      </c>
      <c r="B320" s="59" t="s">
        <v>57</v>
      </c>
      <c r="C320" s="59" t="s">
        <v>57</v>
      </c>
      <c r="D320" s="62" t="s">
        <v>1971</v>
      </c>
      <c r="E320" s="59" t="s">
        <v>1621</v>
      </c>
      <c r="F320" s="63" t="s">
        <v>2638</v>
      </c>
      <c r="G320" s="59" t="s">
        <v>1172</v>
      </c>
      <c r="H320" s="59"/>
      <c r="I320" s="59" t="s">
        <v>2131</v>
      </c>
      <c r="J320" s="64">
        <v>39173</v>
      </c>
      <c r="K320" s="64">
        <v>42141</v>
      </c>
      <c r="L320" s="65">
        <v>2.2200000000000002</v>
      </c>
      <c r="M320" s="59">
        <v>305</v>
      </c>
      <c r="N320" s="59">
        <v>7371</v>
      </c>
      <c r="O320" s="156">
        <v>52.02</v>
      </c>
      <c r="P320" s="66">
        <v>75</v>
      </c>
      <c r="Q320" s="66">
        <v>55.33</v>
      </c>
      <c r="R320" s="59">
        <v>6</v>
      </c>
      <c r="S320" s="59">
        <v>276</v>
      </c>
      <c r="T320" s="156">
        <v>6.93</v>
      </c>
      <c r="U320" s="66">
        <v>45.143999999999998</v>
      </c>
      <c r="V320" s="59">
        <v>5</v>
      </c>
      <c r="W320" s="59">
        <v>250</v>
      </c>
      <c r="X320" s="156">
        <v>6.84</v>
      </c>
      <c r="Y320" s="66">
        <v>36.81</v>
      </c>
      <c r="Z320" s="59">
        <v>5</v>
      </c>
      <c r="AA320" s="59">
        <v>934</v>
      </c>
      <c r="AB320" s="59">
        <v>10.08</v>
      </c>
      <c r="AC320" s="59">
        <v>28.62</v>
      </c>
      <c r="AD320" s="59">
        <v>5</v>
      </c>
      <c r="AE320" s="66">
        <v>2.7955897435897401</v>
      </c>
      <c r="AF320" s="66">
        <v>6.6500000000000004E-2</v>
      </c>
      <c r="AG320" s="66">
        <v>31.6</v>
      </c>
      <c r="AH320" s="66">
        <v>39</v>
      </c>
      <c r="AI320" s="59">
        <v>143</v>
      </c>
      <c r="AJ320" s="156">
        <v>-2.6349999999999998</v>
      </c>
      <c r="AK320" s="66">
        <v>21.5</v>
      </c>
      <c r="AL320" s="59">
        <v>6</v>
      </c>
      <c r="AM320" s="156">
        <v>168</v>
      </c>
      <c r="AN320" s="156">
        <v>0.7</v>
      </c>
      <c r="AO320" s="66">
        <v>12.266999999999999</v>
      </c>
      <c r="AP320" s="157">
        <v>176.4</v>
      </c>
    </row>
    <row r="321" spans="1:42" x14ac:dyDescent="0.2">
      <c r="A321" s="159" t="s">
        <v>66</v>
      </c>
      <c r="B321" s="59" t="s">
        <v>57</v>
      </c>
      <c r="C321" s="59" t="s">
        <v>57</v>
      </c>
      <c r="D321" s="62" t="s">
        <v>1971</v>
      </c>
      <c r="E321" s="59" t="s">
        <v>1977</v>
      </c>
      <c r="F321" s="63" t="s">
        <v>1978</v>
      </c>
      <c r="G321" s="59" t="s">
        <v>1979</v>
      </c>
      <c r="H321" s="59" t="s">
        <v>1980</v>
      </c>
      <c r="I321" s="59" t="s">
        <v>231</v>
      </c>
      <c r="J321" s="64">
        <v>40227</v>
      </c>
      <c r="K321" s="64">
        <v>42249</v>
      </c>
      <c r="L321" s="65">
        <v>1.19</v>
      </c>
      <c r="M321" s="59">
        <v>287</v>
      </c>
      <c r="N321" s="59">
        <v>8276</v>
      </c>
      <c r="O321" s="156">
        <v>280.26</v>
      </c>
      <c r="P321" s="66">
        <v>96</v>
      </c>
      <c r="Q321" s="66">
        <v>45.32</v>
      </c>
      <c r="R321" s="59">
        <v>3</v>
      </c>
      <c r="S321" s="59">
        <v>319</v>
      </c>
      <c r="T321" s="156">
        <v>6.93</v>
      </c>
      <c r="U321" s="66">
        <v>37.619999999999997</v>
      </c>
      <c r="V321" s="59">
        <v>2</v>
      </c>
      <c r="W321" s="59">
        <v>242</v>
      </c>
      <c r="X321" s="156">
        <v>3.24</v>
      </c>
      <c r="Y321" s="66">
        <v>28.797000000000001</v>
      </c>
      <c r="Z321" s="59">
        <v>3</v>
      </c>
      <c r="AA321" s="59">
        <v>935</v>
      </c>
      <c r="AB321" s="59">
        <v>24.93</v>
      </c>
      <c r="AC321" s="59">
        <v>22.968</v>
      </c>
      <c r="AD321" s="59">
        <v>3</v>
      </c>
      <c r="AE321" s="66">
        <v>1.25129166666667</v>
      </c>
      <c r="AF321" s="66">
        <v>-0.28499999999999998</v>
      </c>
      <c r="AG321" s="66">
        <v>29.1</v>
      </c>
      <c r="AH321" s="66">
        <v>24</v>
      </c>
      <c r="AI321" s="59">
        <v>305</v>
      </c>
      <c r="AJ321" s="156">
        <v>2.9750000000000001</v>
      </c>
      <c r="AK321" s="66">
        <v>14.4</v>
      </c>
      <c r="AL321" s="59">
        <v>3</v>
      </c>
      <c r="AM321" s="156">
        <v>87.4</v>
      </c>
      <c r="AN321" s="156">
        <v>3.6</v>
      </c>
      <c r="AO321" s="66">
        <v>6.7709999999999999</v>
      </c>
      <c r="AP321" s="157">
        <v>147.1</v>
      </c>
    </row>
    <row r="322" spans="1:42" x14ac:dyDescent="0.2">
      <c r="A322" s="159" t="s">
        <v>66</v>
      </c>
      <c r="B322" s="59" t="s">
        <v>57</v>
      </c>
      <c r="C322" s="59" t="s">
        <v>57</v>
      </c>
      <c r="D322" s="62" t="s">
        <v>1971</v>
      </c>
      <c r="E322" s="59" t="s">
        <v>2639</v>
      </c>
      <c r="F322" s="63" t="s">
        <v>2640</v>
      </c>
      <c r="G322" s="59" t="s">
        <v>1979</v>
      </c>
      <c r="H322" s="59" t="s">
        <v>1980</v>
      </c>
      <c r="I322" s="59" t="s">
        <v>1034</v>
      </c>
      <c r="J322" s="64">
        <v>40855</v>
      </c>
      <c r="K322" s="64">
        <v>42445</v>
      </c>
      <c r="L322" s="65">
        <v>0.89</v>
      </c>
      <c r="M322" s="59">
        <v>91</v>
      </c>
      <c r="N322" s="59">
        <v>7388</v>
      </c>
      <c r="O322" s="156">
        <v>170.82</v>
      </c>
      <c r="P322" s="66">
        <v>90</v>
      </c>
      <c r="Q322" s="66">
        <v>41.088000000000001</v>
      </c>
      <c r="R322" s="59">
        <v>3</v>
      </c>
      <c r="S322" s="59">
        <v>320</v>
      </c>
      <c r="T322" s="156">
        <v>7.83</v>
      </c>
      <c r="U322" s="66">
        <v>36.9</v>
      </c>
      <c r="V322" s="59">
        <v>3</v>
      </c>
      <c r="W322" s="59">
        <v>228</v>
      </c>
      <c r="X322" s="156">
        <v>0.36</v>
      </c>
      <c r="Y322" s="66">
        <v>28.536000000000001</v>
      </c>
      <c r="Z322" s="59">
        <v>3</v>
      </c>
      <c r="AA322" s="59">
        <v>949</v>
      </c>
      <c r="AB322" s="59">
        <v>18.09</v>
      </c>
      <c r="AC322" s="59">
        <v>22.713999999999999</v>
      </c>
      <c r="AD322" s="59">
        <v>3</v>
      </c>
      <c r="AE322" s="66">
        <v>3.6147916666666702</v>
      </c>
      <c r="AF322" s="66">
        <v>3.7999999999999999E-2</v>
      </c>
      <c r="AG322" s="66">
        <v>30.9</v>
      </c>
      <c r="AH322" s="66">
        <v>24</v>
      </c>
      <c r="AI322" s="59">
        <v>84</v>
      </c>
      <c r="AJ322" s="156">
        <v>-5.3550000000000004</v>
      </c>
      <c r="AK322" s="66">
        <v>15</v>
      </c>
      <c r="AL322" s="59">
        <v>3</v>
      </c>
      <c r="AM322" s="156">
        <v>61.9</v>
      </c>
      <c r="AN322" s="156">
        <v>0.6</v>
      </c>
      <c r="AO322" s="66">
        <v>6.8319999999999999</v>
      </c>
      <c r="AP322" s="157">
        <v>136.69999999999999</v>
      </c>
    </row>
    <row r="323" spans="1:42" x14ac:dyDescent="0.2">
      <c r="A323" s="159"/>
      <c r="B323" s="59"/>
      <c r="C323" s="59"/>
      <c r="D323" s="62"/>
      <c r="E323" s="59"/>
      <c r="F323" s="63"/>
      <c r="G323" s="59"/>
      <c r="H323" s="59"/>
      <c r="I323" s="59"/>
      <c r="J323" s="64"/>
      <c r="K323" s="64"/>
      <c r="L323" s="65"/>
      <c r="M323" s="59"/>
      <c r="N323" s="59"/>
      <c r="O323" s="156"/>
      <c r="P323" s="66"/>
      <c r="Q323" s="66"/>
      <c r="R323" s="59"/>
      <c r="S323" s="59"/>
      <c r="T323" s="156"/>
      <c r="U323" s="66"/>
      <c r="V323" s="59"/>
      <c r="W323" s="59"/>
      <c r="X323" s="156"/>
      <c r="Y323" s="66"/>
      <c r="Z323" s="59"/>
      <c r="AA323" s="59"/>
      <c r="AB323" s="59"/>
      <c r="AC323" s="59"/>
      <c r="AD323" s="59"/>
      <c r="AE323" s="66"/>
      <c r="AF323" s="66"/>
      <c r="AG323" s="66"/>
      <c r="AH323" s="66"/>
      <c r="AI323" s="59"/>
      <c r="AJ323" s="156"/>
      <c r="AK323" s="66"/>
      <c r="AL323" s="59"/>
      <c r="AM323" s="156"/>
      <c r="AN323" s="156"/>
      <c r="AO323" s="66"/>
      <c r="AP323" s="157"/>
    </row>
    <row r="324" spans="1:42" x14ac:dyDescent="0.2">
      <c r="A324" s="159"/>
      <c r="B324" s="59"/>
      <c r="C324" s="59"/>
      <c r="D324" s="62"/>
      <c r="E324" s="59"/>
      <c r="F324" s="63"/>
      <c r="G324" s="59"/>
      <c r="H324" s="59"/>
      <c r="I324" s="59"/>
      <c r="J324" s="64"/>
      <c r="K324" s="64"/>
      <c r="L324" s="65"/>
      <c r="M324" s="59"/>
      <c r="N324" s="59"/>
      <c r="O324" s="156"/>
      <c r="P324" s="66"/>
      <c r="Q324" s="66"/>
      <c r="R324" s="59"/>
      <c r="S324" s="59"/>
      <c r="T324" s="156"/>
      <c r="U324" s="66"/>
      <c r="V324" s="59"/>
      <c r="W324" s="59"/>
      <c r="X324" s="156"/>
      <c r="Y324" s="66"/>
      <c r="Z324" s="59"/>
      <c r="AA324" s="59"/>
      <c r="AB324" s="59"/>
      <c r="AC324" s="59"/>
      <c r="AD324" s="59"/>
      <c r="AE324" s="66"/>
      <c r="AF324" s="66"/>
      <c r="AG324" s="66"/>
      <c r="AH324" s="66"/>
      <c r="AI324" s="59"/>
      <c r="AJ324" s="156"/>
      <c r="AK324" s="66"/>
      <c r="AL324" s="59"/>
      <c r="AM324" s="156"/>
      <c r="AN324" s="156"/>
      <c r="AO324" s="66"/>
      <c r="AP324" s="157"/>
    </row>
    <row r="325" spans="1:42" x14ac:dyDescent="0.2">
      <c r="A325" s="159"/>
      <c r="B325" s="59"/>
      <c r="C325" s="59"/>
      <c r="D325" s="62"/>
      <c r="E325" s="59"/>
      <c r="F325" s="63"/>
      <c r="G325" s="59"/>
      <c r="H325" s="59"/>
      <c r="I325" s="59"/>
      <c r="J325" s="64"/>
      <c r="K325" s="64"/>
      <c r="L325" s="65"/>
      <c r="M325" s="59"/>
      <c r="N325" s="59"/>
      <c r="O325" s="156"/>
      <c r="P325" s="66"/>
      <c r="Q325" s="66"/>
      <c r="R325" s="59"/>
      <c r="S325" s="59"/>
      <c r="T325" s="156"/>
      <c r="U325" s="66"/>
      <c r="V325" s="59"/>
      <c r="W325" s="59"/>
      <c r="X325" s="156"/>
      <c r="Y325" s="66"/>
      <c r="Z325" s="59"/>
      <c r="AA325" s="59"/>
      <c r="AB325" s="59"/>
      <c r="AC325" s="59"/>
      <c r="AD325" s="59"/>
      <c r="AE325" s="66"/>
      <c r="AF325" s="66"/>
      <c r="AG325" s="66"/>
      <c r="AH325" s="66"/>
      <c r="AI325" s="59"/>
      <c r="AJ325" s="156"/>
      <c r="AK325" s="66"/>
      <c r="AL325" s="59"/>
      <c r="AM325" s="156"/>
      <c r="AN325" s="156"/>
      <c r="AO325" s="66"/>
      <c r="AP325" s="157"/>
    </row>
    <row r="326" spans="1:42" x14ac:dyDescent="0.2">
      <c r="A326" s="159"/>
      <c r="B326" s="59"/>
      <c r="C326" s="59"/>
      <c r="D326" s="62"/>
      <c r="E326" s="59"/>
      <c r="F326" s="63"/>
      <c r="G326" s="59"/>
      <c r="H326" s="59"/>
      <c r="I326" s="59"/>
      <c r="J326" s="64"/>
      <c r="K326" s="64"/>
      <c r="L326" s="65"/>
      <c r="M326" s="59"/>
      <c r="N326" s="59"/>
      <c r="O326" s="156"/>
      <c r="P326" s="66"/>
      <c r="Q326" s="66"/>
      <c r="R326" s="59"/>
      <c r="S326" s="59"/>
      <c r="T326" s="156"/>
      <c r="U326" s="66"/>
      <c r="V326" s="59"/>
      <c r="W326" s="59"/>
      <c r="X326" s="156"/>
      <c r="Y326" s="66"/>
      <c r="Z326" s="59"/>
      <c r="AA326" s="59"/>
      <c r="AB326" s="59"/>
      <c r="AC326" s="59"/>
      <c r="AD326" s="59"/>
      <c r="AE326" s="66"/>
      <c r="AF326" s="66"/>
      <c r="AG326" s="66"/>
      <c r="AH326" s="66"/>
      <c r="AI326" s="59"/>
      <c r="AJ326" s="156"/>
      <c r="AK326" s="66"/>
      <c r="AL326" s="59"/>
      <c r="AM326" s="156"/>
      <c r="AN326" s="156"/>
      <c r="AO326" s="66"/>
      <c r="AP326" s="157"/>
    </row>
    <row r="327" spans="1:42" x14ac:dyDescent="0.2">
      <c r="A327" s="159"/>
      <c r="B327" s="59"/>
      <c r="C327" s="59"/>
      <c r="D327" s="62"/>
      <c r="E327" s="59"/>
      <c r="F327" s="63"/>
      <c r="G327" s="59"/>
      <c r="H327" s="59"/>
      <c r="I327" s="59"/>
      <c r="J327" s="64"/>
      <c r="K327" s="64"/>
      <c r="L327" s="65"/>
      <c r="M327" s="59"/>
      <c r="N327" s="59"/>
      <c r="O327" s="156"/>
      <c r="P327" s="66"/>
      <c r="Q327" s="66"/>
      <c r="R327" s="59"/>
      <c r="S327" s="59"/>
      <c r="T327" s="156"/>
      <c r="U327" s="66"/>
      <c r="V327" s="59"/>
      <c r="W327" s="59"/>
      <c r="X327" s="156"/>
      <c r="Y327" s="66"/>
      <c r="Z327" s="59"/>
      <c r="AA327" s="59"/>
      <c r="AB327" s="59"/>
      <c r="AC327" s="59"/>
      <c r="AD327" s="59"/>
      <c r="AE327" s="66"/>
      <c r="AF327" s="66"/>
      <c r="AG327" s="66"/>
      <c r="AH327" s="66"/>
      <c r="AI327" s="59"/>
      <c r="AJ327" s="156"/>
      <c r="AK327" s="66"/>
      <c r="AL327" s="59"/>
      <c r="AM327" s="156"/>
      <c r="AN327" s="156"/>
      <c r="AO327" s="66"/>
      <c r="AP327" s="157"/>
    </row>
    <row r="328" spans="1:42" x14ac:dyDescent="0.2">
      <c r="A328" s="159"/>
      <c r="B328" s="59"/>
      <c r="C328" s="59"/>
      <c r="D328" s="62"/>
      <c r="E328" s="59"/>
      <c r="F328" s="63"/>
      <c r="G328" s="59"/>
      <c r="H328" s="59"/>
      <c r="I328" s="59"/>
      <c r="J328" s="64"/>
      <c r="K328" s="64"/>
      <c r="L328" s="65"/>
      <c r="M328" s="59"/>
      <c r="N328" s="59"/>
      <c r="O328" s="156"/>
      <c r="P328" s="66"/>
      <c r="Q328" s="66"/>
      <c r="R328" s="59"/>
      <c r="S328" s="59"/>
      <c r="T328" s="156"/>
      <c r="U328" s="66"/>
      <c r="V328" s="59"/>
      <c r="W328" s="59"/>
      <c r="X328" s="156"/>
      <c r="Y328" s="66"/>
      <c r="Z328" s="59"/>
      <c r="AA328" s="59"/>
      <c r="AB328" s="59"/>
      <c r="AC328" s="59"/>
      <c r="AD328" s="59"/>
      <c r="AE328" s="66"/>
      <c r="AF328" s="66"/>
      <c r="AG328" s="66"/>
      <c r="AH328" s="66"/>
      <c r="AI328" s="59"/>
      <c r="AJ328" s="156"/>
      <c r="AK328" s="66"/>
      <c r="AL328" s="59"/>
      <c r="AM328" s="156"/>
      <c r="AN328" s="156"/>
      <c r="AO328" s="66"/>
      <c r="AP328" s="157"/>
    </row>
    <row r="329" spans="1:42" x14ac:dyDescent="0.2">
      <c r="A329" s="159"/>
      <c r="B329" s="59"/>
      <c r="C329" s="59"/>
      <c r="D329" s="62"/>
      <c r="E329" s="59"/>
      <c r="F329" s="63"/>
      <c r="G329" s="59"/>
      <c r="H329" s="59"/>
      <c r="I329" s="59"/>
      <c r="J329" s="64"/>
      <c r="K329" s="64"/>
      <c r="L329" s="65"/>
      <c r="M329" s="59"/>
      <c r="N329" s="59"/>
      <c r="O329" s="156"/>
      <c r="P329" s="66"/>
      <c r="Q329" s="66"/>
      <c r="R329" s="59"/>
      <c r="S329" s="59"/>
      <c r="T329" s="156"/>
      <c r="U329" s="66"/>
      <c r="V329" s="59"/>
      <c r="W329" s="59"/>
      <c r="X329" s="156"/>
      <c r="Y329" s="66"/>
      <c r="Z329" s="59"/>
      <c r="AA329" s="59"/>
      <c r="AB329" s="59"/>
      <c r="AC329" s="59"/>
      <c r="AD329" s="59"/>
      <c r="AE329" s="66"/>
      <c r="AF329" s="66"/>
      <c r="AG329" s="66"/>
      <c r="AH329" s="66"/>
      <c r="AI329" s="59"/>
      <c r="AJ329" s="156"/>
      <c r="AK329" s="66"/>
      <c r="AL329" s="59"/>
      <c r="AM329" s="156"/>
      <c r="AN329" s="156"/>
      <c r="AO329" s="66"/>
      <c r="AP329" s="157"/>
    </row>
    <row r="330" spans="1:42" x14ac:dyDescent="0.2">
      <c r="A330" s="159"/>
      <c r="B330" s="59"/>
      <c r="C330" s="59"/>
      <c r="D330" s="62"/>
      <c r="E330" s="59"/>
      <c r="F330" s="63"/>
      <c r="G330" s="59"/>
      <c r="H330" s="59"/>
      <c r="I330" s="59"/>
      <c r="J330" s="64"/>
      <c r="K330" s="64"/>
      <c r="L330" s="65"/>
      <c r="M330" s="59"/>
      <c r="N330" s="59"/>
      <c r="O330" s="156"/>
      <c r="P330" s="66"/>
      <c r="Q330" s="66"/>
      <c r="R330" s="59"/>
      <c r="S330" s="59"/>
      <c r="T330" s="156"/>
      <c r="U330" s="66"/>
      <c r="V330" s="59"/>
      <c r="W330" s="59"/>
      <c r="X330" s="156"/>
      <c r="Y330" s="66"/>
      <c r="Z330" s="59"/>
      <c r="AA330" s="59"/>
      <c r="AB330" s="59"/>
      <c r="AC330" s="59"/>
      <c r="AD330" s="59"/>
      <c r="AE330" s="66"/>
      <c r="AF330" s="66"/>
      <c r="AG330" s="66"/>
      <c r="AH330" s="66"/>
      <c r="AI330" s="59"/>
      <c r="AJ330" s="156"/>
      <c r="AK330" s="66"/>
      <c r="AL330" s="59"/>
      <c r="AM330" s="156"/>
      <c r="AN330" s="156"/>
      <c r="AO330" s="66"/>
      <c r="AP330" s="157"/>
    </row>
    <row r="331" spans="1:42" x14ac:dyDescent="0.2">
      <c r="A331" s="159"/>
      <c r="B331" s="59"/>
      <c r="C331" s="59"/>
      <c r="D331" s="62"/>
      <c r="E331" s="59"/>
      <c r="F331" s="63"/>
      <c r="G331" s="59"/>
      <c r="H331" s="59"/>
      <c r="I331" s="59"/>
      <c r="J331" s="64"/>
      <c r="K331" s="64"/>
      <c r="L331" s="65"/>
      <c r="M331" s="59"/>
      <c r="N331" s="59"/>
      <c r="O331" s="156"/>
      <c r="P331" s="66"/>
      <c r="Q331" s="66"/>
      <c r="R331" s="59"/>
      <c r="S331" s="59"/>
      <c r="T331" s="156"/>
      <c r="U331" s="66"/>
      <c r="V331" s="59"/>
      <c r="W331" s="59"/>
      <c r="X331" s="156"/>
      <c r="Y331" s="66"/>
      <c r="Z331" s="59"/>
      <c r="AA331" s="59"/>
      <c r="AB331" s="59"/>
      <c r="AC331" s="59"/>
      <c r="AD331" s="59"/>
      <c r="AE331" s="66"/>
      <c r="AF331" s="66"/>
      <c r="AG331" s="66"/>
      <c r="AH331" s="66"/>
      <c r="AI331" s="59"/>
      <c r="AJ331" s="156"/>
      <c r="AK331" s="66"/>
      <c r="AL331" s="59"/>
      <c r="AM331" s="156"/>
      <c r="AN331" s="156"/>
      <c r="AO331" s="66"/>
      <c r="AP331" s="157"/>
    </row>
    <row r="332" spans="1:42" x14ac:dyDescent="0.2">
      <c r="A332" s="159"/>
      <c r="B332" s="59"/>
      <c r="C332" s="59"/>
      <c r="D332" s="62"/>
      <c r="E332" s="59"/>
      <c r="F332" s="63"/>
      <c r="G332" s="59"/>
      <c r="H332" s="59"/>
      <c r="I332" s="59"/>
      <c r="J332" s="64"/>
      <c r="K332" s="64"/>
      <c r="L332" s="65"/>
      <c r="M332" s="59"/>
      <c r="N332" s="59"/>
      <c r="O332" s="156"/>
      <c r="P332" s="66"/>
      <c r="Q332" s="66"/>
      <c r="R332" s="59"/>
      <c r="S332" s="59"/>
      <c r="T332" s="156"/>
      <c r="U332" s="66"/>
      <c r="V332" s="59"/>
      <c r="W332" s="59"/>
      <c r="X332" s="156"/>
      <c r="Y332" s="66"/>
      <c r="Z332" s="59"/>
      <c r="AA332" s="59"/>
      <c r="AB332" s="59"/>
      <c r="AC332" s="59"/>
      <c r="AD332" s="59"/>
      <c r="AE332" s="66"/>
      <c r="AF332" s="66"/>
      <c r="AG332" s="66"/>
      <c r="AH332" s="66"/>
      <c r="AI332" s="59"/>
      <c r="AJ332" s="156"/>
      <c r="AK332" s="66"/>
      <c r="AL332" s="59"/>
      <c r="AM332" s="156"/>
      <c r="AN332" s="156"/>
      <c r="AO332" s="66"/>
      <c r="AP332" s="157"/>
    </row>
    <row r="333" spans="1:42" x14ac:dyDescent="0.2">
      <c r="A333" s="159"/>
      <c r="B333" s="59"/>
      <c r="C333" s="59"/>
      <c r="D333" s="62"/>
      <c r="E333" s="59"/>
      <c r="F333" s="63"/>
      <c r="G333" s="59"/>
      <c r="H333" s="59"/>
      <c r="I333" s="59"/>
      <c r="J333" s="64"/>
      <c r="K333" s="64"/>
      <c r="L333" s="65"/>
      <c r="M333" s="59"/>
      <c r="N333" s="59"/>
      <c r="O333" s="156"/>
      <c r="P333" s="66"/>
      <c r="Q333" s="66"/>
      <c r="R333" s="59"/>
      <c r="S333" s="59"/>
      <c r="T333" s="156"/>
      <c r="U333" s="66"/>
      <c r="V333" s="59"/>
      <c r="W333" s="59"/>
      <c r="X333" s="156"/>
      <c r="Y333" s="66"/>
      <c r="Z333" s="59"/>
      <c r="AA333" s="59"/>
      <c r="AB333" s="59"/>
      <c r="AC333" s="59"/>
      <c r="AD333" s="59"/>
      <c r="AE333" s="66"/>
      <c r="AF333" s="66"/>
      <c r="AG333" s="66"/>
      <c r="AH333" s="66"/>
      <c r="AI333" s="59"/>
      <c r="AJ333" s="156"/>
      <c r="AK333" s="66"/>
      <c r="AL333" s="59"/>
      <c r="AM333" s="156"/>
      <c r="AN333" s="156"/>
      <c r="AO333" s="66"/>
      <c r="AP333" s="157"/>
    </row>
    <row r="334" spans="1:42" x14ac:dyDescent="0.2">
      <c r="A334" s="159"/>
      <c r="B334" s="59"/>
      <c r="C334" s="59"/>
      <c r="D334" s="62"/>
      <c r="E334" s="59"/>
      <c r="F334" s="63"/>
      <c r="G334" s="59"/>
      <c r="H334" s="59"/>
      <c r="I334" s="59"/>
      <c r="J334" s="64"/>
      <c r="K334" s="64"/>
      <c r="L334" s="65"/>
      <c r="M334" s="59"/>
      <c r="N334" s="59"/>
      <c r="O334" s="156"/>
      <c r="P334" s="66"/>
      <c r="Q334" s="66"/>
      <c r="R334" s="59"/>
      <c r="S334" s="59"/>
      <c r="T334" s="156"/>
      <c r="U334" s="66"/>
      <c r="V334" s="59"/>
      <c r="W334" s="59"/>
      <c r="X334" s="156"/>
      <c r="Y334" s="66"/>
      <c r="Z334" s="59"/>
      <c r="AA334" s="59"/>
      <c r="AB334" s="59"/>
      <c r="AC334" s="59"/>
      <c r="AD334" s="59"/>
      <c r="AE334" s="66"/>
      <c r="AF334" s="66"/>
      <c r="AG334" s="66"/>
      <c r="AH334" s="66"/>
      <c r="AI334" s="59"/>
      <c r="AJ334" s="156"/>
      <c r="AK334" s="66"/>
      <c r="AL334" s="59"/>
      <c r="AM334" s="156"/>
      <c r="AN334" s="156"/>
      <c r="AO334" s="66"/>
      <c r="AP334" s="157"/>
    </row>
    <row r="335" spans="1:42" x14ac:dyDescent="0.2">
      <c r="A335" s="159"/>
      <c r="B335" s="59"/>
      <c r="C335" s="59"/>
      <c r="D335" s="62"/>
      <c r="E335" s="59"/>
      <c r="F335" s="63"/>
      <c r="G335" s="59"/>
      <c r="H335" s="59"/>
      <c r="I335" s="59"/>
      <c r="J335" s="64"/>
      <c r="K335" s="64"/>
      <c r="L335" s="65"/>
      <c r="M335" s="59"/>
      <c r="N335" s="59"/>
      <c r="O335" s="156"/>
      <c r="P335" s="66"/>
      <c r="Q335" s="66"/>
      <c r="R335" s="59"/>
      <c r="S335" s="59"/>
      <c r="T335" s="156"/>
      <c r="U335" s="66"/>
      <c r="V335" s="59"/>
      <c r="W335" s="59"/>
      <c r="X335" s="156"/>
      <c r="Y335" s="66"/>
      <c r="Z335" s="59"/>
      <c r="AA335" s="59"/>
      <c r="AB335" s="59"/>
      <c r="AC335" s="59"/>
      <c r="AD335" s="59"/>
      <c r="AE335" s="66"/>
      <c r="AF335" s="66"/>
      <c r="AG335" s="66"/>
      <c r="AH335" s="66"/>
      <c r="AI335" s="59"/>
      <c r="AJ335" s="156"/>
      <c r="AK335" s="66"/>
      <c r="AL335" s="59"/>
      <c r="AM335" s="156"/>
      <c r="AN335" s="156"/>
      <c r="AO335" s="66"/>
      <c r="AP335" s="157"/>
    </row>
    <row r="336" spans="1:42" x14ac:dyDescent="0.2">
      <c r="A336" s="159"/>
      <c r="B336" s="59"/>
      <c r="C336" s="59"/>
      <c r="D336" s="62"/>
      <c r="E336" s="59"/>
      <c r="F336" s="63"/>
      <c r="G336" s="59"/>
      <c r="H336" s="59"/>
      <c r="I336" s="59"/>
      <c r="J336" s="64"/>
      <c r="K336" s="64"/>
      <c r="L336" s="65"/>
      <c r="M336" s="59"/>
      <c r="N336" s="59"/>
      <c r="O336" s="156"/>
      <c r="P336" s="66"/>
      <c r="Q336" s="66"/>
      <c r="R336" s="59"/>
      <c r="S336" s="59"/>
      <c r="T336" s="156"/>
      <c r="U336" s="66"/>
      <c r="V336" s="59"/>
      <c r="W336" s="59"/>
      <c r="X336" s="156"/>
      <c r="Y336" s="66"/>
      <c r="Z336" s="59"/>
      <c r="AA336" s="59"/>
      <c r="AB336" s="59"/>
      <c r="AC336" s="59"/>
      <c r="AD336" s="59"/>
      <c r="AE336" s="66"/>
      <c r="AF336" s="66"/>
      <c r="AG336" s="66"/>
      <c r="AH336" s="66"/>
      <c r="AI336" s="59"/>
      <c r="AJ336" s="156"/>
      <c r="AK336" s="66"/>
      <c r="AL336" s="59"/>
      <c r="AM336" s="156"/>
      <c r="AN336" s="156"/>
      <c r="AO336" s="66"/>
      <c r="AP336" s="157"/>
    </row>
    <row r="337" spans="1:42" x14ac:dyDescent="0.2">
      <c r="A337" s="159"/>
      <c r="B337" s="59"/>
      <c r="C337" s="59"/>
      <c r="D337" s="62"/>
      <c r="E337" s="59"/>
      <c r="F337" s="63"/>
      <c r="G337" s="59"/>
      <c r="H337" s="59"/>
      <c r="I337" s="59"/>
      <c r="J337" s="64"/>
      <c r="K337" s="64"/>
      <c r="L337" s="65"/>
      <c r="M337" s="59"/>
      <c r="N337" s="59"/>
      <c r="O337" s="156"/>
      <c r="P337" s="66"/>
      <c r="Q337" s="66"/>
      <c r="R337" s="59"/>
      <c r="S337" s="59"/>
      <c r="T337" s="156"/>
      <c r="U337" s="66"/>
      <c r="V337" s="59"/>
      <c r="W337" s="59"/>
      <c r="X337" s="156"/>
      <c r="Y337" s="66"/>
      <c r="Z337" s="59"/>
      <c r="AA337" s="59"/>
      <c r="AB337" s="59"/>
      <c r="AC337" s="59"/>
      <c r="AD337" s="59"/>
      <c r="AE337" s="66"/>
      <c r="AF337" s="66"/>
      <c r="AG337" s="66"/>
      <c r="AH337" s="66"/>
      <c r="AI337" s="59"/>
      <c r="AJ337" s="156"/>
      <c r="AK337" s="66"/>
      <c r="AL337" s="59"/>
      <c r="AM337" s="156"/>
      <c r="AN337" s="156"/>
      <c r="AO337" s="66"/>
      <c r="AP337" s="157"/>
    </row>
    <row r="338" spans="1:42" x14ac:dyDescent="0.2">
      <c r="A338" s="159"/>
      <c r="B338" s="59"/>
      <c r="C338" s="59"/>
      <c r="D338" s="62"/>
      <c r="E338" s="59"/>
      <c r="F338" s="63"/>
      <c r="G338" s="59"/>
      <c r="H338" s="59"/>
      <c r="I338" s="59"/>
      <c r="J338" s="64"/>
      <c r="K338" s="64"/>
      <c r="L338" s="65"/>
      <c r="M338" s="59"/>
      <c r="N338" s="59"/>
      <c r="O338" s="156"/>
      <c r="P338" s="66"/>
      <c r="Q338" s="66"/>
      <c r="R338" s="59"/>
      <c r="S338" s="59"/>
      <c r="T338" s="156"/>
      <c r="U338" s="66"/>
      <c r="V338" s="59"/>
      <c r="W338" s="59"/>
      <c r="X338" s="156"/>
      <c r="Y338" s="66"/>
      <c r="Z338" s="59"/>
      <c r="AA338" s="59"/>
      <c r="AB338" s="59"/>
      <c r="AC338" s="59"/>
      <c r="AD338" s="59"/>
      <c r="AE338" s="66"/>
      <c r="AF338" s="66"/>
      <c r="AG338" s="66"/>
      <c r="AH338" s="66"/>
      <c r="AI338" s="59"/>
      <c r="AJ338" s="156"/>
      <c r="AK338" s="66"/>
      <c r="AL338" s="59"/>
      <c r="AM338" s="156"/>
      <c r="AN338" s="156"/>
      <c r="AO338" s="66"/>
      <c r="AP338" s="157"/>
    </row>
    <row r="339" spans="1:42" x14ac:dyDescent="0.2">
      <c r="A339" s="159"/>
      <c r="B339" s="59"/>
      <c r="C339" s="59"/>
      <c r="D339" s="62"/>
      <c r="E339" s="59"/>
      <c r="F339" s="63"/>
      <c r="G339" s="59"/>
      <c r="H339" s="59"/>
      <c r="I339" s="59"/>
      <c r="J339" s="64"/>
      <c r="K339" s="64"/>
      <c r="L339" s="65"/>
      <c r="M339" s="59"/>
      <c r="N339" s="59"/>
      <c r="O339" s="156"/>
      <c r="P339" s="66"/>
      <c r="Q339" s="66"/>
      <c r="R339" s="59"/>
      <c r="S339" s="59"/>
      <c r="T339" s="156"/>
      <c r="U339" s="66"/>
      <c r="V339" s="59"/>
      <c r="W339" s="59"/>
      <c r="X339" s="156"/>
      <c r="Y339" s="66"/>
      <c r="Z339" s="59"/>
      <c r="AA339" s="59"/>
      <c r="AB339" s="59"/>
      <c r="AC339" s="59"/>
      <c r="AD339" s="59"/>
      <c r="AE339" s="66"/>
      <c r="AF339" s="66"/>
      <c r="AG339" s="66"/>
      <c r="AH339" s="66"/>
      <c r="AI339" s="59"/>
      <c r="AJ339" s="156"/>
      <c r="AK339" s="66"/>
      <c r="AL339" s="59"/>
      <c r="AM339" s="156"/>
      <c r="AN339" s="156"/>
      <c r="AO339" s="66"/>
      <c r="AP339" s="157"/>
    </row>
    <row r="340" spans="1:42" x14ac:dyDescent="0.2">
      <c r="A340" s="159"/>
      <c r="B340" s="59"/>
      <c r="C340" s="59"/>
      <c r="D340" s="62"/>
      <c r="E340" s="59"/>
      <c r="F340" s="63"/>
      <c r="G340" s="59"/>
      <c r="H340" s="59"/>
      <c r="I340" s="59"/>
      <c r="J340" s="64"/>
      <c r="K340" s="64"/>
      <c r="L340" s="65"/>
      <c r="M340" s="59"/>
      <c r="N340" s="59"/>
      <c r="O340" s="156"/>
      <c r="P340" s="66"/>
      <c r="Q340" s="66"/>
      <c r="R340" s="59"/>
      <c r="S340" s="59"/>
      <c r="T340" s="156"/>
      <c r="U340" s="66"/>
      <c r="V340" s="59"/>
      <c r="W340" s="59"/>
      <c r="X340" s="156"/>
      <c r="Y340" s="66"/>
      <c r="Z340" s="59"/>
      <c r="AA340" s="59"/>
      <c r="AB340" s="59"/>
      <c r="AC340" s="59"/>
      <c r="AD340" s="59"/>
      <c r="AE340" s="66"/>
      <c r="AF340" s="66"/>
      <c r="AG340" s="66"/>
      <c r="AH340" s="66"/>
      <c r="AI340" s="59"/>
      <c r="AJ340" s="156"/>
      <c r="AK340" s="66"/>
      <c r="AL340" s="59"/>
      <c r="AM340" s="156"/>
      <c r="AN340" s="156"/>
      <c r="AO340" s="66"/>
      <c r="AP340" s="157"/>
    </row>
    <row r="341" spans="1:42" x14ac:dyDescent="0.2">
      <c r="A341" s="159"/>
      <c r="B341" s="59"/>
      <c r="C341" s="59"/>
      <c r="D341" s="62"/>
      <c r="E341" s="59"/>
      <c r="F341" s="63"/>
      <c r="G341" s="59"/>
      <c r="H341" s="59"/>
      <c r="I341" s="59"/>
      <c r="J341" s="64"/>
      <c r="K341" s="64"/>
      <c r="L341" s="65"/>
      <c r="M341" s="59"/>
      <c r="N341" s="59"/>
      <c r="O341" s="156"/>
      <c r="P341" s="66"/>
      <c r="Q341" s="66"/>
      <c r="R341" s="59"/>
      <c r="S341" s="59"/>
      <c r="T341" s="156"/>
      <c r="U341" s="66"/>
      <c r="V341" s="59"/>
      <c r="W341" s="59"/>
      <c r="X341" s="156"/>
      <c r="Y341" s="66"/>
      <c r="Z341" s="59"/>
      <c r="AA341" s="59"/>
      <c r="AB341" s="59"/>
      <c r="AC341" s="59"/>
      <c r="AD341" s="59"/>
      <c r="AE341" s="66"/>
      <c r="AF341" s="66"/>
      <c r="AG341" s="66"/>
      <c r="AH341" s="66"/>
      <c r="AI341" s="59"/>
      <c r="AJ341" s="156"/>
      <c r="AK341" s="66"/>
      <c r="AL341" s="59"/>
      <c r="AM341" s="156"/>
      <c r="AN341" s="156"/>
      <c r="AO341" s="66"/>
      <c r="AP341" s="157"/>
    </row>
    <row r="342" spans="1:42" x14ac:dyDescent="0.2">
      <c r="A342" s="159"/>
      <c r="B342" s="59"/>
      <c r="C342" s="59"/>
      <c r="D342" s="62"/>
      <c r="E342" s="59"/>
      <c r="F342" s="63"/>
      <c r="G342" s="59"/>
      <c r="H342" s="59"/>
      <c r="I342" s="59"/>
      <c r="J342" s="64"/>
      <c r="K342" s="64"/>
      <c r="L342" s="65"/>
      <c r="M342" s="59"/>
      <c r="N342" s="59"/>
      <c r="O342" s="156"/>
      <c r="P342" s="66"/>
      <c r="Q342" s="66"/>
      <c r="R342" s="59"/>
      <c r="S342" s="59"/>
      <c r="T342" s="156"/>
      <c r="U342" s="66"/>
      <c r="V342" s="59"/>
      <c r="W342" s="59"/>
      <c r="X342" s="156"/>
      <c r="Y342" s="66"/>
      <c r="Z342" s="59"/>
      <c r="AA342" s="59"/>
      <c r="AB342" s="59"/>
      <c r="AC342" s="59"/>
      <c r="AD342" s="59"/>
      <c r="AE342" s="66"/>
      <c r="AF342" s="66"/>
      <c r="AG342" s="66"/>
      <c r="AH342" s="66"/>
      <c r="AI342" s="59"/>
      <c r="AJ342" s="156"/>
      <c r="AK342" s="66"/>
      <c r="AL342" s="59"/>
      <c r="AM342" s="156"/>
      <c r="AN342" s="156"/>
      <c r="AO342" s="66"/>
      <c r="AP342" s="157"/>
    </row>
    <row r="343" spans="1:42" x14ac:dyDescent="0.2">
      <c r="A343" s="159"/>
      <c r="B343" s="59"/>
      <c r="C343" s="59"/>
      <c r="D343" s="62"/>
      <c r="E343" s="59"/>
      <c r="F343" s="63"/>
      <c r="G343" s="59"/>
      <c r="H343" s="59"/>
      <c r="I343" s="59"/>
      <c r="J343" s="64"/>
      <c r="K343" s="64"/>
      <c r="L343" s="65"/>
      <c r="M343" s="59"/>
      <c r="N343" s="59"/>
      <c r="O343" s="156"/>
      <c r="P343" s="66"/>
      <c r="Q343" s="66"/>
      <c r="R343" s="59"/>
      <c r="S343" s="59"/>
      <c r="T343" s="156"/>
      <c r="U343" s="66"/>
      <c r="V343" s="59"/>
      <c r="W343" s="59"/>
      <c r="X343" s="156"/>
      <c r="Y343" s="66"/>
      <c r="Z343" s="59"/>
      <c r="AA343" s="59"/>
      <c r="AB343" s="59"/>
      <c r="AC343" s="59"/>
      <c r="AD343" s="59"/>
      <c r="AE343" s="66"/>
      <c r="AF343" s="66"/>
      <c r="AG343" s="66"/>
      <c r="AH343" s="66"/>
      <c r="AI343" s="59"/>
      <c r="AJ343" s="156"/>
      <c r="AK343" s="66"/>
      <c r="AL343" s="59"/>
      <c r="AM343" s="156"/>
      <c r="AN343" s="156"/>
      <c r="AO343" s="66"/>
      <c r="AP343" s="157"/>
    </row>
    <row r="344" spans="1:42" x14ac:dyDescent="0.2">
      <c r="A344" s="159"/>
      <c r="B344" s="59"/>
      <c r="C344" s="59"/>
      <c r="D344" s="62"/>
      <c r="E344" s="59"/>
      <c r="F344" s="63"/>
      <c r="G344" s="59"/>
      <c r="H344" s="59"/>
      <c r="I344" s="59"/>
      <c r="J344" s="64"/>
      <c r="K344" s="64"/>
      <c r="L344" s="65"/>
      <c r="M344" s="59"/>
      <c r="N344" s="59"/>
      <c r="O344" s="156"/>
      <c r="P344" s="66"/>
      <c r="Q344" s="66"/>
      <c r="R344" s="59"/>
      <c r="S344" s="59"/>
      <c r="T344" s="156"/>
      <c r="U344" s="66"/>
      <c r="V344" s="59"/>
      <c r="W344" s="59"/>
      <c r="X344" s="156"/>
      <c r="Y344" s="66"/>
      <c r="Z344" s="59"/>
      <c r="AA344" s="59"/>
      <c r="AB344" s="59"/>
      <c r="AC344" s="59"/>
      <c r="AD344" s="59"/>
      <c r="AE344" s="66"/>
      <c r="AF344" s="66"/>
      <c r="AG344" s="66"/>
      <c r="AH344" s="66"/>
      <c r="AI344" s="59"/>
      <c r="AJ344" s="156"/>
      <c r="AK344" s="66"/>
      <c r="AL344" s="59"/>
      <c r="AM344" s="156"/>
      <c r="AN344" s="156"/>
      <c r="AO344" s="66"/>
      <c r="AP344" s="157"/>
    </row>
    <row r="345" spans="1:42" x14ac:dyDescent="0.2">
      <c r="A345" s="159"/>
      <c r="B345" s="59"/>
      <c r="C345" s="59"/>
      <c r="D345" s="62"/>
      <c r="E345" s="59"/>
      <c r="F345" s="63"/>
      <c r="G345" s="59"/>
      <c r="H345" s="59"/>
      <c r="I345" s="59"/>
      <c r="J345" s="64"/>
      <c r="K345" s="64"/>
      <c r="L345" s="65"/>
      <c r="M345" s="59"/>
      <c r="N345" s="59"/>
      <c r="O345" s="156"/>
      <c r="P345" s="66"/>
      <c r="Q345" s="66"/>
      <c r="R345" s="59"/>
      <c r="S345" s="59"/>
      <c r="T345" s="156"/>
      <c r="U345" s="66"/>
      <c r="V345" s="59"/>
      <c r="W345" s="59"/>
      <c r="X345" s="156"/>
      <c r="Y345" s="66"/>
      <c r="Z345" s="59"/>
      <c r="AA345" s="59"/>
      <c r="AB345" s="59"/>
      <c r="AC345" s="59"/>
      <c r="AD345" s="59"/>
      <c r="AE345" s="66"/>
      <c r="AF345" s="66"/>
      <c r="AG345" s="66"/>
      <c r="AH345" s="66"/>
      <c r="AI345" s="59"/>
      <c r="AJ345" s="156"/>
      <c r="AK345" s="66"/>
      <c r="AL345" s="59"/>
      <c r="AM345" s="156"/>
      <c r="AN345" s="156"/>
      <c r="AO345" s="66"/>
      <c r="AP345" s="157"/>
    </row>
    <row r="346" spans="1:42" x14ac:dyDescent="0.2">
      <c r="A346" s="159"/>
      <c r="B346" s="59"/>
      <c r="C346" s="59"/>
      <c r="D346" s="62"/>
      <c r="E346" s="59"/>
      <c r="F346" s="63"/>
      <c r="G346" s="59"/>
      <c r="H346" s="59"/>
      <c r="I346" s="59"/>
      <c r="J346" s="64"/>
      <c r="K346" s="64"/>
      <c r="L346" s="65"/>
      <c r="M346" s="59"/>
      <c r="N346" s="59"/>
      <c r="O346" s="156"/>
      <c r="P346" s="66"/>
      <c r="Q346" s="66"/>
      <c r="R346" s="59"/>
      <c r="S346" s="59"/>
      <c r="T346" s="156"/>
      <c r="U346" s="66"/>
      <c r="V346" s="59"/>
      <c r="W346" s="59"/>
      <c r="X346" s="156"/>
      <c r="Y346" s="66"/>
      <c r="Z346" s="59"/>
      <c r="AA346" s="59"/>
      <c r="AB346" s="59"/>
      <c r="AC346" s="59"/>
      <c r="AD346" s="59"/>
      <c r="AE346" s="66"/>
      <c r="AF346" s="66"/>
      <c r="AG346" s="66"/>
      <c r="AH346" s="66"/>
      <c r="AI346" s="59"/>
      <c r="AJ346" s="156"/>
      <c r="AK346" s="66"/>
      <c r="AL346" s="59"/>
      <c r="AM346" s="156"/>
      <c r="AN346" s="156"/>
      <c r="AO346" s="66"/>
      <c r="AP346" s="157"/>
    </row>
    <row r="347" spans="1:42" x14ac:dyDescent="0.2">
      <c r="A347" s="159"/>
      <c r="B347" s="59"/>
      <c r="C347" s="59"/>
      <c r="D347" s="62"/>
      <c r="E347" s="59"/>
      <c r="F347" s="63"/>
      <c r="G347" s="59"/>
      <c r="H347" s="59"/>
      <c r="I347" s="59"/>
      <c r="J347" s="64"/>
      <c r="K347" s="64"/>
      <c r="L347" s="65"/>
      <c r="M347" s="59"/>
      <c r="N347" s="59"/>
      <c r="O347" s="156"/>
      <c r="P347" s="66"/>
      <c r="Q347" s="66"/>
      <c r="R347" s="59"/>
      <c r="S347" s="59"/>
      <c r="T347" s="156"/>
      <c r="U347" s="66"/>
      <c r="V347" s="59"/>
      <c r="W347" s="59"/>
      <c r="X347" s="156"/>
      <c r="Y347" s="66"/>
      <c r="Z347" s="59"/>
      <c r="AA347" s="59"/>
      <c r="AB347" s="59"/>
      <c r="AC347" s="59"/>
      <c r="AD347" s="59"/>
      <c r="AE347" s="66"/>
      <c r="AF347" s="66"/>
      <c r="AG347" s="66"/>
      <c r="AH347" s="66"/>
      <c r="AI347" s="59"/>
      <c r="AJ347" s="156"/>
      <c r="AK347" s="66"/>
      <c r="AL347" s="59"/>
      <c r="AM347" s="156"/>
      <c r="AN347" s="156"/>
      <c r="AO347" s="66"/>
      <c r="AP347" s="157"/>
    </row>
    <row r="348" spans="1:42" x14ac:dyDescent="0.2">
      <c r="A348" s="159"/>
      <c r="B348" s="59"/>
      <c r="C348" s="59"/>
      <c r="D348" s="62"/>
      <c r="E348" s="59"/>
      <c r="F348" s="63"/>
      <c r="G348" s="59"/>
      <c r="H348" s="59"/>
      <c r="I348" s="59"/>
      <c r="J348" s="64"/>
      <c r="K348" s="64"/>
      <c r="L348" s="65"/>
      <c r="M348" s="59"/>
      <c r="N348" s="59"/>
      <c r="O348" s="156"/>
      <c r="P348" s="66"/>
      <c r="Q348" s="66"/>
      <c r="R348" s="59"/>
      <c r="S348" s="59"/>
      <c r="T348" s="156"/>
      <c r="U348" s="66"/>
      <c r="V348" s="59"/>
      <c r="W348" s="59"/>
      <c r="X348" s="156"/>
      <c r="Y348" s="66"/>
      <c r="Z348" s="59"/>
      <c r="AA348" s="59"/>
      <c r="AB348" s="59"/>
      <c r="AC348" s="59"/>
      <c r="AD348" s="59"/>
      <c r="AE348" s="66"/>
      <c r="AF348" s="66"/>
      <c r="AG348" s="66"/>
      <c r="AH348" s="66"/>
      <c r="AI348" s="59"/>
      <c r="AJ348" s="156"/>
      <c r="AK348" s="66"/>
      <c r="AL348" s="59"/>
      <c r="AM348" s="156"/>
      <c r="AN348" s="156"/>
      <c r="AO348" s="66"/>
      <c r="AP348" s="157"/>
    </row>
    <row r="349" spans="1:42" x14ac:dyDescent="0.2">
      <c r="A349" s="159"/>
      <c r="B349" s="59"/>
      <c r="C349" s="59"/>
      <c r="D349" s="62"/>
      <c r="E349" s="59"/>
      <c r="F349" s="63"/>
      <c r="G349" s="59"/>
      <c r="H349" s="59"/>
      <c r="I349" s="59"/>
      <c r="J349" s="64"/>
      <c r="K349" s="64"/>
      <c r="L349" s="65"/>
      <c r="M349" s="59"/>
      <c r="N349" s="59"/>
      <c r="O349" s="156"/>
      <c r="P349" s="66"/>
      <c r="Q349" s="66"/>
      <c r="R349" s="59"/>
      <c r="S349" s="59"/>
      <c r="T349" s="156"/>
      <c r="U349" s="66"/>
      <c r="V349" s="59"/>
      <c r="W349" s="59"/>
      <c r="X349" s="156"/>
      <c r="Y349" s="66"/>
      <c r="Z349" s="59"/>
      <c r="AA349" s="59"/>
      <c r="AB349" s="59"/>
      <c r="AC349" s="59"/>
      <c r="AD349" s="59"/>
      <c r="AE349" s="66"/>
      <c r="AF349" s="66"/>
      <c r="AG349" s="66"/>
      <c r="AH349" s="66"/>
      <c r="AI349" s="59"/>
      <c r="AJ349" s="156"/>
      <c r="AK349" s="66"/>
      <c r="AL349" s="59"/>
      <c r="AM349" s="156"/>
      <c r="AN349" s="156"/>
      <c r="AO349" s="66"/>
      <c r="AP349" s="157"/>
    </row>
    <row r="350" spans="1:42" x14ac:dyDescent="0.2">
      <c r="A350" s="159"/>
      <c r="B350" s="59"/>
      <c r="C350" s="59"/>
      <c r="D350" s="62"/>
      <c r="E350" s="59"/>
      <c r="F350" s="63"/>
      <c r="G350" s="59"/>
      <c r="H350" s="59"/>
      <c r="I350" s="59"/>
      <c r="J350" s="64"/>
      <c r="K350" s="64"/>
      <c r="L350" s="65"/>
      <c r="M350" s="59"/>
      <c r="N350" s="59"/>
      <c r="O350" s="156"/>
      <c r="P350" s="66"/>
      <c r="Q350" s="66"/>
      <c r="R350" s="59"/>
      <c r="S350" s="59"/>
      <c r="T350" s="156"/>
      <c r="U350" s="66"/>
      <c r="V350" s="59"/>
      <c r="W350" s="59"/>
      <c r="X350" s="156"/>
      <c r="Y350" s="66"/>
      <c r="Z350" s="59"/>
      <c r="AA350" s="59"/>
      <c r="AB350" s="59"/>
      <c r="AC350" s="59"/>
      <c r="AD350" s="59"/>
      <c r="AE350" s="66"/>
      <c r="AF350" s="66"/>
      <c r="AG350" s="66"/>
      <c r="AH350" s="66"/>
      <c r="AI350" s="59"/>
      <c r="AJ350" s="156"/>
      <c r="AK350" s="66"/>
      <c r="AL350" s="59"/>
      <c r="AM350" s="156"/>
      <c r="AN350" s="156"/>
      <c r="AO350" s="66"/>
      <c r="AP350" s="157"/>
    </row>
    <row r="351" spans="1:42" x14ac:dyDescent="0.2">
      <c r="A351" s="159"/>
      <c r="B351" s="59"/>
      <c r="C351" s="59"/>
      <c r="D351" s="62"/>
      <c r="E351" s="59"/>
      <c r="F351" s="63"/>
      <c r="G351" s="59"/>
      <c r="H351" s="59"/>
      <c r="I351" s="59"/>
      <c r="J351" s="64"/>
      <c r="K351" s="64"/>
      <c r="L351" s="65"/>
      <c r="M351" s="59"/>
      <c r="N351" s="59"/>
      <c r="O351" s="156"/>
      <c r="P351" s="66"/>
      <c r="Q351" s="66"/>
      <c r="R351" s="59"/>
      <c r="S351" s="59"/>
      <c r="T351" s="156"/>
      <c r="U351" s="66"/>
      <c r="V351" s="59"/>
      <c r="W351" s="59"/>
      <c r="X351" s="156"/>
      <c r="Y351" s="66"/>
      <c r="Z351" s="59"/>
      <c r="AA351" s="59"/>
      <c r="AB351" s="59"/>
      <c r="AC351" s="59"/>
      <c r="AD351" s="59"/>
      <c r="AE351" s="66"/>
      <c r="AF351" s="66"/>
      <c r="AG351" s="66"/>
      <c r="AH351" s="66"/>
      <c r="AI351" s="59"/>
      <c r="AJ351" s="156"/>
      <c r="AK351" s="66"/>
      <c r="AL351" s="59"/>
      <c r="AM351" s="156"/>
      <c r="AN351" s="156"/>
      <c r="AO351" s="66"/>
      <c r="AP351" s="157"/>
    </row>
    <row r="352" spans="1:42" x14ac:dyDescent="0.2">
      <c r="A352" s="159"/>
      <c r="B352" s="59"/>
      <c r="C352" s="59"/>
      <c r="D352" s="62"/>
      <c r="E352" s="59"/>
      <c r="F352" s="63"/>
      <c r="G352" s="59"/>
      <c r="H352" s="59"/>
      <c r="I352" s="59"/>
      <c r="J352" s="64"/>
      <c r="K352" s="64"/>
      <c r="L352" s="65"/>
      <c r="M352" s="59"/>
      <c r="N352" s="59"/>
      <c r="O352" s="156"/>
      <c r="P352" s="66"/>
      <c r="Q352" s="66"/>
      <c r="R352" s="59"/>
      <c r="S352" s="59"/>
      <c r="T352" s="156"/>
      <c r="U352" s="66"/>
      <c r="V352" s="59"/>
      <c r="W352" s="59"/>
      <c r="X352" s="156"/>
      <c r="Y352" s="66"/>
      <c r="Z352" s="59"/>
      <c r="AA352" s="59"/>
      <c r="AB352" s="59"/>
      <c r="AC352" s="59"/>
      <c r="AD352" s="59"/>
      <c r="AE352" s="66"/>
      <c r="AF352" s="66"/>
      <c r="AG352" s="66"/>
      <c r="AH352" s="66"/>
      <c r="AI352" s="59"/>
      <c r="AJ352" s="156"/>
      <c r="AK352" s="66"/>
      <c r="AL352" s="59"/>
      <c r="AM352" s="156"/>
      <c r="AN352" s="156"/>
      <c r="AO352" s="66"/>
      <c r="AP352" s="157"/>
    </row>
    <row r="353" spans="1:42" x14ac:dyDescent="0.2">
      <c r="A353" s="159"/>
      <c r="B353" s="59"/>
      <c r="C353" s="59"/>
      <c r="D353" s="62"/>
      <c r="E353" s="59"/>
      <c r="F353" s="63"/>
      <c r="G353" s="59"/>
      <c r="H353" s="59"/>
      <c r="I353" s="59"/>
      <c r="J353" s="64"/>
      <c r="K353" s="64"/>
      <c r="L353" s="65"/>
      <c r="M353" s="59"/>
      <c r="N353" s="59"/>
      <c r="O353" s="156"/>
      <c r="P353" s="66"/>
      <c r="Q353" s="66"/>
      <c r="R353" s="59"/>
      <c r="S353" s="59"/>
      <c r="T353" s="156"/>
      <c r="U353" s="66"/>
      <c r="V353" s="59"/>
      <c r="W353" s="59"/>
      <c r="X353" s="156"/>
      <c r="Y353" s="66"/>
      <c r="Z353" s="59"/>
      <c r="AA353" s="59"/>
      <c r="AB353" s="59"/>
      <c r="AC353" s="59"/>
      <c r="AD353" s="59"/>
      <c r="AE353" s="66"/>
      <c r="AF353" s="66"/>
      <c r="AG353" s="66"/>
      <c r="AH353" s="66"/>
      <c r="AI353" s="59"/>
      <c r="AJ353" s="156"/>
      <c r="AK353" s="66"/>
      <c r="AL353" s="59"/>
      <c r="AM353" s="156"/>
      <c r="AN353" s="156"/>
      <c r="AO353" s="66"/>
      <c r="AP353" s="157"/>
    </row>
    <row r="354" spans="1:42" x14ac:dyDescent="0.2">
      <c r="A354" s="159"/>
      <c r="B354" s="59"/>
      <c r="C354" s="59"/>
      <c r="D354" s="62"/>
      <c r="E354" s="59"/>
      <c r="F354" s="63"/>
      <c r="G354" s="59"/>
      <c r="H354" s="59"/>
      <c r="I354" s="59"/>
      <c r="J354" s="64"/>
      <c r="K354" s="64"/>
      <c r="L354" s="65"/>
      <c r="M354" s="59"/>
      <c r="N354" s="59"/>
      <c r="O354" s="156"/>
      <c r="P354" s="66"/>
      <c r="Q354" s="66"/>
      <c r="R354" s="59"/>
      <c r="S354" s="59"/>
      <c r="T354" s="156"/>
      <c r="U354" s="66"/>
      <c r="V354" s="59"/>
      <c r="W354" s="59"/>
      <c r="X354" s="156"/>
      <c r="Y354" s="66"/>
      <c r="Z354" s="59"/>
      <c r="AA354" s="59"/>
      <c r="AB354" s="59"/>
      <c r="AC354" s="59"/>
      <c r="AD354" s="59"/>
      <c r="AE354" s="66"/>
      <c r="AF354" s="66"/>
      <c r="AG354" s="66"/>
      <c r="AH354" s="66"/>
      <c r="AI354" s="59"/>
      <c r="AJ354" s="156"/>
      <c r="AK354" s="66"/>
      <c r="AL354" s="59"/>
      <c r="AM354" s="156"/>
      <c r="AN354" s="156"/>
      <c r="AO354" s="66"/>
      <c r="AP354" s="157"/>
    </row>
    <row r="355" spans="1:42" x14ac:dyDescent="0.2">
      <c r="A355" s="159"/>
      <c r="B355" s="59"/>
      <c r="C355" s="59"/>
      <c r="D355" s="62"/>
      <c r="E355" s="59"/>
      <c r="F355" s="63"/>
      <c r="G355" s="59"/>
      <c r="H355" s="59"/>
      <c r="I355" s="59"/>
      <c r="J355" s="64"/>
      <c r="K355" s="64"/>
      <c r="L355" s="65"/>
      <c r="M355" s="59"/>
      <c r="N355" s="59"/>
      <c r="O355" s="156"/>
      <c r="P355" s="66"/>
      <c r="Q355" s="66"/>
      <c r="R355" s="59"/>
      <c r="S355" s="59"/>
      <c r="T355" s="156"/>
      <c r="U355" s="66"/>
      <c r="V355" s="59"/>
      <c r="W355" s="59"/>
      <c r="X355" s="156"/>
      <c r="Y355" s="66"/>
      <c r="Z355" s="59"/>
      <c r="AA355" s="59"/>
      <c r="AB355" s="59"/>
      <c r="AC355" s="59"/>
      <c r="AD355" s="59"/>
      <c r="AE355" s="66"/>
      <c r="AF355" s="66"/>
      <c r="AG355" s="66"/>
      <c r="AH355" s="66"/>
      <c r="AI355" s="59"/>
      <c r="AJ355" s="156"/>
      <c r="AK355" s="66"/>
      <c r="AL355" s="59"/>
      <c r="AM355" s="156"/>
      <c r="AN355" s="156"/>
      <c r="AO355" s="66"/>
      <c r="AP355" s="157"/>
    </row>
    <row r="356" spans="1:42" x14ac:dyDescent="0.2">
      <c r="A356" s="159"/>
      <c r="B356" s="59"/>
      <c r="C356" s="59"/>
      <c r="D356" s="62"/>
      <c r="E356" s="59"/>
      <c r="F356" s="63"/>
      <c r="G356" s="59"/>
      <c r="H356" s="59"/>
      <c r="I356" s="59"/>
      <c r="J356" s="64"/>
      <c r="K356" s="64"/>
      <c r="L356" s="65"/>
      <c r="M356" s="59"/>
      <c r="N356" s="59"/>
      <c r="O356" s="156"/>
      <c r="P356" s="66"/>
      <c r="Q356" s="66"/>
      <c r="R356" s="59"/>
      <c r="S356" s="59"/>
      <c r="T356" s="156"/>
      <c r="U356" s="66"/>
      <c r="V356" s="59"/>
      <c r="W356" s="59"/>
      <c r="X356" s="156"/>
      <c r="Y356" s="66"/>
      <c r="Z356" s="59"/>
      <c r="AA356" s="59"/>
      <c r="AB356" s="59"/>
      <c r="AC356" s="59"/>
      <c r="AD356" s="59"/>
      <c r="AE356" s="66"/>
      <c r="AF356" s="66"/>
      <c r="AG356" s="66"/>
      <c r="AH356" s="66"/>
      <c r="AI356" s="59"/>
      <c r="AJ356" s="156"/>
      <c r="AK356" s="66"/>
      <c r="AL356" s="59"/>
      <c r="AM356" s="156"/>
      <c r="AN356" s="156"/>
      <c r="AO356" s="66"/>
      <c r="AP356" s="157"/>
    </row>
    <row r="357" spans="1:42" x14ac:dyDescent="0.2">
      <c r="A357" s="159"/>
      <c r="B357" s="59"/>
      <c r="C357" s="59"/>
      <c r="D357" s="62"/>
      <c r="E357" s="59"/>
      <c r="F357" s="63"/>
      <c r="G357" s="59"/>
      <c r="H357" s="59"/>
      <c r="I357" s="59"/>
      <c r="J357" s="64"/>
      <c r="K357" s="64"/>
      <c r="L357" s="65"/>
      <c r="M357" s="59"/>
      <c r="N357" s="59"/>
      <c r="O357" s="156"/>
      <c r="P357" s="66"/>
      <c r="Q357" s="66"/>
      <c r="R357" s="59"/>
      <c r="S357" s="59"/>
      <c r="T357" s="156"/>
      <c r="U357" s="66"/>
      <c r="V357" s="59"/>
      <c r="W357" s="59"/>
      <c r="X357" s="156"/>
      <c r="Y357" s="66"/>
      <c r="Z357" s="59"/>
      <c r="AA357" s="59"/>
      <c r="AB357" s="59"/>
      <c r="AC357" s="59"/>
      <c r="AD357" s="59"/>
      <c r="AE357" s="66"/>
      <c r="AF357" s="66"/>
      <c r="AG357" s="66"/>
      <c r="AH357" s="66"/>
      <c r="AI357" s="59"/>
      <c r="AJ357" s="156"/>
      <c r="AK357" s="66"/>
      <c r="AL357" s="59"/>
      <c r="AM357" s="156"/>
      <c r="AN357" s="156"/>
      <c r="AO357" s="66"/>
      <c r="AP357" s="157"/>
    </row>
    <row r="358" spans="1:42" x14ac:dyDescent="0.2">
      <c r="A358" s="159"/>
      <c r="B358" s="59"/>
      <c r="C358" s="59"/>
      <c r="D358" s="62"/>
      <c r="E358" s="59"/>
      <c r="F358" s="63"/>
      <c r="G358" s="59"/>
      <c r="H358" s="59"/>
      <c r="I358" s="59"/>
      <c r="J358" s="64"/>
      <c r="K358" s="64"/>
      <c r="L358" s="65"/>
      <c r="M358" s="59"/>
      <c r="N358" s="59"/>
      <c r="O358" s="156"/>
      <c r="P358" s="66"/>
      <c r="Q358" s="66"/>
      <c r="R358" s="59"/>
      <c r="S358" s="59"/>
      <c r="T358" s="156"/>
      <c r="U358" s="66"/>
      <c r="V358" s="59"/>
      <c r="W358" s="59"/>
      <c r="X358" s="156"/>
      <c r="Y358" s="66"/>
      <c r="Z358" s="59"/>
      <c r="AA358" s="59"/>
      <c r="AB358" s="59"/>
      <c r="AC358" s="59"/>
      <c r="AD358" s="59"/>
      <c r="AE358" s="66"/>
      <c r="AF358" s="66"/>
      <c r="AG358" s="66"/>
      <c r="AH358" s="66"/>
      <c r="AI358" s="59"/>
      <c r="AJ358" s="156"/>
      <c r="AK358" s="66"/>
      <c r="AL358" s="59"/>
      <c r="AM358" s="156"/>
      <c r="AN358" s="156"/>
      <c r="AO358" s="66"/>
      <c r="AP358" s="157"/>
    </row>
    <row r="359" spans="1:42" x14ac:dyDescent="0.2">
      <c r="A359" s="159"/>
      <c r="B359" s="59"/>
      <c r="C359" s="59"/>
      <c r="D359" s="62"/>
      <c r="E359" s="59"/>
      <c r="F359" s="63"/>
      <c r="G359" s="59"/>
      <c r="H359" s="59"/>
      <c r="I359" s="59"/>
      <c r="J359" s="64"/>
      <c r="K359" s="64"/>
      <c r="L359" s="65"/>
      <c r="M359" s="59"/>
      <c r="N359" s="59"/>
      <c r="O359" s="156"/>
      <c r="P359" s="66"/>
      <c r="Q359" s="66"/>
      <c r="R359" s="59"/>
      <c r="S359" s="59"/>
      <c r="T359" s="156"/>
      <c r="U359" s="66"/>
      <c r="V359" s="59"/>
      <c r="W359" s="59"/>
      <c r="X359" s="156"/>
      <c r="Y359" s="66"/>
      <c r="Z359" s="59"/>
      <c r="AA359" s="59"/>
      <c r="AB359" s="59"/>
      <c r="AC359" s="59"/>
      <c r="AD359" s="59"/>
      <c r="AE359" s="66"/>
      <c r="AF359" s="66"/>
      <c r="AG359" s="66"/>
      <c r="AH359" s="66"/>
      <c r="AI359" s="59"/>
      <c r="AJ359" s="156"/>
      <c r="AK359" s="66"/>
      <c r="AL359" s="59"/>
      <c r="AM359" s="156"/>
      <c r="AN359" s="156"/>
      <c r="AO359" s="66"/>
      <c r="AP359" s="157"/>
    </row>
    <row r="360" spans="1:42" x14ac:dyDescent="0.2">
      <c r="A360" s="159"/>
      <c r="B360" s="59"/>
      <c r="C360" s="59"/>
      <c r="D360" s="62"/>
      <c r="E360" s="59"/>
      <c r="F360" s="63"/>
      <c r="G360" s="59"/>
      <c r="H360" s="59"/>
      <c r="I360" s="59"/>
      <c r="J360" s="64"/>
      <c r="K360" s="64"/>
      <c r="L360" s="65"/>
      <c r="M360" s="59"/>
      <c r="N360" s="59"/>
      <c r="O360" s="156"/>
      <c r="P360" s="66"/>
      <c r="Q360" s="66"/>
      <c r="R360" s="59"/>
      <c r="S360" s="59"/>
      <c r="T360" s="156"/>
      <c r="U360" s="66"/>
      <c r="V360" s="59"/>
      <c r="W360" s="59"/>
      <c r="X360" s="156"/>
      <c r="Y360" s="66"/>
      <c r="Z360" s="59"/>
      <c r="AA360" s="59"/>
      <c r="AB360" s="59"/>
      <c r="AC360" s="59"/>
      <c r="AD360" s="59"/>
      <c r="AE360" s="66"/>
      <c r="AF360" s="66"/>
      <c r="AG360" s="66"/>
      <c r="AH360" s="66"/>
      <c r="AI360" s="59"/>
      <c r="AJ360" s="156"/>
      <c r="AK360" s="66"/>
      <c r="AL360" s="59"/>
      <c r="AM360" s="156"/>
      <c r="AN360" s="156"/>
      <c r="AO360" s="66"/>
      <c r="AP360" s="157"/>
    </row>
    <row r="361" spans="1:42" x14ac:dyDescent="0.2">
      <c r="A361" s="159"/>
      <c r="B361" s="59"/>
      <c r="C361" s="59"/>
      <c r="D361" s="62"/>
      <c r="E361" s="59"/>
      <c r="F361" s="63"/>
      <c r="G361" s="59"/>
      <c r="H361" s="59"/>
      <c r="I361" s="59"/>
      <c r="J361" s="64"/>
      <c r="K361" s="64"/>
      <c r="L361" s="65"/>
      <c r="M361" s="59"/>
      <c r="N361" s="59"/>
      <c r="O361" s="156"/>
      <c r="P361" s="66"/>
      <c r="Q361" s="66"/>
      <c r="R361" s="59"/>
      <c r="S361" s="59"/>
      <c r="T361" s="156"/>
      <c r="U361" s="66"/>
      <c r="V361" s="59"/>
      <c r="W361" s="59"/>
      <c r="X361" s="156"/>
      <c r="Y361" s="66"/>
      <c r="Z361" s="59"/>
      <c r="AA361" s="59"/>
      <c r="AB361" s="59"/>
      <c r="AC361" s="59"/>
      <c r="AD361" s="59"/>
      <c r="AE361" s="66"/>
      <c r="AF361" s="66"/>
      <c r="AG361" s="66"/>
      <c r="AH361" s="66"/>
      <c r="AI361" s="59"/>
      <c r="AJ361" s="156"/>
      <c r="AK361" s="66"/>
      <c r="AL361" s="59"/>
      <c r="AM361" s="156"/>
      <c r="AN361" s="156"/>
      <c r="AO361" s="66"/>
      <c r="AP361" s="157"/>
    </row>
    <row r="362" spans="1:42" x14ac:dyDescent="0.2">
      <c r="A362" s="159"/>
      <c r="B362" s="59"/>
      <c r="C362" s="59"/>
      <c r="D362" s="62"/>
      <c r="E362" s="59"/>
      <c r="F362" s="63"/>
      <c r="G362" s="59"/>
      <c r="H362" s="59"/>
      <c r="I362" s="59"/>
      <c r="J362" s="64"/>
      <c r="K362" s="64"/>
      <c r="L362" s="65"/>
      <c r="M362" s="59"/>
      <c r="N362" s="59"/>
      <c r="O362" s="156"/>
      <c r="P362" s="66"/>
      <c r="Q362" s="66"/>
      <c r="R362" s="59"/>
      <c r="S362" s="59"/>
      <c r="T362" s="156"/>
      <c r="U362" s="66"/>
      <c r="V362" s="59"/>
      <c r="W362" s="59"/>
      <c r="X362" s="156"/>
      <c r="Y362" s="66"/>
      <c r="Z362" s="59"/>
      <c r="AA362" s="59"/>
      <c r="AB362" s="59"/>
      <c r="AC362" s="59"/>
      <c r="AD362" s="59"/>
      <c r="AE362" s="66"/>
      <c r="AF362" s="66"/>
      <c r="AG362" s="66"/>
      <c r="AH362" s="66"/>
      <c r="AI362" s="59"/>
      <c r="AJ362" s="156"/>
      <c r="AK362" s="66"/>
      <c r="AL362" s="59"/>
      <c r="AM362" s="156"/>
      <c r="AN362" s="156"/>
      <c r="AO362" s="66"/>
      <c r="AP362" s="157"/>
    </row>
    <row r="363" spans="1:42" x14ac:dyDescent="0.2">
      <c r="A363" s="159"/>
      <c r="B363" s="59"/>
      <c r="C363" s="59"/>
      <c r="D363" s="62"/>
      <c r="E363" s="59"/>
      <c r="F363" s="63"/>
      <c r="G363" s="59"/>
      <c r="H363" s="59"/>
      <c r="I363" s="59"/>
      <c r="J363" s="64"/>
      <c r="K363" s="64"/>
      <c r="L363" s="65"/>
      <c r="M363" s="59"/>
      <c r="N363" s="59"/>
      <c r="O363" s="156"/>
      <c r="P363" s="66"/>
      <c r="Q363" s="66"/>
      <c r="R363" s="59"/>
      <c r="S363" s="59"/>
      <c r="T363" s="156"/>
      <c r="U363" s="66"/>
      <c r="V363" s="59"/>
      <c r="W363" s="59"/>
      <c r="X363" s="156"/>
      <c r="Y363" s="66"/>
      <c r="Z363" s="59"/>
      <c r="AA363" s="59"/>
      <c r="AB363" s="59"/>
      <c r="AC363" s="59"/>
      <c r="AD363" s="59"/>
      <c r="AE363" s="66"/>
      <c r="AF363" s="66"/>
      <c r="AG363" s="66"/>
      <c r="AH363" s="66"/>
      <c r="AI363" s="59"/>
      <c r="AJ363" s="156"/>
      <c r="AK363" s="66"/>
      <c r="AL363" s="59"/>
      <c r="AM363" s="156"/>
      <c r="AN363" s="156"/>
      <c r="AO363" s="66"/>
      <c r="AP363" s="157"/>
    </row>
    <row r="364" spans="1:42" x14ac:dyDescent="0.2">
      <c r="A364" s="159"/>
      <c r="B364" s="59"/>
      <c r="C364" s="59"/>
      <c r="D364" s="62"/>
      <c r="E364" s="59"/>
      <c r="F364" s="63"/>
      <c r="G364" s="59"/>
      <c r="H364" s="59"/>
      <c r="I364" s="59"/>
      <c r="J364" s="64"/>
      <c r="K364" s="64"/>
      <c r="L364" s="65"/>
      <c r="M364" s="59"/>
      <c r="N364" s="59"/>
      <c r="O364" s="156"/>
      <c r="P364" s="66"/>
      <c r="Q364" s="66"/>
      <c r="R364" s="59"/>
      <c r="S364" s="59"/>
      <c r="T364" s="156"/>
      <c r="U364" s="66"/>
      <c r="V364" s="59"/>
      <c r="W364" s="59"/>
      <c r="X364" s="156"/>
      <c r="Y364" s="66"/>
      <c r="Z364" s="59"/>
      <c r="AA364" s="59"/>
      <c r="AB364" s="59"/>
      <c r="AC364" s="59"/>
      <c r="AD364" s="59"/>
      <c r="AE364" s="66"/>
      <c r="AF364" s="66"/>
      <c r="AG364" s="66"/>
      <c r="AH364" s="66"/>
      <c r="AI364" s="59"/>
      <c r="AJ364" s="156"/>
      <c r="AK364" s="66"/>
      <c r="AL364" s="59"/>
      <c r="AM364" s="156"/>
      <c r="AN364" s="156"/>
      <c r="AO364" s="66"/>
      <c r="AP364" s="157"/>
    </row>
    <row r="365" spans="1:42" x14ac:dyDescent="0.2">
      <c r="A365" s="159"/>
      <c r="B365" s="59"/>
      <c r="C365" s="59"/>
      <c r="D365" s="62"/>
      <c r="E365" s="59"/>
      <c r="F365" s="63"/>
      <c r="G365" s="59"/>
      <c r="H365" s="59"/>
      <c r="I365" s="59"/>
      <c r="J365" s="64"/>
      <c r="K365" s="64"/>
      <c r="L365" s="65"/>
      <c r="M365" s="59"/>
      <c r="N365" s="59"/>
      <c r="O365" s="156"/>
      <c r="P365" s="66"/>
      <c r="Q365" s="66"/>
      <c r="R365" s="59"/>
      <c r="S365" s="59"/>
      <c r="T365" s="156"/>
      <c r="U365" s="66"/>
      <c r="V365" s="59"/>
      <c r="W365" s="59"/>
      <c r="X365" s="156"/>
      <c r="Y365" s="66"/>
      <c r="Z365" s="59"/>
      <c r="AA365" s="59"/>
      <c r="AB365" s="59"/>
      <c r="AC365" s="59"/>
      <c r="AD365" s="59"/>
      <c r="AE365" s="66"/>
      <c r="AF365" s="66"/>
      <c r="AG365" s="66"/>
      <c r="AH365" s="66"/>
      <c r="AI365" s="59"/>
      <c r="AJ365" s="156"/>
      <c r="AK365" s="66"/>
      <c r="AL365" s="59"/>
      <c r="AM365" s="156"/>
      <c r="AN365" s="156"/>
      <c r="AO365" s="66"/>
      <c r="AP365" s="157"/>
    </row>
    <row r="366" spans="1:42" x14ac:dyDescent="0.2">
      <c r="A366" s="159"/>
      <c r="B366" s="59"/>
      <c r="C366" s="59"/>
      <c r="D366" s="62"/>
      <c r="E366" s="59"/>
      <c r="F366" s="63"/>
      <c r="G366" s="59"/>
      <c r="H366" s="59"/>
      <c r="I366" s="59"/>
      <c r="J366" s="64"/>
      <c r="K366" s="64"/>
      <c r="L366" s="65"/>
      <c r="M366" s="59"/>
      <c r="N366" s="59"/>
      <c r="O366" s="156"/>
      <c r="P366" s="66"/>
      <c r="Q366" s="66"/>
      <c r="R366" s="59"/>
      <c r="S366" s="59"/>
      <c r="T366" s="156"/>
      <c r="U366" s="66"/>
      <c r="V366" s="59"/>
      <c r="W366" s="59"/>
      <c r="X366" s="156"/>
      <c r="Y366" s="66"/>
      <c r="Z366" s="59"/>
      <c r="AA366" s="59"/>
      <c r="AB366" s="59"/>
      <c r="AC366" s="59"/>
      <c r="AD366" s="59"/>
      <c r="AE366" s="66"/>
      <c r="AF366" s="66"/>
      <c r="AG366" s="66"/>
      <c r="AH366" s="66"/>
      <c r="AI366" s="59"/>
      <c r="AJ366" s="156"/>
      <c r="AK366" s="66"/>
      <c r="AL366" s="59"/>
      <c r="AM366" s="156"/>
      <c r="AN366" s="156"/>
      <c r="AO366" s="66"/>
      <c r="AP366" s="157"/>
    </row>
    <row r="367" spans="1:42" x14ac:dyDescent="0.2">
      <c r="A367" s="159"/>
      <c r="B367" s="59"/>
      <c r="C367" s="59"/>
      <c r="D367" s="62"/>
      <c r="E367" s="59"/>
      <c r="F367" s="63"/>
      <c r="G367" s="59"/>
      <c r="H367" s="59"/>
      <c r="I367" s="59"/>
      <c r="J367" s="64"/>
      <c r="K367" s="64"/>
      <c r="L367" s="65"/>
      <c r="M367" s="59"/>
      <c r="N367" s="59"/>
      <c r="O367" s="156"/>
      <c r="P367" s="66"/>
      <c r="Q367" s="66"/>
      <c r="R367" s="59"/>
      <c r="S367" s="59"/>
      <c r="T367" s="156"/>
      <c r="U367" s="66"/>
      <c r="V367" s="59"/>
      <c r="W367" s="59"/>
      <c r="X367" s="156"/>
      <c r="Y367" s="66"/>
      <c r="Z367" s="59"/>
      <c r="AA367" s="59"/>
      <c r="AB367" s="59"/>
      <c r="AC367" s="59"/>
      <c r="AD367" s="59"/>
      <c r="AE367" s="66"/>
      <c r="AF367" s="66"/>
      <c r="AG367" s="66"/>
      <c r="AH367" s="66"/>
      <c r="AI367" s="59"/>
      <c r="AJ367" s="156"/>
      <c r="AK367" s="66"/>
      <c r="AL367" s="59"/>
      <c r="AM367" s="156"/>
      <c r="AN367" s="156"/>
      <c r="AO367" s="66"/>
      <c r="AP367" s="157"/>
    </row>
    <row r="368" spans="1:42" x14ac:dyDescent="0.2">
      <c r="A368" s="159"/>
      <c r="B368" s="59"/>
      <c r="C368" s="59"/>
      <c r="D368" s="62"/>
      <c r="E368" s="59"/>
      <c r="F368" s="63"/>
      <c r="G368" s="59"/>
      <c r="H368" s="59"/>
      <c r="I368" s="59"/>
      <c r="J368" s="64"/>
      <c r="K368" s="64"/>
      <c r="L368" s="65"/>
      <c r="M368" s="59"/>
      <c r="N368" s="59"/>
      <c r="O368" s="156"/>
      <c r="P368" s="66"/>
      <c r="Q368" s="66"/>
      <c r="R368" s="59"/>
      <c r="S368" s="59"/>
      <c r="T368" s="156"/>
      <c r="U368" s="66"/>
      <c r="V368" s="59"/>
      <c r="W368" s="59"/>
      <c r="X368" s="156"/>
      <c r="Y368" s="66"/>
      <c r="Z368" s="59"/>
      <c r="AA368" s="59"/>
      <c r="AB368" s="59"/>
      <c r="AC368" s="59"/>
      <c r="AD368" s="59"/>
      <c r="AE368" s="66"/>
      <c r="AF368" s="66"/>
      <c r="AG368" s="66"/>
      <c r="AH368" s="66"/>
      <c r="AI368" s="59"/>
      <c r="AJ368" s="156"/>
      <c r="AK368" s="66"/>
      <c r="AL368" s="59"/>
      <c r="AM368" s="156"/>
      <c r="AN368" s="156"/>
      <c r="AO368" s="66"/>
      <c r="AP368" s="157"/>
    </row>
    <row r="369" spans="1:42" x14ac:dyDescent="0.2">
      <c r="A369" s="159"/>
      <c r="B369" s="59"/>
      <c r="C369" s="59"/>
      <c r="D369" s="62"/>
      <c r="E369" s="59"/>
      <c r="F369" s="63"/>
      <c r="G369" s="59"/>
      <c r="H369" s="59"/>
      <c r="I369" s="59"/>
      <c r="J369" s="64"/>
      <c r="K369" s="64"/>
      <c r="L369" s="65"/>
      <c r="M369" s="59"/>
      <c r="N369" s="59"/>
      <c r="O369" s="156"/>
      <c r="P369" s="66"/>
      <c r="Q369" s="66"/>
      <c r="R369" s="59"/>
      <c r="S369" s="59"/>
      <c r="T369" s="156"/>
      <c r="U369" s="66"/>
      <c r="V369" s="59"/>
      <c r="W369" s="59"/>
      <c r="X369" s="156"/>
      <c r="Y369" s="66"/>
      <c r="Z369" s="59"/>
      <c r="AA369" s="59"/>
      <c r="AB369" s="59"/>
      <c r="AC369" s="59"/>
      <c r="AD369" s="59"/>
      <c r="AE369" s="66"/>
      <c r="AF369" s="66"/>
      <c r="AG369" s="66"/>
      <c r="AH369" s="66"/>
      <c r="AI369" s="59"/>
      <c r="AJ369" s="156"/>
      <c r="AK369" s="66"/>
      <c r="AL369" s="59"/>
      <c r="AM369" s="156"/>
      <c r="AN369" s="156"/>
      <c r="AO369" s="66"/>
      <c r="AP369" s="157"/>
    </row>
    <row r="370" spans="1:42" x14ac:dyDescent="0.2">
      <c r="A370" s="159"/>
      <c r="B370" s="59"/>
      <c r="C370" s="59"/>
      <c r="D370" s="62"/>
      <c r="E370" s="59"/>
      <c r="F370" s="63"/>
      <c r="G370" s="59"/>
      <c r="H370" s="59"/>
      <c r="I370" s="59"/>
      <c r="J370" s="64"/>
      <c r="K370" s="64"/>
      <c r="L370" s="65"/>
      <c r="M370" s="59"/>
      <c r="N370" s="59"/>
      <c r="O370" s="156"/>
      <c r="P370" s="66"/>
      <c r="Q370" s="66"/>
      <c r="R370" s="59"/>
      <c r="S370" s="59"/>
      <c r="T370" s="156"/>
      <c r="U370" s="66"/>
      <c r="V370" s="59"/>
      <c r="W370" s="59"/>
      <c r="X370" s="156"/>
      <c r="Y370" s="66"/>
      <c r="Z370" s="59"/>
      <c r="AA370" s="59"/>
      <c r="AB370" s="59"/>
      <c r="AC370" s="59"/>
      <c r="AD370" s="59"/>
      <c r="AE370" s="66"/>
      <c r="AF370" s="66"/>
      <c r="AG370" s="66"/>
      <c r="AH370" s="66"/>
      <c r="AI370" s="59"/>
      <c r="AJ370" s="156"/>
      <c r="AK370" s="66"/>
      <c r="AL370" s="59"/>
      <c r="AM370" s="156"/>
      <c r="AN370" s="156"/>
      <c r="AO370" s="66"/>
      <c r="AP370" s="157"/>
    </row>
    <row r="371" spans="1:42" x14ac:dyDescent="0.2">
      <c r="A371" s="159"/>
      <c r="B371" s="59"/>
      <c r="C371" s="59"/>
      <c r="D371" s="62"/>
      <c r="E371" s="59"/>
      <c r="F371" s="63"/>
      <c r="G371" s="59"/>
      <c r="H371" s="59"/>
      <c r="I371" s="59"/>
      <c r="J371" s="64"/>
      <c r="K371" s="64"/>
      <c r="L371" s="65"/>
      <c r="M371" s="59"/>
      <c r="N371" s="59"/>
      <c r="O371" s="156"/>
      <c r="P371" s="66"/>
      <c r="Q371" s="66"/>
      <c r="R371" s="59"/>
      <c r="S371" s="59"/>
      <c r="T371" s="156"/>
      <c r="U371" s="66"/>
      <c r="V371" s="59"/>
      <c r="W371" s="59"/>
      <c r="X371" s="156"/>
      <c r="Y371" s="66"/>
      <c r="Z371" s="59"/>
      <c r="AA371" s="59"/>
      <c r="AB371" s="59"/>
      <c r="AC371" s="59"/>
      <c r="AD371" s="59"/>
      <c r="AE371" s="66"/>
      <c r="AF371" s="66"/>
      <c r="AG371" s="66"/>
      <c r="AH371" s="66"/>
      <c r="AI371" s="59"/>
      <c r="AJ371" s="156"/>
      <c r="AK371" s="66"/>
      <c r="AL371" s="59"/>
      <c r="AM371" s="156"/>
      <c r="AN371" s="156"/>
      <c r="AO371" s="66"/>
      <c r="AP371" s="157"/>
    </row>
    <row r="372" spans="1:42" x14ac:dyDescent="0.2">
      <c r="A372" s="159"/>
      <c r="B372" s="59"/>
      <c r="C372" s="59"/>
      <c r="D372" s="62"/>
      <c r="E372" s="59"/>
      <c r="F372" s="63"/>
      <c r="G372" s="59"/>
      <c r="H372" s="59"/>
      <c r="I372" s="59"/>
      <c r="J372" s="64"/>
      <c r="K372" s="64"/>
      <c r="L372" s="65"/>
      <c r="M372" s="59"/>
      <c r="N372" s="59"/>
      <c r="O372" s="156"/>
      <c r="P372" s="66"/>
      <c r="Q372" s="66"/>
      <c r="R372" s="59"/>
      <c r="S372" s="59"/>
      <c r="T372" s="156"/>
      <c r="U372" s="66"/>
      <c r="V372" s="59"/>
      <c r="W372" s="59"/>
      <c r="X372" s="156"/>
      <c r="Y372" s="66"/>
      <c r="Z372" s="59"/>
      <c r="AA372" s="59"/>
      <c r="AB372" s="59"/>
      <c r="AC372" s="59"/>
      <c r="AD372" s="59"/>
      <c r="AE372" s="66"/>
      <c r="AF372" s="66"/>
      <c r="AG372" s="66"/>
      <c r="AH372" s="66"/>
      <c r="AI372" s="59"/>
      <c r="AJ372" s="156"/>
      <c r="AK372" s="66"/>
      <c r="AL372" s="59"/>
      <c r="AM372" s="156"/>
      <c r="AN372" s="156"/>
      <c r="AO372" s="66"/>
      <c r="AP372" s="157"/>
    </row>
    <row r="373" spans="1:42" x14ac:dyDescent="0.2">
      <c r="A373" s="159"/>
      <c r="B373" s="59"/>
      <c r="C373" s="59"/>
      <c r="D373" s="62"/>
      <c r="E373" s="59"/>
      <c r="F373" s="63"/>
      <c r="G373" s="59"/>
      <c r="H373" s="59"/>
      <c r="I373" s="59"/>
      <c r="J373" s="64"/>
      <c r="K373" s="64"/>
      <c r="L373" s="65"/>
      <c r="M373" s="59"/>
      <c r="N373" s="59"/>
      <c r="O373" s="156"/>
      <c r="P373" s="66"/>
      <c r="Q373" s="66"/>
      <c r="R373" s="59"/>
      <c r="S373" s="59"/>
      <c r="T373" s="156"/>
      <c r="U373" s="66"/>
      <c r="V373" s="59"/>
      <c r="W373" s="59"/>
      <c r="X373" s="156"/>
      <c r="Y373" s="66"/>
      <c r="Z373" s="59"/>
      <c r="AA373" s="59"/>
      <c r="AB373" s="59"/>
      <c r="AC373" s="59"/>
      <c r="AD373" s="59"/>
      <c r="AE373" s="66"/>
      <c r="AF373" s="66"/>
      <c r="AG373" s="66"/>
      <c r="AH373" s="66"/>
      <c r="AI373" s="59"/>
      <c r="AJ373" s="156"/>
      <c r="AK373" s="66"/>
      <c r="AL373" s="59"/>
      <c r="AM373" s="156"/>
      <c r="AN373" s="156"/>
      <c r="AO373" s="66"/>
      <c r="AP373" s="157"/>
    </row>
    <row r="374" spans="1:42" x14ac:dyDescent="0.2">
      <c r="A374" s="159"/>
      <c r="B374" s="59"/>
      <c r="C374" s="59"/>
      <c r="D374" s="62"/>
      <c r="E374" s="59"/>
      <c r="F374" s="63"/>
      <c r="G374" s="59"/>
      <c r="H374" s="59"/>
      <c r="I374" s="59"/>
      <c r="J374" s="64"/>
      <c r="K374" s="64"/>
      <c r="L374" s="65"/>
      <c r="M374" s="59"/>
      <c r="N374" s="59"/>
      <c r="O374" s="156"/>
      <c r="P374" s="66"/>
      <c r="Q374" s="66"/>
      <c r="R374" s="59"/>
      <c r="S374" s="59"/>
      <c r="T374" s="156"/>
      <c r="U374" s="66"/>
      <c r="V374" s="59"/>
      <c r="W374" s="59"/>
      <c r="X374" s="156"/>
      <c r="Y374" s="66"/>
      <c r="Z374" s="59"/>
      <c r="AA374" s="59"/>
      <c r="AB374" s="59"/>
      <c r="AC374" s="59"/>
      <c r="AD374" s="59"/>
      <c r="AE374" s="66"/>
      <c r="AF374" s="66"/>
      <c r="AG374" s="66"/>
      <c r="AH374" s="66"/>
      <c r="AI374" s="59"/>
      <c r="AJ374" s="156"/>
      <c r="AK374" s="66"/>
      <c r="AL374" s="59"/>
      <c r="AM374" s="156"/>
      <c r="AN374" s="156"/>
      <c r="AO374" s="66"/>
      <c r="AP374" s="157"/>
    </row>
    <row r="375" spans="1:42" x14ac:dyDescent="0.2">
      <c r="A375" s="159"/>
      <c r="B375" s="59"/>
      <c r="C375" s="59"/>
      <c r="D375" s="62"/>
      <c r="E375" s="59"/>
      <c r="F375" s="63"/>
      <c r="G375" s="59"/>
      <c r="H375" s="59"/>
      <c r="I375" s="59"/>
      <c r="J375" s="64"/>
      <c r="K375" s="64"/>
      <c r="L375" s="65"/>
      <c r="M375" s="59"/>
      <c r="N375" s="59"/>
      <c r="O375" s="156"/>
      <c r="P375" s="66"/>
      <c r="Q375" s="66"/>
      <c r="R375" s="59"/>
      <c r="S375" s="59"/>
      <c r="T375" s="156"/>
      <c r="U375" s="66"/>
      <c r="V375" s="59"/>
      <c r="W375" s="59"/>
      <c r="X375" s="156"/>
      <c r="Y375" s="66"/>
      <c r="Z375" s="59"/>
      <c r="AA375" s="59"/>
      <c r="AB375" s="59"/>
      <c r="AC375" s="59"/>
      <c r="AD375" s="59"/>
      <c r="AE375" s="66"/>
      <c r="AF375" s="66"/>
      <c r="AG375" s="66"/>
      <c r="AH375" s="66"/>
      <c r="AI375" s="59"/>
      <c r="AJ375" s="156"/>
      <c r="AK375" s="66"/>
      <c r="AL375" s="59"/>
      <c r="AM375" s="156"/>
      <c r="AN375" s="156"/>
      <c r="AO375" s="66"/>
      <c r="AP375" s="157"/>
    </row>
    <row r="376" spans="1:42" x14ac:dyDescent="0.2">
      <c r="A376" s="159"/>
      <c r="B376" s="59"/>
      <c r="C376" s="59"/>
      <c r="D376" s="62"/>
      <c r="E376" s="59"/>
      <c r="F376" s="63"/>
      <c r="G376" s="59"/>
      <c r="H376" s="59"/>
      <c r="I376" s="59"/>
      <c r="J376" s="64"/>
      <c r="K376" s="64"/>
      <c r="L376" s="65"/>
      <c r="M376" s="59"/>
      <c r="N376" s="59"/>
      <c r="O376" s="156"/>
      <c r="P376" s="66"/>
      <c r="Q376" s="66"/>
      <c r="R376" s="59"/>
      <c r="S376" s="59"/>
      <c r="T376" s="156"/>
      <c r="U376" s="66"/>
      <c r="V376" s="59"/>
      <c r="W376" s="59"/>
      <c r="X376" s="156"/>
      <c r="Y376" s="66"/>
      <c r="Z376" s="59"/>
      <c r="AA376" s="59"/>
      <c r="AB376" s="59"/>
      <c r="AC376" s="59"/>
      <c r="AD376" s="59"/>
      <c r="AE376" s="66"/>
      <c r="AF376" s="66"/>
      <c r="AG376" s="66"/>
      <c r="AH376" s="66"/>
      <c r="AI376" s="59"/>
      <c r="AJ376" s="156"/>
      <c r="AK376" s="66"/>
      <c r="AL376" s="59"/>
      <c r="AM376" s="156"/>
      <c r="AN376" s="156"/>
      <c r="AO376" s="66"/>
      <c r="AP376" s="157"/>
    </row>
    <row r="377" spans="1:42" x14ac:dyDescent="0.2">
      <c r="A377" s="159"/>
      <c r="B377" s="59"/>
      <c r="C377" s="59"/>
      <c r="D377" s="62"/>
      <c r="E377" s="59"/>
      <c r="F377" s="63"/>
      <c r="G377" s="59"/>
      <c r="H377" s="59"/>
      <c r="I377" s="59"/>
      <c r="J377" s="64"/>
      <c r="K377" s="64"/>
      <c r="L377" s="65"/>
      <c r="M377" s="59"/>
      <c r="N377" s="59"/>
      <c r="O377" s="156"/>
      <c r="P377" s="66"/>
      <c r="Q377" s="66"/>
      <c r="R377" s="59"/>
      <c r="S377" s="59"/>
      <c r="T377" s="156"/>
      <c r="U377" s="66"/>
      <c r="V377" s="59"/>
      <c r="W377" s="59"/>
      <c r="X377" s="156"/>
      <c r="Y377" s="66"/>
      <c r="Z377" s="59"/>
      <c r="AA377" s="59"/>
      <c r="AB377" s="59"/>
      <c r="AC377" s="59"/>
      <c r="AD377" s="59"/>
      <c r="AE377" s="66"/>
      <c r="AF377" s="66"/>
      <c r="AG377" s="66"/>
      <c r="AH377" s="66"/>
      <c r="AI377" s="59"/>
      <c r="AJ377" s="156"/>
      <c r="AK377" s="66"/>
      <c r="AL377" s="59"/>
      <c r="AM377" s="156"/>
      <c r="AN377" s="156"/>
      <c r="AO377" s="66"/>
      <c r="AP377" s="157"/>
    </row>
    <row r="378" spans="1:42" x14ac:dyDescent="0.2">
      <c r="A378" s="159"/>
      <c r="B378" s="59"/>
      <c r="C378" s="59"/>
      <c r="D378" s="62"/>
      <c r="E378" s="59"/>
      <c r="F378" s="63"/>
      <c r="G378" s="59"/>
      <c r="H378" s="59"/>
      <c r="I378" s="59"/>
      <c r="J378" s="64"/>
      <c r="K378" s="64"/>
      <c r="L378" s="65"/>
      <c r="M378" s="59"/>
      <c r="N378" s="59"/>
      <c r="O378" s="156"/>
      <c r="P378" s="66"/>
      <c r="Q378" s="66"/>
      <c r="R378" s="59"/>
      <c r="S378" s="59"/>
      <c r="T378" s="156"/>
      <c r="U378" s="66"/>
      <c r="V378" s="59"/>
      <c r="W378" s="59"/>
      <c r="X378" s="156"/>
      <c r="Y378" s="66"/>
      <c r="Z378" s="59"/>
      <c r="AA378" s="59"/>
      <c r="AB378" s="59"/>
      <c r="AC378" s="59"/>
      <c r="AD378" s="59"/>
      <c r="AE378" s="66"/>
      <c r="AF378" s="66"/>
      <c r="AG378" s="66"/>
      <c r="AH378" s="66"/>
      <c r="AI378" s="59"/>
      <c r="AJ378" s="156"/>
      <c r="AK378" s="66"/>
      <c r="AL378" s="59"/>
      <c r="AM378" s="156"/>
      <c r="AN378" s="156"/>
      <c r="AO378" s="66"/>
      <c r="AP378" s="157"/>
    </row>
    <row r="379" spans="1:42" x14ac:dyDescent="0.2">
      <c r="A379" s="159"/>
      <c r="B379" s="59"/>
      <c r="C379" s="59"/>
      <c r="D379" s="62"/>
      <c r="E379" s="59"/>
      <c r="F379" s="63"/>
      <c r="G379" s="59"/>
      <c r="H379" s="59"/>
      <c r="I379" s="59"/>
      <c r="J379" s="64"/>
      <c r="K379" s="64"/>
      <c r="L379" s="65"/>
      <c r="M379" s="59"/>
      <c r="N379" s="59"/>
      <c r="O379" s="156"/>
      <c r="P379" s="66"/>
      <c r="Q379" s="66"/>
      <c r="R379" s="59"/>
      <c r="S379" s="59"/>
      <c r="T379" s="156"/>
      <c r="U379" s="66"/>
      <c r="V379" s="59"/>
      <c r="W379" s="59"/>
      <c r="X379" s="156"/>
      <c r="Y379" s="66"/>
      <c r="Z379" s="59"/>
      <c r="AA379" s="59"/>
      <c r="AB379" s="59"/>
      <c r="AC379" s="59"/>
      <c r="AD379" s="59"/>
      <c r="AE379" s="66"/>
      <c r="AF379" s="66"/>
      <c r="AG379" s="66"/>
      <c r="AH379" s="66"/>
      <c r="AI379" s="59"/>
      <c r="AJ379" s="156"/>
      <c r="AK379" s="66"/>
      <c r="AL379" s="59"/>
      <c r="AM379" s="156"/>
      <c r="AN379" s="156"/>
      <c r="AO379" s="66"/>
      <c r="AP379" s="157"/>
    </row>
    <row r="380" spans="1:42" x14ac:dyDescent="0.2">
      <c r="A380" s="159"/>
      <c r="B380" s="59"/>
      <c r="C380" s="59"/>
      <c r="D380" s="62"/>
      <c r="E380" s="59"/>
      <c r="F380" s="63"/>
      <c r="G380" s="59"/>
      <c r="H380" s="59"/>
      <c r="I380" s="59"/>
      <c r="J380" s="64"/>
      <c r="K380" s="64"/>
      <c r="L380" s="65"/>
      <c r="M380" s="59"/>
      <c r="N380" s="59"/>
      <c r="O380" s="156"/>
      <c r="P380" s="66"/>
      <c r="Q380" s="66"/>
      <c r="R380" s="59"/>
      <c r="S380" s="59"/>
      <c r="T380" s="156"/>
      <c r="U380" s="66"/>
      <c r="V380" s="59"/>
      <c r="W380" s="59"/>
      <c r="X380" s="156"/>
      <c r="Y380" s="66"/>
      <c r="Z380" s="59"/>
      <c r="AA380" s="59"/>
      <c r="AB380" s="59"/>
      <c r="AC380" s="59"/>
      <c r="AD380" s="59"/>
      <c r="AE380" s="66"/>
      <c r="AF380" s="66"/>
      <c r="AG380" s="66"/>
      <c r="AH380" s="66"/>
      <c r="AI380" s="59"/>
      <c r="AJ380" s="156"/>
      <c r="AK380" s="66"/>
      <c r="AL380" s="59"/>
      <c r="AM380" s="156"/>
      <c r="AN380" s="156"/>
      <c r="AO380" s="66"/>
      <c r="AP380" s="157"/>
    </row>
    <row r="381" spans="1:42" x14ac:dyDescent="0.2">
      <c r="A381" s="159"/>
      <c r="B381" s="59"/>
      <c r="C381" s="59"/>
      <c r="D381" s="62"/>
      <c r="E381" s="59"/>
      <c r="F381" s="63"/>
      <c r="G381" s="59"/>
      <c r="H381" s="59"/>
      <c r="I381" s="59"/>
      <c r="J381" s="64"/>
      <c r="K381" s="64"/>
      <c r="L381" s="65"/>
      <c r="M381" s="59"/>
      <c r="N381" s="59"/>
      <c r="O381" s="156"/>
      <c r="P381" s="66"/>
      <c r="Q381" s="66"/>
      <c r="R381" s="59"/>
      <c r="S381" s="59"/>
      <c r="T381" s="156"/>
      <c r="U381" s="66"/>
      <c r="V381" s="59"/>
      <c r="W381" s="59"/>
      <c r="X381" s="156"/>
      <c r="Y381" s="66"/>
      <c r="Z381" s="59"/>
      <c r="AA381" s="59"/>
      <c r="AB381" s="59"/>
      <c r="AC381" s="59"/>
      <c r="AD381" s="59"/>
      <c r="AE381" s="66"/>
      <c r="AF381" s="66"/>
      <c r="AG381" s="66"/>
      <c r="AH381" s="66"/>
      <c r="AI381" s="59"/>
      <c r="AJ381" s="156"/>
      <c r="AK381" s="66"/>
      <c r="AL381" s="59"/>
      <c r="AM381" s="156"/>
      <c r="AN381" s="156"/>
      <c r="AO381" s="66"/>
      <c r="AP381" s="157"/>
    </row>
    <row r="382" spans="1:42" x14ac:dyDescent="0.2">
      <c r="A382" s="159"/>
      <c r="B382" s="59"/>
      <c r="C382" s="59"/>
      <c r="D382" s="62"/>
      <c r="E382" s="59"/>
      <c r="F382" s="63"/>
      <c r="G382" s="59"/>
      <c r="H382" s="59"/>
      <c r="I382" s="59"/>
      <c r="J382" s="64"/>
      <c r="K382" s="64"/>
      <c r="L382" s="65"/>
      <c r="M382" s="59"/>
      <c r="N382" s="59"/>
      <c r="O382" s="156"/>
      <c r="P382" s="66"/>
      <c r="Q382" s="66"/>
      <c r="R382" s="59"/>
      <c r="S382" s="59"/>
      <c r="T382" s="156"/>
      <c r="U382" s="66"/>
      <c r="V382" s="59"/>
      <c r="W382" s="59"/>
      <c r="X382" s="156"/>
      <c r="Y382" s="66"/>
      <c r="Z382" s="59"/>
      <c r="AA382" s="59"/>
      <c r="AB382" s="59"/>
      <c r="AC382" s="59"/>
      <c r="AD382" s="59"/>
      <c r="AE382" s="66"/>
      <c r="AF382" s="66"/>
      <c r="AG382" s="66"/>
      <c r="AH382" s="66"/>
      <c r="AI382" s="59"/>
      <c r="AJ382" s="156"/>
      <c r="AK382" s="66"/>
      <c r="AL382" s="59"/>
      <c r="AM382" s="156"/>
      <c r="AN382" s="156"/>
      <c r="AO382" s="66"/>
      <c r="AP382" s="157"/>
    </row>
    <row r="383" spans="1:42" x14ac:dyDescent="0.2">
      <c r="A383" s="159"/>
      <c r="B383" s="59"/>
      <c r="C383" s="59"/>
      <c r="D383" s="62"/>
      <c r="E383" s="59"/>
      <c r="F383" s="63"/>
      <c r="G383" s="59"/>
      <c r="H383" s="59"/>
      <c r="I383" s="59"/>
      <c r="J383" s="64"/>
      <c r="K383" s="64"/>
      <c r="L383" s="65"/>
      <c r="M383" s="59"/>
      <c r="N383" s="59"/>
      <c r="O383" s="156"/>
      <c r="P383" s="66"/>
      <c r="Q383" s="66"/>
      <c r="R383" s="59"/>
      <c r="S383" s="59"/>
      <c r="T383" s="156"/>
      <c r="U383" s="66"/>
      <c r="V383" s="59"/>
      <c r="W383" s="59"/>
      <c r="X383" s="156"/>
      <c r="Y383" s="66"/>
      <c r="Z383" s="59"/>
      <c r="AA383" s="59"/>
      <c r="AB383" s="59"/>
      <c r="AC383" s="59"/>
      <c r="AD383" s="59"/>
      <c r="AE383" s="66"/>
      <c r="AF383" s="66"/>
      <c r="AG383" s="66"/>
      <c r="AH383" s="66"/>
      <c r="AI383" s="59"/>
      <c r="AJ383" s="156"/>
      <c r="AK383" s="66"/>
      <c r="AL383" s="59"/>
      <c r="AM383" s="156"/>
      <c r="AN383" s="156"/>
      <c r="AO383" s="66"/>
      <c r="AP383" s="157"/>
    </row>
    <row r="384" spans="1:42" x14ac:dyDescent="0.2">
      <c r="A384" s="159"/>
      <c r="B384" s="59"/>
      <c r="C384" s="59"/>
      <c r="D384" s="62"/>
      <c r="E384" s="59"/>
      <c r="F384" s="63"/>
      <c r="G384" s="59"/>
      <c r="H384" s="59"/>
      <c r="I384" s="59"/>
      <c r="J384" s="64"/>
      <c r="K384" s="64"/>
      <c r="L384" s="65"/>
      <c r="M384" s="59"/>
      <c r="N384" s="59"/>
      <c r="O384" s="156"/>
      <c r="P384" s="66"/>
      <c r="Q384" s="66"/>
      <c r="R384" s="59"/>
      <c r="S384" s="59"/>
      <c r="T384" s="156"/>
      <c r="U384" s="66"/>
      <c r="V384" s="59"/>
      <c r="W384" s="59"/>
      <c r="X384" s="156"/>
      <c r="Y384" s="66"/>
      <c r="Z384" s="59"/>
      <c r="AA384" s="59"/>
      <c r="AB384" s="59"/>
      <c r="AC384" s="59"/>
      <c r="AD384" s="59"/>
      <c r="AE384" s="66"/>
      <c r="AF384" s="66"/>
      <c r="AG384" s="66"/>
      <c r="AH384" s="66"/>
      <c r="AI384" s="59"/>
      <c r="AJ384" s="156"/>
      <c r="AK384" s="66"/>
      <c r="AL384" s="59"/>
      <c r="AM384" s="156"/>
      <c r="AN384" s="156"/>
      <c r="AO384" s="66"/>
      <c r="AP384" s="157"/>
    </row>
    <row r="385" spans="1:42" x14ac:dyDescent="0.2">
      <c r="A385" s="159"/>
      <c r="B385" s="59"/>
      <c r="C385" s="59"/>
      <c r="D385" s="62"/>
      <c r="E385" s="59"/>
      <c r="F385" s="63"/>
      <c r="G385" s="59"/>
      <c r="H385" s="59"/>
      <c r="I385" s="59"/>
      <c r="J385" s="64"/>
      <c r="K385" s="64"/>
      <c r="L385" s="65"/>
      <c r="M385" s="59"/>
      <c r="N385" s="59"/>
      <c r="O385" s="156"/>
      <c r="P385" s="66"/>
      <c r="Q385" s="66"/>
      <c r="R385" s="59"/>
      <c r="S385" s="59"/>
      <c r="T385" s="156"/>
      <c r="U385" s="66"/>
      <c r="V385" s="59"/>
      <c r="W385" s="59"/>
      <c r="X385" s="156"/>
      <c r="Y385" s="66"/>
      <c r="Z385" s="59"/>
      <c r="AA385" s="59"/>
      <c r="AB385" s="59"/>
      <c r="AC385" s="59"/>
      <c r="AD385" s="59"/>
      <c r="AE385" s="66"/>
      <c r="AF385" s="66"/>
      <c r="AG385" s="66"/>
      <c r="AH385" s="66"/>
      <c r="AI385" s="59"/>
      <c r="AJ385" s="156"/>
      <c r="AK385" s="66"/>
      <c r="AL385" s="59"/>
      <c r="AM385" s="156"/>
      <c r="AN385" s="156"/>
      <c r="AO385" s="66"/>
      <c r="AP385" s="157"/>
    </row>
    <row r="386" spans="1:42" x14ac:dyDescent="0.2">
      <c r="A386" s="159"/>
      <c r="B386" s="59"/>
      <c r="C386" s="59"/>
      <c r="D386" s="62"/>
      <c r="E386" s="59"/>
      <c r="F386" s="63"/>
      <c r="G386" s="59"/>
      <c r="H386" s="59"/>
      <c r="I386" s="59"/>
      <c r="J386" s="64"/>
      <c r="K386" s="64"/>
      <c r="L386" s="65"/>
      <c r="M386" s="59"/>
      <c r="N386" s="59"/>
      <c r="O386" s="156"/>
      <c r="P386" s="66"/>
      <c r="Q386" s="66"/>
      <c r="R386" s="59"/>
      <c r="S386" s="59"/>
      <c r="T386" s="156"/>
      <c r="U386" s="66"/>
      <c r="V386" s="59"/>
      <c r="W386" s="59"/>
      <c r="X386" s="156"/>
      <c r="Y386" s="66"/>
      <c r="Z386" s="59"/>
      <c r="AA386" s="59"/>
      <c r="AB386" s="59"/>
      <c r="AC386" s="59"/>
      <c r="AD386" s="59"/>
      <c r="AE386" s="66"/>
      <c r="AF386" s="66"/>
      <c r="AG386" s="66"/>
      <c r="AH386" s="66"/>
      <c r="AI386" s="59"/>
      <c r="AJ386" s="156"/>
      <c r="AK386" s="66"/>
      <c r="AL386" s="59"/>
      <c r="AM386" s="156"/>
      <c r="AN386" s="156"/>
      <c r="AO386" s="66"/>
      <c r="AP386" s="157"/>
    </row>
    <row r="387" spans="1:42" x14ac:dyDescent="0.2">
      <c r="A387" s="159"/>
      <c r="B387" s="59"/>
      <c r="C387" s="59"/>
      <c r="D387" s="62"/>
      <c r="E387" s="59"/>
      <c r="F387" s="63"/>
      <c r="G387" s="59"/>
      <c r="H387" s="59"/>
      <c r="I387" s="59"/>
      <c r="J387" s="64"/>
      <c r="K387" s="64"/>
      <c r="L387" s="65"/>
      <c r="M387" s="59"/>
      <c r="N387" s="59"/>
      <c r="O387" s="156"/>
      <c r="P387" s="66"/>
      <c r="Q387" s="66"/>
      <c r="R387" s="59"/>
      <c r="S387" s="59"/>
      <c r="T387" s="156"/>
      <c r="U387" s="66"/>
      <c r="V387" s="59"/>
      <c r="W387" s="59"/>
      <c r="X387" s="156"/>
      <c r="Y387" s="66"/>
      <c r="Z387" s="59"/>
      <c r="AA387" s="59"/>
      <c r="AB387" s="59"/>
      <c r="AC387" s="59"/>
      <c r="AD387" s="59"/>
      <c r="AE387" s="66"/>
      <c r="AF387" s="66"/>
      <c r="AG387" s="66"/>
      <c r="AH387" s="66"/>
      <c r="AI387" s="59"/>
      <c r="AJ387" s="156"/>
      <c r="AK387" s="66"/>
      <c r="AL387" s="59"/>
      <c r="AM387" s="156"/>
      <c r="AN387" s="156"/>
      <c r="AO387" s="66"/>
      <c r="AP387" s="157"/>
    </row>
    <row r="388" spans="1:42" x14ac:dyDescent="0.2">
      <c r="A388" s="159"/>
      <c r="B388" s="59"/>
      <c r="C388" s="59"/>
      <c r="D388" s="62"/>
      <c r="E388" s="59"/>
      <c r="F388" s="63"/>
      <c r="G388" s="59"/>
      <c r="H388" s="59"/>
      <c r="I388" s="59"/>
      <c r="J388" s="64"/>
      <c r="K388" s="64"/>
      <c r="L388" s="65"/>
      <c r="M388" s="59"/>
      <c r="N388" s="59"/>
      <c r="O388" s="156"/>
      <c r="P388" s="66"/>
      <c r="Q388" s="66"/>
      <c r="R388" s="59"/>
      <c r="S388" s="59"/>
      <c r="T388" s="156"/>
      <c r="U388" s="66"/>
      <c r="V388" s="59"/>
      <c r="W388" s="59"/>
      <c r="X388" s="156"/>
      <c r="Y388" s="66"/>
      <c r="Z388" s="59"/>
      <c r="AA388" s="59"/>
      <c r="AB388" s="59"/>
      <c r="AC388" s="59"/>
      <c r="AD388" s="59"/>
      <c r="AE388" s="66"/>
      <c r="AF388" s="66"/>
      <c r="AG388" s="66"/>
      <c r="AH388" s="66"/>
      <c r="AI388" s="59"/>
      <c r="AJ388" s="156"/>
      <c r="AK388" s="66"/>
      <c r="AL388" s="59"/>
      <c r="AM388" s="156"/>
      <c r="AN388" s="156"/>
      <c r="AO388" s="66"/>
      <c r="AP388" s="157"/>
    </row>
    <row r="389" spans="1:42" x14ac:dyDescent="0.2">
      <c r="A389" s="159"/>
      <c r="B389" s="59"/>
      <c r="C389" s="59"/>
      <c r="D389" s="62"/>
      <c r="E389" s="59"/>
      <c r="F389" s="63"/>
      <c r="G389" s="59"/>
      <c r="H389" s="59"/>
      <c r="I389" s="59"/>
      <c r="J389" s="64"/>
      <c r="K389" s="64"/>
      <c r="L389" s="65"/>
      <c r="M389" s="59"/>
      <c r="N389" s="59"/>
      <c r="O389" s="156"/>
      <c r="P389" s="66"/>
      <c r="Q389" s="66"/>
      <c r="R389" s="59"/>
      <c r="S389" s="59"/>
      <c r="T389" s="156"/>
      <c r="U389" s="66"/>
      <c r="V389" s="59"/>
      <c r="W389" s="59"/>
      <c r="X389" s="156"/>
      <c r="Y389" s="66"/>
      <c r="Z389" s="59"/>
      <c r="AA389" s="59"/>
      <c r="AB389" s="59"/>
      <c r="AC389" s="59"/>
      <c r="AD389" s="59"/>
      <c r="AE389" s="66"/>
      <c r="AF389" s="66"/>
      <c r="AG389" s="66"/>
      <c r="AH389" s="66"/>
      <c r="AI389" s="59"/>
      <c r="AJ389" s="156"/>
      <c r="AK389" s="66"/>
      <c r="AL389" s="59"/>
      <c r="AM389" s="156"/>
      <c r="AN389" s="156"/>
      <c r="AO389" s="66"/>
      <c r="AP389" s="157"/>
    </row>
    <row r="390" spans="1:42" x14ac:dyDescent="0.2">
      <c r="A390" s="159"/>
      <c r="B390" s="59"/>
      <c r="C390" s="59"/>
      <c r="D390" s="62"/>
      <c r="E390" s="59"/>
      <c r="F390" s="63"/>
      <c r="G390" s="59"/>
      <c r="H390" s="59"/>
      <c r="I390" s="59"/>
      <c r="J390" s="64"/>
      <c r="K390" s="64"/>
      <c r="L390" s="65"/>
      <c r="M390" s="59"/>
      <c r="N390" s="59"/>
      <c r="O390" s="156"/>
      <c r="P390" s="66"/>
      <c r="Q390" s="66"/>
      <c r="R390" s="59"/>
      <c r="S390" s="59"/>
      <c r="T390" s="156"/>
      <c r="U390" s="66"/>
      <c r="V390" s="59"/>
      <c r="W390" s="59"/>
      <c r="X390" s="156"/>
      <c r="Y390" s="66"/>
      <c r="Z390" s="59"/>
      <c r="AA390" s="59"/>
      <c r="AB390" s="59"/>
      <c r="AC390" s="59"/>
      <c r="AD390" s="59"/>
      <c r="AE390" s="66"/>
      <c r="AF390" s="66"/>
      <c r="AG390" s="66"/>
      <c r="AH390" s="66"/>
      <c r="AI390" s="59"/>
      <c r="AJ390" s="156"/>
      <c r="AK390" s="66"/>
      <c r="AL390" s="59"/>
      <c r="AM390" s="156"/>
      <c r="AN390" s="156"/>
      <c r="AO390" s="66"/>
      <c r="AP390" s="157"/>
    </row>
    <row r="391" spans="1:42" x14ac:dyDescent="0.2">
      <c r="A391" s="159"/>
      <c r="B391" s="59"/>
      <c r="C391" s="59"/>
      <c r="D391" s="62"/>
      <c r="E391" s="59"/>
      <c r="F391" s="63"/>
      <c r="G391" s="59"/>
      <c r="H391" s="59"/>
      <c r="I391" s="59"/>
      <c r="J391" s="64"/>
      <c r="K391" s="64"/>
      <c r="L391" s="65"/>
      <c r="M391" s="59"/>
      <c r="N391" s="59"/>
      <c r="O391" s="156"/>
      <c r="P391" s="66"/>
      <c r="Q391" s="66"/>
      <c r="R391" s="59"/>
      <c r="S391" s="59"/>
      <c r="T391" s="156"/>
      <c r="U391" s="66"/>
      <c r="V391" s="59"/>
      <c r="W391" s="59"/>
      <c r="X391" s="156"/>
      <c r="Y391" s="66"/>
      <c r="Z391" s="59"/>
      <c r="AA391" s="59"/>
      <c r="AB391" s="59"/>
      <c r="AC391" s="59"/>
      <c r="AD391" s="59"/>
      <c r="AE391" s="66"/>
      <c r="AF391" s="66"/>
      <c r="AG391" s="66"/>
      <c r="AH391" s="66"/>
      <c r="AI391" s="59"/>
      <c r="AJ391" s="156"/>
      <c r="AK391" s="66"/>
      <c r="AL391" s="59"/>
      <c r="AM391" s="156"/>
      <c r="AN391" s="156"/>
      <c r="AO391" s="66"/>
      <c r="AP391" s="157"/>
    </row>
    <row r="392" spans="1:42" x14ac:dyDescent="0.2">
      <c r="A392" s="159"/>
      <c r="B392" s="59"/>
      <c r="C392" s="59"/>
      <c r="D392" s="62"/>
      <c r="E392" s="59"/>
      <c r="F392" s="63"/>
      <c r="G392" s="59"/>
      <c r="H392" s="59"/>
      <c r="I392" s="59"/>
      <c r="J392" s="64"/>
      <c r="K392" s="64"/>
      <c r="L392" s="65"/>
      <c r="M392" s="59"/>
      <c r="N392" s="59"/>
      <c r="O392" s="156"/>
      <c r="P392" s="66"/>
      <c r="Q392" s="66"/>
      <c r="R392" s="59"/>
      <c r="S392" s="59"/>
      <c r="T392" s="156"/>
      <c r="U392" s="66"/>
      <c r="V392" s="59"/>
      <c r="W392" s="59"/>
      <c r="X392" s="156"/>
      <c r="Y392" s="66"/>
      <c r="Z392" s="59"/>
      <c r="AA392" s="59"/>
      <c r="AB392" s="59"/>
      <c r="AC392" s="59"/>
      <c r="AD392" s="59"/>
      <c r="AE392" s="66"/>
      <c r="AF392" s="66"/>
      <c r="AG392" s="66"/>
      <c r="AH392" s="66"/>
      <c r="AI392" s="59"/>
      <c r="AJ392" s="156"/>
      <c r="AK392" s="66"/>
      <c r="AL392" s="59"/>
      <c r="AM392" s="156"/>
      <c r="AN392" s="156"/>
      <c r="AO392" s="66"/>
      <c r="AP392" s="157"/>
    </row>
    <row r="393" spans="1:42" x14ac:dyDescent="0.2">
      <c r="A393" s="159"/>
      <c r="B393" s="59"/>
      <c r="C393" s="59"/>
      <c r="D393" s="62"/>
      <c r="E393" s="59"/>
      <c r="F393" s="63"/>
      <c r="G393" s="59"/>
      <c r="H393" s="59"/>
      <c r="I393" s="59"/>
      <c r="J393" s="64"/>
      <c r="K393" s="64"/>
      <c r="L393" s="65"/>
      <c r="M393" s="59"/>
      <c r="N393" s="59"/>
      <c r="O393" s="156"/>
      <c r="P393" s="66"/>
      <c r="Q393" s="66"/>
      <c r="R393" s="59"/>
      <c r="S393" s="59"/>
      <c r="T393" s="156"/>
      <c r="U393" s="66"/>
      <c r="V393" s="59"/>
      <c r="W393" s="59"/>
      <c r="X393" s="156"/>
      <c r="Y393" s="66"/>
      <c r="Z393" s="59"/>
      <c r="AA393" s="59"/>
      <c r="AB393" s="59"/>
      <c r="AC393" s="59"/>
      <c r="AD393" s="59"/>
      <c r="AE393" s="66"/>
      <c r="AF393" s="66"/>
      <c r="AG393" s="66"/>
      <c r="AH393" s="66"/>
      <c r="AI393" s="59"/>
      <c r="AJ393" s="156"/>
      <c r="AK393" s="66"/>
      <c r="AL393" s="59"/>
      <c r="AM393" s="156"/>
      <c r="AN393" s="156"/>
      <c r="AO393" s="66"/>
      <c r="AP393" s="157"/>
    </row>
    <row r="394" spans="1:42" x14ac:dyDescent="0.2">
      <c r="A394" s="159"/>
      <c r="B394" s="59"/>
      <c r="C394" s="59"/>
      <c r="D394" s="62"/>
      <c r="E394" s="59"/>
      <c r="F394" s="63"/>
      <c r="G394" s="59"/>
      <c r="H394" s="59"/>
      <c r="I394" s="59"/>
      <c r="J394" s="64"/>
      <c r="K394" s="64"/>
      <c r="L394" s="65"/>
      <c r="M394" s="59"/>
      <c r="N394" s="59"/>
      <c r="O394" s="156"/>
      <c r="P394" s="66"/>
      <c r="Q394" s="66"/>
      <c r="R394" s="59"/>
      <c r="S394" s="59"/>
      <c r="T394" s="156"/>
      <c r="U394" s="66"/>
      <c r="V394" s="59"/>
      <c r="W394" s="59"/>
      <c r="X394" s="156"/>
      <c r="Y394" s="66"/>
      <c r="Z394" s="59"/>
      <c r="AA394" s="59"/>
      <c r="AB394" s="59"/>
      <c r="AC394" s="59"/>
      <c r="AD394" s="59"/>
      <c r="AE394" s="66"/>
      <c r="AF394" s="66"/>
      <c r="AG394" s="66"/>
      <c r="AH394" s="66"/>
      <c r="AI394" s="59"/>
      <c r="AJ394" s="156"/>
      <c r="AK394" s="66"/>
      <c r="AL394" s="59"/>
      <c r="AM394" s="156"/>
      <c r="AN394" s="156"/>
      <c r="AO394" s="66"/>
      <c r="AP394" s="157"/>
    </row>
    <row r="395" spans="1:42" x14ac:dyDescent="0.2">
      <c r="A395" s="159"/>
      <c r="B395" s="59"/>
      <c r="C395" s="59"/>
      <c r="D395" s="62"/>
      <c r="E395" s="59"/>
      <c r="F395" s="63"/>
      <c r="G395" s="59"/>
      <c r="H395" s="59"/>
      <c r="I395" s="59"/>
      <c r="J395" s="64"/>
      <c r="K395" s="64"/>
      <c r="L395" s="65"/>
      <c r="M395" s="59"/>
      <c r="N395" s="59"/>
      <c r="O395" s="156"/>
      <c r="P395" s="66"/>
      <c r="Q395" s="66"/>
      <c r="R395" s="59"/>
      <c r="S395" s="59"/>
      <c r="T395" s="156"/>
      <c r="U395" s="66"/>
      <c r="V395" s="59"/>
      <c r="W395" s="59"/>
      <c r="X395" s="156"/>
      <c r="Y395" s="66"/>
      <c r="Z395" s="59"/>
      <c r="AA395" s="59"/>
      <c r="AB395" s="59"/>
      <c r="AC395" s="59"/>
      <c r="AD395" s="59"/>
      <c r="AE395" s="66"/>
      <c r="AF395" s="66"/>
      <c r="AG395" s="66"/>
      <c r="AH395" s="66"/>
      <c r="AI395" s="59"/>
      <c r="AJ395" s="156"/>
      <c r="AK395" s="66"/>
      <c r="AL395" s="59"/>
      <c r="AM395" s="156"/>
      <c r="AN395" s="156"/>
      <c r="AO395" s="66"/>
      <c r="AP395" s="157"/>
    </row>
    <row r="396" spans="1:42" x14ac:dyDescent="0.2">
      <c r="A396" s="159"/>
      <c r="B396" s="59"/>
      <c r="C396" s="59"/>
      <c r="D396" s="62"/>
      <c r="E396" s="59"/>
      <c r="F396" s="63"/>
      <c r="G396" s="59"/>
      <c r="H396" s="59"/>
      <c r="I396" s="59"/>
      <c r="J396" s="64"/>
      <c r="K396" s="64"/>
      <c r="L396" s="65"/>
      <c r="M396" s="59"/>
      <c r="N396" s="59"/>
      <c r="O396" s="156"/>
      <c r="P396" s="66"/>
      <c r="Q396" s="66"/>
      <c r="R396" s="59"/>
      <c r="S396" s="59"/>
      <c r="T396" s="156"/>
      <c r="U396" s="66"/>
      <c r="V396" s="59"/>
      <c r="W396" s="59"/>
      <c r="X396" s="156"/>
      <c r="Y396" s="66"/>
      <c r="Z396" s="59"/>
      <c r="AA396" s="59"/>
      <c r="AB396" s="59"/>
      <c r="AC396" s="59"/>
      <c r="AD396" s="59"/>
      <c r="AE396" s="66"/>
      <c r="AF396" s="66"/>
      <c r="AG396" s="66"/>
      <c r="AH396" s="66"/>
      <c r="AI396" s="59"/>
      <c r="AJ396" s="156"/>
      <c r="AK396" s="66"/>
      <c r="AL396" s="59"/>
      <c r="AM396" s="156"/>
      <c r="AN396" s="156"/>
      <c r="AO396" s="66"/>
      <c r="AP396" s="157"/>
    </row>
    <row r="397" spans="1:42" x14ac:dyDescent="0.2">
      <c r="A397" s="159"/>
      <c r="B397" s="59"/>
      <c r="C397" s="59"/>
      <c r="D397" s="62"/>
      <c r="E397" s="59"/>
      <c r="F397" s="63"/>
      <c r="G397" s="59"/>
      <c r="H397" s="59"/>
      <c r="I397" s="59"/>
      <c r="J397" s="64"/>
      <c r="K397" s="64"/>
      <c r="L397" s="65"/>
      <c r="M397" s="59"/>
      <c r="N397" s="59"/>
      <c r="O397" s="156"/>
      <c r="P397" s="66"/>
      <c r="Q397" s="66"/>
      <c r="R397" s="59"/>
      <c r="S397" s="59"/>
      <c r="T397" s="156"/>
      <c r="U397" s="66"/>
      <c r="V397" s="59"/>
      <c r="W397" s="59"/>
      <c r="X397" s="156"/>
      <c r="Y397" s="66"/>
      <c r="Z397" s="59"/>
      <c r="AA397" s="59"/>
      <c r="AB397" s="59"/>
      <c r="AC397" s="59"/>
      <c r="AD397" s="59"/>
      <c r="AE397" s="66"/>
      <c r="AF397" s="66"/>
      <c r="AG397" s="66"/>
      <c r="AH397" s="66"/>
      <c r="AI397" s="59"/>
      <c r="AJ397" s="156"/>
      <c r="AK397" s="66"/>
      <c r="AL397" s="59"/>
      <c r="AM397" s="156"/>
      <c r="AN397" s="156"/>
      <c r="AO397" s="66"/>
      <c r="AP397" s="157"/>
    </row>
    <row r="398" spans="1:42" x14ac:dyDescent="0.2">
      <c r="A398" s="159"/>
      <c r="B398" s="59"/>
      <c r="C398" s="59"/>
      <c r="D398" s="62"/>
      <c r="E398" s="59"/>
      <c r="F398" s="63"/>
      <c r="G398" s="59"/>
      <c r="H398" s="59"/>
      <c r="I398" s="59"/>
      <c r="J398" s="64"/>
      <c r="K398" s="64"/>
      <c r="L398" s="65"/>
      <c r="M398" s="59"/>
      <c r="N398" s="59"/>
      <c r="O398" s="156"/>
      <c r="P398" s="66"/>
      <c r="Q398" s="66"/>
      <c r="R398" s="59"/>
      <c r="S398" s="59"/>
      <c r="T398" s="156"/>
      <c r="U398" s="66"/>
      <c r="V398" s="59"/>
      <c r="W398" s="59"/>
      <c r="X398" s="156"/>
      <c r="Y398" s="66"/>
      <c r="Z398" s="59"/>
      <c r="AA398" s="59"/>
      <c r="AB398" s="59"/>
      <c r="AC398" s="59"/>
      <c r="AD398" s="59"/>
      <c r="AE398" s="66"/>
      <c r="AF398" s="66"/>
      <c r="AG398" s="66"/>
      <c r="AH398" s="66"/>
      <c r="AI398" s="59"/>
      <c r="AJ398" s="156"/>
      <c r="AK398" s="66"/>
      <c r="AL398" s="59"/>
      <c r="AM398" s="156"/>
      <c r="AN398" s="156"/>
      <c r="AO398" s="66"/>
      <c r="AP398" s="157"/>
    </row>
    <row r="399" spans="1:42" x14ac:dyDescent="0.2">
      <c r="A399" s="159"/>
      <c r="B399" s="59"/>
      <c r="C399" s="59"/>
      <c r="D399" s="62"/>
      <c r="E399" s="59"/>
      <c r="F399" s="63"/>
      <c r="G399" s="59"/>
      <c r="H399" s="59"/>
      <c r="I399" s="59"/>
      <c r="J399" s="64"/>
      <c r="K399" s="64"/>
      <c r="L399" s="65"/>
      <c r="M399" s="59"/>
      <c r="N399" s="59"/>
      <c r="O399" s="156"/>
      <c r="P399" s="66"/>
      <c r="Q399" s="66"/>
      <c r="R399" s="59"/>
      <c r="S399" s="59"/>
      <c r="T399" s="156"/>
      <c r="U399" s="66"/>
      <c r="V399" s="59"/>
      <c r="W399" s="59"/>
      <c r="X399" s="156"/>
      <c r="Y399" s="66"/>
      <c r="Z399" s="59"/>
      <c r="AA399" s="59"/>
      <c r="AB399" s="59"/>
      <c r="AC399" s="59"/>
      <c r="AD399" s="59"/>
      <c r="AE399" s="66"/>
      <c r="AF399" s="66"/>
      <c r="AG399" s="66"/>
      <c r="AH399" s="66"/>
      <c r="AI399" s="59"/>
      <c r="AJ399" s="156"/>
      <c r="AK399" s="66"/>
      <c r="AL399" s="59"/>
      <c r="AM399" s="156"/>
      <c r="AN399" s="156"/>
      <c r="AO399" s="66"/>
      <c r="AP399" s="157"/>
    </row>
    <row r="400" spans="1:42" x14ac:dyDescent="0.2">
      <c r="A400" s="159"/>
      <c r="B400" s="59"/>
      <c r="C400" s="59"/>
      <c r="D400" s="62"/>
      <c r="E400" s="59"/>
      <c r="F400" s="63"/>
      <c r="G400" s="59"/>
      <c r="H400" s="59"/>
      <c r="I400" s="59"/>
      <c r="J400" s="64"/>
      <c r="K400" s="64"/>
      <c r="L400" s="65"/>
      <c r="M400" s="59"/>
      <c r="N400" s="59"/>
      <c r="O400" s="156"/>
      <c r="P400" s="66"/>
      <c r="Q400" s="66"/>
      <c r="R400" s="59"/>
      <c r="S400" s="59"/>
      <c r="T400" s="156"/>
      <c r="U400" s="66"/>
      <c r="V400" s="59"/>
      <c r="W400" s="59"/>
      <c r="X400" s="156"/>
      <c r="Y400" s="66"/>
      <c r="Z400" s="59"/>
      <c r="AA400" s="59"/>
      <c r="AB400" s="59"/>
      <c r="AC400" s="59"/>
      <c r="AD400" s="59"/>
      <c r="AE400" s="66"/>
      <c r="AF400" s="66"/>
      <c r="AG400" s="66"/>
      <c r="AH400" s="66"/>
      <c r="AI400" s="59"/>
      <c r="AJ400" s="156"/>
      <c r="AK400" s="66"/>
      <c r="AL400" s="59"/>
      <c r="AM400" s="156"/>
      <c r="AN400" s="156"/>
      <c r="AO400" s="66"/>
      <c r="AP400" s="157"/>
    </row>
    <row r="401" spans="1:42" x14ac:dyDescent="0.2">
      <c r="A401" s="159"/>
      <c r="B401" s="59"/>
      <c r="C401" s="59"/>
      <c r="D401" s="62"/>
      <c r="E401" s="59"/>
      <c r="F401" s="63"/>
      <c r="G401" s="59"/>
      <c r="H401" s="59"/>
      <c r="I401" s="59"/>
      <c r="J401" s="64"/>
      <c r="K401" s="64"/>
      <c r="L401" s="65"/>
      <c r="M401" s="59"/>
      <c r="N401" s="59"/>
      <c r="O401" s="156"/>
      <c r="P401" s="66"/>
      <c r="Q401" s="66"/>
      <c r="R401" s="59"/>
      <c r="S401" s="59"/>
      <c r="T401" s="156"/>
      <c r="U401" s="66"/>
      <c r="V401" s="59"/>
      <c r="W401" s="59"/>
      <c r="X401" s="156"/>
      <c r="Y401" s="66"/>
      <c r="Z401" s="59"/>
      <c r="AA401" s="59"/>
      <c r="AB401" s="59"/>
      <c r="AC401" s="59"/>
      <c r="AD401" s="59"/>
      <c r="AE401" s="66"/>
      <c r="AF401" s="66"/>
      <c r="AG401" s="66"/>
      <c r="AH401" s="66"/>
      <c r="AI401" s="59"/>
      <c r="AJ401" s="156"/>
      <c r="AK401" s="66"/>
      <c r="AL401" s="59"/>
      <c r="AM401" s="156"/>
      <c r="AN401" s="156"/>
      <c r="AO401" s="66"/>
      <c r="AP401" s="157"/>
    </row>
    <row r="402" spans="1:42" x14ac:dyDescent="0.2">
      <c r="A402" s="159"/>
      <c r="B402" s="59"/>
      <c r="C402" s="59"/>
      <c r="D402" s="62"/>
      <c r="E402" s="59"/>
      <c r="F402" s="63"/>
      <c r="G402" s="59"/>
      <c r="H402" s="59"/>
      <c r="I402" s="59"/>
      <c r="J402" s="64"/>
      <c r="K402" s="64"/>
      <c r="L402" s="65"/>
      <c r="M402" s="59"/>
      <c r="N402" s="59"/>
      <c r="O402" s="156"/>
      <c r="P402" s="66"/>
      <c r="Q402" s="66"/>
      <c r="R402" s="59"/>
      <c r="S402" s="59"/>
      <c r="T402" s="156"/>
      <c r="U402" s="66"/>
      <c r="V402" s="59"/>
      <c r="W402" s="59"/>
      <c r="X402" s="156"/>
      <c r="Y402" s="66"/>
      <c r="Z402" s="59"/>
      <c r="AA402" s="59"/>
      <c r="AB402" s="59"/>
      <c r="AC402" s="59"/>
      <c r="AD402" s="59"/>
      <c r="AE402" s="66"/>
      <c r="AF402" s="66"/>
      <c r="AG402" s="66"/>
      <c r="AH402" s="66"/>
      <c r="AI402" s="59"/>
      <c r="AJ402" s="156"/>
      <c r="AK402" s="66"/>
      <c r="AL402" s="59"/>
      <c r="AM402" s="156"/>
      <c r="AN402" s="156"/>
      <c r="AO402" s="66"/>
      <c r="AP402" s="157"/>
    </row>
    <row r="403" spans="1:42" x14ac:dyDescent="0.2">
      <c r="A403" s="159"/>
      <c r="B403" s="59"/>
      <c r="C403" s="59"/>
      <c r="D403" s="62"/>
      <c r="E403" s="59"/>
      <c r="F403" s="63"/>
      <c r="G403" s="59"/>
      <c r="H403" s="59"/>
      <c r="I403" s="59"/>
      <c r="J403" s="64"/>
      <c r="K403" s="64"/>
      <c r="L403" s="65"/>
      <c r="M403" s="59"/>
      <c r="N403" s="59"/>
      <c r="O403" s="156"/>
      <c r="P403" s="66"/>
      <c r="Q403" s="66"/>
      <c r="R403" s="59"/>
      <c r="S403" s="59"/>
      <c r="T403" s="156"/>
      <c r="U403" s="66"/>
      <c r="V403" s="59"/>
      <c r="W403" s="59"/>
      <c r="X403" s="156"/>
      <c r="Y403" s="66"/>
      <c r="Z403" s="59"/>
      <c r="AA403" s="59"/>
      <c r="AB403" s="59"/>
      <c r="AC403" s="59"/>
      <c r="AD403" s="59"/>
      <c r="AE403" s="66"/>
      <c r="AF403" s="66"/>
      <c r="AG403" s="66"/>
      <c r="AH403" s="66"/>
      <c r="AI403" s="59"/>
      <c r="AJ403" s="156"/>
      <c r="AK403" s="66"/>
      <c r="AL403" s="59"/>
      <c r="AM403" s="156"/>
      <c r="AN403" s="156"/>
      <c r="AO403" s="66"/>
      <c r="AP403" s="157"/>
    </row>
    <row r="404" spans="1:42" x14ac:dyDescent="0.2">
      <c r="A404" s="159"/>
      <c r="B404" s="59"/>
      <c r="C404" s="59"/>
      <c r="D404" s="62"/>
      <c r="E404" s="59"/>
      <c r="F404" s="63"/>
      <c r="G404" s="59"/>
      <c r="H404" s="59"/>
      <c r="I404" s="59"/>
      <c r="J404" s="64"/>
      <c r="K404" s="64"/>
      <c r="L404" s="65"/>
      <c r="M404" s="59"/>
      <c r="N404" s="59"/>
      <c r="O404" s="156"/>
      <c r="P404" s="66"/>
      <c r="Q404" s="66"/>
      <c r="R404" s="59"/>
      <c r="S404" s="59"/>
      <c r="T404" s="156"/>
      <c r="U404" s="66"/>
      <c r="V404" s="59"/>
      <c r="W404" s="59"/>
      <c r="X404" s="156"/>
      <c r="Y404" s="66"/>
      <c r="Z404" s="59"/>
      <c r="AA404" s="59"/>
      <c r="AB404" s="59"/>
      <c r="AC404" s="59"/>
      <c r="AD404" s="59"/>
      <c r="AE404" s="66"/>
      <c r="AF404" s="66"/>
      <c r="AG404" s="66"/>
      <c r="AH404" s="66"/>
      <c r="AI404" s="59"/>
      <c r="AJ404" s="156"/>
      <c r="AK404" s="66"/>
      <c r="AL404" s="59"/>
      <c r="AM404" s="156"/>
      <c r="AN404" s="156"/>
      <c r="AO404" s="66"/>
      <c r="AP404" s="157"/>
    </row>
    <row r="405" spans="1:42" x14ac:dyDescent="0.2">
      <c r="A405" s="159"/>
      <c r="B405" s="59"/>
      <c r="C405" s="59"/>
      <c r="D405" s="62"/>
      <c r="E405" s="59"/>
      <c r="F405" s="63"/>
      <c r="G405" s="59"/>
      <c r="H405" s="59"/>
      <c r="I405" s="59"/>
      <c r="J405" s="64"/>
      <c r="K405" s="64"/>
      <c r="L405" s="65"/>
      <c r="M405" s="59"/>
      <c r="N405" s="59"/>
      <c r="O405" s="156"/>
      <c r="P405" s="66"/>
      <c r="Q405" s="66"/>
      <c r="R405" s="59"/>
      <c r="S405" s="59"/>
      <c r="T405" s="156"/>
      <c r="U405" s="66"/>
      <c r="V405" s="59"/>
      <c r="W405" s="59"/>
      <c r="X405" s="156"/>
      <c r="Y405" s="66"/>
      <c r="Z405" s="59"/>
      <c r="AA405" s="59"/>
      <c r="AB405" s="59"/>
      <c r="AC405" s="59"/>
      <c r="AD405" s="59"/>
      <c r="AE405" s="66"/>
      <c r="AF405" s="66"/>
      <c r="AG405" s="66"/>
      <c r="AH405" s="66"/>
      <c r="AI405" s="59"/>
      <c r="AJ405" s="156"/>
      <c r="AK405" s="66"/>
      <c r="AL405" s="59"/>
      <c r="AM405" s="156"/>
      <c r="AN405" s="156"/>
      <c r="AO405" s="66"/>
      <c r="AP405" s="157"/>
    </row>
    <row r="406" spans="1:42" x14ac:dyDescent="0.2">
      <c r="A406" s="159"/>
      <c r="B406" s="59"/>
      <c r="C406" s="59"/>
      <c r="D406" s="62"/>
      <c r="E406" s="59"/>
      <c r="F406" s="63"/>
      <c r="G406" s="59"/>
      <c r="H406" s="59"/>
      <c r="I406" s="59"/>
      <c r="J406" s="64"/>
      <c r="K406" s="64"/>
      <c r="L406" s="65"/>
      <c r="M406" s="59"/>
      <c r="N406" s="59"/>
      <c r="O406" s="156"/>
      <c r="P406" s="66"/>
      <c r="Q406" s="66"/>
      <c r="R406" s="59"/>
      <c r="S406" s="59"/>
      <c r="T406" s="156"/>
      <c r="U406" s="66"/>
      <c r="V406" s="59"/>
      <c r="W406" s="59"/>
      <c r="X406" s="156"/>
      <c r="Y406" s="66"/>
      <c r="Z406" s="59"/>
      <c r="AA406" s="59"/>
      <c r="AB406" s="59"/>
      <c r="AC406" s="59"/>
      <c r="AD406" s="59"/>
      <c r="AE406" s="66"/>
      <c r="AF406" s="66"/>
      <c r="AG406" s="66"/>
      <c r="AH406" s="66"/>
      <c r="AI406" s="59"/>
      <c r="AJ406" s="156"/>
      <c r="AK406" s="66"/>
      <c r="AL406" s="59"/>
      <c r="AM406" s="156"/>
      <c r="AN406" s="156"/>
      <c r="AO406" s="66"/>
      <c r="AP406" s="157"/>
    </row>
    <row r="407" spans="1:42" x14ac:dyDescent="0.2">
      <c r="A407" s="159"/>
      <c r="B407" s="59"/>
      <c r="C407" s="59"/>
      <c r="D407" s="62"/>
      <c r="E407" s="59"/>
      <c r="F407" s="63"/>
      <c r="G407" s="59"/>
      <c r="H407" s="59"/>
      <c r="I407" s="59"/>
      <c r="J407" s="64"/>
      <c r="K407" s="64"/>
      <c r="L407" s="65"/>
      <c r="M407" s="59"/>
      <c r="N407" s="59"/>
      <c r="O407" s="156"/>
      <c r="P407" s="66"/>
      <c r="Q407" s="66"/>
      <c r="R407" s="59"/>
      <c r="S407" s="59"/>
      <c r="T407" s="156"/>
      <c r="U407" s="66"/>
      <c r="V407" s="59"/>
      <c r="W407" s="59"/>
      <c r="X407" s="156"/>
      <c r="Y407" s="66"/>
      <c r="Z407" s="59"/>
      <c r="AA407" s="59"/>
      <c r="AB407" s="59"/>
      <c r="AC407" s="59"/>
      <c r="AD407" s="59"/>
      <c r="AE407" s="66"/>
      <c r="AF407" s="66"/>
      <c r="AG407" s="66"/>
      <c r="AH407" s="66"/>
      <c r="AI407" s="59"/>
      <c r="AJ407" s="156"/>
      <c r="AK407" s="66"/>
      <c r="AL407" s="59"/>
      <c r="AM407" s="156"/>
      <c r="AN407" s="156"/>
      <c r="AO407" s="66"/>
      <c r="AP407" s="157"/>
    </row>
    <row r="408" spans="1:42" x14ac:dyDescent="0.2">
      <c r="A408" s="159"/>
      <c r="B408" s="59"/>
      <c r="C408" s="59"/>
      <c r="D408" s="62"/>
      <c r="E408" s="59"/>
      <c r="F408" s="63"/>
      <c r="G408" s="59"/>
      <c r="H408" s="59"/>
      <c r="I408" s="59"/>
      <c r="J408" s="64"/>
      <c r="K408" s="64"/>
      <c r="L408" s="65"/>
      <c r="M408" s="59"/>
      <c r="N408" s="59"/>
      <c r="O408" s="156"/>
      <c r="P408" s="66"/>
      <c r="Q408" s="66"/>
      <c r="R408" s="59"/>
      <c r="S408" s="59"/>
      <c r="T408" s="156"/>
      <c r="U408" s="66"/>
      <c r="V408" s="59"/>
      <c r="W408" s="59"/>
      <c r="X408" s="156"/>
      <c r="Y408" s="66"/>
      <c r="Z408" s="59"/>
      <c r="AA408" s="59"/>
      <c r="AB408" s="59"/>
      <c r="AC408" s="59"/>
      <c r="AD408" s="59"/>
      <c r="AE408" s="66"/>
      <c r="AF408" s="66"/>
      <c r="AG408" s="66"/>
      <c r="AH408" s="66"/>
      <c r="AI408" s="59"/>
      <c r="AJ408" s="156"/>
      <c r="AK408" s="66"/>
      <c r="AL408" s="59"/>
      <c r="AM408" s="156"/>
      <c r="AN408" s="156"/>
      <c r="AO408" s="66"/>
      <c r="AP408" s="157"/>
    </row>
    <row r="409" spans="1:42" x14ac:dyDescent="0.2">
      <c r="A409" s="159"/>
      <c r="B409" s="59"/>
      <c r="C409" s="59"/>
      <c r="D409" s="62"/>
      <c r="E409" s="59"/>
      <c r="F409" s="63"/>
      <c r="G409" s="59"/>
      <c r="H409" s="59"/>
      <c r="I409" s="59"/>
      <c r="J409" s="64"/>
      <c r="K409" s="64"/>
      <c r="L409" s="65"/>
      <c r="M409" s="59"/>
      <c r="N409" s="59"/>
      <c r="O409" s="156"/>
      <c r="P409" s="66"/>
      <c r="Q409" s="66"/>
      <c r="R409" s="59"/>
      <c r="S409" s="59"/>
      <c r="T409" s="156"/>
      <c r="U409" s="66"/>
      <c r="V409" s="59"/>
      <c r="W409" s="59"/>
      <c r="X409" s="156"/>
      <c r="Y409" s="66"/>
      <c r="Z409" s="59"/>
      <c r="AA409" s="59"/>
      <c r="AB409" s="59"/>
      <c r="AC409" s="59"/>
      <c r="AD409" s="59"/>
      <c r="AE409" s="66"/>
      <c r="AF409" s="66"/>
      <c r="AG409" s="66"/>
      <c r="AH409" s="66"/>
      <c r="AI409" s="59"/>
      <c r="AJ409" s="156"/>
      <c r="AK409" s="66"/>
      <c r="AL409" s="59"/>
      <c r="AM409" s="156"/>
      <c r="AN409" s="156"/>
      <c r="AO409" s="66"/>
      <c r="AP409" s="157"/>
    </row>
    <row r="410" spans="1:42" x14ac:dyDescent="0.2">
      <c r="A410" s="159"/>
      <c r="B410" s="59"/>
      <c r="C410" s="59"/>
      <c r="D410" s="62"/>
      <c r="E410" s="59"/>
      <c r="F410" s="63"/>
      <c r="G410" s="59"/>
      <c r="H410" s="59"/>
      <c r="I410" s="59"/>
      <c r="J410" s="64"/>
      <c r="K410" s="64"/>
      <c r="L410" s="65"/>
      <c r="M410" s="59"/>
      <c r="N410" s="59"/>
      <c r="O410" s="156"/>
      <c r="P410" s="66"/>
      <c r="Q410" s="66"/>
      <c r="R410" s="59"/>
      <c r="S410" s="59"/>
      <c r="T410" s="156"/>
      <c r="U410" s="66"/>
      <c r="V410" s="59"/>
      <c r="W410" s="59"/>
      <c r="X410" s="156"/>
      <c r="Y410" s="66"/>
      <c r="Z410" s="59"/>
      <c r="AA410" s="59"/>
      <c r="AB410" s="59"/>
      <c r="AC410" s="59"/>
      <c r="AD410" s="59"/>
      <c r="AE410" s="66"/>
      <c r="AF410" s="66"/>
      <c r="AG410" s="66"/>
      <c r="AH410" s="66"/>
      <c r="AI410" s="59"/>
      <c r="AJ410" s="156"/>
      <c r="AK410" s="66"/>
      <c r="AL410" s="59"/>
      <c r="AM410" s="156"/>
      <c r="AN410" s="156"/>
      <c r="AO410" s="66"/>
      <c r="AP410" s="157"/>
    </row>
    <row r="411" spans="1:42" x14ac:dyDescent="0.2">
      <c r="A411" s="159"/>
      <c r="B411" s="59"/>
      <c r="C411" s="59"/>
      <c r="D411" s="62"/>
      <c r="E411" s="59"/>
      <c r="F411" s="63"/>
      <c r="G411" s="59"/>
      <c r="H411" s="59"/>
      <c r="I411" s="59"/>
      <c r="J411" s="64"/>
      <c r="K411" s="64"/>
      <c r="L411" s="65"/>
      <c r="M411" s="59"/>
      <c r="N411" s="59"/>
      <c r="O411" s="156"/>
      <c r="P411" s="66"/>
      <c r="Q411" s="66"/>
      <c r="R411" s="59"/>
      <c r="S411" s="59"/>
      <c r="T411" s="156"/>
      <c r="U411" s="66"/>
      <c r="V411" s="59"/>
      <c r="W411" s="59"/>
      <c r="X411" s="156"/>
      <c r="Y411" s="66"/>
      <c r="Z411" s="59"/>
      <c r="AA411" s="59"/>
      <c r="AB411" s="59"/>
      <c r="AC411" s="59"/>
      <c r="AD411" s="59"/>
      <c r="AE411" s="66"/>
      <c r="AF411" s="66"/>
      <c r="AG411" s="66"/>
      <c r="AH411" s="66"/>
      <c r="AI411" s="59"/>
      <c r="AJ411" s="156"/>
      <c r="AK411" s="66"/>
      <c r="AL411" s="59"/>
      <c r="AM411" s="156"/>
      <c r="AN411" s="156"/>
      <c r="AO411" s="66"/>
      <c r="AP411" s="157"/>
    </row>
    <row r="412" spans="1:42" x14ac:dyDescent="0.2">
      <c r="A412" s="159"/>
      <c r="B412" s="59"/>
      <c r="C412" s="59"/>
      <c r="D412" s="62"/>
      <c r="E412" s="59"/>
      <c r="F412" s="63"/>
      <c r="G412" s="59"/>
      <c r="H412" s="59"/>
      <c r="I412" s="59"/>
      <c r="J412" s="64"/>
      <c r="K412" s="64"/>
      <c r="L412" s="65"/>
      <c r="M412" s="59"/>
      <c r="N412" s="59"/>
      <c r="O412" s="156"/>
      <c r="P412" s="66"/>
      <c r="Q412" s="66"/>
      <c r="R412" s="59"/>
      <c r="S412" s="59"/>
      <c r="T412" s="156"/>
      <c r="U412" s="66"/>
      <c r="V412" s="59"/>
      <c r="W412" s="59"/>
      <c r="X412" s="156"/>
      <c r="Y412" s="66"/>
      <c r="Z412" s="59"/>
      <c r="AA412" s="59"/>
      <c r="AB412" s="59"/>
      <c r="AC412" s="59"/>
      <c r="AD412" s="59"/>
      <c r="AE412" s="66"/>
      <c r="AF412" s="66"/>
      <c r="AG412" s="66"/>
      <c r="AH412" s="66"/>
      <c r="AI412" s="59"/>
      <c r="AJ412" s="156"/>
      <c r="AK412" s="66"/>
      <c r="AL412" s="59"/>
      <c r="AM412" s="156"/>
      <c r="AN412" s="156"/>
      <c r="AO412" s="66"/>
      <c r="AP412" s="157"/>
    </row>
    <row r="413" spans="1:42" x14ac:dyDescent="0.2">
      <c r="A413" s="159"/>
      <c r="B413" s="59"/>
      <c r="C413" s="59"/>
      <c r="D413" s="62"/>
      <c r="E413" s="59"/>
      <c r="F413" s="63"/>
      <c r="G413" s="59"/>
      <c r="H413" s="59"/>
      <c r="I413" s="59"/>
      <c r="J413" s="64"/>
      <c r="K413" s="64"/>
      <c r="L413" s="65"/>
      <c r="M413" s="59"/>
      <c r="N413" s="59"/>
      <c r="O413" s="156"/>
      <c r="P413" s="66"/>
      <c r="Q413" s="66"/>
      <c r="R413" s="59"/>
      <c r="S413" s="59"/>
      <c r="T413" s="156"/>
      <c r="U413" s="66"/>
      <c r="V413" s="59"/>
      <c r="W413" s="59"/>
      <c r="X413" s="156"/>
      <c r="Y413" s="66"/>
      <c r="Z413" s="59"/>
      <c r="AA413" s="59"/>
      <c r="AB413" s="59"/>
      <c r="AC413" s="59"/>
      <c r="AD413" s="59"/>
      <c r="AE413" s="66"/>
      <c r="AF413" s="66"/>
      <c r="AG413" s="66"/>
      <c r="AH413" s="66"/>
      <c r="AI413" s="59"/>
      <c r="AJ413" s="156"/>
      <c r="AK413" s="66"/>
      <c r="AL413" s="59"/>
      <c r="AM413" s="156"/>
      <c r="AN413" s="156"/>
      <c r="AO413" s="66"/>
      <c r="AP413" s="157"/>
    </row>
    <row r="414" spans="1:42" x14ac:dyDescent="0.2">
      <c r="A414" s="159"/>
      <c r="B414" s="59"/>
      <c r="C414" s="59"/>
      <c r="D414" s="62"/>
      <c r="E414" s="59"/>
      <c r="F414" s="63"/>
      <c r="G414" s="59"/>
      <c r="H414" s="59"/>
      <c r="I414" s="59"/>
      <c r="J414" s="64"/>
      <c r="K414" s="64"/>
      <c r="L414" s="65"/>
      <c r="M414" s="59"/>
      <c r="N414" s="59"/>
      <c r="O414" s="156"/>
      <c r="P414" s="66"/>
      <c r="Q414" s="66"/>
      <c r="R414" s="59"/>
      <c r="S414" s="59"/>
      <c r="T414" s="156"/>
      <c r="U414" s="66"/>
      <c r="V414" s="59"/>
      <c r="W414" s="59"/>
      <c r="X414" s="156"/>
      <c r="Y414" s="66"/>
      <c r="Z414" s="59"/>
      <c r="AA414" s="59"/>
      <c r="AB414" s="59"/>
      <c r="AC414" s="59"/>
      <c r="AD414" s="59"/>
      <c r="AE414" s="66"/>
      <c r="AF414" s="66"/>
      <c r="AG414" s="66"/>
      <c r="AH414" s="66"/>
      <c r="AI414" s="59"/>
      <c r="AJ414" s="156"/>
      <c r="AK414" s="66"/>
      <c r="AL414" s="59"/>
      <c r="AM414" s="156"/>
      <c r="AN414" s="156"/>
      <c r="AO414" s="66"/>
      <c r="AP414" s="157"/>
    </row>
    <row r="415" spans="1:42" x14ac:dyDescent="0.2">
      <c r="A415" s="159"/>
      <c r="B415" s="59"/>
      <c r="C415" s="59"/>
      <c r="D415" s="62"/>
      <c r="E415" s="59"/>
      <c r="F415" s="63"/>
      <c r="G415" s="59"/>
      <c r="H415" s="59"/>
      <c r="I415" s="59"/>
      <c r="J415" s="64"/>
      <c r="K415" s="64"/>
      <c r="L415" s="65"/>
      <c r="M415" s="59"/>
      <c r="N415" s="59"/>
      <c r="O415" s="156"/>
      <c r="P415" s="66"/>
      <c r="Q415" s="66"/>
      <c r="R415" s="59"/>
      <c r="S415" s="59"/>
      <c r="T415" s="156"/>
      <c r="U415" s="66"/>
      <c r="V415" s="59"/>
      <c r="W415" s="59"/>
      <c r="X415" s="156"/>
      <c r="Y415" s="66"/>
      <c r="Z415" s="59"/>
      <c r="AA415" s="59"/>
      <c r="AB415" s="59"/>
      <c r="AC415" s="59"/>
      <c r="AD415" s="59"/>
      <c r="AE415" s="66"/>
      <c r="AF415" s="66"/>
      <c r="AG415" s="66"/>
      <c r="AH415" s="66"/>
      <c r="AI415" s="59"/>
      <c r="AJ415" s="156"/>
      <c r="AK415" s="66"/>
      <c r="AL415" s="59"/>
      <c r="AM415" s="156"/>
      <c r="AN415" s="156"/>
      <c r="AO415" s="66"/>
      <c r="AP415" s="157"/>
    </row>
    <row r="416" spans="1:42" x14ac:dyDescent="0.2">
      <c r="A416" s="159"/>
      <c r="B416" s="59"/>
      <c r="C416" s="59"/>
      <c r="D416" s="62"/>
      <c r="E416" s="59"/>
      <c r="F416" s="63"/>
      <c r="G416" s="59"/>
      <c r="H416" s="59"/>
      <c r="I416" s="59"/>
      <c r="J416" s="64"/>
      <c r="K416" s="64"/>
      <c r="L416" s="65"/>
      <c r="M416" s="59"/>
      <c r="N416" s="59"/>
      <c r="O416" s="156"/>
      <c r="P416" s="66"/>
      <c r="Q416" s="66"/>
      <c r="R416" s="59"/>
      <c r="S416" s="59"/>
      <c r="T416" s="156"/>
      <c r="U416" s="66"/>
      <c r="V416" s="59"/>
      <c r="W416" s="59"/>
      <c r="X416" s="156"/>
      <c r="Y416" s="66"/>
      <c r="Z416" s="59"/>
      <c r="AA416" s="59"/>
      <c r="AB416" s="59"/>
      <c r="AC416" s="59"/>
      <c r="AD416" s="59"/>
      <c r="AE416" s="66"/>
      <c r="AF416" s="66"/>
      <c r="AG416" s="66"/>
      <c r="AH416" s="66"/>
      <c r="AI416" s="59"/>
      <c r="AJ416" s="156"/>
      <c r="AK416" s="66"/>
      <c r="AL416" s="59"/>
      <c r="AM416" s="156"/>
      <c r="AN416" s="156"/>
      <c r="AO416" s="66"/>
      <c r="AP416" s="157"/>
    </row>
    <row r="417" spans="1:42" x14ac:dyDescent="0.2">
      <c r="A417" s="159"/>
      <c r="B417" s="59"/>
      <c r="C417" s="59"/>
      <c r="D417" s="62"/>
      <c r="E417" s="59"/>
      <c r="F417" s="63"/>
      <c r="G417" s="59"/>
      <c r="H417" s="59"/>
      <c r="I417" s="59"/>
      <c r="J417" s="64"/>
      <c r="K417" s="64"/>
      <c r="L417" s="65"/>
      <c r="M417" s="59"/>
      <c r="N417" s="59"/>
      <c r="O417" s="156"/>
      <c r="P417" s="66"/>
      <c r="Q417" s="66"/>
      <c r="R417" s="59"/>
      <c r="S417" s="59"/>
      <c r="T417" s="156"/>
      <c r="U417" s="66"/>
      <c r="V417" s="59"/>
      <c r="W417" s="59"/>
      <c r="X417" s="156"/>
      <c r="Y417" s="66"/>
      <c r="Z417" s="59"/>
      <c r="AA417" s="59"/>
      <c r="AB417" s="59"/>
      <c r="AC417" s="59"/>
      <c r="AD417" s="59"/>
      <c r="AE417" s="66"/>
      <c r="AF417" s="66"/>
      <c r="AG417" s="66"/>
      <c r="AH417" s="66"/>
      <c r="AI417" s="59"/>
      <c r="AJ417" s="156"/>
      <c r="AK417" s="66"/>
      <c r="AL417" s="59"/>
      <c r="AM417" s="156"/>
      <c r="AN417" s="156"/>
      <c r="AO417" s="66"/>
      <c r="AP417" s="157"/>
    </row>
    <row r="418" spans="1:42" x14ac:dyDescent="0.2">
      <c r="A418" s="159"/>
      <c r="B418" s="59"/>
      <c r="C418" s="59"/>
      <c r="D418" s="62"/>
      <c r="E418" s="59"/>
      <c r="F418" s="63"/>
      <c r="G418" s="59"/>
      <c r="H418" s="59"/>
      <c r="I418" s="59"/>
      <c r="J418" s="64"/>
      <c r="K418" s="64"/>
      <c r="L418" s="65"/>
      <c r="M418" s="59"/>
      <c r="N418" s="59"/>
      <c r="O418" s="156"/>
      <c r="P418" s="66"/>
      <c r="Q418" s="66"/>
      <c r="R418" s="59"/>
      <c r="S418" s="59"/>
      <c r="T418" s="156"/>
      <c r="U418" s="66"/>
      <c r="V418" s="59"/>
      <c r="W418" s="59"/>
      <c r="X418" s="156"/>
      <c r="Y418" s="66"/>
      <c r="Z418" s="59"/>
      <c r="AA418" s="59"/>
      <c r="AB418" s="59"/>
      <c r="AC418" s="59"/>
      <c r="AD418" s="59"/>
      <c r="AE418" s="66"/>
      <c r="AF418" s="66"/>
      <c r="AG418" s="66"/>
      <c r="AH418" s="66"/>
      <c r="AI418" s="59"/>
      <c r="AJ418" s="156"/>
      <c r="AK418" s="66"/>
      <c r="AL418" s="59"/>
      <c r="AM418" s="156"/>
      <c r="AN418" s="156"/>
      <c r="AO418" s="66"/>
      <c r="AP418" s="157"/>
    </row>
    <row r="419" spans="1:42" x14ac:dyDescent="0.2">
      <c r="A419" s="159"/>
      <c r="B419" s="59"/>
      <c r="C419" s="59"/>
      <c r="D419" s="62"/>
      <c r="E419" s="59"/>
      <c r="F419" s="63"/>
      <c r="G419" s="59"/>
      <c r="H419" s="59"/>
      <c r="I419" s="59"/>
      <c r="J419" s="64"/>
      <c r="K419" s="64"/>
      <c r="L419" s="65"/>
      <c r="M419" s="59"/>
      <c r="N419" s="59"/>
      <c r="O419" s="156"/>
      <c r="P419" s="66"/>
      <c r="Q419" s="66"/>
      <c r="R419" s="59"/>
      <c r="S419" s="59"/>
      <c r="T419" s="156"/>
      <c r="U419" s="66"/>
      <c r="V419" s="59"/>
      <c r="W419" s="59"/>
      <c r="X419" s="156"/>
      <c r="Y419" s="66"/>
      <c r="Z419" s="59"/>
      <c r="AA419" s="59"/>
      <c r="AB419" s="59"/>
      <c r="AC419" s="59"/>
      <c r="AD419" s="59"/>
      <c r="AE419" s="66"/>
      <c r="AF419" s="66"/>
      <c r="AG419" s="66"/>
      <c r="AH419" s="66"/>
      <c r="AI419" s="59"/>
      <c r="AJ419" s="156"/>
      <c r="AK419" s="66"/>
      <c r="AL419" s="59"/>
      <c r="AM419" s="156"/>
      <c r="AN419" s="156"/>
      <c r="AO419" s="66"/>
      <c r="AP419" s="157"/>
    </row>
    <row r="420" spans="1:42" x14ac:dyDescent="0.2">
      <c r="A420" s="159"/>
      <c r="B420" s="59"/>
      <c r="C420" s="59"/>
      <c r="D420" s="62"/>
      <c r="E420" s="59"/>
      <c r="F420" s="63"/>
      <c r="G420" s="59"/>
      <c r="H420" s="59"/>
      <c r="I420" s="59"/>
      <c r="J420" s="64"/>
      <c r="K420" s="64"/>
      <c r="L420" s="65"/>
      <c r="M420" s="59"/>
      <c r="N420" s="59"/>
      <c r="O420" s="156"/>
      <c r="P420" s="66"/>
      <c r="Q420" s="66"/>
      <c r="R420" s="59"/>
      <c r="S420" s="59"/>
      <c r="T420" s="156"/>
      <c r="U420" s="66"/>
      <c r="V420" s="59"/>
      <c r="W420" s="59"/>
      <c r="X420" s="156"/>
      <c r="Y420" s="66"/>
      <c r="Z420" s="59"/>
      <c r="AA420" s="59"/>
      <c r="AB420" s="59"/>
      <c r="AC420" s="59"/>
      <c r="AD420" s="59"/>
      <c r="AE420" s="66"/>
      <c r="AF420" s="66"/>
      <c r="AG420" s="66"/>
      <c r="AH420" s="66"/>
      <c r="AI420" s="59"/>
      <c r="AJ420" s="156"/>
      <c r="AK420" s="66"/>
      <c r="AL420" s="59"/>
      <c r="AM420" s="156"/>
      <c r="AN420" s="156"/>
      <c r="AO420" s="66"/>
      <c r="AP420" s="157"/>
    </row>
    <row r="421" spans="1:42" x14ac:dyDescent="0.2">
      <c r="A421" s="159"/>
      <c r="B421" s="59"/>
      <c r="C421" s="59"/>
      <c r="D421" s="62"/>
      <c r="E421" s="59"/>
      <c r="F421" s="63"/>
      <c r="G421" s="59"/>
      <c r="H421" s="59"/>
      <c r="I421" s="59"/>
      <c r="J421" s="64"/>
      <c r="K421" s="64"/>
      <c r="L421" s="65"/>
      <c r="M421" s="59"/>
      <c r="N421" s="59"/>
      <c r="O421" s="156"/>
      <c r="P421" s="66"/>
      <c r="Q421" s="66"/>
      <c r="R421" s="59"/>
      <c r="S421" s="59"/>
      <c r="T421" s="156"/>
      <c r="U421" s="66"/>
      <c r="V421" s="59"/>
      <c r="W421" s="59"/>
      <c r="X421" s="156"/>
      <c r="Y421" s="66"/>
      <c r="Z421" s="59"/>
      <c r="AA421" s="59"/>
      <c r="AB421" s="59"/>
      <c r="AC421" s="59"/>
      <c r="AD421" s="59"/>
      <c r="AE421" s="66"/>
      <c r="AF421" s="66"/>
      <c r="AG421" s="66"/>
      <c r="AH421" s="66"/>
      <c r="AI421" s="59"/>
      <c r="AJ421" s="156"/>
      <c r="AK421" s="66"/>
      <c r="AL421" s="59"/>
      <c r="AM421" s="156"/>
      <c r="AN421" s="156"/>
      <c r="AO421" s="66"/>
      <c r="AP421" s="157"/>
    </row>
    <row r="422" spans="1:42" x14ac:dyDescent="0.2">
      <c r="A422" s="159"/>
      <c r="B422" s="59"/>
      <c r="C422" s="59"/>
      <c r="D422" s="62"/>
      <c r="E422" s="59"/>
      <c r="F422" s="63"/>
      <c r="G422" s="59"/>
      <c r="H422" s="59"/>
      <c r="I422" s="59"/>
      <c r="J422" s="64"/>
      <c r="K422" s="64"/>
      <c r="L422" s="65"/>
      <c r="M422" s="59"/>
      <c r="N422" s="59"/>
      <c r="O422" s="156"/>
      <c r="P422" s="66"/>
      <c r="Q422" s="66"/>
      <c r="R422" s="59"/>
      <c r="S422" s="59"/>
      <c r="T422" s="156"/>
      <c r="U422" s="66"/>
      <c r="V422" s="59"/>
      <c r="W422" s="59"/>
      <c r="X422" s="156"/>
      <c r="Y422" s="66"/>
      <c r="Z422" s="59"/>
      <c r="AA422" s="59"/>
      <c r="AB422" s="59"/>
      <c r="AC422" s="59"/>
      <c r="AD422" s="59"/>
      <c r="AE422" s="66"/>
      <c r="AF422" s="66"/>
      <c r="AG422" s="66"/>
      <c r="AH422" s="66"/>
      <c r="AI422" s="59"/>
      <c r="AJ422" s="156"/>
      <c r="AK422" s="66"/>
      <c r="AL422" s="59"/>
      <c r="AM422" s="156"/>
      <c r="AN422" s="156"/>
      <c r="AO422" s="66"/>
      <c r="AP422" s="157"/>
    </row>
    <row r="423" spans="1:42" x14ac:dyDescent="0.2">
      <c r="A423" s="159"/>
      <c r="B423" s="59"/>
      <c r="C423" s="59"/>
      <c r="D423" s="62"/>
      <c r="E423" s="59"/>
      <c r="F423" s="63"/>
      <c r="G423" s="59"/>
      <c r="H423" s="59"/>
      <c r="I423" s="59"/>
      <c r="J423" s="64"/>
      <c r="K423" s="64"/>
      <c r="L423" s="65"/>
      <c r="M423" s="59"/>
      <c r="N423" s="59"/>
      <c r="O423" s="156"/>
      <c r="P423" s="66"/>
      <c r="Q423" s="66"/>
      <c r="R423" s="59"/>
      <c r="S423" s="59"/>
      <c r="T423" s="156"/>
      <c r="U423" s="66"/>
      <c r="V423" s="59"/>
      <c r="W423" s="59"/>
      <c r="X423" s="156"/>
      <c r="Y423" s="66"/>
      <c r="Z423" s="59"/>
      <c r="AA423" s="59"/>
      <c r="AB423" s="59"/>
      <c r="AC423" s="59"/>
      <c r="AD423" s="59"/>
      <c r="AE423" s="66"/>
      <c r="AF423" s="66"/>
      <c r="AG423" s="66"/>
      <c r="AH423" s="66"/>
      <c r="AI423" s="59"/>
      <c r="AJ423" s="156"/>
      <c r="AK423" s="66"/>
      <c r="AL423" s="59"/>
      <c r="AM423" s="156"/>
      <c r="AN423" s="156"/>
      <c r="AO423" s="66"/>
      <c r="AP423" s="157"/>
    </row>
    <row r="424" spans="1:42" x14ac:dyDescent="0.2">
      <c r="A424" s="159"/>
      <c r="B424" s="59"/>
      <c r="C424" s="59"/>
      <c r="D424" s="62"/>
      <c r="E424" s="59"/>
      <c r="F424" s="63"/>
      <c r="G424" s="59"/>
      <c r="H424" s="59"/>
      <c r="I424" s="59"/>
      <c r="J424" s="64"/>
      <c r="K424" s="64"/>
      <c r="L424" s="65"/>
      <c r="M424" s="59"/>
      <c r="N424" s="59"/>
      <c r="O424" s="156"/>
      <c r="P424" s="66"/>
      <c r="Q424" s="66"/>
      <c r="R424" s="59"/>
      <c r="S424" s="59"/>
      <c r="T424" s="156"/>
      <c r="U424" s="66"/>
      <c r="V424" s="59"/>
      <c r="W424" s="59"/>
      <c r="X424" s="156"/>
      <c r="Y424" s="66"/>
      <c r="Z424" s="59"/>
      <c r="AA424" s="59"/>
      <c r="AB424" s="59"/>
      <c r="AC424" s="59"/>
      <c r="AD424" s="59"/>
      <c r="AE424" s="66"/>
      <c r="AF424" s="66"/>
      <c r="AG424" s="66"/>
      <c r="AH424" s="66"/>
      <c r="AI424" s="59"/>
      <c r="AJ424" s="156"/>
      <c r="AK424" s="66"/>
      <c r="AL424" s="59"/>
      <c r="AM424" s="156"/>
      <c r="AN424" s="156"/>
      <c r="AO424" s="66"/>
      <c r="AP424" s="157"/>
    </row>
    <row r="425" spans="1:42" x14ac:dyDescent="0.2">
      <c r="A425" s="159"/>
      <c r="B425" s="59"/>
      <c r="C425" s="59"/>
      <c r="D425" s="62"/>
      <c r="E425" s="59"/>
      <c r="F425" s="63"/>
      <c r="G425" s="59"/>
      <c r="H425" s="59"/>
      <c r="I425" s="59"/>
      <c r="J425" s="64"/>
      <c r="K425" s="64"/>
      <c r="L425" s="65"/>
      <c r="M425" s="59"/>
      <c r="N425" s="59"/>
      <c r="O425" s="156"/>
      <c r="P425" s="66"/>
      <c r="Q425" s="66"/>
      <c r="R425" s="59"/>
      <c r="S425" s="59"/>
      <c r="T425" s="156"/>
      <c r="U425" s="66"/>
      <c r="V425" s="59"/>
      <c r="W425" s="59"/>
      <c r="X425" s="156"/>
      <c r="Y425" s="66"/>
      <c r="Z425" s="59"/>
      <c r="AA425" s="59"/>
      <c r="AB425" s="59"/>
      <c r="AC425" s="59"/>
      <c r="AD425" s="59"/>
      <c r="AE425" s="66"/>
      <c r="AF425" s="66"/>
      <c r="AG425" s="66"/>
      <c r="AH425" s="66"/>
      <c r="AI425" s="59"/>
      <c r="AJ425" s="156"/>
      <c r="AK425" s="66"/>
      <c r="AL425" s="59"/>
      <c r="AM425" s="156"/>
      <c r="AN425" s="156"/>
      <c r="AO425" s="66"/>
      <c r="AP425" s="157"/>
    </row>
    <row r="426" spans="1:42" x14ac:dyDescent="0.2">
      <c r="A426" s="159"/>
      <c r="B426" s="59"/>
      <c r="C426" s="59"/>
      <c r="D426" s="62"/>
      <c r="E426" s="59"/>
      <c r="F426" s="63"/>
      <c r="G426" s="59"/>
      <c r="H426" s="59"/>
      <c r="I426" s="59"/>
      <c r="J426" s="64"/>
      <c r="K426" s="64"/>
      <c r="L426" s="65"/>
      <c r="M426" s="59"/>
      <c r="N426" s="59"/>
      <c r="O426" s="156"/>
      <c r="P426" s="66"/>
      <c r="Q426" s="66"/>
      <c r="R426" s="59"/>
      <c r="S426" s="59"/>
      <c r="T426" s="156"/>
      <c r="U426" s="66"/>
      <c r="V426" s="59"/>
      <c r="W426" s="59"/>
      <c r="X426" s="156"/>
      <c r="Y426" s="66"/>
      <c r="Z426" s="59"/>
      <c r="AA426" s="59"/>
      <c r="AB426" s="59"/>
      <c r="AC426" s="59"/>
      <c r="AD426" s="59"/>
      <c r="AE426" s="66"/>
      <c r="AF426" s="66"/>
      <c r="AG426" s="66"/>
      <c r="AH426" s="66"/>
      <c r="AI426" s="59"/>
      <c r="AJ426" s="156"/>
      <c r="AK426" s="66"/>
      <c r="AL426" s="59"/>
      <c r="AM426" s="156"/>
      <c r="AN426" s="156"/>
      <c r="AO426" s="66"/>
      <c r="AP426" s="157"/>
    </row>
    <row r="427" spans="1:42" x14ac:dyDescent="0.2">
      <c r="A427" s="159"/>
      <c r="B427" s="59"/>
      <c r="C427" s="59"/>
      <c r="D427" s="62"/>
      <c r="E427" s="59"/>
      <c r="F427" s="63"/>
      <c r="G427" s="59"/>
      <c r="H427" s="59"/>
      <c r="I427" s="59"/>
      <c r="J427" s="64"/>
      <c r="K427" s="64"/>
      <c r="L427" s="65"/>
      <c r="M427" s="59"/>
      <c r="N427" s="59"/>
      <c r="O427" s="156"/>
      <c r="P427" s="66"/>
      <c r="Q427" s="66"/>
      <c r="R427" s="59"/>
      <c r="S427" s="59"/>
      <c r="T427" s="156"/>
      <c r="U427" s="66"/>
      <c r="V427" s="59"/>
      <c r="W427" s="59"/>
      <c r="X427" s="156"/>
      <c r="Y427" s="66"/>
      <c r="Z427" s="59"/>
      <c r="AA427" s="59"/>
      <c r="AB427" s="59"/>
      <c r="AC427" s="59"/>
      <c r="AD427" s="59"/>
      <c r="AE427" s="66"/>
      <c r="AF427" s="66"/>
      <c r="AG427" s="66"/>
      <c r="AH427" s="66"/>
      <c r="AI427" s="59"/>
      <c r="AJ427" s="156"/>
      <c r="AK427" s="66"/>
      <c r="AL427" s="59"/>
      <c r="AM427" s="156"/>
      <c r="AN427" s="156"/>
      <c r="AO427" s="66"/>
      <c r="AP427" s="157"/>
    </row>
    <row r="428" spans="1:42" x14ac:dyDescent="0.2">
      <c r="A428" s="159"/>
      <c r="B428" s="59"/>
      <c r="C428" s="59"/>
      <c r="D428" s="62"/>
      <c r="E428" s="59"/>
      <c r="F428" s="63"/>
      <c r="G428" s="59"/>
      <c r="H428" s="59"/>
      <c r="I428" s="59"/>
      <c r="J428" s="64"/>
      <c r="K428" s="64"/>
      <c r="L428" s="65"/>
      <c r="M428" s="59"/>
      <c r="N428" s="59"/>
      <c r="O428" s="156"/>
      <c r="P428" s="66"/>
      <c r="Q428" s="66"/>
      <c r="R428" s="59"/>
      <c r="S428" s="59"/>
      <c r="T428" s="156"/>
      <c r="U428" s="66"/>
      <c r="V428" s="59"/>
      <c r="W428" s="59"/>
      <c r="X428" s="156"/>
      <c r="Y428" s="66"/>
      <c r="Z428" s="59"/>
      <c r="AA428" s="59"/>
      <c r="AB428" s="59"/>
      <c r="AC428" s="59"/>
      <c r="AD428" s="59"/>
      <c r="AE428" s="66"/>
      <c r="AF428" s="66"/>
      <c r="AG428" s="66"/>
      <c r="AH428" s="66"/>
      <c r="AI428" s="59"/>
      <c r="AJ428" s="156"/>
      <c r="AK428" s="66"/>
      <c r="AL428" s="59"/>
      <c r="AM428" s="156"/>
      <c r="AN428" s="156"/>
      <c r="AO428" s="66"/>
      <c r="AP428" s="157"/>
    </row>
    <row r="429" spans="1:42" x14ac:dyDescent="0.2">
      <c r="A429" s="159"/>
      <c r="B429" s="59"/>
      <c r="C429" s="59"/>
      <c r="D429" s="62"/>
      <c r="E429" s="59"/>
      <c r="F429" s="63"/>
      <c r="G429" s="59"/>
      <c r="H429" s="59"/>
      <c r="I429" s="59"/>
      <c r="J429" s="64"/>
      <c r="K429" s="64"/>
      <c r="L429" s="65"/>
      <c r="M429" s="59"/>
      <c r="N429" s="59"/>
      <c r="O429" s="156"/>
      <c r="P429" s="66"/>
      <c r="Q429" s="66"/>
      <c r="R429" s="59"/>
      <c r="S429" s="59"/>
      <c r="T429" s="156"/>
      <c r="U429" s="66"/>
      <c r="V429" s="59"/>
      <c r="W429" s="59"/>
      <c r="X429" s="156"/>
      <c r="Y429" s="66"/>
      <c r="Z429" s="59"/>
      <c r="AA429" s="59"/>
      <c r="AB429" s="59"/>
      <c r="AC429" s="59"/>
      <c r="AD429" s="59"/>
      <c r="AE429" s="66"/>
      <c r="AF429" s="66"/>
      <c r="AG429" s="66"/>
      <c r="AH429" s="66"/>
      <c r="AI429" s="59"/>
      <c r="AJ429" s="156"/>
      <c r="AK429" s="66"/>
      <c r="AL429" s="59"/>
      <c r="AM429" s="156"/>
      <c r="AN429" s="156"/>
      <c r="AO429" s="66"/>
      <c r="AP429" s="157"/>
    </row>
    <row r="430" spans="1:42" x14ac:dyDescent="0.2">
      <c r="A430" s="159"/>
      <c r="B430" s="59"/>
      <c r="C430" s="59"/>
      <c r="D430" s="62"/>
      <c r="E430" s="59"/>
      <c r="F430" s="63"/>
      <c r="G430" s="59"/>
      <c r="H430" s="59"/>
      <c r="I430" s="59"/>
      <c r="J430" s="64"/>
      <c r="K430" s="64"/>
      <c r="L430" s="65"/>
      <c r="M430" s="59"/>
      <c r="N430" s="59"/>
      <c r="O430" s="156"/>
      <c r="P430" s="66"/>
      <c r="Q430" s="66"/>
      <c r="R430" s="59"/>
      <c r="S430" s="59"/>
      <c r="T430" s="156"/>
      <c r="U430" s="66"/>
      <c r="V430" s="59"/>
      <c r="W430" s="59"/>
      <c r="X430" s="156"/>
      <c r="Y430" s="66"/>
      <c r="Z430" s="59"/>
      <c r="AA430" s="59"/>
      <c r="AB430" s="59"/>
      <c r="AC430" s="59"/>
      <c r="AD430" s="59"/>
      <c r="AE430" s="66"/>
      <c r="AF430" s="66"/>
      <c r="AG430" s="66"/>
      <c r="AH430" s="66"/>
      <c r="AI430" s="59"/>
      <c r="AJ430" s="156"/>
      <c r="AK430" s="66"/>
      <c r="AL430" s="59"/>
      <c r="AM430" s="156"/>
      <c r="AN430" s="156"/>
      <c r="AO430" s="66"/>
      <c r="AP430" s="157"/>
    </row>
    <row r="431" spans="1:42" x14ac:dyDescent="0.2">
      <c r="A431" s="159"/>
      <c r="B431" s="59"/>
      <c r="C431" s="59"/>
      <c r="D431" s="62"/>
      <c r="E431" s="59"/>
      <c r="F431" s="63"/>
      <c r="G431" s="59"/>
      <c r="H431" s="59"/>
      <c r="I431" s="59"/>
      <c r="J431" s="64"/>
      <c r="K431" s="64"/>
      <c r="L431" s="65"/>
      <c r="M431" s="59"/>
      <c r="N431" s="59"/>
      <c r="O431" s="156"/>
      <c r="P431" s="66"/>
      <c r="Q431" s="66"/>
      <c r="R431" s="59"/>
      <c r="S431" s="59"/>
      <c r="T431" s="156"/>
      <c r="U431" s="66"/>
      <c r="V431" s="59"/>
      <c r="W431" s="59"/>
      <c r="X431" s="156"/>
      <c r="Y431" s="66"/>
      <c r="Z431" s="59"/>
      <c r="AA431" s="59"/>
      <c r="AB431" s="59"/>
      <c r="AC431" s="59"/>
      <c r="AD431" s="59"/>
      <c r="AE431" s="66"/>
      <c r="AF431" s="66"/>
      <c r="AG431" s="66"/>
      <c r="AH431" s="66"/>
      <c r="AI431" s="59"/>
      <c r="AJ431" s="156"/>
      <c r="AK431" s="66"/>
      <c r="AL431" s="59"/>
      <c r="AM431" s="156"/>
      <c r="AN431" s="156"/>
      <c r="AO431" s="66"/>
      <c r="AP431" s="157"/>
    </row>
    <row r="432" spans="1:42" x14ac:dyDescent="0.2">
      <c r="A432" s="159"/>
      <c r="B432" s="59"/>
      <c r="C432" s="59"/>
      <c r="D432" s="62"/>
      <c r="E432" s="59"/>
      <c r="F432" s="63"/>
      <c r="G432" s="59"/>
      <c r="H432" s="59"/>
      <c r="I432" s="59"/>
      <c r="J432" s="64"/>
      <c r="K432" s="64"/>
      <c r="L432" s="65"/>
      <c r="M432" s="59"/>
      <c r="N432" s="59"/>
      <c r="O432" s="156"/>
      <c r="P432" s="66"/>
      <c r="Q432" s="66"/>
      <c r="R432" s="59"/>
      <c r="S432" s="59"/>
      <c r="T432" s="156"/>
      <c r="U432" s="66"/>
      <c r="V432" s="59"/>
      <c r="W432" s="59"/>
      <c r="X432" s="156"/>
      <c r="Y432" s="66"/>
      <c r="Z432" s="59"/>
      <c r="AA432" s="59"/>
      <c r="AB432" s="59"/>
      <c r="AC432" s="59"/>
      <c r="AD432" s="59"/>
      <c r="AE432" s="66"/>
      <c r="AF432" s="66"/>
      <c r="AG432" s="66"/>
      <c r="AH432" s="66"/>
      <c r="AI432" s="59"/>
      <c r="AJ432" s="156"/>
      <c r="AK432" s="66"/>
      <c r="AL432" s="59"/>
      <c r="AM432" s="156"/>
      <c r="AN432" s="156"/>
      <c r="AO432" s="66"/>
      <c r="AP432" s="157"/>
    </row>
    <row r="433" spans="1:42" x14ac:dyDescent="0.2">
      <c r="A433" s="159"/>
      <c r="B433" s="59"/>
      <c r="C433" s="59"/>
      <c r="D433" s="62"/>
      <c r="E433" s="59"/>
      <c r="F433" s="63"/>
      <c r="G433" s="59"/>
      <c r="H433" s="59"/>
      <c r="I433" s="59"/>
      <c r="J433" s="64"/>
      <c r="K433" s="64"/>
      <c r="L433" s="65"/>
      <c r="M433" s="59"/>
      <c r="N433" s="59"/>
      <c r="O433" s="156"/>
      <c r="P433" s="66"/>
      <c r="Q433" s="66"/>
      <c r="R433" s="59"/>
      <c r="S433" s="59"/>
      <c r="T433" s="156"/>
      <c r="U433" s="66"/>
      <c r="V433" s="59"/>
      <c r="W433" s="59"/>
      <c r="X433" s="156"/>
      <c r="Y433" s="66"/>
      <c r="Z433" s="59"/>
      <c r="AA433" s="59"/>
      <c r="AB433" s="59"/>
      <c r="AC433" s="59"/>
      <c r="AD433" s="59"/>
      <c r="AE433" s="66"/>
      <c r="AF433" s="66"/>
      <c r="AG433" s="66"/>
      <c r="AH433" s="66"/>
      <c r="AI433" s="59"/>
      <c r="AJ433" s="156"/>
      <c r="AK433" s="66"/>
      <c r="AL433" s="59"/>
      <c r="AM433" s="156"/>
      <c r="AN433" s="156"/>
      <c r="AO433" s="66"/>
      <c r="AP433" s="157"/>
    </row>
    <row r="434" spans="1:42" x14ac:dyDescent="0.2">
      <c r="A434" s="159"/>
      <c r="B434" s="59"/>
      <c r="C434" s="59"/>
      <c r="D434" s="62"/>
      <c r="E434" s="59"/>
      <c r="F434" s="63"/>
      <c r="G434" s="59"/>
      <c r="H434" s="59"/>
      <c r="I434" s="59"/>
      <c r="J434" s="64"/>
      <c r="K434" s="64"/>
      <c r="L434" s="65"/>
      <c r="M434" s="59"/>
      <c r="N434" s="59"/>
      <c r="O434" s="156"/>
      <c r="P434" s="66"/>
      <c r="Q434" s="66"/>
      <c r="R434" s="59"/>
      <c r="S434" s="59"/>
      <c r="T434" s="156"/>
      <c r="U434" s="66"/>
      <c r="V434" s="59"/>
      <c r="W434" s="59"/>
      <c r="X434" s="156"/>
      <c r="Y434" s="66"/>
      <c r="Z434" s="59"/>
      <c r="AA434" s="59"/>
      <c r="AB434" s="59"/>
      <c r="AC434" s="59"/>
      <c r="AD434" s="59"/>
      <c r="AE434" s="66"/>
      <c r="AF434" s="66"/>
      <c r="AG434" s="66"/>
      <c r="AH434" s="66"/>
      <c r="AI434" s="59"/>
      <c r="AJ434" s="156"/>
      <c r="AK434" s="66"/>
      <c r="AL434" s="59"/>
      <c r="AM434" s="156"/>
      <c r="AN434" s="156"/>
      <c r="AO434" s="66"/>
      <c r="AP434" s="157"/>
    </row>
    <row r="435" spans="1:42" x14ac:dyDescent="0.2">
      <c r="A435" s="159"/>
      <c r="B435" s="59"/>
      <c r="C435" s="59"/>
      <c r="D435" s="62"/>
      <c r="E435" s="59"/>
      <c r="F435" s="63"/>
      <c r="G435" s="59"/>
      <c r="H435" s="59"/>
      <c r="I435" s="59"/>
      <c r="J435" s="64"/>
      <c r="K435" s="64"/>
      <c r="L435" s="65"/>
      <c r="M435" s="59"/>
      <c r="N435" s="59"/>
      <c r="O435" s="156"/>
      <c r="P435" s="66"/>
      <c r="Q435" s="66"/>
      <c r="R435" s="59"/>
      <c r="S435" s="59"/>
      <c r="T435" s="156"/>
      <c r="U435" s="66"/>
      <c r="V435" s="59"/>
      <c r="W435" s="59"/>
      <c r="X435" s="156"/>
      <c r="Y435" s="66"/>
      <c r="Z435" s="59"/>
      <c r="AA435" s="59"/>
      <c r="AB435" s="59"/>
      <c r="AC435" s="59"/>
      <c r="AD435" s="59"/>
      <c r="AE435" s="66"/>
      <c r="AF435" s="66"/>
      <c r="AG435" s="66"/>
      <c r="AH435" s="66"/>
      <c r="AI435" s="59"/>
      <c r="AJ435" s="156"/>
      <c r="AK435" s="66"/>
      <c r="AL435" s="59"/>
      <c r="AM435" s="156"/>
      <c r="AN435" s="156"/>
      <c r="AO435" s="66"/>
      <c r="AP435" s="157"/>
    </row>
    <row r="436" spans="1:42" x14ac:dyDescent="0.2">
      <c r="A436" s="159"/>
      <c r="B436" s="59"/>
      <c r="C436" s="59"/>
      <c r="D436" s="62"/>
      <c r="E436" s="59"/>
      <c r="F436" s="63"/>
      <c r="G436" s="59"/>
      <c r="H436" s="59"/>
      <c r="I436" s="59"/>
      <c r="J436" s="64"/>
      <c r="K436" s="64"/>
      <c r="L436" s="65"/>
      <c r="M436" s="59"/>
      <c r="N436" s="59"/>
      <c r="O436" s="156"/>
      <c r="P436" s="66"/>
      <c r="Q436" s="66"/>
      <c r="R436" s="59"/>
      <c r="S436" s="59"/>
      <c r="T436" s="156"/>
      <c r="U436" s="66"/>
      <c r="V436" s="59"/>
      <c r="W436" s="59"/>
      <c r="X436" s="156"/>
      <c r="Y436" s="66"/>
      <c r="Z436" s="59"/>
      <c r="AA436" s="59"/>
      <c r="AB436" s="59"/>
      <c r="AC436" s="59"/>
      <c r="AD436" s="59"/>
      <c r="AE436" s="66"/>
      <c r="AF436" s="66"/>
      <c r="AG436" s="66"/>
      <c r="AH436" s="66"/>
      <c r="AI436" s="59"/>
      <c r="AJ436" s="156"/>
      <c r="AK436" s="66"/>
      <c r="AL436" s="59"/>
      <c r="AM436" s="156"/>
      <c r="AN436" s="156"/>
      <c r="AO436" s="66"/>
      <c r="AP436" s="157"/>
    </row>
    <row r="437" spans="1:42" x14ac:dyDescent="0.2">
      <c r="A437" s="159"/>
      <c r="B437" s="59"/>
      <c r="C437" s="59"/>
      <c r="D437" s="62"/>
      <c r="E437" s="59"/>
      <c r="F437" s="63"/>
      <c r="G437" s="59"/>
      <c r="H437" s="59"/>
      <c r="I437" s="59"/>
      <c r="J437" s="64"/>
      <c r="K437" s="64"/>
      <c r="L437" s="65"/>
      <c r="M437" s="59"/>
      <c r="N437" s="59"/>
      <c r="O437" s="156"/>
      <c r="P437" s="66"/>
      <c r="Q437" s="66"/>
      <c r="R437" s="59"/>
      <c r="S437" s="59"/>
      <c r="T437" s="156"/>
      <c r="U437" s="66"/>
      <c r="V437" s="59"/>
      <c r="W437" s="59"/>
      <c r="X437" s="156"/>
      <c r="Y437" s="66"/>
      <c r="Z437" s="59"/>
      <c r="AA437" s="59"/>
      <c r="AB437" s="59"/>
      <c r="AC437" s="59"/>
      <c r="AD437" s="59"/>
      <c r="AE437" s="66"/>
      <c r="AF437" s="66"/>
      <c r="AG437" s="66"/>
      <c r="AH437" s="66"/>
      <c r="AI437" s="59"/>
      <c r="AJ437" s="156"/>
      <c r="AK437" s="66"/>
      <c r="AL437" s="59"/>
      <c r="AM437" s="156"/>
      <c r="AN437" s="156"/>
      <c r="AO437" s="66"/>
      <c r="AP437" s="157"/>
    </row>
    <row r="438" spans="1:42" x14ac:dyDescent="0.2">
      <c r="A438" s="159"/>
      <c r="B438" s="59"/>
      <c r="C438" s="59"/>
      <c r="D438" s="62"/>
      <c r="E438" s="59"/>
      <c r="F438" s="63"/>
      <c r="G438" s="59"/>
      <c r="H438" s="59"/>
      <c r="I438" s="59"/>
      <c r="J438" s="64"/>
      <c r="K438" s="64"/>
      <c r="L438" s="65"/>
      <c r="M438" s="59"/>
      <c r="N438" s="59"/>
      <c r="O438" s="156"/>
      <c r="P438" s="66"/>
      <c r="Q438" s="66"/>
      <c r="R438" s="59"/>
      <c r="S438" s="59"/>
      <c r="T438" s="156"/>
      <c r="U438" s="66"/>
      <c r="V438" s="59"/>
      <c r="W438" s="59"/>
      <c r="X438" s="156"/>
      <c r="Y438" s="66"/>
      <c r="Z438" s="59"/>
      <c r="AA438" s="59"/>
      <c r="AB438" s="59"/>
      <c r="AC438" s="59"/>
      <c r="AD438" s="59"/>
      <c r="AE438" s="66"/>
      <c r="AF438" s="66"/>
      <c r="AG438" s="66"/>
      <c r="AH438" s="66"/>
      <c r="AI438" s="59"/>
      <c r="AJ438" s="156"/>
      <c r="AK438" s="66"/>
      <c r="AL438" s="59"/>
      <c r="AM438" s="156"/>
      <c r="AN438" s="156"/>
      <c r="AO438" s="66"/>
      <c r="AP438" s="157"/>
    </row>
    <row r="439" spans="1:42" x14ac:dyDescent="0.2">
      <c r="A439" s="159"/>
      <c r="B439" s="59"/>
      <c r="C439" s="59"/>
      <c r="D439" s="62"/>
      <c r="E439" s="59"/>
      <c r="F439" s="63"/>
      <c r="G439" s="59"/>
      <c r="H439" s="59"/>
      <c r="I439" s="59"/>
      <c r="J439" s="64"/>
      <c r="K439" s="64"/>
      <c r="L439" s="65"/>
      <c r="M439" s="59"/>
      <c r="N439" s="59"/>
      <c r="O439" s="156"/>
      <c r="P439" s="66"/>
      <c r="Q439" s="66"/>
      <c r="R439" s="59"/>
      <c r="S439" s="59"/>
      <c r="T439" s="156"/>
      <c r="U439" s="66"/>
      <c r="V439" s="59"/>
      <c r="W439" s="59"/>
      <c r="X439" s="156"/>
      <c r="Y439" s="66"/>
      <c r="Z439" s="59"/>
      <c r="AA439" s="59"/>
      <c r="AB439" s="59"/>
      <c r="AC439" s="59"/>
      <c r="AD439" s="59"/>
      <c r="AE439" s="66"/>
      <c r="AF439" s="66"/>
      <c r="AG439" s="66"/>
      <c r="AH439" s="66"/>
      <c r="AI439" s="59"/>
      <c r="AJ439" s="156"/>
      <c r="AK439" s="66"/>
      <c r="AL439" s="59"/>
      <c r="AM439" s="156"/>
      <c r="AN439" s="156"/>
      <c r="AO439" s="66"/>
      <c r="AP439" s="157"/>
    </row>
    <row r="440" spans="1:42" x14ac:dyDescent="0.2">
      <c r="A440" s="159"/>
      <c r="B440" s="59"/>
      <c r="C440" s="59"/>
      <c r="D440" s="62"/>
      <c r="E440" s="59"/>
      <c r="F440" s="63"/>
      <c r="G440" s="59"/>
      <c r="H440" s="59"/>
      <c r="I440" s="59"/>
      <c r="J440" s="64"/>
      <c r="K440" s="64"/>
      <c r="L440" s="65"/>
      <c r="M440" s="59"/>
      <c r="N440" s="59"/>
      <c r="O440" s="156"/>
      <c r="P440" s="66"/>
      <c r="Q440" s="66"/>
      <c r="R440" s="59"/>
      <c r="S440" s="59"/>
      <c r="T440" s="156"/>
      <c r="U440" s="66"/>
      <c r="V440" s="59"/>
      <c r="W440" s="59"/>
      <c r="X440" s="156"/>
      <c r="Y440" s="66"/>
      <c r="Z440" s="59"/>
      <c r="AA440" s="59"/>
      <c r="AB440" s="59"/>
      <c r="AC440" s="59"/>
      <c r="AD440" s="59"/>
      <c r="AE440" s="66"/>
      <c r="AF440" s="66"/>
      <c r="AG440" s="66"/>
      <c r="AH440" s="66"/>
      <c r="AI440" s="59"/>
      <c r="AJ440" s="156"/>
      <c r="AK440" s="66"/>
      <c r="AL440" s="59"/>
      <c r="AM440" s="156"/>
      <c r="AN440" s="156"/>
      <c r="AO440" s="66"/>
      <c r="AP440" s="157"/>
    </row>
    <row r="441" spans="1:42" x14ac:dyDescent="0.2">
      <c r="A441" s="159"/>
      <c r="B441" s="59"/>
      <c r="C441" s="59"/>
      <c r="D441" s="62"/>
      <c r="E441" s="59"/>
      <c r="F441" s="63"/>
      <c r="G441" s="59"/>
      <c r="H441" s="59"/>
      <c r="I441" s="59"/>
      <c r="J441" s="64"/>
      <c r="K441" s="64"/>
      <c r="L441" s="65"/>
      <c r="M441" s="59"/>
      <c r="N441" s="59"/>
      <c r="O441" s="156"/>
      <c r="P441" s="66"/>
      <c r="Q441" s="66"/>
      <c r="R441" s="59"/>
      <c r="S441" s="59"/>
      <c r="T441" s="156"/>
      <c r="U441" s="66"/>
      <c r="V441" s="59"/>
      <c r="W441" s="59"/>
      <c r="X441" s="156"/>
      <c r="Y441" s="66"/>
      <c r="Z441" s="59"/>
      <c r="AA441" s="59"/>
      <c r="AB441" s="59"/>
      <c r="AC441" s="59"/>
      <c r="AD441" s="59"/>
      <c r="AE441" s="66"/>
      <c r="AF441" s="66"/>
      <c r="AG441" s="66"/>
      <c r="AH441" s="66"/>
      <c r="AI441" s="59"/>
      <c r="AJ441" s="156"/>
      <c r="AK441" s="66"/>
      <c r="AL441" s="59"/>
      <c r="AM441" s="156"/>
      <c r="AN441" s="156"/>
      <c r="AO441" s="66"/>
      <c r="AP441" s="157"/>
    </row>
    <row r="442" spans="1:42" x14ac:dyDescent="0.2">
      <c r="A442" s="159"/>
      <c r="B442" s="59"/>
      <c r="C442" s="59"/>
      <c r="D442" s="62"/>
      <c r="E442" s="59"/>
      <c r="F442" s="63"/>
      <c r="G442" s="59"/>
      <c r="H442" s="59"/>
      <c r="I442" s="59"/>
      <c r="J442" s="64"/>
      <c r="K442" s="64"/>
      <c r="L442" s="65"/>
      <c r="M442" s="59"/>
      <c r="N442" s="59"/>
      <c r="O442" s="156"/>
      <c r="P442" s="66"/>
      <c r="Q442" s="66"/>
      <c r="R442" s="59"/>
      <c r="S442" s="59"/>
      <c r="T442" s="156"/>
      <c r="U442" s="66"/>
      <c r="V442" s="59"/>
      <c r="W442" s="59"/>
      <c r="X442" s="156"/>
      <c r="Y442" s="66"/>
      <c r="Z442" s="59"/>
      <c r="AA442" s="59"/>
      <c r="AB442" s="59"/>
      <c r="AC442" s="59"/>
      <c r="AD442" s="59"/>
      <c r="AE442" s="66"/>
      <c r="AF442" s="66"/>
      <c r="AG442" s="66"/>
      <c r="AH442" s="66"/>
      <c r="AI442" s="59"/>
      <c r="AJ442" s="156"/>
      <c r="AK442" s="66"/>
      <c r="AL442" s="59"/>
      <c r="AM442" s="156"/>
      <c r="AN442" s="156"/>
      <c r="AO442" s="66"/>
      <c r="AP442" s="157"/>
    </row>
    <row r="443" spans="1:42" x14ac:dyDescent="0.2">
      <c r="A443" s="159"/>
      <c r="B443" s="59"/>
      <c r="C443" s="59"/>
      <c r="D443" s="62"/>
      <c r="E443" s="59"/>
      <c r="F443" s="63"/>
      <c r="G443" s="59"/>
      <c r="H443" s="59"/>
      <c r="I443" s="59"/>
      <c r="J443" s="64"/>
      <c r="K443" s="64"/>
      <c r="L443" s="65"/>
      <c r="M443" s="59"/>
      <c r="N443" s="59"/>
      <c r="O443" s="156"/>
      <c r="P443" s="66"/>
      <c r="Q443" s="66"/>
      <c r="R443" s="59"/>
      <c r="S443" s="59"/>
      <c r="T443" s="156"/>
      <c r="U443" s="66"/>
      <c r="V443" s="59"/>
      <c r="W443" s="59"/>
      <c r="X443" s="156"/>
      <c r="Y443" s="66"/>
      <c r="Z443" s="59"/>
      <c r="AA443" s="59"/>
      <c r="AB443" s="59"/>
      <c r="AC443" s="59"/>
      <c r="AD443" s="59"/>
      <c r="AE443" s="66"/>
      <c r="AF443" s="66"/>
      <c r="AG443" s="66"/>
      <c r="AH443" s="66"/>
      <c r="AI443" s="59"/>
      <c r="AJ443" s="156"/>
      <c r="AK443" s="66"/>
      <c r="AL443" s="59"/>
      <c r="AM443" s="156"/>
      <c r="AN443" s="156"/>
      <c r="AO443" s="66"/>
      <c r="AP443" s="157"/>
    </row>
    <row r="444" spans="1:42" x14ac:dyDescent="0.2">
      <c r="A444" s="159"/>
      <c r="B444" s="59"/>
      <c r="C444" s="59"/>
      <c r="D444" s="62"/>
      <c r="E444" s="59"/>
      <c r="F444" s="63"/>
      <c r="G444" s="59"/>
      <c r="H444" s="59"/>
      <c r="I444" s="59"/>
      <c r="J444" s="64"/>
      <c r="K444" s="64"/>
      <c r="L444" s="65"/>
      <c r="M444" s="59"/>
      <c r="N444" s="59"/>
      <c r="O444" s="156"/>
      <c r="P444" s="66"/>
      <c r="Q444" s="66"/>
      <c r="R444" s="59"/>
      <c r="S444" s="59"/>
      <c r="T444" s="156"/>
      <c r="U444" s="66"/>
      <c r="V444" s="59"/>
      <c r="W444" s="59"/>
      <c r="X444" s="156"/>
      <c r="Y444" s="66"/>
      <c r="Z444" s="59"/>
      <c r="AA444" s="59"/>
      <c r="AB444" s="59"/>
      <c r="AC444" s="59"/>
      <c r="AD444" s="59"/>
      <c r="AE444" s="66"/>
      <c r="AF444" s="66"/>
      <c r="AG444" s="66"/>
      <c r="AH444" s="66"/>
      <c r="AI444" s="59"/>
      <c r="AJ444" s="156"/>
      <c r="AK444" s="66"/>
      <c r="AL444" s="59"/>
      <c r="AM444" s="156"/>
      <c r="AN444" s="156"/>
      <c r="AO444" s="66"/>
      <c r="AP444" s="157"/>
    </row>
    <row r="445" spans="1:42" x14ac:dyDescent="0.2">
      <c r="A445" s="159"/>
      <c r="B445" s="59"/>
      <c r="C445" s="59"/>
      <c r="D445" s="62"/>
      <c r="E445" s="59"/>
      <c r="F445" s="63"/>
      <c r="G445" s="59"/>
      <c r="H445" s="59"/>
      <c r="I445" s="59"/>
      <c r="J445" s="64"/>
      <c r="K445" s="64"/>
      <c r="L445" s="65"/>
      <c r="M445" s="59"/>
      <c r="N445" s="59"/>
      <c r="O445" s="156"/>
      <c r="P445" s="66"/>
      <c r="Q445" s="66"/>
      <c r="R445" s="59"/>
      <c r="S445" s="59"/>
      <c r="T445" s="156"/>
      <c r="U445" s="66"/>
      <c r="V445" s="59"/>
      <c r="W445" s="59"/>
      <c r="X445" s="156"/>
      <c r="Y445" s="66"/>
      <c r="Z445" s="59"/>
      <c r="AA445" s="59"/>
      <c r="AB445" s="59"/>
      <c r="AC445" s="59"/>
      <c r="AD445" s="59"/>
      <c r="AE445" s="66"/>
      <c r="AF445" s="66"/>
      <c r="AG445" s="66"/>
      <c r="AH445" s="66"/>
      <c r="AI445" s="59"/>
      <c r="AJ445" s="156"/>
      <c r="AK445" s="66"/>
      <c r="AL445" s="59"/>
      <c r="AM445" s="156"/>
      <c r="AN445" s="156"/>
      <c r="AO445" s="66"/>
      <c r="AP445" s="157"/>
    </row>
    <row r="446" spans="1:42" x14ac:dyDescent="0.2">
      <c r="A446" s="159"/>
      <c r="B446" s="59"/>
      <c r="C446" s="59"/>
      <c r="D446" s="62"/>
      <c r="E446" s="59"/>
      <c r="F446" s="63"/>
      <c r="G446" s="59"/>
      <c r="H446" s="59"/>
      <c r="I446" s="59"/>
      <c r="J446" s="64"/>
      <c r="K446" s="64"/>
      <c r="L446" s="65"/>
      <c r="M446" s="59"/>
      <c r="N446" s="59"/>
      <c r="O446" s="156"/>
      <c r="P446" s="66"/>
      <c r="Q446" s="66"/>
      <c r="R446" s="59"/>
      <c r="S446" s="59"/>
      <c r="T446" s="156"/>
      <c r="U446" s="66"/>
      <c r="V446" s="59"/>
      <c r="W446" s="59"/>
      <c r="X446" s="156"/>
      <c r="Y446" s="66"/>
      <c r="Z446" s="59"/>
      <c r="AA446" s="59"/>
      <c r="AB446" s="59"/>
      <c r="AC446" s="59"/>
      <c r="AD446" s="59"/>
      <c r="AE446" s="66"/>
      <c r="AF446" s="66"/>
      <c r="AG446" s="66"/>
      <c r="AH446" s="66"/>
      <c r="AI446" s="59"/>
      <c r="AJ446" s="156"/>
      <c r="AK446" s="66"/>
      <c r="AL446" s="59"/>
      <c r="AM446" s="156"/>
      <c r="AN446" s="156"/>
      <c r="AO446" s="66"/>
      <c r="AP446" s="157"/>
    </row>
    <row r="447" spans="1:42" x14ac:dyDescent="0.2">
      <c r="A447" s="159"/>
      <c r="B447" s="59"/>
      <c r="C447" s="59"/>
      <c r="D447" s="62"/>
      <c r="E447" s="59"/>
      <c r="F447" s="63"/>
      <c r="G447" s="59"/>
      <c r="H447" s="59"/>
      <c r="I447" s="59"/>
      <c r="J447" s="64"/>
      <c r="K447" s="64"/>
      <c r="L447" s="65"/>
      <c r="M447" s="59"/>
      <c r="N447" s="59"/>
      <c r="O447" s="156"/>
      <c r="P447" s="66"/>
      <c r="Q447" s="66"/>
      <c r="R447" s="59"/>
      <c r="S447" s="59"/>
      <c r="T447" s="156"/>
      <c r="U447" s="66"/>
      <c r="V447" s="59"/>
      <c r="W447" s="59"/>
      <c r="X447" s="156"/>
      <c r="Y447" s="66"/>
      <c r="Z447" s="59"/>
      <c r="AA447" s="59"/>
      <c r="AB447" s="59"/>
      <c r="AC447" s="59"/>
      <c r="AD447" s="59"/>
      <c r="AE447" s="66"/>
      <c r="AF447" s="66"/>
      <c r="AG447" s="66"/>
      <c r="AH447" s="66"/>
      <c r="AI447" s="59"/>
      <c r="AJ447" s="156"/>
      <c r="AK447" s="66"/>
      <c r="AL447" s="59"/>
      <c r="AM447" s="156"/>
      <c r="AN447" s="156"/>
      <c r="AO447" s="66"/>
      <c r="AP447" s="157"/>
    </row>
    <row r="448" spans="1:42" x14ac:dyDescent="0.2">
      <c r="A448" s="159"/>
      <c r="B448" s="59"/>
      <c r="C448" s="59"/>
      <c r="D448" s="62"/>
      <c r="E448" s="59"/>
      <c r="F448" s="63"/>
      <c r="G448" s="59"/>
      <c r="H448" s="59"/>
      <c r="I448" s="59"/>
      <c r="J448" s="64"/>
      <c r="K448" s="64"/>
      <c r="L448" s="65"/>
      <c r="M448" s="59"/>
      <c r="N448" s="59"/>
      <c r="O448" s="156"/>
      <c r="P448" s="66"/>
      <c r="Q448" s="66"/>
      <c r="R448" s="59"/>
      <c r="S448" s="59"/>
      <c r="T448" s="156"/>
      <c r="U448" s="66"/>
      <c r="V448" s="59"/>
      <c r="W448" s="59"/>
      <c r="X448" s="156"/>
      <c r="Y448" s="66"/>
      <c r="Z448" s="59"/>
      <c r="AA448" s="59"/>
      <c r="AB448" s="59"/>
      <c r="AC448" s="59"/>
      <c r="AD448" s="59"/>
      <c r="AE448" s="66"/>
      <c r="AF448" s="66"/>
      <c r="AG448" s="66"/>
      <c r="AH448" s="66"/>
      <c r="AI448" s="59"/>
      <c r="AJ448" s="156"/>
      <c r="AK448" s="66"/>
      <c r="AL448" s="59"/>
      <c r="AM448" s="156"/>
      <c r="AN448" s="156"/>
      <c r="AO448" s="66"/>
      <c r="AP448" s="157"/>
    </row>
    <row r="449" spans="1:42" x14ac:dyDescent="0.2">
      <c r="A449" s="159"/>
      <c r="B449" s="59"/>
      <c r="C449" s="59"/>
      <c r="D449" s="62"/>
      <c r="E449" s="59"/>
      <c r="F449" s="63"/>
      <c r="G449" s="59"/>
      <c r="H449" s="59"/>
      <c r="I449" s="59"/>
      <c r="J449" s="64"/>
      <c r="K449" s="64"/>
      <c r="L449" s="65"/>
      <c r="M449" s="59"/>
      <c r="N449" s="59"/>
      <c r="O449" s="156"/>
      <c r="P449" s="66"/>
      <c r="Q449" s="66"/>
      <c r="R449" s="59"/>
      <c r="S449" s="59"/>
      <c r="T449" s="156"/>
      <c r="U449" s="66"/>
      <c r="V449" s="59"/>
      <c r="W449" s="59"/>
      <c r="X449" s="156"/>
      <c r="Y449" s="66"/>
      <c r="Z449" s="59"/>
      <c r="AA449" s="59"/>
      <c r="AB449" s="59"/>
      <c r="AC449" s="59"/>
      <c r="AD449" s="59"/>
      <c r="AE449" s="66"/>
      <c r="AF449" s="66"/>
      <c r="AG449" s="66"/>
      <c r="AH449" s="66"/>
      <c r="AI449" s="59"/>
      <c r="AJ449" s="156"/>
      <c r="AK449" s="66"/>
      <c r="AL449" s="59"/>
      <c r="AM449" s="156"/>
      <c r="AN449" s="156"/>
      <c r="AO449" s="66"/>
      <c r="AP449" s="157"/>
    </row>
    <row r="450" spans="1:42" x14ac:dyDescent="0.2">
      <c r="A450" s="159"/>
      <c r="B450" s="59"/>
      <c r="C450" s="59"/>
      <c r="D450" s="62"/>
      <c r="E450" s="59"/>
      <c r="F450" s="63"/>
      <c r="G450" s="59"/>
      <c r="H450" s="59"/>
      <c r="I450" s="59"/>
      <c r="J450" s="64"/>
      <c r="K450" s="64"/>
      <c r="L450" s="65"/>
      <c r="M450" s="59"/>
      <c r="N450" s="59"/>
      <c r="O450" s="156"/>
      <c r="P450" s="66"/>
      <c r="Q450" s="66"/>
      <c r="R450" s="59"/>
      <c r="S450" s="59"/>
      <c r="T450" s="156"/>
      <c r="U450" s="66"/>
      <c r="V450" s="59"/>
      <c r="W450" s="59"/>
      <c r="X450" s="156"/>
      <c r="Y450" s="66"/>
      <c r="Z450" s="59"/>
      <c r="AA450" s="59"/>
      <c r="AB450" s="59"/>
      <c r="AC450" s="59"/>
      <c r="AD450" s="59"/>
      <c r="AE450" s="66"/>
      <c r="AF450" s="66"/>
      <c r="AG450" s="66"/>
      <c r="AH450" s="66"/>
      <c r="AI450" s="59"/>
      <c r="AJ450" s="156"/>
      <c r="AK450" s="66"/>
      <c r="AL450" s="59"/>
      <c r="AM450" s="156"/>
      <c r="AN450" s="156"/>
      <c r="AO450" s="66"/>
      <c r="AP450" s="157"/>
    </row>
    <row r="451" spans="1:42" x14ac:dyDescent="0.2">
      <c r="A451" s="159"/>
      <c r="B451" s="59"/>
      <c r="C451" s="59"/>
      <c r="D451" s="62"/>
      <c r="E451" s="59"/>
      <c r="F451" s="63"/>
      <c r="G451" s="59"/>
      <c r="H451" s="59"/>
      <c r="I451" s="59"/>
      <c r="J451" s="64"/>
      <c r="K451" s="64"/>
      <c r="L451" s="65"/>
      <c r="M451" s="59"/>
      <c r="N451" s="59"/>
      <c r="O451" s="156"/>
      <c r="P451" s="66"/>
      <c r="Q451" s="66"/>
      <c r="R451" s="59"/>
      <c r="S451" s="59"/>
      <c r="T451" s="156"/>
      <c r="U451" s="66"/>
      <c r="V451" s="59"/>
      <c r="W451" s="59"/>
      <c r="X451" s="156"/>
      <c r="Y451" s="66"/>
      <c r="Z451" s="59"/>
      <c r="AA451" s="59"/>
      <c r="AB451" s="59"/>
      <c r="AC451" s="59"/>
      <c r="AD451" s="59"/>
      <c r="AE451" s="66"/>
      <c r="AF451" s="66"/>
      <c r="AG451" s="66"/>
      <c r="AH451" s="66"/>
      <c r="AI451" s="59"/>
      <c r="AJ451" s="156"/>
      <c r="AK451" s="66"/>
      <c r="AL451" s="59"/>
      <c r="AM451" s="156"/>
      <c r="AN451" s="156"/>
      <c r="AO451" s="66"/>
      <c r="AP451" s="157"/>
    </row>
    <row r="452" spans="1:42" x14ac:dyDescent="0.2">
      <c r="A452" s="159"/>
      <c r="B452" s="59"/>
      <c r="C452" s="59"/>
      <c r="D452" s="62"/>
      <c r="E452" s="59"/>
      <c r="F452" s="63"/>
      <c r="G452" s="59"/>
      <c r="H452" s="59"/>
      <c r="I452" s="59"/>
      <c r="J452" s="64"/>
      <c r="K452" s="64"/>
      <c r="L452" s="65"/>
      <c r="M452" s="59"/>
      <c r="N452" s="59"/>
      <c r="O452" s="156"/>
      <c r="P452" s="66"/>
      <c r="Q452" s="66"/>
      <c r="R452" s="59"/>
      <c r="S452" s="59"/>
      <c r="T452" s="156"/>
      <c r="U452" s="66"/>
      <c r="V452" s="59"/>
      <c r="W452" s="59"/>
      <c r="X452" s="156"/>
      <c r="Y452" s="66"/>
      <c r="Z452" s="59"/>
      <c r="AA452" s="59"/>
      <c r="AB452" s="59"/>
      <c r="AC452" s="59"/>
      <c r="AD452" s="59"/>
      <c r="AE452" s="66"/>
      <c r="AF452" s="66"/>
      <c r="AG452" s="66"/>
      <c r="AH452" s="66"/>
      <c r="AI452" s="59"/>
      <c r="AJ452" s="156"/>
      <c r="AK452" s="66"/>
      <c r="AL452" s="59"/>
      <c r="AM452" s="156"/>
      <c r="AN452" s="156"/>
      <c r="AO452" s="66"/>
      <c r="AP452" s="157"/>
    </row>
    <row r="453" spans="1:42" x14ac:dyDescent="0.2">
      <c r="A453" s="159"/>
      <c r="B453" s="59"/>
      <c r="C453" s="59"/>
      <c r="D453" s="62"/>
      <c r="E453" s="59"/>
      <c r="F453" s="63"/>
      <c r="G453" s="59"/>
      <c r="H453" s="59"/>
      <c r="I453" s="59"/>
      <c r="J453" s="64"/>
      <c r="K453" s="64"/>
      <c r="L453" s="65"/>
      <c r="M453" s="59"/>
      <c r="N453" s="59"/>
      <c r="O453" s="156"/>
      <c r="P453" s="66"/>
      <c r="Q453" s="66"/>
      <c r="R453" s="59"/>
      <c r="S453" s="59"/>
      <c r="T453" s="156"/>
      <c r="U453" s="66"/>
      <c r="V453" s="59"/>
      <c r="W453" s="59"/>
      <c r="X453" s="156"/>
      <c r="Y453" s="66"/>
      <c r="Z453" s="59"/>
      <c r="AA453" s="59"/>
      <c r="AB453" s="59"/>
      <c r="AC453" s="59"/>
      <c r="AD453" s="59"/>
      <c r="AE453" s="66"/>
      <c r="AF453" s="66"/>
      <c r="AG453" s="66"/>
      <c r="AH453" s="66"/>
      <c r="AI453" s="59"/>
      <c r="AJ453" s="156"/>
      <c r="AK453" s="66"/>
      <c r="AL453" s="59"/>
      <c r="AM453" s="156"/>
      <c r="AN453" s="156"/>
      <c r="AO453" s="66"/>
      <c r="AP453" s="157"/>
    </row>
    <row r="454" spans="1:42" x14ac:dyDescent="0.2">
      <c r="A454" s="159"/>
      <c r="B454" s="59"/>
      <c r="C454" s="59"/>
      <c r="D454" s="62"/>
      <c r="E454" s="59"/>
      <c r="F454" s="63"/>
      <c r="G454" s="59"/>
      <c r="H454" s="59"/>
      <c r="I454" s="59"/>
      <c r="J454" s="64"/>
      <c r="K454" s="64"/>
      <c r="L454" s="65"/>
      <c r="M454" s="59"/>
      <c r="N454" s="59"/>
      <c r="O454" s="156"/>
      <c r="P454" s="66"/>
      <c r="Q454" s="66"/>
      <c r="R454" s="59"/>
      <c r="S454" s="59"/>
      <c r="T454" s="156"/>
      <c r="U454" s="66"/>
      <c r="V454" s="59"/>
      <c r="W454" s="59"/>
      <c r="X454" s="156"/>
      <c r="Y454" s="66"/>
      <c r="Z454" s="59"/>
      <c r="AA454" s="59"/>
      <c r="AB454" s="59"/>
      <c r="AC454" s="59"/>
      <c r="AD454" s="59"/>
      <c r="AE454" s="66"/>
      <c r="AF454" s="66"/>
      <c r="AG454" s="66"/>
      <c r="AH454" s="66"/>
      <c r="AI454" s="59"/>
      <c r="AJ454" s="156"/>
      <c r="AK454" s="66"/>
      <c r="AL454" s="59"/>
      <c r="AM454" s="156"/>
      <c r="AN454" s="156"/>
      <c r="AO454" s="66"/>
      <c r="AP454" s="157"/>
    </row>
    <row r="455" spans="1:42" x14ac:dyDescent="0.2">
      <c r="A455" s="159"/>
      <c r="B455" s="59"/>
      <c r="C455" s="59"/>
      <c r="D455" s="62"/>
      <c r="E455" s="59"/>
      <c r="F455" s="63"/>
      <c r="G455" s="59"/>
      <c r="H455" s="59"/>
      <c r="I455" s="59"/>
      <c r="J455" s="64"/>
      <c r="K455" s="64"/>
      <c r="L455" s="65"/>
      <c r="M455" s="59"/>
      <c r="N455" s="59"/>
      <c r="O455" s="156"/>
      <c r="P455" s="66"/>
      <c r="Q455" s="66"/>
      <c r="R455" s="59"/>
      <c r="S455" s="59"/>
      <c r="T455" s="156"/>
      <c r="U455" s="66"/>
      <c r="V455" s="59"/>
      <c r="W455" s="59"/>
      <c r="X455" s="156"/>
      <c r="Y455" s="66"/>
      <c r="Z455" s="59"/>
      <c r="AA455" s="59"/>
      <c r="AB455" s="59"/>
      <c r="AC455" s="59"/>
      <c r="AD455" s="59"/>
      <c r="AE455" s="66"/>
      <c r="AF455" s="66"/>
      <c r="AG455" s="66"/>
      <c r="AH455" s="66"/>
      <c r="AI455" s="59"/>
      <c r="AJ455" s="156"/>
      <c r="AK455" s="66"/>
      <c r="AL455" s="59"/>
      <c r="AM455" s="156"/>
      <c r="AN455" s="156"/>
      <c r="AO455" s="66"/>
      <c r="AP455" s="157"/>
    </row>
    <row r="456" spans="1:42" x14ac:dyDescent="0.2">
      <c r="A456" s="159"/>
      <c r="B456" s="59"/>
      <c r="C456" s="59"/>
      <c r="D456" s="62"/>
      <c r="E456" s="59"/>
      <c r="F456" s="63"/>
      <c r="G456" s="59"/>
      <c r="H456" s="59"/>
      <c r="I456" s="59"/>
      <c r="J456" s="64"/>
      <c r="K456" s="64"/>
      <c r="L456" s="65"/>
      <c r="M456" s="59"/>
      <c r="N456" s="59"/>
      <c r="O456" s="156"/>
      <c r="P456" s="66"/>
      <c r="Q456" s="66"/>
      <c r="R456" s="59"/>
      <c r="S456" s="59"/>
      <c r="T456" s="156"/>
      <c r="U456" s="66"/>
      <c r="V456" s="59"/>
      <c r="W456" s="59"/>
      <c r="X456" s="156"/>
      <c r="Y456" s="66"/>
      <c r="Z456" s="59"/>
      <c r="AA456" s="59"/>
      <c r="AB456" s="59"/>
      <c r="AC456" s="59"/>
      <c r="AD456" s="59"/>
      <c r="AE456" s="66"/>
      <c r="AF456" s="66"/>
      <c r="AG456" s="66"/>
      <c r="AH456" s="66"/>
      <c r="AI456" s="59"/>
      <c r="AJ456" s="156"/>
      <c r="AK456" s="66"/>
      <c r="AL456" s="59"/>
      <c r="AM456" s="156"/>
      <c r="AN456" s="156"/>
      <c r="AO456" s="66"/>
      <c r="AP456" s="157"/>
    </row>
    <row r="457" spans="1:42" x14ac:dyDescent="0.2">
      <c r="A457" s="159"/>
      <c r="B457" s="59"/>
      <c r="C457" s="59"/>
      <c r="D457" s="62"/>
      <c r="E457" s="59"/>
      <c r="F457" s="63"/>
      <c r="G457" s="59"/>
      <c r="H457" s="59"/>
      <c r="I457" s="59"/>
      <c r="J457" s="64"/>
      <c r="K457" s="64"/>
      <c r="L457" s="65"/>
      <c r="M457" s="59"/>
      <c r="N457" s="59"/>
      <c r="O457" s="156"/>
      <c r="P457" s="66"/>
      <c r="Q457" s="66"/>
      <c r="R457" s="59"/>
      <c r="S457" s="59"/>
      <c r="T457" s="156"/>
      <c r="U457" s="66"/>
      <c r="V457" s="59"/>
      <c r="W457" s="59"/>
      <c r="X457" s="156"/>
      <c r="Y457" s="66"/>
      <c r="Z457" s="59"/>
      <c r="AA457" s="59"/>
      <c r="AB457" s="59"/>
      <c r="AC457" s="59"/>
      <c r="AD457" s="59"/>
      <c r="AE457" s="66"/>
      <c r="AF457" s="66"/>
      <c r="AG457" s="66"/>
      <c r="AH457" s="66"/>
      <c r="AI457" s="59"/>
      <c r="AJ457" s="156"/>
      <c r="AK457" s="66"/>
      <c r="AL457" s="59"/>
      <c r="AM457" s="156"/>
      <c r="AN457" s="156"/>
      <c r="AO457" s="66"/>
      <c r="AP457" s="157"/>
    </row>
    <row r="458" spans="1:42" x14ac:dyDescent="0.2">
      <c r="A458" s="159"/>
      <c r="B458" s="59"/>
      <c r="C458" s="59"/>
      <c r="D458" s="62"/>
      <c r="E458" s="59"/>
      <c r="F458" s="63"/>
      <c r="G458" s="59"/>
      <c r="H458" s="59"/>
      <c r="I458" s="59"/>
      <c r="J458" s="64"/>
      <c r="K458" s="64"/>
      <c r="L458" s="65"/>
      <c r="M458" s="59"/>
      <c r="N458" s="59"/>
      <c r="O458" s="156"/>
      <c r="P458" s="66"/>
      <c r="Q458" s="66"/>
      <c r="R458" s="59"/>
      <c r="S458" s="59"/>
      <c r="T458" s="156"/>
      <c r="U458" s="66"/>
      <c r="V458" s="59"/>
      <c r="W458" s="59"/>
      <c r="X458" s="156"/>
      <c r="Y458" s="66"/>
      <c r="Z458" s="59"/>
      <c r="AA458" s="59"/>
      <c r="AB458" s="59"/>
      <c r="AC458" s="59"/>
      <c r="AD458" s="59"/>
      <c r="AE458" s="66"/>
      <c r="AF458" s="66"/>
      <c r="AG458" s="66"/>
      <c r="AH458" s="66"/>
      <c r="AI458" s="59"/>
      <c r="AJ458" s="156"/>
      <c r="AK458" s="66"/>
      <c r="AL458" s="59"/>
      <c r="AM458" s="156"/>
      <c r="AN458" s="156"/>
      <c r="AO458" s="66"/>
      <c r="AP458" s="157"/>
    </row>
    <row r="459" spans="1:42" x14ac:dyDescent="0.2">
      <c r="A459" s="159"/>
      <c r="B459" s="59"/>
      <c r="C459" s="59"/>
      <c r="D459" s="62"/>
      <c r="E459" s="59"/>
      <c r="F459" s="63"/>
      <c r="G459" s="59"/>
      <c r="H459" s="59"/>
      <c r="I459" s="59"/>
      <c r="J459" s="64"/>
      <c r="K459" s="64"/>
      <c r="L459" s="65"/>
      <c r="M459" s="59"/>
      <c r="N459" s="59"/>
      <c r="O459" s="156"/>
      <c r="P459" s="66"/>
      <c r="Q459" s="66"/>
      <c r="R459" s="59"/>
      <c r="S459" s="59"/>
      <c r="T459" s="156"/>
      <c r="U459" s="66"/>
      <c r="V459" s="59"/>
      <c r="W459" s="59"/>
      <c r="X459" s="156"/>
      <c r="Y459" s="66"/>
      <c r="Z459" s="59"/>
      <c r="AA459" s="59"/>
      <c r="AB459" s="59"/>
      <c r="AC459" s="59"/>
      <c r="AD459" s="59"/>
      <c r="AE459" s="66"/>
      <c r="AF459" s="66"/>
      <c r="AG459" s="66"/>
      <c r="AH459" s="66"/>
      <c r="AI459" s="59"/>
      <c r="AJ459" s="156"/>
      <c r="AK459" s="66"/>
      <c r="AL459" s="59"/>
      <c r="AM459" s="156"/>
      <c r="AN459" s="156"/>
      <c r="AO459" s="66"/>
      <c r="AP459" s="157"/>
    </row>
    <row r="460" spans="1:42" x14ac:dyDescent="0.2">
      <c r="A460" s="159"/>
      <c r="B460" s="59"/>
      <c r="C460" s="59"/>
      <c r="D460" s="62"/>
      <c r="E460" s="59"/>
      <c r="F460" s="63"/>
      <c r="G460" s="59"/>
      <c r="H460" s="59"/>
      <c r="I460" s="59"/>
      <c r="J460" s="64"/>
      <c r="K460" s="64"/>
      <c r="L460" s="65"/>
      <c r="M460" s="59"/>
      <c r="N460" s="59"/>
      <c r="O460" s="156"/>
      <c r="P460" s="66"/>
      <c r="Q460" s="66"/>
      <c r="R460" s="59"/>
      <c r="S460" s="59"/>
      <c r="T460" s="156"/>
      <c r="U460" s="66"/>
      <c r="V460" s="59"/>
      <c r="W460" s="59"/>
      <c r="X460" s="156"/>
      <c r="Y460" s="66"/>
      <c r="Z460" s="59"/>
      <c r="AA460" s="59"/>
      <c r="AB460" s="59"/>
      <c r="AC460" s="59"/>
      <c r="AD460" s="59"/>
      <c r="AE460" s="66"/>
      <c r="AF460" s="66"/>
      <c r="AG460" s="66"/>
      <c r="AH460" s="66"/>
      <c r="AI460" s="59"/>
      <c r="AJ460" s="156"/>
      <c r="AK460" s="66"/>
      <c r="AL460" s="59"/>
      <c r="AM460" s="156"/>
      <c r="AN460" s="156"/>
      <c r="AO460" s="66"/>
      <c r="AP460" s="157"/>
    </row>
    <row r="461" spans="1:42" x14ac:dyDescent="0.2">
      <c r="A461" s="159"/>
      <c r="B461" s="59"/>
      <c r="C461" s="59"/>
      <c r="D461" s="62"/>
      <c r="E461" s="59"/>
      <c r="F461" s="63"/>
      <c r="G461" s="59"/>
      <c r="H461" s="59"/>
      <c r="I461" s="59"/>
      <c r="J461" s="64"/>
      <c r="K461" s="64"/>
      <c r="L461" s="65"/>
      <c r="M461" s="59"/>
      <c r="N461" s="59"/>
      <c r="O461" s="156"/>
      <c r="P461" s="66"/>
      <c r="Q461" s="66"/>
      <c r="R461" s="59"/>
      <c r="S461" s="59"/>
      <c r="T461" s="156"/>
      <c r="U461" s="66"/>
      <c r="V461" s="59"/>
      <c r="W461" s="59"/>
      <c r="X461" s="156"/>
      <c r="Y461" s="66"/>
      <c r="Z461" s="59"/>
      <c r="AA461" s="59"/>
      <c r="AB461" s="59"/>
      <c r="AC461" s="59"/>
      <c r="AD461" s="59"/>
      <c r="AE461" s="66"/>
      <c r="AF461" s="66"/>
      <c r="AG461" s="66"/>
      <c r="AH461" s="66"/>
      <c r="AI461" s="59"/>
      <c r="AJ461" s="156"/>
      <c r="AK461" s="66"/>
      <c r="AL461" s="59"/>
      <c r="AM461" s="156"/>
      <c r="AN461" s="156"/>
      <c r="AO461" s="66"/>
      <c r="AP461" s="157"/>
    </row>
    <row r="462" spans="1:42" x14ac:dyDescent="0.2">
      <c r="A462" s="159"/>
      <c r="B462" s="59"/>
      <c r="C462" s="59"/>
      <c r="D462" s="62"/>
      <c r="E462" s="59"/>
      <c r="F462" s="63"/>
      <c r="G462" s="59"/>
      <c r="H462" s="59"/>
      <c r="I462" s="59"/>
      <c r="J462" s="64"/>
      <c r="K462" s="64"/>
      <c r="L462" s="65"/>
      <c r="M462" s="59"/>
      <c r="N462" s="59"/>
      <c r="O462" s="156"/>
      <c r="P462" s="66"/>
      <c r="Q462" s="66"/>
      <c r="R462" s="59"/>
      <c r="S462" s="59"/>
      <c r="T462" s="156"/>
      <c r="U462" s="66"/>
      <c r="V462" s="59"/>
      <c r="W462" s="59"/>
      <c r="X462" s="156"/>
      <c r="Y462" s="66"/>
      <c r="Z462" s="59"/>
      <c r="AA462" s="59"/>
      <c r="AB462" s="59"/>
      <c r="AC462" s="59"/>
      <c r="AD462" s="59"/>
      <c r="AE462" s="66"/>
      <c r="AF462" s="66"/>
      <c r="AG462" s="66"/>
      <c r="AH462" s="66"/>
      <c r="AI462" s="59"/>
      <c r="AJ462" s="156"/>
      <c r="AK462" s="66"/>
      <c r="AL462" s="59"/>
      <c r="AM462" s="156"/>
      <c r="AN462" s="156"/>
      <c r="AO462" s="66"/>
      <c r="AP462" s="157"/>
    </row>
    <row r="463" spans="1:42" x14ac:dyDescent="0.2">
      <c r="A463" s="159"/>
      <c r="B463" s="59"/>
      <c r="C463" s="59"/>
      <c r="D463" s="62"/>
      <c r="E463" s="59"/>
      <c r="F463" s="63"/>
      <c r="G463" s="59"/>
      <c r="H463" s="59"/>
      <c r="I463" s="59"/>
      <c r="J463" s="64"/>
      <c r="K463" s="64"/>
      <c r="L463" s="65"/>
      <c r="M463" s="59"/>
      <c r="N463" s="59"/>
      <c r="O463" s="156"/>
      <c r="P463" s="66"/>
      <c r="Q463" s="66"/>
      <c r="R463" s="59"/>
      <c r="S463" s="59"/>
      <c r="T463" s="156"/>
      <c r="U463" s="66"/>
      <c r="V463" s="59"/>
      <c r="W463" s="59"/>
      <c r="X463" s="156"/>
      <c r="Y463" s="66"/>
      <c r="Z463" s="59"/>
      <c r="AA463" s="59"/>
      <c r="AB463" s="59"/>
      <c r="AC463" s="59"/>
      <c r="AD463" s="59"/>
      <c r="AE463" s="66"/>
      <c r="AF463" s="66"/>
      <c r="AG463" s="66"/>
      <c r="AH463" s="66"/>
      <c r="AI463" s="59"/>
      <c r="AJ463" s="156"/>
      <c r="AK463" s="66"/>
      <c r="AL463" s="59"/>
      <c r="AM463" s="156"/>
      <c r="AN463" s="156"/>
      <c r="AO463" s="66"/>
      <c r="AP463" s="157"/>
    </row>
    <row r="464" spans="1:42" x14ac:dyDescent="0.2">
      <c r="A464" s="159"/>
      <c r="B464" s="59"/>
      <c r="C464" s="59"/>
      <c r="D464" s="62"/>
      <c r="E464" s="59"/>
      <c r="F464" s="63"/>
      <c r="G464" s="59"/>
      <c r="H464" s="59"/>
      <c r="I464" s="59"/>
      <c r="J464" s="64"/>
      <c r="K464" s="64"/>
      <c r="L464" s="65"/>
      <c r="M464" s="59"/>
      <c r="N464" s="59"/>
      <c r="O464" s="156"/>
      <c r="P464" s="66"/>
      <c r="Q464" s="66"/>
      <c r="R464" s="59"/>
      <c r="S464" s="59"/>
      <c r="T464" s="156"/>
      <c r="U464" s="66"/>
      <c r="V464" s="59"/>
      <c r="W464" s="59"/>
      <c r="X464" s="156"/>
      <c r="Y464" s="66"/>
      <c r="Z464" s="59"/>
      <c r="AA464" s="59"/>
      <c r="AB464" s="59"/>
      <c r="AC464" s="59"/>
      <c r="AD464" s="59"/>
      <c r="AE464" s="66"/>
      <c r="AF464" s="66"/>
      <c r="AG464" s="66"/>
      <c r="AH464" s="66"/>
      <c r="AI464" s="59"/>
      <c r="AJ464" s="156"/>
      <c r="AK464" s="66"/>
      <c r="AL464" s="59"/>
      <c r="AM464" s="156"/>
      <c r="AN464" s="156"/>
      <c r="AO464" s="66"/>
      <c r="AP464" s="157"/>
    </row>
    <row r="465" spans="1:42" x14ac:dyDescent="0.2">
      <c r="A465" s="159"/>
      <c r="B465" s="59"/>
      <c r="C465" s="59"/>
      <c r="D465" s="62"/>
      <c r="E465" s="59"/>
      <c r="F465" s="63"/>
      <c r="G465" s="59"/>
      <c r="H465" s="59"/>
      <c r="I465" s="59"/>
      <c r="J465" s="64"/>
      <c r="K465" s="64"/>
      <c r="L465" s="65"/>
      <c r="M465" s="59"/>
      <c r="N465" s="59"/>
      <c r="O465" s="156"/>
      <c r="P465" s="66"/>
      <c r="Q465" s="66"/>
      <c r="R465" s="59"/>
      <c r="S465" s="59"/>
      <c r="T465" s="156"/>
      <c r="U465" s="66"/>
      <c r="V465" s="59"/>
      <c r="W465" s="59"/>
      <c r="X465" s="156"/>
      <c r="Y465" s="66"/>
      <c r="Z465" s="59"/>
      <c r="AA465" s="59"/>
      <c r="AB465" s="59"/>
      <c r="AC465" s="59"/>
      <c r="AD465" s="59"/>
      <c r="AE465" s="66"/>
      <c r="AF465" s="66"/>
      <c r="AG465" s="66"/>
      <c r="AH465" s="66"/>
      <c r="AI465" s="59"/>
      <c r="AJ465" s="156"/>
      <c r="AK465" s="66"/>
      <c r="AL465" s="59"/>
      <c r="AM465" s="156"/>
      <c r="AN465" s="156"/>
      <c r="AO465" s="66"/>
      <c r="AP465" s="157"/>
    </row>
    <row r="466" spans="1:42" x14ac:dyDescent="0.2">
      <c r="A466" s="159"/>
      <c r="B466" s="59"/>
      <c r="C466" s="59"/>
      <c r="D466" s="62"/>
      <c r="E466" s="59"/>
      <c r="F466" s="63"/>
      <c r="G466" s="59"/>
      <c r="H466" s="59"/>
      <c r="I466" s="59"/>
      <c r="J466" s="64"/>
      <c r="K466" s="64"/>
      <c r="L466" s="65"/>
      <c r="M466" s="59"/>
      <c r="N466" s="59"/>
      <c r="O466" s="156"/>
      <c r="P466" s="66"/>
      <c r="Q466" s="66"/>
      <c r="R466" s="59"/>
      <c r="S466" s="59"/>
      <c r="T466" s="156"/>
      <c r="U466" s="66"/>
      <c r="V466" s="59"/>
      <c r="W466" s="59"/>
      <c r="X466" s="156"/>
      <c r="Y466" s="66"/>
      <c r="Z466" s="59"/>
      <c r="AA466" s="59"/>
      <c r="AB466" s="59"/>
      <c r="AC466" s="59"/>
      <c r="AD466" s="59"/>
      <c r="AE466" s="66"/>
      <c r="AF466" s="66"/>
      <c r="AG466" s="66"/>
      <c r="AH466" s="66"/>
      <c r="AI466" s="59"/>
      <c r="AJ466" s="156"/>
      <c r="AK466" s="66"/>
      <c r="AL466" s="59"/>
      <c r="AM466" s="156"/>
      <c r="AN466" s="156"/>
      <c r="AO466" s="66"/>
      <c r="AP466" s="157"/>
    </row>
    <row r="467" spans="1:42" x14ac:dyDescent="0.2">
      <c r="A467" s="159"/>
      <c r="B467" s="59"/>
      <c r="C467" s="59"/>
      <c r="D467" s="62"/>
      <c r="E467" s="59"/>
      <c r="F467" s="63"/>
      <c r="G467" s="59"/>
      <c r="H467" s="59"/>
      <c r="I467" s="59"/>
      <c r="J467" s="64"/>
      <c r="K467" s="64"/>
      <c r="L467" s="65"/>
      <c r="M467" s="59"/>
      <c r="N467" s="59"/>
      <c r="O467" s="156"/>
      <c r="P467" s="66"/>
      <c r="Q467" s="66"/>
      <c r="R467" s="59"/>
      <c r="S467" s="59"/>
      <c r="T467" s="156"/>
      <c r="U467" s="66"/>
      <c r="V467" s="59"/>
      <c r="W467" s="59"/>
      <c r="X467" s="156"/>
      <c r="Y467" s="66"/>
      <c r="Z467" s="59"/>
      <c r="AA467" s="59"/>
      <c r="AB467" s="59"/>
      <c r="AC467" s="59"/>
      <c r="AD467" s="59"/>
      <c r="AE467" s="66"/>
      <c r="AF467" s="66"/>
      <c r="AG467" s="66"/>
      <c r="AH467" s="66"/>
      <c r="AI467" s="59"/>
      <c r="AJ467" s="156"/>
      <c r="AK467" s="66"/>
      <c r="AL467" s="59"/>
      <c r="AM467" s="156"/>
      <c r="AN467" s="156"/>
      <c r="AO467" s="66"/>
      <c r="AP467" s="157"/>
    </row>
    <row r="468" spans="1:42" x14ac:dyDescent="0.2">
      <c r="A468" s="159"/>
      <c r="B468" s="59"/>
      <c r="C468" s="59"/>
      <c r="D468" s="62"/>
      <c r="E468" s="59"/>
      <c r="F468" s="63"/>
      <c r="G468" s="59"/>
      <c r="H468" s="59"/>
      <c r="I468" s="59"/>
      <c r="J468" s="64"/>
      <c r="K468" s="64"/>
      <c r="L468" s="65"/>
      <c r="M468" s="59"/>
      <c r="N468" s="59"/>
      <c r="O468" s="156"/>
      <c r="P468" s="66"/>
      <c r="Q468" s="66"/>
      <c r="R468" s="59"/>
      <c r="S468" s="59"/>
      <c r="T468" s="156"/>
      <c r="U468" s="66"/>
      <c r="V468" s="59"/>
      <c r="W468" s="59"/>
      <c r="X468" s="156"/>
      <c r="Y468" s="66"/>
      <c r="Z468" s="59"/>
      <c r="AA468" s="59"/>
      <c r="AB468" s="59"/>
      <c r="AC468" s="59"/>
      <c r="AD468" s="59"/>
      <c r="AE468" s="66"/>
      <c r="AF468" s="66"/>
      <c r="AG468" s="66"/>
      <c r="AH468" s="66"/>
      <c r="AI468" s="59"/>
      <c r="AJ468" s="156"/>
      <c r="AK468" s="66"/>
      <c r="AL468" s="59"/>
      <c r="AM468" s="156"/>
      <c r="AN468" s="156"/>
      <c r="AO468" s="66"/>
      <c r="AP468" s="157"/>
    </row>
    <row r="469" spans="1:42" x14ac:dyDescent="0.2">
      <c r="A469" s="159"/>
      <c r="B469" s="59"/>
      <c r="C469" s="59"/>
      <c r="D469" s="62"/>
      <c r="E469" s="59"/>
      <c r="F469" s="63"/>
      <c r="G469" s="59"/>
      <c r="H469" s="59"/>
      <c r="I469" s="59"/>
      <c r="J469" s="64"/>
      <c r="K469" s="64"/>
      <c r="L469" s="65"/>
      <c r="M469" s="59"/>
      <c r="N469" s="59"/>
      <c r="O469" s="156"/>
      <c r="P469" s="66"/>
      <c r="Q469" s="66"/>
      <c r="R469" s="59"/>
      <c r="S469" s="59"/>
      <c r="T469" s="156"/>
      <c r="U469" s="66"/>
      <c r="V469" s="59"/>
      <c r="W469" s="59"/>
      <c r="X469" s="156"/>
      <c r="Y469" s="66"/>
      <c r="Z469" s="59"/>
      <c r="AA469" s="59"/>
      <c r="AB469" s="59"/>
      <c r="AC469" s="59"/>
      <c r="AD469" s="59"/>
      <c r="AE469" s="66"/>
      <c r="AF469" s="66"/>
      <c r="AG469" s="66"/>
      <c r="AH469" s="66"/>
      <c r="AI469" s="59"/>
      <c r="AJ469" s="156"/>
      <c r="AK469" s="66"/>
      <c r="AL469" s="59"/>
      <c r="AM469" s="156"/>
      <c r="AN469" s="156"/>
      <c r="AO469" s="66"/>
      <c r="AP469" s="157"/>
    </row>
    <row r="470" spans="1:42" x14ac:dyDescent="0.2">
      <c r="A470" s="159"/>
      <c r="B470" s="59"/>
      <c r="C470" s="59"/>
      <c r="D470" s="62"/>
      <c r="E470" s="59"/>
      <c r="F470" s="63"/>
      <c r="G470" s="59"/>
      <c r="H470" s="59"/>
      <c r="I470" s="59"/>
      <c r="J470" s="64"/>
      <c r="K470" s="64"/>
      <c r="L470" s="65"/>
      <c r="M470" s="59"/>
      <c r="N470" s="59"/>
      <c r="O470" s="156"/>
      <c r="P470" s="66"/>
      <c r="Q470" s="66"/>
      <c r="R470" s="59"/>
      <c r="S470" s="59"/>
      <c r="T470" s="156"/>
      <c r="U470" s="66"/>
      <c r="V470" s="59"/>
      <c r="W470" s="59"/>
      <c r="X470" s="156"/>
      <c r="Y470" s="66"/>
      <c r="Z470" s="59"/>
      <c r="AA470" s="59"/>
      <c r="AB470" s="59"/>
      <c r="AC470" s="59"/>
      <c r="AD470" s="59"/>
      <c r="AE470" s="66"/>
      <c r="AF470" s="66"/>
      <c r="AG470" s="66"/>
      <c r="AH470" s="66"/>
      <c r="AI470" s="59"/>
      <c r="AJ470" s="156"/>
      <c r="AK470" s="66"/>
      <c r="AL470" s="59"/>
      <c r="AM470" s="156"/>
      <c r="AN470" s="156"/>
      <c r="AO470" s="66"/>
      <c r="AP470" s="157"/>
    </row>
    <row r="471" spans="1:42" x14ac:dyDescent="0.2">
      <c r="A471" s="159"/>
      <c r="B471" s="59"/>
      <c r="C471" s="59"/>
      <c r="D471" s="62"/>
      <c r="E471" s="59"/>
      <c r="F471" s="63"/>
      <c r="G471" s="59"/>
      <c r="H471" s="59"/>
      <c r="I471" s="59"/>
      <c r="J471" s="64"/>
      <c r="K471" s="64"/>
      <c r="L471" s="65"/>
      <c r="M471" s="59"/>
      <c r="N471" s="59"/>
      <c r="O471" s="156"/>
      <c r="P471" s="66"/>
      <c r="Q471" s="66"/>
      <c r="R471" s="59"/>
      <c r="S471" s="59"/>
      <c r="T471" s="156"/>
      <c r="U471" s="66"/>
      <c r="V471" s="59"/>
      <c r="W471" s="59"/>
      <c r="X471" s="156"/>
      <c r="Y471" s="66"/>
      <c r="Z471" s="59"/>
      <c r="AA471" s="59"/>
      <c r="AB471" s="59"/>
      <c r="AC471" s="59"/>
      <c r="AD471" s="59"/>
      <c r="AE471" s="66"/>
      <c r="AF471" s="66"/>
      <c r="AG471" s="66"/>
      <c r="AH471" s="66"/>
      <c r="AI471" s="59"/>
      <c r="AJ471" s="156"/>
      <c r="AK471" s="66"/>
      <c r="AL471" s="59"/>
      <c r="AM471" s="156"/>
      <c r="AN471" s="156"/>
      <c r="AO471" s="66"/>
      <c r="AP471" s="157"/>
    </row>
    <row r="472" spans="1:42" x14ac:dyDescent="0.2">
      <c r="A472" s="159"/>
      <c r="B472" s="59"/>
      <c r="C472" s="59"/>
      <c r="D472" s="62"/>
      <c r="E472" s="59"/>
      <c r="F472" s="63"/>
      <c r="G472" s="59"/>
      <c r="H472" s="59"/>
      <c r="I472" s="59"/>
      <c r="J472" s="64"/>
      <c r="K472" s="64"/>
      <c r="L472" s="65"/>
      <c r="M472" s="59"/>
      <c r="N472" s="59"/>
      <c r="O472" s="156"/>
      <c r="P472" s="66"/>
      <c r="Q472" s="66"/>
      <c r="R472" s="59"/>
      <c r="S472" s="59"/>
      <c r="T472" s="156"/>
      <c r="U472" s="66"/>
      <c r="V472" s="59"/>
      <c r="W472" s="59"/>
      <c r="X472" s="156"/>
      <c r="Y472" s="66"/>
      <c r="Z472" s="59"/>
      <c r="AA472" s="59"/>
      <c r="AB472" s="59"/>
      <c r="AC472" s="59"/>
      <c r="AD472" s="59"/>
      <c r="AE472" s="66"/>
      <c r="AF472" s="66"/>
      <c r="AG472" s="66"/>
      <c r="AH472" s="66"/>
      <c r="AI472" s="59"/>
      <c r="AJ472" s="156"/>
      <c r="AK472" s="66"/>
      <c r="AL472" s="59"/>
      <c r="AM472" s="156"/>
      <c r="AN472" s="156"/>
      <c r="AO472" s="66"/>
      <c r="AP472" s="157"/>
    </row>
    <row r="473" spans="1:42" x14ac:dyDescent="0.2">
      <c r="A473" s="159"/>
      <c r="B473" s="59"/>
      <c r="C473" s="59"/>
      <c r="D473" s="62"/>
      <c r="E473" s="59"/>
      <c r="F473" s="63"/>
      <c r="G473" s="59"/>
      <c r="H473" s="59"/>
      <c r="I473" s="59"/>
      <c r="J473" s="64"/>
      <c r="K473" s="64"/>
      <c r="L473" s="65"/>
      <c r="M473" s="59"/>
      <c r="N473" s="59"/>
      <c r="O473" s="156"/>
      <c r="P473" s="66"/>
      <c r="Q473" s="66"/>
      <c r="R473" s="59"/>
      <c r="S473" s="59"/>
      <c r="T473" s="156"/>
      <c r="U473" s="66"/>
      <c r="V473" s="59"/>
      <c r="W473" s="59"/>
      <c r="X473" s="156"/>
      <c r="Y473" s="66"/>
      <c r="Z473" s="59"/>
      <c r="AA473" s="59"/>
      <c r="AB473" s="59"/>
      <c r="AC473" s="59"/>
      <c r="AD473" s="59"/>
      <c r="AE473" s="66"/>
      <c r="AF473" s="66"/>
      <c r="AG473" s="66"/>
      <c r="AH473" s="66"/>
      <c r="AI473" s="59"/>
      <c r="AJ473" s="156"/>
      <c r="AK473" s="66"/>
      <c r="AL473" s="59"/>
      <c r="AM473" s="156"/>
      <c r="AN473" s="156"/>
      <c r="AO473" s="66"/>
      <c r="AP473" s="157"/>
    </row>
    <row r="474" spans="1:42" x14ac:dyDescent="0.2">
      <c r="A474" s="159"/>
      <c r="B474" s="59"/>
      <c r="C474" s="59"/>
      <c r="D474" s="62"/>
      <c r="E474" s="59"/>
      <c r="F474" s="63"/>
      <c r="G474" s="59"/>
      <c r="H474" s="59"/>
      <c r="I474" s="59"/>
      <c r="J474" s="64"/>
      <c r="K474" s="64"/>
      <c r="L474" s="65"/>
      <c r="M474" s="59"/>
      <c r="N474" s="59"/>
      <c r="O474" s="156"/>
      <c r="P474" s="66"/>
      <c r="Q474" s="66"/>
      <c r="R474" s="59"/>
      <c r="S474" s="59"/>
      <c r="T474" s="156"/>
      <c r="U474" s="66"/>
      <c r="V474" s="59"/>
      <c r="W474" s="59"/>
      <c r="X474" s="156"/>
      <c r="Y474" s="66"/>
      <c r="Z474" s="59"/>
      <c r="AA474" s="59"/>
      <c r="AB474" s="59"/>
      <c r="AC474" s="59"/>
      <c r="AD474" s="59"/>
      <c r="AE474" s="66"/>
      <c r="AF474" s="66"/>
      <c r="AG474" s="66"/>
      <c r="AH474" s="66"/>
      <c r="AI474" s="59"/>
      <c r="AJ474" s="156"/>
      <c r="AK474" s="66"/>
      <c r="AL474" s="59"/>
      <c r="AM474" s="156"/>
      <c r="AN474" s="156"/>
      <c r="AO474" s="66"/>
      <c r="AP474" s="157"/>
    </row>
    <row r="475" spans="1:42" x14ac:dyDescent="0.2">
      <c r="A475" s="159"/>
      <c r="B475" s="59"/>
      <c r="C475" s="59"/>
      <c r="D475" s="62"/>
      <c r="E475" s="59"/>
      <c r="F475" s="63"/>
      <c r="G475" s="59"/>
      <c r="H475" s="59"/>
      <c r="I475" s="59"/>
      <c r="J475" s="64"/>
      <c r="K475" s="64"/>
      <c r="L475" s="65"/>
      <c r="M475" s="59"/>
      <c r="N475" s="59"/>
      <c r="O475" s="156"/>
      <c r="P475" s="66"/>
      <c r="Q475" s="66"/>
      <c r="R475" s="59"/>
      <c r="S475" s="59"/>
      <c r="T475" s="156"/>
      <c r="U475" s="66"/>
      <c r="V475" s="59"/>
      <c r="W475" s="59"/>
      <c r="X475" s="156"/>
      <c r="Y475" s="66"/>
      <c r="Z475" s="59"/>
      <c r="AA475" s="59"/>
      <c r="AB475" s="59"/>
      <c r="AC475" s="59"/>
      <c r="AD475" s="59"/>
      <c r="AE475" s="66"/>
      <c r="AF475" s="66"/>
      <c r="AG475" s="66"/>
      <c r="AH475" s="66"/>
      <c r="AI475" s="59"/>
      <c r="AJ475" s="156"/>
      <c r="AK475" s="66"/>
      <c r="AL475" s="59"/>
      <c r="AM475" s="156"/>
      <c r="AN475" s="156"/>
      <c r="AO475" s="66"/>
      <c r="AP475" s="157"/>
    </row>
    <row r="476" spans="1:42" x14ac:dyDescent="0.2">
      <c r="A476" s="159"/>
      <c r="B476" s="59"/>
      <c r="C476" s="59"/>
      <c r="D476" s="62"/>
      <c r="E476" s="59"/>
      <c r="F476" s="63"/>
      <c r="G476" s="59"/>
      <c r="H476" s="59"/>
      <c r="I476" s="59"/>
      <c r="J476" s="64"/>
      <c r="K476" s="64"/>
      <c r="L476" s="65"/>
      <c r="M476" s="59"/>
      <c r="N476" s="59"/>
      <c r="O476" s="156"/>
      <c r="P476" s="66"/>
      <c r="Q476" s="66"/>
      <c r="R476" s="59"/>
      <c r="S476" s="59"/>
      <c r="T476" s="156"/>
      <c r="U476" s="66"/>
      <c r="V476" s="59"/>
      <c r="W476" s="59"/>
      <c r="X476" s="156"/>
      <c r="Y476" s="66"/>
      <c r="Z476" s="59"/>
      <c r="AA476" s="59"/>
      <c r="AB476" s="59"/>
      <c r="AC476" s="59"/>
      <c r="AD476" s="59"/>
      <c r="AE476" s="66"/>
      <c r="AF476" s="66"/>
      <c r="AG476" s="66"/>
      <c r="AH476" s="66"/>
      <c r="AI476" s="59"/>
      <c r="AJ476" s="156"/>
      <c r="AK476" s="66"/>
      <c r="AL476" s="59"/>
      <c r="AM476" s="156"/>
      <c r="AN476" s="156"/>
      <c r="AO476" s="66"/>
      <c r="AP476" s="157"/>
    </row>
    <row r="477" spans="1:42" x14ac:dyDescent="0.2">
      <c r="A477" s="159"/>
      <c r="B477" s="59"/>
      <c r="C477" s="59"/>
      <c r="D477" s="62"/>
      <c r="E477" s="59"/>
      <c r="F477" s="63"/>
      <c r="G477" s="59"/>
      <c r="H477" s="59"/>
      <c r="I477" s="59"/>
      <c r="J477" s="64"/>
      <c r="K477" s="64"/>
      <c r="L477" s="65"/>
      <c r="M477" s="59"/>
      <c r="N477" s="59"/>
      <c r="O477" s="156"/>
      <c r="P477" s="66"/>
      <c r="Q477" s="66"/>
      <c r="R477" s="59"/>
      <c r="S477" s="59"/>
      <c r="T477" s="156"/>
      <c r="U477" s="66"/>
      <c r="V477" s="59"/>
      <c r="W477" s="59"/>
      <c r="X477" s="156"/>
      <c r="Y477" s="66"/>
      <c r="Z477" s="59"/>
      <c r="AA477" s="59"/>
      <c r="AB477" s="59"/>
      <c r="AC477" s="59"/>
      <c r="AD477" s="59"/>
      <c r="AE477" s="66"/>
      <c r="AF477" s="66"/>
      <c r="AG477" s="66"/>
      <c r="AH477" s="66"/>
      <c r="AI477" s="59"/>
      <c r="AJ477" s="156"/>
      <c r="AK477" s="66"/>
      <c r="AL477" s="59"/>
      <c r="AM477" s="156"/>
      <c r="AN477" s="156"/>
      <c r="AO477" s="66"/>
      <c r="AP477" s="157"/>
    </row>
    <row r="478" spans="1:42" x14ac:dyDescent="0.2">
      <c r="A478" s="159"/>
      <c r="B478" s="59"/>
      <c r="C478" s="59"/>
      <c r="D478" s="62"/>
      <c r="E478" s="59"/>
      <c r="F478" s="63"/>
      <c r="G478" s="59"/>
      <c r="H478" s="59"/>
      <c r="I478" s="59"/>
      <c r="J478" s="64"/>
      <c r="K478" s="64"/>
      <c r="L478" s="65"/>
      <c r="M478" s="59"/>
      <c r="N478" s="59"/>
      <c r="O478" s="156"/>
      <c r="P478" s="66"/>
      <c r="Q478" s="66"/>
      <c r="R478" s="59"/>
      <c r="S478" s="59"/>
      <c r="T478" s="156"/>
      <c r="U478" s="66"/>
      <c r="V478" s="59"/>
      <c r="W478" s="59"/>
      <c r="X478" s="156"/>
      <c r="Y478" s="66"/>
      <c r="Z478" s="59"/>
      <c r="AA478" s="59"/>
      <c r="AB478" s="59"/>
      <c r="AC478" s="59"/>
      <c r="AD478" s="59"/>
      <c r="AE478" s="66"/>
      <c r="AF478" s="66"/>
      <c r="AG478" s="66"/>
      <c r="AH478" s="66"/>
      <c r="AI478" s="59"/>
      <c r="AJ478" s="156"/>
      <c r="AK478" s="66"/>
      <c r="AL478" s="59"/>
      <c r="AM478" s="156"/>
      <c r="AN478" s="156"/>
      <c r="AO478" s="66"/>
      <c r="AP478" s="157"/>
    </row>
    <row r="479" spans="1:42" x14ac:dyDescent="0.2">
      <c r="A479" s="159"/>
      <c r="B479" s="59"/>
      <c r="C479" s="59"/>
      <c r="D479" s="62"/>
      <c r="E479" s="59"/>
      <c r="F479" s="63"/>
      <c r="G479" s="59"/>
      <c r="H479" s="59"/>
      <c r="I479" s="59"/>
      <c r="J479" s="64"/>
      <c r="K479" s="64"/>
      <c r="L479" s="65"/>
      <c r="M479" s="59"/>
      <c r="N479" s="59"/>
      <c r="O479" s="156"/>
      <c r="P479" s="66"/>
      <c r="Q479" s="66"/>
      <c r="R479" s="59"/>
      <c r="S479" s="59"/>
      <c r="T479" s="156"/>
      <c r="U479" s="66"/>
      <c r="V479" s="59"/>
      <c r="W479" s="59"/>
      <c r="X479" s="156"/>
      <c r="Y479" s="66"/>
      <c r="Z479" s="59"/>
      <c r="AA479" s="59"/>
      <c r="AB479" s="59"/>
      <c r="AC479" s="59"/>
      <c r="AD479" s="59"/>
      <c r="AE479" s="66"/>
      <c r="AF479" s="66"/>
      <c r="AG479" s="66"/>
      <c r="AH479" s="66"/>
      <c r="AI479" s="59"/>
      <c r="AJ479" s="156"/>
      <c r="AK479" s="66"/>
      <c r="AL479" s="59"/>
      <c r="AM479" s="156"/>
      <c r="AN479" s="156"/>
      <c r="AO479" s="66"/>
      <c r="AP479" s="157"/>
    </row>
    <row r="480" spans="1:42" x14ac:dyDescent="0.2">
      <c r="A480" s="159"/>
      <c r="B480" s="59"/>
      <c r="C480" s="59"/>
      <c r="D480" s="62"/>
      <c r="E480" s="59"/>
      <c r="F480" s="63"/>
      <c r="G480" s="59"/>
      <c r="H480" s="59"/>
      <c r="I480" s="59"/>
      <c r="J480" s="64"/>
      <c r="K480" s="64"/>
      <c r="L480" s="65"/>
      <c r="M480" s="59"/>
      <c r="N480" s="59"/>
      <c r="O480" s="156"/>
      <c r="P480" s="66"/>
      <c r="Q480" s="66"/>
      <c r="R480" s="59"/>
      <c r="S480" s="59"/>
      <c r="T480" s="156"/>
      <c r="U480" s="66"/>
      <c r="V480" s="59"/>
      <c r="W480" s="59"/>
      <c r="X480" s="156"/>
      <c r="Y480" s="66"/>
      <c r="Z480" s="59"/>
      <c r="AA480" s="59"/>
      <c r="AB480" s="59"/>
      <c r="AC480" s="59"/>
      <c r="AD480" s="59"/>
      <c r="AE480" s="66"/>
      <c r="AF480" s="66"/>
      <c r="AG480" s="66"/>
      <c r="AH480" s="66"/>
      <c r="AI480" s="59"/>
      <c r="AJ480" s="156"/>
      <c r="AK480" s="66"/>
      <c r="AL480" s="59"/>
      <c r="AM480" s="156"/>
      <c r="AN480" s="156"/>
      <c r="AO480" s="66"/>
      <c r="AP480" s="157"/>
    </row>
    <row r="481" spans="1:42" x14ac:dyDescent="0.2">
      <c r="A481" s="159"/>
      <c r="B481" s="59"/>
      <c r="C481" s="59"/>
      <c r="D481" s="62"/>
      <c r="E481" s="59"/>
      <c r="F481" s="63"/>
      <c r="G481" s="59"/>
      <c r="H481" s="59"/>
      <c r="I481" s="59"/>
      <c r="J481" s="64"/>
      <c r="K481" s="64"/>
      <c r="L481" s="65"/>
      <c r="M481" s="59"/>
      <c r="N481" s="59"/>
      <c r="O481" s="156"/>
      <c r="P481" s="66"/>
      <c r="Q481" s="66"/>
      <c r="R481" s="59"/>
      <c r="S481" s="59"/>
      <c r="T481" s="156"/>
      <c r="U481" s="66"/>
      <c r="V481" s="59"/>
      <c r="W481" s="59"/>
      <c r="X481" s="156"/>
      <c r="Y481" s="66"/>
      <c r="Z481" s="59"/>
      <c r="AA481" s="59"/>
      <c r="AB481" s="59"/>
      <c r="AC481" s="59"/>
      <c r="AD481" s="59"/>
      <c r="AE481" s="66"/>
      <c r="AF481" s="66"/>
      <c r="AG481" s="66"/>
      <c r="AH481" s="66"/>
      <c r="AI481" s="59"/>
      <c r="AJ481" s="156"/>
      <c r="AK481" s="66"/>
      <c r="AL481" s="59"/>
      <c r="AM481" s="156"/>
      <c r="AN481" s="156"/>
      <c r="AO481" s="66"/>
      <c r="AP481" s="157"/>
    </row>
    <row r="482" spans="1:42" x14ac:dyDescent="0.2">
      <c r="A482" s="159"/>
      <c r="B482" s="59"/>
      <c r="C482" s="59"/>
      <c r="D482" s="62"/>
      <c r="E482" s="59"/>
      <c r="F482" s="63"/>
      <c r="G482" s="59"/>
      <c r="H482" s="59"/>
      <c r="I482" s="59"/>
      <c r="J482" s="64"/>
      <c r="K482" s="64"/>
      <c r="L482" s="65"/>
      <c r="M482" s="59"/>
      <c r="N482" s="59"/>
      <c r="O482" s="156"/>
      <c r="P482" s="66"/>
      <c r="Q482" s="66"/>
      <c r="R482" s="59"/>
      <c r="S482" s="59"/>
      <c r="T482" s="156"/>
      <c r="U482" s="66"/>
      <c r="V482" s="59"/>
      <c r="W482" s="59"/>
      <c r="X482" s="156"/>
      <c r="Y482" s="66"/>
      <c r="Z482" s="59"/>
      <c r="AA482" s="59"/>
      <c r="AB482" s="59"/>
      <c r="AC482" s="59"/>
      <c r="AD482" s="59"/>
      <c r="AE482" s="66"/>
      <c r="AF482" s="66"/>
      <c r="AG482" s="66"/>
      <c r="AH482" s="66"/>
      <c r="AI482" s="59"/>
      <c r="AJ482" s="156"/>
      <c r="AK482" s="66"/>
      <c r="AL482" s="59"/>
      <c r="AM482" s="156"/>
      <c r="AN482" s="156"/>
      <c r="AO482" s="66"/>
      <c r="AP482" s="157"/>
    </row>
    <row r="483" spans="1:42" x14ac:dyDescent="0.2">
      <c r="A483" s="159"/>
      <c r="B483" s="59"/>
      <c r="C483" s="59"/>
      <c r="D483" s="62"/>
      <c r="E483" s="59"/>
      <c r="F483" s="63"/>
      <c r="G483" s="59"/>
      <c r="H483" s="59"/>
      <c r="I483" s="59"/>
      <c r="J483" s="64"/>
      <c r="K483" s="64"/>
      <c r="L483" s="65"/>
      <c r="M483" s="59"/>
      <c r="N483" s="59"/>
      <c r="O483" s="156"/>
      <c r="P483" s="66"/>
      <c r="Q483" s="66"/>
      <c r="R483" s="59"/>
      <c r="S483" s="59"/>
      <c r="T483" s="156"/>
      <c r="U483" s="66"/>
      <c r="V483" s="59"/>
      <c r="W483" s="59"/>
      <c r="X483" s="156"/>
      <c r="Y483" s="66"/>
      <c r="Z483" s="59"/>
      <c r="AA483" s="59"/>
      <c r="AB483" s="59"/>
      <c r="AC483" s="59"/>
      <c r="AD483" s="59"/>
      <c r="AE483" s="66"/>
      <c r="AF483" s="66"/>
      <c r="AG483" s="66"/>
      <c r="AH483" s="66"/>
      <c r="AI483" s="59"/>
      <c r="AJ483" s="156"/>
      <c r="AK483" s="66"/>
      <c r="AL483" s="59"/>
      <c r="AM483" s="156"/>
      <c r="AN483" s="156"/>
      <c r="AO483" s="66"/>
      <c r="AP483" s="157"/>
    </row>
    <row r="484" spans="1:42" x14ac:dyDescent="0.2">
      <c r="A484" s="159"/>
      <c r="B484" s="59"/>
      <c r="C484" s="59"/>
      <c r="D484" s="62"/>
      <c r="E484" s="59"/>
      <c r="F484" s="63"/>
      <c r="G484" s="59"/>
      <c r="H484" s="59"/>
      <c r="I484" s="59"/>
      <c r="J484" s="64"/>
      <c r="K484" s="64"/>
      <c r="L484" s="65"/>
      <c r="M484" s="59"/>
      <c r="N484" s="59"/>
      <c r="O484" s="156"/>
      <c r="P484" s="66"/>
      <c r="Q484" s="66"/>
      <c r="R484" s="59"/>
      <c r="S484" s="59"/>
      <c r="T484" s="156"/>
      <c r="U484" s="66"/>
      <c r="V484" s="59"/>
      <c r="W484" s="59"/>
      <c r="X484" s="156"/>
      <c r="Y484" s="66"/>
      <c r="Z484" s="59"/>
      <c r="AA484" s="59"/>
      <c r="AB484" s="59"/>
      <c r="AC484" s="59"/>
      <c r="AD484" s="59"/>
      <c r="AE484" s="66"/>
      <c r="AF484" s="66"/>
      <c r="AG484" s="66"/>
      <c r="AH484" s="66"/>
      <c r="AI484" s="59"/>
      <c r="AJ484" s="156"/>
      <c r="AK484" s="66"/>
      <c r="AL484" s="59"/>
      <c r="AM484" s="156"/>
      <c r="AN484" s="156"/>
      <c r="AO484" s="66"/>
      <c r="AP484" s="157"/>
    </row>
    <row r="485" spans="1:42" x14ac:dyDescent="0.2">
      <c r="A485" s="159"/>
      <c r="B485" s="59"/>
      <c r="C485" s="59"/>
      <c r="D485" s="62"/>
      <c r="E485" s="59"/>
      <c r="F485" s="63"/>
      <c r="G485" s="59"/>
      <c r="H485" s="59"/>
      <c r="I485" s="59"/>
      <c r="J485" s="64"/>
      <c r="K485" s="64"/>
      <c r="L485" s="65"/>
      <c r="M485" s="59"/>
      <c r="N485" s="59"/>
      <c r="O485" s="156"/>
      <c r="P485" s="66"/>
      <c r="Q485" s="66"/>
      <c r="R485" s="59"/>
      <c r="S485" s="59"/>
      <c r="T485" s="156"/>
      <c r="U485" s="66"/>
      <c r="V485" s="59"/>
      <c r="W485" s="59"/>
      <c r="X485" s="156"/>
      <c r="Y485" s="66"/>
      <c r="Z485" s="59"/>
      <c r="AA485" s="59"/>
      <c r="AB485" s="59"/>
      <c r="AC485" s="59"/>
      <c r="AD485" s="59"/>
      <c r="AE485" s="66"/>
      <c r="AF485" s="66"/>
      <c r="AG485" s="66"/>
      <c r="AH485" s="66"/>
      <c r="AI485" s="59"/>
      <c r="AJ485" s="156"/>
      <c r="AK485" s="66"/>
      <c r="AL485" s="59"/>
      <c r="AM485" s="156"/>
      <c r="AN485" s="156"/>
      <c r="AO485" s="66"/>
      <c r="AP485" s="157"/>
    </row>
    <row r="486" spans="1:42" x14ac:dyDescent="0.2">
      <c r="A486" s="159"/>
      <c r="B486" s="59"/>
      <c r="C486" s="59"/>
      <c r="D486" s="62"/>
      <c r="E486" s="59"/>
      <c r="F486" s="63"/>
      <c r="G486" s="59"/>
      <c r="H486" s="59"/>
      <c r="I486" s="59"/>
      <c r="J486" s="64"/>
      <c r="K486" s="64"/>
      <c r="L486" s="65"/>
      <c r="M486" s="59"/>
      <c r="N486" s="59"/>
      <c r="O486" s="156"/>
      <c r="P486" s="66"/>
      <c r="Q486" s="66"/>
      <c r="R486" s="59"/>
      <c r="S486" s="59"/>
      <c r="T486" s="156"/>
      <c r="U486" s="66"/>
      <c r="V486" s="59"/>
      <c r="W486" s="59"/>
      <c r="X486" s="156"/>
      <c r="Y486" s="66"/>
      <c r="Z486" s="59"/>
      <c r="AA486" s="59"/>
      <c r="AB486" s="59"/>
      <c r="AC486" s="59"/>
      <c r="AD486" s="59"/>
      <c r="AE486" s="66"/>
      <c r="AF486" s="66"/>
      <c r="AG486" s="66"/>
      <c r="AH486" s="66"/>
      <c r="AI486" s="59"/>
      <c r="AJ486" s="156"/>
      <c r="AK486" s="66"/>
      <c r="AL486" s="59"/>
      <c r="AM486" s="156"/>
      <c r="AN486" s="156"/>
      <c r="AO486" s="66"/>
      <c r="AP486" s="157"/>
    </row>
    <row r="487" spans="1:42" x14ac:dyDescent="0.2">
      <c r="A487" s="159"/>
      <c r="B487" s="59"/>
      <c r="C487" s="59"/>
      <c r="D487" s="62"/>
      <c r="E487" s="59"/>
      <c r="F487" s="63"/>
      <c r="G487" s="59"/>
      <c r="H487" s="59"/>
      <c r="I487" s="59"/>
      <c r="J487" s="64"/>
      <c r="K487" s="64"/>
      <c r="L487" s="65"/>
      <c r="M487" s="59"/>
      <c r="N487" s="59"/>
      <c r="O487" s="156"/>
      <c r="P487" s="66"/>
      <c r="Q487" s="66"/>
      <c r="R487" s="59"/>
      <c r="S487" s="59"/>
      <c r="T487" s="156"/>
      <c r="U487" s="66"/>
      <c r="V487" s="59"/>
      <c r="W487" s="59"/>
      <c r="X487" s="156"/>
      <c r="Y487" s="66"/>
      <c r="Z487" s="59"/>
      <c r="AA487" s="59"/>
      <c r="AB487" s="59"/>
      <c r="AC487" s="59"/>
      <c r="AD487" s="59"/>
      <c r="AE487" s="66"/>
      <c r="AF487" s="66"/>
      <c r="AG487" s="66"/>
      <c r="AH487" s="66"/>
      <c r="AI487" s="59"/>
      <c r="AJ487" s="156"/>
      <c r="AK487" s="66"/>
      <c r="AL487" s="59"/>
      <c r="AM487" s="156"/>
      <c r="AN487" s="156"/>
      <c r="AO487" s="66"/>
      <c r="AP487" s="157"/>
    </row>
    <row r="488" spans="1:42" x14ac:dyDescent="0.2">
      <c r="A488" s="159"/>
      <c r="B488" s="59"/>
      <c r="C488" s="59"/>
      <c r="D488" s="62"/>
      <c r="E488" s="59"/>
      <c r="F488" s="63"/>
      <c r="G488" s="59"/>
      <c r="H488" s="59"/>
      <c r="I488" s="59"/>
      <c r="J488" s="64"/>
      <c r="K488" s="64"/>
      <c r="L488" s="65"/>
      <c r="M488" s="59"/>
      <c r="N488" s="59"/>
      <c r="O488" s="156"/>
      <c r="P488" s="66"/>
      <c r="Q488" s="66"/>
      <c r="R488" s="59"/>
      <c r="S488" s="59"/>
      <c r="T488" s="156"/>
      <c r="U488" s="66"/>
      <c r="V488" s="59"/>
      <c r="W488" s="59"/>
      <c r="X488" s="156"/>
      <c r="Y488" s="66"/>
      <c r="Z488" s="59"/>
      <c r="AA488" s="59"/>
      <c r="AB488" s="59"/>
      <c r="AC488" s="59"/>
      <c r="AD488" s="59"/>
      <c r="AE488" s="66"/>
      <c r="AF488" s="66"/>
      <c r="AG488" s="66"/>
      <c r="AH488" s="66"/>
      <c r="AI488" s="59"/>
      <c r="AJ488" s="156"/>
      <c r="AK488" s="66"/>
      <c r="AL488" s="59"/>
      <c r="AM488" s="156"/>
      <c r="AN488" s="156"/>
      <c r="AO488" s="66"/>
      <c r="AP488" s="157"/>
    </row>
    <row r="489" spans="1:42" x14ac:dyDescent="0.2">
      <c r="A489" s="159"/>
      <c r="B489" s="59"/>
      <c r="C489" s="59"/>
      <c r="D489" s="62"/>
      <c r="E489" s="59"/>
      <c r="F489" s="63"/>
      <c r="G489" s="59"/>
      <c r="H489" s="59"/>
      <c r="I489" s="59"/>
      <c r="J489" s="64"/>
      <c r="K489" s="64"/>
      <c r="L489" s="65"/>
      <c r="M489" s="59"/>
      <c r="N489" s="59"/>
      <c r="O489" s="156"/>
      <c r="P489" s="66"/>
      <c r="Q489" s="66"/>
      <c r="R489" s="59"/>
      <c r="S489" s="59"/>
      <c r="T489" s="156"/>
      <c r="U489" s="66"/>
      <c r="V489" s="59"/>
      <c r="W489" s="59"/>
      <c r="X489" s="156"/>
      <c r="Y489" s="66"/>
      <c r="Z489" s="59"/>
      <c r="AA489" s="59"/>
      <c r="AB489" s="59"/>
      <c r="AC489" s="59"/>
      <c r="AD489" s="59"/>
      <c r="AE489" s="66"/>
      <c r="AF489" s="66"/>
      <c r="AG489" s="66"/>
      <c r="AH489" s="66"/>
      <c r="AI489" s="59"/>
      <c r="AJ489" s="156"/>
      <c r="AK489" s="66"/>
      <c r="AL489" s="59"/>
      <c r="AM489" s="156"/>
      <c r="AN489" s="156"/>
      <c r="AO489" s="66"/>
      <c r="AP489" s="157"/>
    </row>
    <row r="490" spans="1:42" x14ac:dyDescent="0.2">
      <c r="A490" s="159"/>
      <c r="B490" s="59"/>
      <c r="C490" s="59"/>
      <c r="D490" s="62"/>
      <c r="E490" s="59"/>
      <c r="F490" s="63"/>
      <c r="G490" s="59"/>
      <c r="H490" s="59"/>
      <c r="I490" s="59"/>
      <c r="J490" s="64"/>
      <c r="K490" s="64"/>
      <c r="L490" s="65"/>
      <c r="M490" s="59"/>
      <c r="N490" s="59"/>
      <c r="O490" s="156"/>
      <c r="P490" s="66"/>
      <c r="Q490" s="66"/>
      <c r="R490" s="59"/>
      <c r="S490" s="59"/>
      <c r="T490" s="156"/>
      <c r="U490" s="66"/>
      <c r="V490" s="59"/>
      <c r="W490" s="59"/>
      <c r="X490" s="156"/>
      <c r="Y490" s="66"/>
      <c r="Z490" s="59"/>
      <c r="AA490" s="59"/>
      <c r="AB490" s="59"/>
      <c r="AC490" s="59"/>
      <c r="AD490" s="59"/>
      <c r="AE490" s="66"/>
      <c r="AF490" s="66"/>
      <c r="AG490" s="66"/>
      <c r="AH490" s="66"/>
      <c r="AI490" s="59"/>
      <c r="AJ490" s="156"/>
      <c r="AK490" s="66"/>
      <c r="AL490" s="59"/>
      <c r="AM490" s="156"/>
      <c r="AN490" s="156"/>
      <c r="AO490" s="66"/>
      <c r="AP490" s="157"/>
    </row>
    <row r="491" spans="1:42" x14ac:dyDescent="0.2">
      <c r="A491" s="159"/>
      <c r="B491" s="59"/>
      <c r="C491" s="59"/>
      <c r="D491" s="62"/>
      <c r="E491" s="59"/>
      <c r="F491" s="63"/>
      <c r="G491" s="59"/>
      <c r="H491" s="59"/>
      <c r="I491" s="59"/>
      <c r="J491" s="64"/>
      <c r="K491" s="64"/>
      <c r="L491" s="65"/>
      <c r="M491" s="59"/>
      <c r="N491" s="59"/>
      <c r="O491" s="156"/>
      <c r="P491" s="66"/>
      <c r="Q491" s="66"/>
      <c r="R491" s="59"/>
      <c r="S491" s="59"/>
      <c r="T491" s="156"/>
      <c r="U491" s="66"/>
      <c r="V491" s="59"/>
      <c r="W491" s="59"/>
      <c r="X491" s="156"/>
      <c r="Y491" s="66"/>
      <c r="Z491" s="59"/>
      <c r="AA491" s="59"/>
      <c r="AB491" s="59"/>
      <c r="AC491" s="59"/>
      <c r="AD491" s="59"/>
      <c r="AE491" s="66"/>
      <c r="AF491" s="66"/>
      <c r="AG491" s="66"/>
      <c r="AH491" s="66"/>
      <c r="AI491" s="59"/>
      <c r="AJ491" s="156"/>
      <c r="AK491" s="66"/>
      <c r="AL491" s="59"/>
      <c r="AM491" s="156"/>
      <c r="AN491" s="156"/>
      <c r="AO491" s="66"/>
      <c r="AP491" s="157"/>
    </row>
    <row r="492" spans="1:42" x14ac:dyDescent="0.2">
      <c r="A492" s="159"/>
      <c r="B492" s="59"/>
      <c r="C492" s="59"/>
      <c r="D492" s="62"/>
      <c r="E492" s="59"/>
      <c r="F492" s="63"/>
      <c r="G492" s="59"/>
      <c r="H492" s="59"/>
      <c r="I492" s="59"/>
      <c r="J492" s="64"/>
      <c r="K492" s="64"/>
      <c r="L492" s="65"/>
      <c r="M492" s="59"/>
      <c r="N492" s="59"/>
      <c r="O492" s="156"/>
      <c r="P492" s="66"/>
      <c r="Q492" s="66"/>
      <c r="R492" s="59"/>
      <c r="S492" s="59"/>
      <c r="T492" s="156"/>
      <c r="U492" s="66"/>
      <c r="V492" s="59"/>
      <c r="W492" s="59"/>
      <c r="X492" s="156"/>
      <c r="Y492" s="66"/>
      <c r="Z492" s="59"/>
      <c r="AA492" s="59"/>
      <c r="AB492" s="59"/>
      <c r="AC492" s="59"/>
      <c r="AD492" s="59"/>
      <c r="AE492" s="66"/>
      <c r="AF492" s="66"/>
      <c r="AG492" s="66"/>
      <c r="AH492" s="66"/>
      <c r="AI492" s="59"/>
      <c r="AJ492" s="156"/>
      <c r="AK492" s="66"/>
      <c r="AL492" s="59"/>
      <c r="AM492" s="156"/>
      <c r="AN492" s="156"/>
      <c r="AO492" s="66"/>
      <c r="AP492" s="157"/>
    </row>
    <row r="493" spans="1:42" x14ac:dyDescent="0.2">
      <c r="A493" s="159"/>
      <c r="B493" s="59"/>
      <c r="C493" s="59"/>
      <c r="D493" s="62"/>
      <c r="E493" s="59"/>
      <c r="F493" s="63"/>
      <c r="G493" s="59"/>
      <c r="H493" s="59"/>
      <c r="I493" s="59"/>
      <c r="J493" s="64"/>
      <c r="K493" s="64"/>
      <c r="L493" s="65"/>
      <c r="M493" s="59"/>
      <c r="N493" s="59"/>
      <c r="O493" s="156"/>
      <c r="P493" s="66"/>
      <c r="Q493" s="66"/>
      <c r="R493" s="59"/>
      <c r="S493" s="59"/>
      <c r="T493" s="156"/>
      <c r="U493" s="66"/>
      <c r="V493" s="59"/>
      <c r="W493" s="59"/>
      <c r="X493" s="156"/>
      <c r="Y493" s="66"/>
      <c r="Z493" s="59"/>
      <c r="AA493" s="59"/>
      <c r="AB493" s="59"/>
      <c r="AC493" s="59"/>
      <c r="AD493" s="59"/>
      <c r="AE493" s="66"/>
      <c r="AF493" s="66"/>
      <c r="AG493" s="66"/>
      <c r="AH493" s="66"/>
      <c r="AI493" s="59"/>
      <c r="AJ493" s="156"/>
      <c r="AK493" s="66"/>
      <c r="AL493" s="59"/>
      <c r="AM493" s="156"/>
      <c r="AN493" s="156"/>
      <c r="AO493" s="66"/>
      <c r="AP493" s="157"/>
    </row>
    <row r="494" spans="1:42" x14ac:dyDescent="0.2">
      <c r="A494" s="159"/>
      <c r="B494" s="59"/>
      <c r="C494" s="59"/>
      <c r="D494" s="62"/>
      <c r="E494" s="59"/>
      <c r="F494" s="63"/>
      <c r="G494" s="59"/>
      <c r="H494" s="59"/>
      <c r="I494" s="59"/>
      <c r="J494" s="64"/>
      <c r="K494" s="64"/>
      <c r="L494" s="65"/>
      <c r="M494" s="59"/>
      <c r="N494" s="59"/>
      <c r="O494" s="156"/>
      <c r="P494" s="66"/>
      <c r="Q494" s="66"/>
      <c r="R494" s="59"/>
      <c r="S494" s="59"/>
      <c r="T494" s="156"/>
      <c r="U494" s="66"/>
      <c r="V494" s="59"/>
      <c r="W494" s="59"/>
      <c r="X494" s="156"/>
      <c r="Y494" s="66"/>
      <c r="Z494" s="59"/>
      <c r="AA494" s="59"/>
      <c r="AB494" s="59"/>
      <c r="AC494" s="59"/>
      <c r="AD494" s="59"/>
      <c r="AE494" s="66"/>
      <c r="AF494" s="66"/>
      <c r="AG494" s="66"/>
      <c r="AH494" s="66"/>
      <c r="AI494" s="59"/>
      <c r="AJ494" s="156"/>
      <c r="AK494" s="66"/>
      <c r="AL494" s="59"/>
      <c r="AM494" s="156"/>
      <c r="AN494" s="156"/>
      <c r="AO494" s="66"/>
      <c r="AP494" s="157"/>
    </row>
    <row r="495" spans="1:42" x14ac:dyDescent="0.2">
      <c r="A495" s="159"/>
      <c r="B495" s="59"/>
      <c r="C495" s="59"/>
      <c r="D495" s="62"/>
      <c r="E495" s="59"/>
      <c r="F495" s="63"/>
      <c r="G495" s="59"/>
      <c r="H495" s="59"/>
      <c r="I495" s="59"/>
      <c r="J495" s="64"/>
      <c r="K495" s="64"/>
      <c r="L495" s="65"/>
      <c r="M495" s="59"/>
      <c r="N495" s="59"/>
      <c r="O495" s="156"/>
      <c r="P495" s="66"/>
      <c r="Q495" s="66"/>
      <c r="R495" s="59"/>
      <c r="S495" s="59"/>
      <c r="T495" s="156"/>
      <c r="U495" s="66"/>
      <c r="V495" s="59"/>
      <c r="W495" s="59"/>
      <c r="X495" s="156"/>
      <c r="Y495" s="66"/>
      <c r="Z495" s="59"/>
      <c r="AA495" s="59"/>
      <c r="AB495" s="59"/>
      <c r="AC495" s="59"/>
      <c r="AD495" s="59"/>
      <c r="AE495" s="66"/>
      <c r="AF495" s="66"/>
      <c r="AG495" s="66"/>
      <c r="AH495" s="66"/>
      <c r="AI495" s="59"/>
      <c r="AJ495" s="156"/>
      <c r="AK495" s="66"/>
      <c r="AL495" s="59"/>
      <c r="AM495" s="156"/>
      <c r="AN495" s="156"/>
      <c r="AO495" s="66"/>
      <c r="AP495" s="157"/>
    </row>
    <row r="496" spans="1:42" x14ac:dyDescent="0.2">
      <c r="A496" s="159"/>
      <c r="B496" s="59"/>
      <c r="C496" s="59"/>
      <c r="D496" s="62"/>
      <c r="E496" s="59"/>
      <c r="F496" s="63"/>
      <c r="G496" s="59"/>
      <c r="H496" s="59"/>
      <c r="I496" s="59"/>
      <c r="J496" s="64"/>
      <c r="K496" s="64"/>
      <c r="L496" s="65"/>
      <c r="M496" s="59"/>
      <c r="N496" s="59"/>
      <c r="O496" s="156"/>
      <c r="P496" s="66"/>
      <c r="Q496" s="66"/>
      <c r="R496" s="59"/>
      <c r="S496" s="59"/>
      <c r="T496" s="156"/>
      <c r="U496" s="66"/>
      <c r="V496" s="59"/>
      <c r="W496" s="59"/>
      <c r="X496" s="156"/>
      <c r="Y496" s="66"/>
      <c r="Z496" s="59"/>
      <c r="AA496" s="59"/>
      <c r="AB496" s="59"/>
      <c r="AC496" s="59"/>
      <c r="AD496" s="59"/>
      <c r="AE496" s="66"/>
      <c r="AF496" s="66"/>
      <c r="AG496" s="66"/>
      <c r="AH496" s="66"/>
      <c r="AI496" s="59"/>
      <c r="AJ496" s="156"/>
      <c r="AK496" s="66"/>
      <c r="AL496" s="59"/>
      <c r="AM496" s="156"/>
      <c r="AN496" s="156"/>
      <c r="AO496" s="66"/>
      <c r="AP496" s="157"/>
    </row>
    <row r="497" spans="1:42" x14ac:dyDescent="0.2">
      <c r="A497" s="159"/>
      <c r="B497" s="59"/>
      <c r="C497" s="59"/>
      <c r="D497" s="62"/>
      <c r="E497" s="59"/>
      <c r="F497" s="63"/>
      <c r="G497" s="59"/>
      <c r="H497" s="59"/>
      <c r="I497" s="59"/>
      <c r="J497" s="64"/>
      <c r="K497" s="64"/>
      <c r="L497" s="65"/>
      <c r="M497" s="59"/>
      <c r="N497" s="59"/>
      <c r="O497" s="156"/>
      <c r="P497" s="66"/>
      <c r="Q497" s="66"/>
      <c r="R497" s="59"/>
      <c r="S497" s="59"/>
      <c r="T497" s="156"/>
      <c r="U497" s="66"/>
      <c r="V497" s="59"/>
      <c r="W497" s="59"/>
      <c r="X497" s="156"/>
      <c r="Y497" s="66"/>
      <c r="Z497" s="59"/>
      <c r="AA497" s="59"/>
      <c r="AB497" s="59"/>
      <c r="AC497" s="59"/>
      <c r="AD497" s="59"/>
      <c r="AE497" s="66"/>
      <c r="AF497" s="66"/>
      <c r="AG497" s="66"/>
      <c r="AH497" s="66"/>
      <c r="AI497" s="59"/>
      <c r="AJ497" s="156"/>
      <c r="AK497" s="66"/>
      <c r="AL497" s="59"/>
      <c r="AM497" s="156"/>
      <c r="AN497" s="156"/>
      <c r="AO497" s="66"/>
      <c r="AP497" s="157"/>
    </row>
    <row r="498" spans="1:42" x14ac:dyDescent="0.2">
      <c r="A498" s="159"/>
      <c r="B498" s="59"/>
      <c r="C498" s="59"/>
      <c r="D498" s="62"/>
      <c r="E498" s="59"/>
      <c r="F498" s="63"/>
      <c r="G498" s="59"/>
      <c r="H498" s="59"/>
      <c r="I498" s="59"/>
      <c r="J498" s="64"/>
      <c r="K498" s="64"/>
      <c r="L498" s="65"/>
      <c r="M498" s="59"/>
      <c r="N498" s="59"/>
      <c r="O498" s="156"/>
      <c r="P498" s="66"/>
      <c r="Q498" s="66"/>
      <c r="R498" s="59"/>
      <c r="S498" s="59"/>
      <c r="T498" s="156"/>
      <c r="U498" s="66"/>
      <c r="V498" s="59"/>
      <c r="W498" s="59"/>
      <c r="X498" s="156"/>
      <c r="Y498" s="66"/>
      <c r="Z498" s="59"/>
      <c r="AA498" s="59"/>
      <c r="AB498" s="59"/>
      <c r="AC498" s="59"/>
      <c r="AD498" s="59"/>
      <c r="AE498" s="66"/>
      <c r="AF498" s="66"/>
      <c r="AG498" s="66"/>
      <c r="AH498" s="66"/>
      <c r="AI498" s="59"/>
      <c r="AJ498" s="156"/>
      <c r="AK498" s="66"/>
      <c r="AL498" s="59"/>
      <c r="AM498" s="156"/>
      <c r="AN498" s="156"/>
      <c r="AO498" s="66"/>
      <c r="AP498" s="157"/>
    </row>
    <row r="499" spans="1:42" x14ac:dyDescent="0.2">
      <c r="A499" s="159"/>
      <c r="B499" s="59"/>
      <c r="C499" s="59"/>
      <c r="D499" s="62"/>
      <c r="E499" s="59"/>
      <c r="F499" s="63"/>
      <c r="G499" s="59"/>
      <c r="H499" s="59"/>
      <c r="I499" s="59"/>
      <c r="J499" s="64"/>
      <c r="K499" s="64"/>
      <c r="L499" s="65"/>
      <c r="M499" s="59"/>
      <c r="N499" s="59"/>
      <c r="O499" s="156"/>
      <c r="P499" s="66"/>
      <c r="Q499" s="66"/>
      <c r="R499" s="59"/>
      <c r="S499" s="59"/>
      <c r="T499" s="156"/>
      <c r="U499" s="66"/>
      <c r="V499" s="59"/>
      <c r="W499" s="59"/>
      <c r="X499" s="156"/>
      <c r="Y499" s="66"/>
      <c r="Z499" s="59"/>
      <c r="AA499" s="59"/>
      <c r="AB499" s="59"/>
      <c r="AC499" s="59"/>
      <c r="AD499" s="59"/>
      <c r="AE499" s="66"/>
      <c r="AF499" s="66"/>
      <c r="AG499" s="66"/>
      <c r="AH499" s="66"/>
      <c r="AI499" s="59"/>
      <c r="AJ499" s="156"/>
      <c r="AK499" s="66"/>
      <c r="AL499" s="59"/>
      <c r="AM499" s="156"/>
      <c r="AN499" s="156"/>
      <c r="AO499" s="66"/>
      <c r="AP499" s="157"/>
    </row>
    <row r="500" spans="1:42" x14ac:dyDescent="0.2">
      <c r="A500" s="159"/>
      <c r="B500" s="59"/>
      <c r="C500" s="59"/>
      <c r="D500" s="62"/>
      <c r="E500" s="59"/>
      <c r="F500" s="63"/>
      <c r="G500" s="59"/>
      <c r="H500" s="59"/>
      <c r="I500" s="59"/>
      <c r="J500" s="64"/>
      <c r="K500" s="64"/>
      <c r="L500" s="65"/>
      <c r="M500" s="59"/>
      <c r="N500" s="59"/>
      <c r="O500" s="156"/>
      <c r="P500" s="66"/>
      <c r="Q500" s="66"/>
      <c r="R500" s="59"/>
      <c r="S500" s="59"/>
      <c r="T500" s="156"/>
      <c r="U500" s="66"/>
      <c r="V500" s="59"/>
      <c r="W500" s="59"/>
      <c r="X500" s="156"/>
      <c r="Y500" s="66"/>
      <c r="Z500" s="59"/>
      <c r="AA500" s="59"/>
      <c r="AB500" s="59"/>
      <c r="AC500" s="59"/>
      <c r="AD500" s="59"/>
      <c r="AE500" s="66"/>
      <c r="AF500" s="66"/>
      <c r="AG500" s="66"/>
      <c r="AH500" s="66"/>
      <c r="AI500" s="59"/>
      <c r="AJ500" s="156"/>
      <c r="AK500" s="66"/>
      <c r="AL500" s="59"/>
      <c r="AM500" s="156"/>
      <c r="AN500" s="156"/>
      <c r="AO500" s="66"/>
      <c r="AP500" s="157"/>
    </row>
    <row r="501" spans="1:42" x14ac:dyDescent="0.2">
      <c r="A501" s="159"/>
      <c r="B501" s="59"/>
      <c r="C501" s="59"/>
      <c r="D501" s="62"/>
      <c r="E501" s="59"/>
      <c r="F501" s="63"/>
      <c r="G501" s="59"/>
      <c r="H501" s="59"/>
      <c r="I501" s="59"/>
      <c r="J501" s="64"/>
      <c r="K501" s="64"/>
      <c r="L501" s="65"/>
      <c r="M501" s="59"/>
      <c r="N501" s="59"/>
      <c r="O501" s="156"/>
      <c r="P501" s="66"/>
      <c r="Q501" s="66"/>
      <c r="R501" s="59"/>
      <c r="S501" s="59"/>
      <c r="T501" s="156"/>
      <c r="U501" s="66"/>
      <c r="V501" s="59"/>
      <c r="W501" s="59"/>
      <c r="X501" s="156"/>
      <c r="Y501" s="66"/>
      <c r="Z501" s="59"/>
      <c r="AA501" s="59"/>
      <c r="AB501" s="59"/>
      <c r="AC501" s="59"/>
      <c r="AD501" s="59"/>
      <c r="AE501" s="66"/>
      <c r="AF501" s="66"/>
      <c r="AG501" s="66"/>
      <c r="AH501" s="66"/>
      <c r="AI501" s="59"/>
      <c r="AJ501" s="156"/>
      <c r="AK501" s="66"/>
      <c r="AL501" s="59"/>
      <c r="AM501" s="156"/>
      <c r="AN501" s="156"/>
      <c r="AO501" s="66"/>
      <c r="AP501" s="157"/>
    </row>
    <row r="502" spans="1:42" x14ac:dyDescent="0.2">
      <c r="A502" s="159"/>
      <c r="B502" s="59"/>
      <c r="C502" s="59"/>
      <c r="D502" s="62"/>
      <c r="E502" s="59"/>
      <c r="F502" s="63"/>
      <c r="G502" s="59"/>
      <c r="H502" s="59"/>
      <c r="I502" s="59"/>
      <c r="J502" s="64"/>
      <c r="K502" s="64"/>
      <c r="L502" s="65"/>
      <c r="M502" s="59"/>
      <c r="N502" s="59"/>
      <c r="O502" s="156"/>
      <c r="P502" s="66"/>
      <c r="Q502" s="66"/>
      <c r="R502" s="59"/>
      <c r="S502" s="59"/>
      <c r="T502" s="156"/>
      <c r="U502" s="66"/>
      <c r="V502" s="59"/>
      <c r="W502" s="59"/>
      <c r="X502" s="156"/>
      <c r="Y502" s="66"/>
      <c r="Z502" s="59"/>
      <c r="AA502" s="59"/>
      <c r="AB502" s="59"/>
      <c r="AC502" s="59"/>
      <c r="AD502" s="59"/>
      <c r="AE502" s="66"/>
      <c r="AF502" s="66"/>
      <c r="AG502" s="66"/>
      <c r="AH502" s="66"/>
      <c r="AI502" s="59"/>
      <c r="AJ502" s="156"/>
      <c r="AK502" s="66"/>
      <c r="AL502" s="59"/>
      <c r="AM502" s="156"/>
      <c r="AN502" s="156"/>
      <c r="AO502" s="66"/>
      <c r="AP502" s="157"/>
    </row>
    <row r="503" spans="1:42" x14ac:dyDescent="0.2">
      <c r="A503" s="159"/>
      <c r="B503" s="59"/>
      <c r="C503" s="59"/>
      <c r="D503" s="62"/>
      <c r="E503" s="59"/>
      <c r="F503" s="63"/>
      <c r="G503" s="59"/>
      <c r="H503" s="59"/>
      <c r="I503" s="59"/>
      <c r="J503" s="64"/>
      <c r="K503" s="64"/>
      <c r="L503" s="65"/>
      <c r="M503" s="59"/>
      <c r="N503" s="59"/>
      <c r="O503" s="156"/>
      <c r="P503" s="66"/>
      <c r="Q503" s="66"/>
      <c r="R503" s="59"/>
      <c r="S503" s="59"/>
      <c r="T503" s="156"/>
      <c r="U503" s="66"/>
      <c r="V503" s="59"/>
      <c r="W503" s="59"/>
      <c r="X503" s="156"/>
      <c r="Y503" s="66"/>
      <c r="Z503" s="59"/>
      <c r="AA503" s="59"/>
      <c r="AB503" s="59"/>
      <c r="AC503" s="59"/>
      <c r="AD503" s="59"/>
      <c r="AE503" s="66"/>
      <c r="AF503" s="66"/>
      <c r="AG503" s="66"/>
      <c r="AH503" s="66"/>
      <c r="AI503" s="59"/>
      <c r="AJ503" s="156"/>
      <c r="AK503" s="66"/>
      <c r="AL503" s="59"/>
      <c r="AM503" s="156"/>
      <c r="AN503" s="156"/>
      <c r="AO503" s="66"/>
      <c r="AP503" s="157"/>
    </row>
    <row r="504" spans="1:42" x14ac:dyDescent="0.2">
      <c r="A504" s="159"/>
      <c r="B504" s="59"/>
      <c r="C504" s="59"/>
      <c r="D504" s="62"/>
      <c r="E504" s="59"/>
      <c r="F504" s="63"/>
      <c r="G504" s="59"/>
      <c r="H504" s="59"/>
      <c r="I504" s="59"/>
      <c r="J504" s="64"/>
      <c r="K504" s="64"/>
      <c r="L504" s="65"/>
      <c r="M504" s="59"/>
      <c r="N504" s="59"/>
      <c r="O504" s="156"/>
      <c r="P504" s="66"/>
      <c r="Q504" s="66"/>
      <c r="R504" s="59"/>
      <c r="S504" s="59"/>
      <c r="T504" s="156"/>
      <c r="U504" s="66"/>
      <c r="V504" s="59"/>
      <c r="W504" s="59"/>
      <c r="X504" s="156"/>
      <c r="Y504" s="66"/>
      <c r="Z504" s="59"/>
      <c r="AA504" s="59"/>
      <c r="AB504" s="59"/>
      <c r="AC504" s="59"/>
      <c r="AD504" s="59"/>
      <c r="AE504" s="66"/>
      <c r="AF504" s="66"/>
      <c r="AG504" s="66"/>
      <c r="AH504" s="66"/>
      <c r="AI504" s="59"/>
      <c r="AJ504" s="156"/>
      <c r="AK504" s="66"/>
      <c r="AL504" s="59"/>
      <c r="AM504" s="156"/>
      <c r="AN504" s="156"/>
      <c r="AO504" s="66"/>
      <c r="AP504" s="157"/>
    </row>
    <row r="505" spans="1:42" x14ac:dyDescent="0.2">
      <c r="A505" s="159"/>
      <c r="B505" s="59"/>
      <c r="C505" s="59"/>
      <c r="D505" s="62"/>
      <c r="E505" s="59"/>
      <c r="F505" s="63"/>
      <c r="G505" s="59"/>
      <c r="H505" s="59"/>
      <c r="I505" s="59"/>
      <c r="J505" s="64"/>
      <c r="K505" s="64"/>
      <c r="L505" s="65"/>
      <c r="M505" s="59"/>
      <c r="N505" s="59"/>
      <c r="O505" s="156"/>
      <c r="P505" s="66"/>
      <c r="Q505" s="66"/>
      <c r="R505" s="59"/>
      <c r="S505" s="59"/>
      <c r="T505" s="156"/>
      <c r="U505" s="66"/>
      <c r="V505" s="59"/>
      <c r="W505" s="59"/>
      <c r="X505" s="156"/>
      <c r="Y505" s="66"/>
      <c r="Z505" s="59"/>
      <c r="AA505" s="59"/>
      <c r="AB505" s="59"/>
      <c r="AC505" s="59"/>
      <c r="AD505" s="59"/>
      <c r="AE505" s="66"/>
      <c r="AF505" s="66"/>
      <c r="AG505" s="66"/>
      <c r="AH505" s="66"/>
      <c r="AI505" s="59"/>
      <c r="AJ505" s="156"/>
      <c r="AK505" s="66"/>
      <c r="AL505" s="59"/>
      <c r="AM505" s="156"/>
      <c r="AN505" s="156"/>
      <c r="AO505" s="66"/>
      <c r="AP505" s="157"/>
    </row>
    <row r="506" spans="1:42" x14ac:dyDescent="0.2">
      <c r="A506" s="159"/>
      <c r="B506" s="59"/>
      <c r="C506" s="59"/>
      <c r="D506" s="62"/>
      <c r="E506" s="59"/>
      <c r="F506" s="63"/>
      <c r="G506" s="59"/>
      <c r="H506" s="59"/>
      <c r="I506" s="59"/>
      <c r="J506" s="64"/>
      <c r="K506" s="64"/>
      <c r="L506" s="65"/>
      <c r="M506" s="59"/>
      <c r="N506" s="59"/>
      <c r="O506" s="156"/>
      <c r="P506" s="66"/>
      <c r="Q506" s="66"/>
      <c r="R506" s="59"/>
      <c r="S506" s="59"/>
      <c r="T506" s="156"/>
      <c r="U506" s="66"/>
      <c r="V506" s="59"/>
      <c r="W506" s="59"/>
      <c r="X506" s="156"/>
      <c r="Y506" s="66"/>
      <c r="Z506" s="59"/>
      <c r="AA506" s="59"/>
      <c r="AB506" s="59"/>
      <c r="AC506" s="59"/>
      <c r="AD506" s="59"/>
      <c r="AE506" s="66"/>
      <c r="AF506" s="66"/>
      <c r="AG506" s="66"/>
      <c r="AH506" s="66"/>
      <c r="AI506" s="59"/>
      <c r="AJ506" s="156"/>
      <c r="AK506" s="66"/>
      <c r="AL506" s="59"/>
      <c r="AM506" s="156"/>
      <c r="AN506" s="156"/>
      <c r="AO506" s="66"/>
      <c r="AP506" s="157"/>
    </row>
    <row r="507" spans="1:42" x14ac:dyDescent="0.2">
      <c r="A507" s="159"/>
      <c r="B507" s="59"/>
      <c r="C507" s="59"/>
      <c r="D507" s="62"/>
      <c r="E507" s="59"/>
      <c r="F507" s="63"/>
      <c r="G507" s="59"/>
      <c r="H507" s="59"/>
      <c r="I507" s="59"/>
      <c r="J507" s="64"/>
      <c r="K507" s="64"/>
      <c r="L507" s="65"/>
      <c r="M507" s="59"/>
      <c r="N507" s="59"/>
      <c r="O507" s="156"/>
      <c r="P507" s="66"/>
      <c r="Q507" s="66"/>
      <c r="R507" s="59"/>
      <c r="S507" s="59"/>
      <c r="T507" s="156"/>
      <c r="U507" s="66"/>
      <c r="V507" s="59"/>
      <c r="W507" s="59"/>
      <c r="X507" s="156"/>
      <c r="Y507" s="66"/>
      <c r="Z507" s="59"/>
      <c r="AA507" s="59"/>
      <c r="AB507" s="59"/>
      <c r="AC507" s="59"/>
      <c r="AD507" s="59"/>
      <c r="AE507" s="66"/>
      <c r="AF507" s="66"/>
      <c r="AG507" s="66"/>
      <c r="AH507" s="66"/>
      <c r="AI507" s="59"/>
      <c r="AJ507" s="156"/>
      <c r="AK507" s="66"/>
      <c r="AL507" s="59"/>
      <c r="AM507" s="156"/>
      <c r="AN507" s="156"/>
      <c r="AO507" s="66"/>
      <c r="AP507" s="157"/>
    </row>
    <row r="508" spans="1:42" x14ac:dyDescent="0.2">
      <c r="A508" s="159"/>
      <c r="B508" s="59"/>
      <c r="C508" s="59"/>
      <c r="D508" s="62"/>
      <c r="E508" s="59"/>
      <c r="F508" s="63"/>
      <c r="G508" s="59"/>
      <c r="H508" s="59"/>
      <c r="I508" s="59"/>
      <c r="J508" s="64"/>
      <c r="K508" s="64"/>
      <c r="L508" s="65"/>
      <c r="M508" s="59"/>
      <c r="N508" s="59"/>
      <c r="O508" s="156"/>
      <c r="P508" s="66"/>
      <c r="Q508" s="66"/>
      <c r="R508" s="59"/>
      <c r="S508" s="59"/>
      <c r="T508" s="156"/>
      <c r="U508" s="66"/>
      <c r="V508" s="59"/>
      <c r="W508" s="59"/>
      <c r="X508" s="156"/>
      <c r="Y508" s="66"/>
      <c r="Z508" s="59"/>
      <c r="AA508" s="59"/>
      <c r="AB508" s="59"/>
      <c r="AC508" s="59"/>
      <c r="AD508" s="59"/>
      <c r="AE508" s="66"/>
      <c r="AF508" s="66"/>
      <c r="AG508" s="66"/>
      <c r="AH508" s="66"/>
      <c r="AI508" s="59"/>
      <c r="AJ508" s="156"/>
      <c r="AK508" s="66"/>
      <c r="AL508" s="59"/>
      <c r="AM508" s="156"/>
      <c r="AN508" s="156"/>
      <c r="AO508" s="66"/>
      <c r="AP508" s="157"/>
    </row>
    <row r="509" spans="1:42" x14ac:dyDescent="0.2">
      <c r="A509" s="159"/>
      <c r="B509" s="59"/>
      <c r="C509" s="59"/>
      <c r="D509" s="62"/>
      <c r="E509" s="59"/>
      <c r="F509" s="63"/>
      <c r="G509" s="59"/>
      <c r="H509" s="59"/>
      <c r="I509" s="59"/>
      <c r="J509" s="64"/>
      <c r="K509" s="64"/>
      <c r="L509" s="65"/>
      <c r="M509" s="59"/>
      <c r="N509" s="59"/>
      <c r="O509" s="156"/>
      <c r="P509" s="66"/>
      <c r="Q509" s="66"/>
      <c r="R509" s="59"/>
      <c r="S509" s="59"/>
      <c r="T509" s="156"/>
      <c r="U509" s="66"/>
      <c r="V509" s="59"/>
      <c r="W509" s="59"/>
      <c r="X509" s="156"/>
      <c r="Y509" s="66"/>
      <c r="Z509" s="59"/>
      <c r="AA509" s="59"/>
      <c r="AB509" s="59"/>
      <c r="AC509" s="59"/>
      <c r="AD509" s="59"/>
      <c r="AE509" s="66"/>
      <c r="AF509" s="66"/>
      <c r="AG509" s="66"/>
      <c r="AH509" s="66"/>
      <c r="AI509" s="59"/>
      <c r="AJ509" s="156"/>
      <c r="AK509" s="66"/>
      <c r="AL509" s="59"/>
      <c r="AM509" s="156"/>
      <c r="AN509" s="156"/>
      <c r="AO509" s="66"/>
      <c r="AP509" s="157"/>
    </row>
    <row r="510" spans="1:42" x14ac:dyDescent="0.2">
      <c r="A510" s="159"/>
      <c r="B510" s="59"/>
      <c r="C510" s="59"/>
      <c r="D510" s="62"/>
      <c r="E510" s="59"/>
      <c r="F510" s="63"/>
      <c r="G510" s="59"/>
      <c r="H510" s="59"/>
      <c r="I510" s="59"/>
      <c r="J510" s="64"/>
      <c r="K510" s="64"/>
      <c r="L510" s="65"/>
      <c r="M510" s="59"/>
      <c r="N510" s="59"/>
      <c r="O510" s="156"/>
      <c r="P510" s="66"/>
      <c r="Q510" s="66"/>
      <c r="R510" s="59"/>
      <c r="S510" s="59"/>
      <c r="T510" s="156"/>
      <c r="U510" s="66"/>
      <c r="V510" s="59"/>
      <c r="W510" s="59"/>
      <c r="X510" s="156"/>
      <c r="Y510" s="66"/>
      <c r="Z510" s="59"/>
      <c r="AA510" s="59"/>
      <c r="AB510" s="59"/>
      <c r="AC510" s="59"/>
      <c r="AD510" s="59"/>
      <c r="AE510" s="66"/>
      <c r="AF510" s="66"/>
      <c r="AG510" s="66"/>
      <c r="AH510" s="66"/>
      <c r="AI510" s="59"/>
      <c r="AJ510" s="156"/>
      <c r="AK510" s="66"/>
      <c r="AL510" s="59"/>
      <c r="AM510" s="156"/>
      <c r="AN510" s="156"/>
      <c r="AO510" s="66"/>
      <c r="AP510" s="157"/>
    </row>
    <row r="511" spans="1:42" x14ac:dyDescent="0.2">
      <c r="A511" s="159"/>
      <c r="B511" s="59"/>
      <c r="C511" s="59"/>
      <c r="D511" s="62"/>
      <c r="E511" s="59"/>
      <c r="F511" s="63"/>
      <c r="G511" s="59"/>
      <c r="H511" s="59"/>
      <c r="I511" s="59"/>
      <c r="J511" s="64"/>
      <c r="K511" s="64"/>
      <c r="L511" s="65"/>
      <c r="M511" s="59"/>
      <c r="N511" s="59"/>
      <c r="O511" s="156"/>
      <c r="P511" s="66"/>
      <c r="Q511" s="66"/>
      <c r="R511" s="59"/>
      <c r="S511" s="59"/>
      <c r="T511" s="156"/>
      <c r="U511" s="66"/>
      <c r="V511" s="59"/>
      <c r="W511" s="59"/>
      <c r="X511" s="156"/>
      <c r="Y511" s="66"/>
      <c r="Z511" s="59"/>
      <c r="AA511" s="59"/>
      <c r="AB511" s="59"/>
      <c r="AC511" s="59"/>
      <c r="AD511" s="59"/>
      <c r="AE511" s="66"/>
      <c r="AF511" s="66"/>
      <c r="AG511" s="66"/>
      <c r="AH511" s="66"/>
      <c r="AI511" s="59"/>
      <c r="AJ511" s="156"/>
      <c r="AK511" s="66"/>
      <c r="AL511" s="59"/>
      <c r="AM511" s="156"/>
      <c r="AN511" s="156"/>
      <c r="AO511" s="66"/>
      <c r="AP511" s="157"/>
    </row>
    <row r="512" spans="1:42" x14ac:dyDescent="0.2">
      <c r="A512" s="159"/>
      <c r="B512" s="59"/>
      <c r="C512" s="59"/>
      <c r="D512" s="62"/>
      <c r="E512" s="59"/>
      <c r="F512" s="63"/>
      <c r="G512" s="59"/>
      <c r="H512" s="59"/>
      <c r="I512" s="59"/>
      <c r="J512" s="64"/>
      <c r="K512" s="64"/>
      <c r="L512" s="65"/>
      <c r="M512" s="59"/>
      <c r="N512" s="59"/>
      <c r="O512" s="156"/>
      <c r="P512" s="66"/>
      <c r="Q512" s="66"/>
      <c r="R512" s="59"/>
      <c r="S512" s="59"/>
      <c r="T512" s="156"/>
      <c r="U512" s="66"/>
      <c r="V512" s="59"/>
      <c r="W512" s="59"/>
      <c r="X512" s="156"/>
      <c r="Y512" s="66"/>
      <c r="Z512" s="59"/>
      <c r="AA512" s="59"/>
      <c r="AB512" s="59"/>
      <c r="AC512" s="59"/>
      <c r="AD512" s="59"/>
      <c r="AE512" s="66"/>
      <c r="AF512" s="66"/>
      <c r="AG512" s="66"/>
      <c r="AH512" s="66"/>
      <c r="AI512" s="59"/>
      <c r="AJ512" s="156"/>
      <c r="AK512" s="66"/>
      <c r="AL512" s="59"/>
      <c r="AM512" s="156"/>
      <c r="AN512" s="156"/>
      <c r="AO512" s="66"/>
      <c r="AP512" s="157"/>
    </row>
    <row r="513" spans="1:42" x14ac:dyDescent="0.2">
      <c r="A513" s="159"/>
      <c r="B513" s="59"/>
      <c r="C513" s="59"/>
      <c r="D513" s="62"/>
      <c r="E513" s="59"/>
      <c r="F513" s="63"/>
      <c r="G513" s="59"/>
      <c r="H513" s="59"/>
      <c r="I513" s="59"/>
      <c r="J513" s="64"/>
      <c r="K513" s="64"/>
      <c r="L513" s="65"/>
      <c r="M513" s="59"/>
      <c r="N513" s="59"/>
      <c r="O513" s="156"/>
      <c r="P513" s="66"/>
      <c r="Q513" s="66"/>
      <c r="R513" s="59"/>
      <c r="S513" s="59"/>
      <c r="T513" s="156"/>
      <c r="U513" s="66"/>
      <c r="V513" s="59"/>
      <c r="W513" s="59"/>
      <c r="X513" s="156"/>
      <c r="Y513" s="66"/>
      <c r="Z513" s="59"/>
      <c r="AA513" s="59"/>
      <c r="AB513" s="59"/>
      <c r="AC513" s="59"/>
      <c r="AD513" s="59"/>
      <c r="AE513" s="66"/>
      <c r="AF513" s="66"/>
      <c r="AG513" s="66"/>
      <c r="AH513" s="66"/>
      <c r="AI513" s="59"/>
      <c r="AJ513" s="156"/>
      <c r="AK513" s="66"/>
      <c r="AL513" s="59"/>
      <c r="AM513" s="156"/>
      <c r="AN513" s="156"/>
      <c r="AO513" s="66"/>
      <c r="AP513" s="157"/>
    </row>
    <row r="514" spans="1:42" x14ac:dyDescent="0.2">
      <c r="A514" s="159"/>
      <c r="B514" s="59"/>
      <c r="C514" s="59"/>
      <c r="D514" s="62"/>
      <c r="E514" s="59"/>
      <c r="F514" s="63"/>
      <c r="G514" s="59"/>
      <c r="H514" s="59"/>
      <c r="I514" s="59"/>
      <c r="J514" s="64"/>
      <c r="K514" s="64"/>
      <c r="L514" s="65"/>
      <c r="M514" s="59"/>
      <c r="N514" s="59"/>
      <c r="O514" s="156"/>
      <c r="P514" s="66"/>
      <c r="Q514" s="66"/>
      <c r="R514" s="59"/>
      <c r="S514" s="59"/>
      <c r="T514" s="156"/>
      <c r="U514" s="66"/>
      <c r="V514" s="59"/>
      <c r="W514" s="59"/>
      <c r="X514" s="156"/>
      <c r="Y514" s="66"/>
      <c r="Z514" s="59"/>
      <c r="AA514" s="59"/>
      <c r="AB514" s="59"/>
      <c r="AC514" s="59"/>
      <c r="AD514" s="59"/>
      <c r="AE514" s="66"/>
      <c r="AF514" s="66"/>
      <c r="AG514" s="66"/>
      <c r="AH514" s="66"/>
      <c r="AI514" s="59"/>
      <c r="AJ514" s="156"/>
      <c r="AK514" s="66"/>
      <c r="AL514" s="59"/>
      <c r="AM514" s="156"/>
      <c r="AN514" s="156"/>
      <c r="AO514" s="66"/>
      <c r="AP514" s="157"/>
    </row>
    <row r="515" spans="1:42" x14ac:dyDescent="0.2">
      <c r="A515" s="159"/>
      <c r="B515" s="59"/>
      <c r="C515" s="59"/>
      <c r="D515" s="62"/>
      <c r="E515" s="59"/>
      <c r="F515" s="63"/>
      <c r="G515" s="59"/>
      <c r="H515" s="59"/>
      <c r="I515" s="59"/>
      <c r="J515" s="64"/>
      <c r="K515" s="64"/>
      <c r="L515" s="65"/>
      <c r="M515" s="59"/>
      <c r="N515" s="59"/>
      <c r="O515" s="156"/>
      <c r="P515" s="66"/>
      <c r="Q515" s="66"/>
      <c r="R515" s="59"/>
      <c r="S515" s="59"/>
      <c r="T515" s="156"/>
      <c r="U515" s="66"/>
      <c r="V515" s="59"/>
      <c r="W515" s="59"/>
      <c r="X515" s="156"/>
      <c r="Y515" s="66"/>
      <c r="Z515" s="59"/>
      <c r="AA515" s="59"/>
      <c r="AB515" s="59"/>
      <c r="AC515" s="59"/>
      <c r="AD515" s="59"/>
      <c r="AE515" s="66"/>
      <c r="AF515" s="66"/>
      <c r="AG515" s="66"/>
      <c r="AH515" s="66"/>
      <c r="AI515" s="59"/>
      <c r="AJ515" s="156"/>
      <c r="AK515" s="66"/>
      <c r="AL515" s="59"/>
      <c r="AM515" s="156"/>
      <c r="AN515" s="156"/>
      <c r="AO515" s="66"/>
      <c r="AP515" s="157"/>
    </row>
    <row r="516" spans="1:42" x14ac:dyDescent="0.2">
      <c r="A516" s="159"/>
      <c r="B516" s="59"/>
      <c r="C516" s="59"/>
      <c r="D516" s="62"/>
      <c r="E516" s="59"/>
      <c r="F516" s="63"/>
      <c r="G516" s="59"/>
      <c r="H516" s="59"/>
      <c r="I516" s="59"/>
      <c r="J516" s="64"/>
      <c r="K516" s="64"/>
      <c r="L516" s="65"/>
      <c r="M516" s="59"/>
      <c r="N516" s="59"/>
      <c r="O516" s="156"/>
      <c r="P516" s="66"/>
      <c r="Q516" s="66"/>
      <c r="R516" s="59"/>
      <c r="S516" s="59"/>
      <c r="T516" s="156"/>
      <c r="U516" s="66"/>
      <c r="V516" s="59"/>
      <c r="W516" s="59"/>
      <c r="X516" s="156"/>
      <c r="Y516" s="66"/>
      <c r="Z516" s="59"/>
      <c r="AA516" s="59"/>
      <c r="AB516" s="59"/>
      <c r="AC516" s="59"/>
      <c r="AD516" s="59"/>
      <c r="AE516" s="66"/>
      <c r="AF516" s="66"/>
      <c r="AG516" s="66"/>
      <c r="AH516" s="66"/>
      <c r="AI516" s="59"/>
      <c r="AJ516" s="156"/>
      <c r="AK516" s="66"/>
      <c r="AL516" s="59"/>
      <c r="AM516" s="156"/>
      <c r="AN516" s="156"/>
      <c r="AO516" s="66"/>
      <c r="AP516" s="157"/>
    </row>
    <row r="517" spans="1:42" x14ac:dyDescent="0.2">
      <c r="A517" s="159"/>
      <c r="B517" s="59"/>
      <c r="C517" s="59"/>
      <c r="D517" s="62"/>
      <c r="E517" s="59"/>
      <c r="F517" s="63"/>
      <c r="G517" s="59"/>
      <c r="H517" s="59"/>
      <c r="I517" s="59"/>
      <c r="J517" s="64"/>
      <c r="K517" s="64"/>
      <c r="L517" s="65"/>
      <c r="M517" s="59"/>
      <c r="N517" s="59"/>
      <c r="O517" s="156"/>
      <c r="P517" s="66"/>
      <c r="Q517" s="66"/>
      <c r="R517" s="59"/>
      <c r="S517" s="59"/>
      <c r="T517" s="156"/>
      <c r="U517" s="66"/>
      <c r="V517" s="59"/>
      <c r="W517" s="59"/>
      <c r="X517" s="156"/>
      <c r="Y517" s="66"/>
      <c r="Z517" s="59"/>
      <c r="AA517" s="59"/>
      <c r="AB517" s="59"/>
      <c r="AC517" s="59"/>
      <c r="AD517" s="59"/>
      <c r="AE517" s="66"/>
      <c r="AF517" s="66"/>
      <c r="AG517" s="66"/>
      <c r="AH517" s="66"/>
      <c r="AI517" s="59"/>
      <c r="AJ517" s="156"/>
      <c r="AK517" s="66"/>
      <c r="AL517" s="59"/>
      <c r="AM517" s="156"/>
      <c r="AN517" s="156"/>
      <c r="AO517" s="66"/>
      <c r="AP517" s="157"/>
    </row>
    <row r="518" spans="1:42" x14ac:dyDescent="0.2">
      <c r="A518" s="159"/>
      <c r="B518" s="59"/>
      <c r="C518" s="59"/>
      <c r="D518" s="62"/>
      <c r="E518" s="59"/>
      <c r="F518" s="63"/>
      <c r="G518" s="59"/>
      <c r="H518" s="59"/>
      <c r="I518" s="59"/>
      <c r="J518" s="64"/>
      <c r="K518" s="64"/>
      <c r="L518" s="65"/>
      <c r="M518" s="59"/>
      <c r="N518" s="59"/>
      <c r="O518" s="156"/>
      <c r="P518" s="66"/>
      <c r="Q518" s="66"/>
      <c r="R518" s="59"/>
      <c r="S518" s="59"/>
      <c r="T518" s="156"/>
      <c r="U518" s="66"/>
      <c r="V518" s="59"/>
      <c r="W518" s="59"/>
      <c r="X518" s="156"/>
      <c r="Y518" s="66"/>
      <c r="Z518" s="59"/>
      <c r="AA518" s="59"/>
      <c r="AB518" s="59"/>
      <c r="AC518" s="59"/>
      <c r="AD518" s="59"/>
      <c r="AE518" s="66"/>
      <c r="AF518" s="66"/>
      <c r="AG518" s="66"/>
      <c r="AH518" s="66"/>
      <c r="AI518" s="59"/>
      <c r="AJ518" s="156"/>
      <c r="AK518" s="66"/>
      <c r="AL518" s="59"/>
      <c r="AM518" s="156"/>
      <c r="AN518" s="156"/>
      <c r="AO518" s="66"/>
      <c r="AP518" s="157"/>
    </row>
    <row r="519" spans="1:42" x14ac:dyDescent="0.2">
      <c r="A519" s="159"/>
      <c r="B519" s="59"/>
      <c r="C519" s="59"/>
      <c r="D519" s="62"/>
      <c r="E519" s="59"/>
      <c r="F519" s="63"/>
      <c r="G519" s="59"/>
      <c r="H519" s="59"/>
      <c r="I519" s="59"/>
      <c r="J519" s="64"/>
      <c r="K519" s="64"/>
      <c r="L519" s="65"/>
      <c r="M519" s="59"/>
      <c r="N519" s="59"/>
      <c r="O519" s="156"/>
      <c r="P519" s="66"/>
      <c r="Q519" s="66"/>
      <c r="R519" s="59"/>
      <c r="S519" s="59"/>
      <c r="T519" s="156"/>
      <c r="U519" s="66"/>
      <c r="V519" s="59"/>
      <c r="W519" s="59"/>
      <c r="X519" s="156"/>
      <c r="Y519" s="66"/>
      <c r="Z519" s="59"/>
      <c r="AA519" s="59"/>
      <c r="AB519" s="59"/>
      <c r="AC519" s="59"/>
      <c r="AD519" s="59"/>
      <c r="AE519" s="66"/>
      <c r="AF519" s="66"/>
      <c r="AG519" s="66"/>
      <c r="AH519" s="66"/>
      <c r="AI519" s="59"/>
      <c r="AJ519" s="156"/>
      <c r="AK519" s="66"/>
      <c r="AL519" s="59"/>
      <c r="AM519" s="156"/>
      <c r="AN519" s="156"/>
      <c r="AO519" s="66"/>
      <c r="AP519" s="157"/>
    </row>
    <row r="520" spans="1:42" x14ac:dyDescent="0.2">
      <c r="A520" s="159"/>
      <c r="B520" s="59"/>
      <c r="C520" s="59"/>
      <c r="D520" s="62"/>
      <c r="E520" s="59"/>
      <c r="F520" s="63"/>
      <c r="G520" s="59"/>
      <c r="H520" s="59"/>
      <c r="I520" s="59"/>
      <c r="J520" s="64"/>
      <c r="K520" s="64"/>
      <c r="L520" s="65"/>
      <c r="M520" s="59"/>
      <c r="N520" s="59"/>
      <c r="O520" s="156"/>
      <c r="P520" s="66"/>
      <c r="Q520" s="66"/>
      <c r="R520" s="59"/>
      <c r="S520" s="59"/>
      <c r="T520" s="156"/>
      <c r="U520" s="66"/>
      <c r="V520" s="59"/>
      <c r="W520" s="59"/>
      <c r="X520" s="156"/>
      <c r="Y520" s="66"/>
      <c r="Z520" s="59"/>
      <c r="AA520" s="59"/>
      <c r="AB520" s="59"/>
      <c r="AC520" s="59"/>
      <c r="AD520" s="59"/>
      <c r="AE520" s="66"/>
      <c r="AF520" s="66"/>
      <c r="AG520" s="66"/>
      <c r="AH520" s="66"/>
      <c r="AI520" s="59"/>
      <c r="AJ520" s="156"/>
      <c r="AK520" s="66"/>
      <c r="AL520" s="59"/>
      <c r="AM520" s="156"/>
      <c r="AN520" s="156"/>
      <c r="AO520" s="66"/>
      <c r="AP520" s="157"/>
    </row>
    <row r="521" spans="1:42" x14ac:dyDescent="0.2">
      <c r="A521" s="159"/>
      <c r="B521" s="59"/>
      <c r="C521" s="59"/>
      <c r="D521" s="62"/>
      <c r="E521" s="59"/>
      <c r="F521" s="63"/>
      <c r="G521" s="59"/>
      <c r="H521" s="59"/>
      <c r="I521" s="59"/>
      <c r="J521" s="64"/>
      <c r="K521" s="64"/>
      <c r="L521" s="65"/>
      <c r="M521" s="59"/>
      <c r="N521" s="59"/>
      <c r="O521" s="156"/>
      <c r="P521" s="66"/>
      <c r="Q521" s="66"/>
      <c r="R521" s="59"/>
      <c r="S521" s="59"/>
      <c r="T521" s="156"/>
      <c r="U521" s="66"/>
      <c r="V521" s="59"/>
      <c r="W521" s="59"/>
      <c r="X521" s="156"/>
      <c r="Y521" s="66"/>
      <c r="Z521" s="59"/>
      <c r="AA521" s="59"/>
      <c r="AB521" s="59"/>
      <c r="AC521" s="59"/>
      <c r="AD521" s="59"/>
      <c r="AE521" s="66"/>
      <c r="AF521" s="66"/>
      <c r="AG521" s="66"/>
      <c r="AH521" s="66"/>
      <c r="AI521" s="59"/>
      <c r="AJ521" s="156"/>
      <c r="AK521" s="66"/>
      <c r="AL521" s="59"/>
      <c r="AM521" s="156"/>
      <c r="AN521" s="156"/>
      <c r="AO521" s="66"/>
      <c r="AP521" s="157"/>
    </row>
    <row r="522" spans="1:42" x14ac:dyDescent="0.2">
      <c r="A522" s="159"/>
      <c r="B522" s="59"/>
      <c r="C522" s="59"/>
      <c r="D522" s="62"/>
      <c r="E522" s="59"/>
      <c r="F522" s="63"/>
      <c r="G522" s="59"/>
      <c r="H522" s="59"/>
      <c r="I522" s="59"/>
      <c r="J522" s="64"/>
      <c r="K522" s="64"/>
      <c r="L522" s="65"/>
      <c r="M522" s="59"/>
      <c r="N522" s="59"/>
      <c r="O522" s="156"/>
      <c r="P522" s="66"/>
      <c r="Q522" s="66"/>
      <c r="R522" s="59"/>
      <c r="S522" s="59"/>
      <c r="T522" s="156"/>
      <c r="U522" s="66"/>
      <c r="V522" s="59"/>
      <c r="W522" s="59"/>
      <c r="X522" s="156"/>
      <c r="Y522" s="66"/>
      <c r="Z522" s="59"/>
      <c r="AA522" s="59"/>
      <c r="AB522" s="59"/>
      <c r="AC522" s="59"/>
      <c r="AD522" s="59"/>
      <c r="AE522" s="66"/>
      <c r="AF522" s="66"/>
      <c r="AG522" s="66"/>
      <c r="AH522" s="66"/>
      <c r="AI522" s="59"/>
      <c r="AJ522" s="156"/>
      <c r="AK522" s="66"/>
      <c r="AL522" s="59"/>
      <c r="AM522" s="156"/>
      <c r="AN522" s="156"/>
      <c r="AO522" s="66"/>
      <c r="AP522" s="157"/>
    </row>
    <row r="523" spans="1:42" x14ac:dyDescent="0.2">
      <c r="A523" s="159"/>
      <c r="B523" s="59"/>
      <c r="C523" s="59"/>
      <c r="D523" s="62"/>
      <c r="E523" s="59"/>
      <c r="F523" s="63"/>
      <c r="G523" s="59"/>
      <c r="H523" s="59"/>
      <c r="I523" s="59"/>
      <c r="J523" s="64"/>
      <c r="K523" s="64"/>
      <c r="L523" s="65"/>
      <c r="M523" s="59"/>
      <c r="N523" s="59"/>
      <c r="O523" s="156"/>
      <c r="P523" s="66"/>
      <c r="Q523" s="66"/>
      <c r="R523" s="59"/>
      <c r="S523" s="59"/>
      <c r="T523" s="156"/>
      <c r="U523" s="66"/>
      <c r="V523" s="59"/>
      <c r="W523" s="59"/>
      <c r="X523" s="156"/>
      <c r="Y523" s="66"/>
      <c r="Z523" s="59"/>
      <c r="AA523" s="59"/>
      <c r="AB523" s="59"/>
      <c r="AC523" s="59"/>
      <c r="AD523" s="59"/>
      <c r="AE523" s="66"/>
      <c r="AF523" s="66"/>
      <c r="AG523" s="66"/>
      <c r="AH523" s="66"/>
      <c r="AI523" s="59"/>
      <c r="AJ523" s="156"/>
      <c r="AK523" s="66"/>
      <c r="AL523" s="59"/>
      <c r="AM523" s="156"/>
      <c r="AN523" s="156"/>
      <c r="AO523" s="66"/>
      <c r="AP523" s="157"/>
    </row>
    <row r="524" spans="1:42" x14ac:dyDescent="0.2">
      <c r="A524" s="159"/>
      <c r="B524" s="59"/>
      <c r="C524" s="59"/>
      <c r="D524" s="62"/>
      <c r="E524" s="59"/>
      <c r="F524" s="63"/>
      <c r="G524" s="59"/>
      <c r="H524" s="59"/>
      <c r="I524" s="59"/>
      <c r="J524" s="64"/>
      <c r="K524" s="64"/>
      <c r="L524" s="65"/>
      <c r="M524" s="59"/>
      <c r="N524" s="59"/>
      <c r="O524" s="156"/>
      <c r="P524" s="66"/>
      <c r="Q524" s="66"/>
      <c r="R524" s="59"/>
      <c r="S524" s="59"/>
      <c r="T524" s="156"/>
      <c r="U524" s="66"/>
      <c r="V524" s="59"/>
      <c r="W524" s="59"/>
      <c r="X524" s="156"/>
      <c r="Y524" s="66"/>
      <c r="Z524" s="59"/>
      <c r="AA524" s="59"/>
      <c r="AB524" s="59"/>
      <c r="AC524" s="59"/>
      <c r="AD524" s="59"/>
      <c r="AE524" s="66"/>
      <c r="AF524" s="66"/>
      <c r="AG524" s="66"/>
      <c r="AH524" s="66"/>
      <c r="AI524" s="59"/>
      <c r="AJ524" s="156"/>
      <c r="AK524" s="66"/>
      <c r="AL524" s="59"/>
      <c r="AM524" s="156"/>
      <c r="AN524" s="156"/>
      <c r="AO524" s="66"/>
      <c r="AP524" s="157"/>
    </row>
    <row r="525" spans="1:42" x14ac:dyDescent="0.2">
      <c r="A525" s="159"/>
      <c r="B525" s="59"/>
      <c r="C525" s="59"/>
      <c r="D525" s="62"/>
      <c r="E525" s="59"/>
      <c r="F525" s="63"/>
      <c r="G525" s="59"/>
      <c r="H525" s="59"/>
      <c r="I525" s="59"/>
      <c r="J525" s="64"/>
      <c r="K525" s="64"/>
      <c r="L525" s="65"/>
      <c r="M525" s="59"/>
      <c r="N525" s="59"/>
      <c r="O525" s="156"/>
      <c r="P525" s="66"/>
      <c r="Q525" s="66"/>
      <c r="R525" s="59"/>
      <c r="S525" s="59"/>
      <c r="T525" s="156"/>
      <c r="U525" s="66"/>
      <c r="V525" s="59"/>
      <c r="W525" s="59"/>
      <c r="X525" s="156"/>
      <c r="Y525" s="66"/>
      <c r="Z525" s="59"/>
      <c r="AA525" s="59"/>
      <c r="AB525" s="59"/>
      <c r="AC525" s="59"/>
      <c r="AD525" s="59"/>
      <c r="AE525" s="66"/>
      <c r="AF525" s="66"/>
      <c r="AG525" s="66"/>
      <c r="AH525" s="66"/>
      <c r="AI525" s="59"/>
      <c r="AJ525" s="156"/>
      <c r="AK525" s="66"/>
      <c r="AL525" s="59"/>
      <c r="AM525" s="156"/>
      <c r="AN525" s="156"/>
      <c r="AO525" s="66"/>
      <c r="AP525" s="157"/>
    </row>
    <row r="526" spans="1:42" x14ac:dyDescent="0.2">
      <c r="A526" s="159"/>
      <c r="B526" s="59"/>
      <c r="C526" s="59"/>
      <c r="D526" s="62"/>
      <c r="E526" s="59"/>
      <c r="F526" s="63"/>
      <c r="G526" s="59"/>
      <c r="H526" s="59"/>
      <c r="I526" s="59"/>
      <c r="J526" s="64"/>
      <c r="K526" s="64"/>
      <c r="L526" s="65"/>
      <c r="M526" s="59"/>
      <c r="N526" s="59"/>
      <c r="O526" s="156"/>
      <c r="P526" s="66"/>
      <c r="Q526" s="66"/>
      <c r="R526" s="59"/>
      <c r="S526" s="59"/>
      <c r="T526" s="156"/>
      <c r="U526" s="66"/>
      <c r="V526" s="59"/>
      <c r="W526" s="59"/>
      <c r="X526" s="156"/>
      <c r="Y526" s="66"/>
      <c r="Z526" s="59"/>
      <c r="AA526" s="59"/>
      <c r="AB526" s="59"/>
      <c r="AC526" s="59"/>
      <c r="AD526" s="59"/>
      <c r="AE526" s="66"/>
      <c r="AF526" s="66"/>
      <c r="AG526" s="66"/>
      <c r="AH526" s="66"/>
      <c r="AI526" s="59"/>
      <c r="AJ526" s="156"/>
      <c r="AK526" s="66"/>
      <c r="AL526" s="59"/>
      <c r="AM526" s="156"/>
      <c r="AN526" s="156"/>
      <c r="AO526" s="66"/>
      <c r="AP526" s="157"/>
    </row>
    <row r="527" spans="1:42" x14ac:dyDescent="0.2">
      <c r="A527" s="159"/>
      <c r="B527" s="59"/>
      <c r="C527" s="59"/>
      <c r="D527" s="62"/>
      <c r="E527" s="59"/>
      <c r="F527" s="63"/>
      <c r="G527" s="59"/>
      <c r="H527" s="59"/>
      <c r="I527" s="59"/>
      <c r="J527" s="64"/>
      <c r="K527" s="64"/>
      <c r="L527" s="65"/>
      <c r="M527" s="59"/>
      <c r="N527" s="59"/>
      <c r="O527" s="156"/>
      <c r="P527" s="66"/>
      <c r="Q527" s="66"/>
      <c r="R527" s="59"/>
      <c r="S527" s="59"/>
      <c r="T527" s="156"/>
      <c r="U527" s="66"/>
      <c r="V527" s="59"/>
      <c r="W527" s="59"/>
      <c r="X527" s="156"/>
      <c r="Y527" s="66"/>
      <c r="Z527" s="59"/>
      <c r="AA527" s="59"/>
      <c r="AB527" s="59"/>
      <c r="AC527" s="59"/>
      <c r="AD527" s="59"/>
      <c r="AE527" s="66"/>
      <c r="AF527" s="66"/>
      <c r="AG527" s="66"/>
      <c r="AH527" s="66"/>
      <c r="AI527" s="59"/>
      <c r="AJ527" s="156"/>
      <c r="AK527" s="66"/>
      <c r="AL527" s="59"/>
      <c r="AM527" s="156"/>
      <c r="AN527" s="156"/>
      <c r="AO527" s="66"/>
      <c r="AP527" s="157"/>
    </row>
    <row r="528" spans="1:42" x14ac:dyDescent="0.2">
      <c r="A528" s="159"/>
      <c r="B528" s="59"/>
      <c r="C528" s="59"/>
      <c r="D528" s="62"/>
      <c r="E528" s="59"/>
      <c r="F528" s="63"/>
      <c r="G528" s="59"/>
      <c r="H528" s="59"/>
      <c r="I528" s="59"/>
      <c r="J528" s="64"/>
      <c r="K528" s="64"/>
      <c r="L528" s="65"/>
      <c r="M528" s="59"/>
      <c r="N528" s="59"/>
      <c r="O528" s="156"/>
      <c r="P528" s="66"/>
      <c r="Q528" s="66"/>
      <c r="R528" s="59"/>
      <c r="S528" s="59"/>
      <c r="T528" s="156"/>
      <c r="U528" s="66"/>
      <c r="V528" s="59"/>
      <c r="W528" s="59"/>
      <c r="X528" s="156"/>
      <c r="Y528" s="66"/>
      <c r="Z528" s="59"/>
      <c r="AA528" s="59"/>
      <c r="AB528" s="59"/>
      <c r="AC528" s="59"/>
      <c r="AD528" s="59"/>
      <c r="AE528" s="66"/>
      <c r="AF528" s="66"/>
      <c r="AG528" s="66"/>
      <c r="AH528" s="66"/>
      <c r="AI528" s="59"/>
      <c r="AJ528" s="156"/>
      <c r="AK528" s="66"/>
      <c r="AL528" s="59"/>
      <c r="AM528" s="156"/>
      <c r="AN528" s="156"/>
      <c r="AO528" s="66"/>
      <c r="AP528" s="157"/>
    </row>
    <row r="529" spans="1:42" x14ac:dyDescent="0.2">
      <c r="A529" s="159"/>
      <c r="B529" s="59"/>
      <c r="C529" s="59"/>
      <c r="D529" s="62"/>
      <c r="E529" s="59"/>
      <c r="F529" s="63"/>
      <c r="G529" s="59"/>
      <c r="H529" s="59"/>
      <c r="I529" s="59"/>
      <c r="J529" s="64"/>
      <c r="K529" s="64"/>
      <c r="L529" s="65"/>
      <c r="M529" s="59"/>
      <c r="N529" s="59"/>
      <c r="O529" s="156"/>
      <c r="P529" s="66"/>
      <c r="Q529" s="66"/>
      <c r="R529" s="59"/>
      <c r="S529" s="59"/>
      <c r="T529" s="156"/>
      <c r="U529" s="66"/>
      <c r="V529" s="59"/>
      <c r="W529" s="59"/>
      <c r="X529" s="156"/>
      <c r="Y529" s="66"/>
      <c r="Z529" s="59"/>
      <c r="AA529" s="59"/>
      <c r="AB529" s="59"/>
      <c r="AC529" s="59"/>
      <c r="AD529" s="59"/>
      <c r="AE529" s="66"/>
      <c r="AF529" s="66"/>
      <c r="AG529" s="66"/>
      <c r="AH529" s="66"/>
      <c r="AI529" s="59"/>
      <c r="AJ529" s="156"/>
      <c r="AK529" s="66"/>
      <c r="AL529" s="59"/>
      <c r="AM529" s="156"/>
      <c r="AN529" s="156"/>
      <c r="AO529" s="66"/>
      <c r="AP529" s="157"/>
    </row>
    <row r="530" spans="1:42" x14ac:dyDescent="0.2">
      <c r="A530" s="159"/>
      <c r="B530" s="59"/>
      <c r="C530" s="59"/>
      <c r="D530" s="62"/>
      <c r="E530" s="59"/>
      <c r="F530" s="63"/>
      <c r="G530" s="59"/>
      <c r="H530" s="59"/>
      <c r="I530" s="59"/>
      <c r="J530" s="64"/>
      <c r="K530" s="64"/>
      <c r="L530" s="65"/>
      <c r="M530" s="59"/>
      <c r="N530" s="59"/>
      <c r="O530" s="156"/>
      <c r="P530" s="66"/>
      <c r="Q530" s="66"/>
      <c r="R530" s="59"/>
      <c r="S530" s="59"/>
      <c r="T530" s="156"/>
      <c r="U530" s="66"/>
      <c r="V530" s="59"/>
      <c r="W530" s="59"/>
      <c r="X530" s="156"/>
      <c r="Y530" s="66"/>
      <c r="Z530" s="59"/>
      <c r="AA530" s="59"/>
      <c r="AB530" s="59"/>
      <c r="AC530" s="59"/>
      <c r="AD530" s="59"/>
      <c r="AE530" s="66"/>
      <c r="AF530" s="66"/>
      <c r="AG530" s="66"/>
      <c r="AH530" s="66"/>
      <c r="AI530" s="59"/>
      <c r="AJ530" s="156"/>
      <c r="AK530" s="66"/>
      <c r="AL530" s="59"/>
      <c r="AM530" s="156"/>
      <c r="AN530" s="156"/>
      <c r="AO530" s="66"/>
      <c r="AP530" s="157"/>
    </row>
    <row r="531" spans="1:42" x14ac:dyDescent="0.2">
      <c r="A531" s="159"/>
      <c r="B531" s="59"/>
      <c r="C531" s="59"/>
      <c r="D531" s="62"/>
      <c r="E531" s="59"/>
      <c r="F531" s="63"/>
      <c r="G531" s="59"/>
      <c r="H531" s="59"/>
      <c r="I531" s="59"/>
      <c r="J531" s="64"/>
      <c r="K531" s="64"/>
      <c r="L531" s="65"/>
      <c r="M531" s="59"/>
      <c r="N531" s="59"/>
      <c r="O531" s="156"/>
      <c r="P531" s="66"/>
      <c r="Q531" s="66"/>
      <c r="R531" s="59"/>
      <c r="S531" s="59"/>
      <c r="T531" s="156"/>
      <c r="U531" s="66"/>
      <c r="V531" s="59"/>
      <c r="W531" s="59"/>
      <c r="X531" s="156"/>
      <c r="Y531" s="66"/>
      <c r="Z531" s="59"/>
      <c r="AA531" s="59"/>
      <c r="AB531" s="59"/>
      <c r="AC531" s="59"/>
      <c r="AD531" s="59"/>
      <c r="AE531" s="66"/>
      <c r="AF531" s="66"/>
      <c r="AG531" s="66"/>
      <c r="AH531" s="66"/>
      <c r="AI531" s="59"/>
      <c r="AJ531" s="156"/>
      <c r="AK531" s="66"/>
      <c r="AL531" s="59"/>
      <c r="AM531" s="156"/>
      <c r="AN531" s="156"/>
      <c r="AO531" s="66"/>
      <c r="AP531" s="157"/>
    </row>
    <row r="532" spans="1:42" x14ac:dyDescent="0.2">
      <c r="A532" s="159"/>
      <c r="B532" s="59"/>
      <c r="C532" s="59"/>
      <c r="D532" s="62"/>
      <c r="E532" s="59"/>
      <c r="F532" s="63"/>
      <c r="G532" s="59"/>
      <c r="H532" s="59"/>
      <c r="I532" s="59"/>
      <c r="J532" s="64"/>
      <c r="K532" s="64"/>
      <c r="L532" s="65"/>
      <c r="M532" s="59"/>
      <c r="N532" s="59"/>
      <c r="O532" s="156"/>
      <c r="P532" s="66"/>
      <c r="Q532" s="66"/>
      <c r="R532" s="59"/>
      <c r="S532" s="59"/>
      <c r="T532" s="156"/>
      <c r="U532" s="66"/>
      <c r="V532" s="59"/>
      <c r="W532" s="59"/>
      <c r="X532" s="156"/>
      <c r="Y532" s="66"/>
      <c r="Z532" s="59"/>
      <c r="AA532" s="59"/>
      <c r="AB532" s="59"/>
      <c r="AC532" s="59"/>
      <c r="AD532" s="59"/>
      <c r="AE532" s="66"/>
      <c r="AF532" s="66"/>
      <c r="AG532" s="66"/>
      <c r="AH532" s="66"/>
      <c r="AI532" s="59"/>
      <c r="AJ532" s="156"/>
      <c r="AK532" s="66"/>
      <c r="AL532" s="59"/>
      <c r="AM532" s="156"/>
      <c r="AN532" s="156"/>
      <c r="AO532" s="66"/>
      <c r="AP532" s="157"/>
    </row>
    <row r="533" spans="1:42" x14ac:dyDescent="0.2">
      <c r="A533" s="159"/>
      <c r="B533" s="59"/>
      <c r="C533" s="59"/>
      <c r="D533" s="62"/>
      <c r="E533" s="59"/>
      <c r="F533" s="63"/>
      <c r="G533" s="59"/>
      <c r="H533" s="59"/>
      <c r="I533" s="59"/>
      <c r="J533" s="64"/>
      <c r="K533" s="64"/>
      <c r="L533" s="65"/>
      <c r="M533" s="59"/>
      <c r="N533" s="59"/>
      <c r="O533" s="156"/>
      <c r="P533" s="66"/>
      <c r="Q533" s="66"/>
      <c r="R533" s="59"/>
      <c r="S533" s="59"/>
      <c r="T533" s="156"/>
      <c r="U533" s="66"/>
      <c r="V533" s="59"/>
      <c r="W533" s="59"/>
      <c r="X533" s="156"/>
      <c r="Y533" s="66"/>
      <c r="Z533" s="59"/>
      <c r="AA533" s="59"/>
      <c r="AB533" s="59"/>
      <c r="AC533" s="59"/>
      <c r="AD533" s="59"/>
      <c r="AE533" s="66"/>
      <c r="AF533" s="66"/>
      <c r="AG533" s="66"/>
      <c r="AH533" s="66"/>
      <c r="AI533" s="59"/>
      <c r="AJ533" s="156"/>
      <c r="AK533" s="66"/>
      <c r="AL533" s="59"/>
      <c r="AM533" s="156"/>
      <c r="AN533" s="156"/>
      <c r="AO533" s="66"/>
      <c r="AP533" s="157"/>
    </row>
    <row r="534" spans="1:42" x14ac:dyDescent="0.2">
      <c r="A534" s="159"/>
      <c r="B534" s="59"/>
      <c r="C534" s="59"/>
      <c r="D534" s="62"/>
      <c r="E534" s="59"/>
      <c r="F534" s="63"/>
      <c r="G534" s="59"/>
      <c r="H534" s="59"/>
      <c r="I534" s="59"/>
      <c r="J534" s="64"/>
      <c r="K534" s="64"/>
      <c r="L534" s="65"/>
      <c r="M534" s="59"/>
      <c r="N534" s="59"/>
      <c r="O534" s="156"/>
      <c r="P534" s="66"/>
      <c r="Q534" s="66"/>
      <c r="R534" s="59"/>
      <c r="S534" s="59"/>
      <c r="T534" s="156"/>
      <c r="U534" s="66"/>
      <c r="V534" s="59"/>
      <c r="W534" s="59"/>
      <c r="X534" s="156"/>
      <c r="Y534" s="66"/>
      <c r="Z534" s="59"/>
      <c r="AA534" s="59"/>
      <c r="AB534" s="59"/>
      <c r="AC534" s="59"/>
      <c r="AD534" s="59"/>
      <c r="AE534" s="66"/>
      <c r="AF534" s="66"/>
      <c r="AG534" s="66"/>
      <c r="AH534" s="66"/>
      <c r="AI534" s="59"/>
      <c r="AJ534" s="156"/>
      <c r="AK534" s="66"/>
      <c r="AL534" s="59"/>
      <c r="AM534" s="156"/>
      <c r="AN534" s="156"/>
      <c r="AO534" s="66"/>
      <c r="AP534" s="157"/>
    </row>
    <row r="535" spans="1:42" x14ac:dyDescent="0.2">
      <c r="A535" s="159"/>
      <c r="B535" s="59"/>
      <c r="C535" s="59"/>
      <c r="D535" s="62"/>
      <c r="E535" s="59"/>
      <c r="F535" s="63"/>
      <c r="G535" s="59"/>
      <c r="H535" s="59"/>
      <c r="I535" s="59"/>
      <c r="J535" s="64"/>
      <c r="K535" s="64"/>
      <c r="L535" s="65"/>
      <c r="M535" s="59"/>
      <c r="N535" s="59"/>
      <c r="O535" s="156"/>
      <c r="P535" s="66"/>
      <c r="Q535" s="66"/>
      <c r="R535" s="59"/>
      <c r="S535" s="59"/>
      <c r="T535" s="156"/>
      <c r="U535" s="66"/>
      <c r="V535" s="59"/>
      <c r="W535" s="59"/>
      <c r="X535" s="156"/>
      <c r="Y535" s="66"/>
      <c r="Z535" s="59"/>
      <c r="AA535" s="59"/>
      <c r="AB535" s="59"/>
      <c r="AC535" s="59"/>
      <c r="AD535" s="59"/>
      <c r="AE535" s="66"/>
      <c r="AF535" s="66"/>
      <c r="AG535" s="66"/>
      <c r="AH535" s="66"/>
      <c r="AI535" s="59"/>
      <c r="AJ535" s="156"/>
      <c r="AK535" s="66"/>
      <c r="AL535" s="59"/>
      <c r="AM535" s="156"/>
      <c r="AN535" s="156"/>
      <c r="AO535" s="66"/>
      <c r="AP535" s="157"/>
    </row>
    <row r="536" spans="1:42" x14ac:dyDescent="0.2">
      <c r="A536" s="159"/>
      <c r="B536" s="59"/>
      <c r="C536" s="59"/>
      <c r="D536" s="62"/>
      <c r="E536" s="59"/>
      <c r="F536" s="63"/>
      <c r="G536" s="59"/>
      <c r="H536" s="59"/>
      <c r="I536" s="59"/>
      <c r="J536" s="64"/>
      <c r="K536" s="64"/>
      <c r="L536" s="65"/>
      <c r="M536" s="59"/>
      <c r="N536" s="59"/>
      <c r="O536" s="156"/>
      <c r="P536" s="66"/>
      <c r="Q536" s="66"/>
      <c r="R536" s="59"/>
      <c r="S536" s="59"/>
      <c r="T536" s="156"/>
      <c r="U536" s="66"/>
      <c r="V536" s="59"/>
      <c r="W536" s="59"/>
      <c r="X536" s="156"/>
      <c r="Y536" s="66"/>
      <c r="Z536" s="59"/>
      <c r="AA536" s="59"/>
      <c r="AB536" s="59"/>
      <c r="AC536" s="59"/>
      <c r="AD536" s="59"/>
      <c r="AE536" s="66"/>
      <c r="AF536" s="66"/>
      <c r="AG536" s="66"/>
      <c r="AH536" s="66"/>
      <c r="AI536" s="59"/>
      <c r="AJ536" s="156"/>
      <c r="AK536" s="66"/>
      <c r="AL536" s="59"/>
      <c r="AM536" s="156"/>
      <c r="AN536" s="156"/>
      <c r="AO536" s="66"/>
      <c r="AP536" s="157"/>
    </row>
    <row r="537" spans="1:42" x14ac:dyDescent="0.2">
      <c r="A537" s="159"/>
      <c r="B537" s="59"/>
      <c r="C537" s="59"/>
      <c r="D537" s="62"/>
      <c r="E537" s="59"/>
      <c r="F537" s="63"/>
      <c r="G537" s="59"/>
      <c r="H537" s="59"/>
      <c r="I537" s="59"/>
      <c r="J537" s="64"/>
      <c r="K537" s="64"/>
      <c r="L537" s="65"/>
      <c r="M537" s="59"/>
      <c r="N537" s="59"/>
      <c r="O537" s="156"/>
      <c r="P537" s="66"/>
      <c r="Q537" s="66"/>
      <c r="R537" s="59"/>
      <c r="S537" s="59"/>
      <c r="T537" s="156"/>
      <c r="U537" s="66"/>
      <c r="V537" s="59"/>
      <c r="W537" s="59"/>
      <c r="X537" s="156"/>
      <c r="Y537" s="66"/>
      <c r="Z537" s="59"/>
      <c r="AA537" s="59"/>
      <c r="AB537" s="59"/>
      <c r="AC537" s="59"/>
      <c r="AD537" s="59"/>
      <c r="AE537" s="66"/>
      <c r="AF537" s="66"/>
      <c r="AG537" s="66"/>
      <c r="AH537" s="66"/>
      <c r="AI537" s="59"/>
      <c r="AJ537" s="156"/>
      <c r="AK537" s="66"/>
      <c r="AL537" s="59"/>
      <c r="AM537" s="156"/>
      <c r="AN537" s="156"/>
      <c r="AO537" s="66"/>
      <c r="AP537" s="157"/>
    </row>
    <row r="538" spans="1:42" x14ac:dyDescent="0.2">
      <c r="A538" s="159"/>
      <c r="B538" s="59"/>
      <c r="C538" s="59"/>
      <c r="D538" s="62"/>
      <c r="E538" s="59"/>
      <c r="F538" s="63"/>
      <c r="G538" s="59"/>
      <c r="H538" s="59"/>
      <c r="I538" s="59"/>
      <c r="J538" s="64"/>
      <c r="K538" s="64"/>
      <c r="L538" s="65"/>
      <c r="M538" s="59"/>
      <c r="N538" s="59"/>
      <c r="O538" s="156"/>
      <c r="P538" s="66"/>
      <c r="Q538" s="66"/>
      <c r="R538" s="59"/>
      <c r="S538" s="59"/>
      <c r="T538" s="156"/>
      <c r="U538" s="66"/>
      <c r="V538" s="59"/>
      <c r="W538" s="59"/>
      <c r="X538" s="156"/>
      <c r="Y538" s="66"/>
      <c r="Z538" s="59"/>
      <c r="AA538" s="59"/>
      <c r="AB538" s="59"/>
      <c r="AC538" s="59"/>
      <c r="AD538" s="59"/>
      <c r="AE538" s="66"/>
      <c r="AF538" s="66"/>
      <c r="AG538" s="66"/>
      <c r="AH538" s="66"/>
      <c r="AI538" s="59"/>
      <c r="AJ538" s="156"/>
      <c r="AK538" s="66"/>
      <c r="AL538" s="59"/>
      <c r="AM538" s="156"/>
      <c r="AN538" s="156"/>
      <c r="AO538" s="66"/>
      <c r="AP538" s="157"/>
    </row>
    <row r="539" spans="1:42" x14ac:dyDescent="0.2">
      <c r="A539" s="159"/>
      <c r="B539" s="59"/>
      <c r="C539" s="59"/>
      <c r="D539" s="62"/>
      <c r="E539" s="59"/>
      <c r="F539" s="63"/>
      <c r="G539" s="59"/>
      <c r="H539" s="59"/>
      <c r="I539" s="59"/>
      <c r="J539" s="64"/>
      <c r="K539" s="64"/>
      <c r="L539" s="65"/>
      <c r="M539" s="59"/>
      <c r="N539" s="59"/>
      <c r="O539" s="156"/>
      <c r="P539" s="66"/>
      <c r="Q539" s="66"/>
      <c r="R539" s="59"/>
      <c r="S539" s="59"/>
      <c r="T539" s="156"/>
      <c r="U539" s="66"/>
      <c r="V539" s="59"/>
      <c r="W539" s="59"/>
      <c r="X539" s="156"/>
      <c r="Y539" s="66"/>
      <c r="Z539" s="59"/>
      <c r="AA539" s="59"/>
      <c r="AB539" s="59"/>
      <c r="AC539" s="59"/>
      <c r="AD539" s="59"/>
      <c r="AE539" s="66"/>
      <c r="AF539" s="66"/>
      <c r="AG539" s="66"/>
      <c r="AH539" s="66"/>
      <c r="AI539" s="59"/>
      <c r="AJ539" s="156"/>
      <c r="AK539" s="66"/>
      <c r="AL539" s="59"/>
      <c r="AM539" s="156"/>
      <c r="AN539" s="156"/>
      <c r="AO539" s="66"/>
      <c r="AP539" s="157"/>
    </row>
    <row r="540" spans="1:42" x14ac:dyDescent="0.2">
      <c r="A540" s="159"/>
      <c r="B540" s="59"/>
      <c r="C540" s="59"/>
      <c r="D540" s="62"/>
      <c r="E540" s="59"/>
      <c r="F540" s="63"/>
      <c r="G540" s="59"/>
      <c r="H540" s="59"/>
      <c r="I540" s="59"/>
      <c r="J540" s="64"/>
      <c r="K540" s="64"/>
      <c r="L540" s="65"/>
      <c r="M540" s="59"/>
      <c r="N540" s="59"/>
      <c r="O540" s="156"/>
      <c r="P540" s="66"/>
      <c r="Q540" s="66"/>
      <c r="R540" s="59"/>
      <c r="S540" s="59"/>
      <c r="T540" s="156"/>
      <c r="U540" s="66"/>
      <c r="V540" s="59"/>
      <c r="W540" s="59"/>
      <c r="X540" s="156"/>
      <c r="Y540" s="66"/>
      <c r="Z540" s="59"/>
      <c r="AA540" s="59"/>
      <c r="AB540" s="59"/>
      <c r="AC540" s="59"/>
      <c r="AD540" s="59"/>
      <c r="AE540" s="66"/>
      <c r="AF540" s="66"/>
      <c r="AG540" s="66"/>
      <c r="AH540" s="66"/>
      <c r="AI540" s="59"/>
      <c r="AJ540" s="156"/>
      <c r="AK540" s="66"/>
      <c r="AL540" s="59"/>
      <c r="AM540" s="156"/>
      <c r="AN540" s="156"/>
      <c r="AO540" s="66"/>
      <c r="AP540" s="157"/>
    </row>
    <row r="541" spans="1:42" x14ac:dyDescent="0.2">
      <c r="A541" s="159"/>
      <c r="B541" s="59"/>
      <c r="C541" s="59"/>
      <c r="D541" s="62"/>
      <c r="E541" s="59"/>
      <c r="F541" s="63"/>
      <c r="G541" s="59"/>
      <c r="H541" s="59"/>
      <c r="I541" s="59"/>
      <c r="J541" s="64"/>
      <c r="K541" s="64"/>
      <c r="L541" s="65"/>
      <c r="M541" s="59"/>
      <c r="N541" s="59"/>
      <c r="O541" s="156"/>
      <c r="P541" s="66"/>
      <c r="Q541" s="66"/>
      <c r="R541" s="59"/>
      <c r="S541" s="59"/>
      <c r="T541" s="156"/>
      <c r="U541" s="66"/>
      <c r="V541" s="59"/>
      <c r="W541" s="59"/>
      <c r="X541" s="156"/>
      <c r="Y541" s="66"/>
      <c r="Z541" s="59"/>
      <c r="AA541" s="59"/>
      <c r="AB541" s="59"/>
      <c r="AC541" s="59"/>
      <c r="AD541" s="59"/>
      <c r="AE541" s="66"/>
      <c r="AF541" s="66"/>
      <c r="AG541" s="66"/>
      <c r="AH541" s="66"/>
      <c r="AI541" s="59"/>
      <c r="AJ541" s="156"/>
      <c r="AK541" s="66"/>
      <c r="AL541" s="59"/>
      <c r="AM541" s="156"/>
      <c r="AN541" s="156"/>
      <c r="AO541" s="66"/>
      <c r="AP541" s="157"/>
    </row>
    <row r="542" spans="1:42" x14ac:dyDescent="0.2">
      <c r="A542" s="159"/>
      <c r="B542" s="59"/>
      <c r="C542" s="59"/>
      <c r="D542" s="62"/>
      <c r="E542" s="59"/>
      <c r="F542" s="63"/>
      <c r="G542" s="59"/>
      <c r="H542" s="59"/>
      <c r="I542" s="59"/>
      <c r="J542" s="64"/>
      <c r="K542" s="64"/>
      <c r="L542" s="65"/>
      <c r="M542" s="59"/>
      <c r="N542" s="59"/>
      <c r="O542" s="156"/>
      <c r="P542" s="66"/>
      <c r="Q542" s="66"/>
      <c r="R542" s="59"/>
      <c r="S542" s="59"/>
      <c r="T542" s="156"/>
      <c r="U542" s="66"/>
      <c r="V542" s="59"/>
      <c r="W542" s="59"/>
      <c r="X542" s="156"/>
      <c r="Y542" s="66"/>
      <c r="Z542" s="59"/>
      <c r="AA542" s="59"/>
      <c r="AB542" s="59"/>
      <c r="AC542" s="59"/>
      <c r="AD542" s="59"/>
      <c r="AE542" s="66"/>
      <c r="AF542" s="66"/>
      <c r="AG542" s="66"/>
      <c r="AH542" s="66"/>
      <c r="AI542" s="59"/>
      <c r="AJ542" s="156"/>
      <c r="AK542" s="66"/>
      <c r="AL542" s="59"/>
      <c r="AM542" s="156"/>
      <c r="AN542" s="156"/>
      <c r="AO542" s="66"/>
      <c r="AP542" s="157"/>
    </row>
    <row r="543" spans="1:42" x14ac:dyDescent="0.2">
      <c r="A543" s="159"/>
      <c r="B543" s="59"/>
      <c r="C543" s="59"/>
      <c r="D543" s="62"/>
      <c r="E543" s="59"/>
      <c r="F543" s="63"/>
      <c r="G543" s="59"/>
      <c r="H543" s="59"/>
      <c r="I543" s="59"/>
      <c r="J543" s="64"/>
      <c r="K543" s="64"/>
      <c r="L543" s="65"/>
      <c r="M543" s="59"/>
      <c r="N543" s="59"/>
      <c r="O543" s="156"/>
      <c r="P543" s="66"/>
      <c r="Q543" s="66"/>
      <c r="R543" s="59"/>
      <c r="S543" s="59"/>
      <c r="T543" s="156"/>
      <c r="U543" s="66"/>
      <c r="V543" s="59"/>
      <c r="W543" s="59"/>
      <c r="X543" s="156"/>
      <c r="Y543" s="66"/>
      <c r="Z543" s="59"/>
      <c r="AA543" s="59"/>
      <c r="AB543" s="59"/>
      <c r="AC543" s="59"/>
      <c r="AD543" s="59"/>
      <c r="AE543" s="66"/>
      <c r="AF543" s="66"/>
      <c r="AG543" s="66"/>
      <c r="AH543" s="66"/>
      <c r="AI543" s="59"/>
      <c r="AJ543" s="156"/>
      <c r="AK543" s="66"/>
      <c r="AL543" s="59"/>
      <c r="AM543" s="156"/>
      <c r="AN543" s="156"/>
      <c r="AO543" s="66"/>
      <c r="AP543" s="157"/>
    </row>
    <row r="544" spans="1:42" x14ac:dyDescent="0.2">
      <c r="A544" s="159"/>
      <c r="B544" s="59"/>
      <c r="C544" s="59"/>
      <c r="D544" s="62"/>
      <c r="E544" s="59"/>
      <c r="F544" s="63"/>
      <c r="G544" s="59"/>
      <c r="H544" s="59"/>
      <c r="I544" s="59"/>
      <c r="J544" s="64"/>
      <c r="K544" s="64"/>
      <c r="L544" s="65"/>
      <c r="M544" s="59"/>
      <c r="N544" s="59"/>
      <c r="O544" s="156"/>
      <c r="P544" s="66"/>
      <c r="Q544" s="66"/>
      <c r="R544" s="59"/>
      <c r="S544" s="59"/>
      <c r="T544" s="156"/>
      <c r="U544" s="66"/>
      <c r="V544" s="59"/>
      <c r="W544" s="59"/>
      <c r="X544" s="156"/>
      <c r="Y544" s="66"/>
      <c r="Z544" s="59"/>
      <c r="AA544" s="59"/>
      <c r="AB544" s="59"/>
      <c r="AC544" s="59"/>
      <c r="AD544" s="59"/>
      <c r="AE544" s="66"/>
      <c r="AF544" s="66"/>
      <c r="AG544" s="66"/>
      <c r="AH544" s="66"/>
      <c r="AI544" s="59"/>
      <c r="AJ544" s="156"/>
      <c r="AK544" s="66"/>
      <c r="AL544" s="59"/>
      <c r="AM544" s="156"/>
      <c r="AN544" s="156"/>
      <c r="AO544" s="66"/>
      <c r="AP544" s="157"/>
    </row>
    <row r="545" spans="1:42" x14ac:dyDescent="0.2">
      <c r="A545" s="159"/>
      <c r="B545" s="59"/>
      <c r="C545" s="59"/>
      <c r="D545" s="62"/>
      <c r="E545" s="59"/>
      <c r="F545" s="63"/>
      <c r="G545" s="59"/>
      <c r="H545" s="59"/>
      <c r="I545" s="59"/>
      <c r="J545" s="64"/>
      <c r="K545" s="64"/>
      <c r="L545" s="65"/>
      <c r="M545" s="59"/>
      <c r="N545" s="59"/>
      <c r="O545" s="156"/>
      <c r="P545" s="66"/>
      <c r="Q545" s="66"/>
      <c r="R545" s="59"/>
      <c r="S545" s="59"/>
      <c r="T545" s="156"/>
      <c r="U545" s="66"/>
      <c r="V545" s="59"/>
      <c r="W545" s="59"/>
      <c r="X545" s="156"/>
      <c r="Y545" s="66"/>
      <c r="Z545" s="59"/>
      <c r="AA545" s="59"/>
      <c r="AB545" s="59"/>
      <c r="AC545" s="59"/>
      <c r="AD545" s="59"/>
      <c r="AE545" s="66"/>
      <c r="AF545" s="66"/>
      <c r="AG545" s="66"/>
      <c r="AH545" s="66"/>
      <c r="AI545" s="59"/>
      <c r="AJ545" s="156"/>
      <c r="AK545" s="66"/>
      <c r="AL545" s="59"/>
      <c r="AM545" s="156"/>
      <c r="AN545" s="156"/>
      <c r="AO545" s="66"/>
      <c r="AP545" s="157"/>
    </row>
    <row r="546" spans="1:42" x14ac:dyDescent="0.2">
      <c r="A546" s="159"/>
      <c r="B546" s="59"/>
      <c r="C546" s="59"/>
      <c r="D546" s="62"/>
      <c r="E546" s="59"/>
      <c r="F546" s="63"/>
      <c r="G546" s="59"/>
      <c r="H546" s="59"/>
      <c r="I546" s="59"/>
      <c r="J546" s="64"/>
      <c r="K546" s="64"/>
      <c r="L546" s="65"/>
      <c r="M546" s="59"/>
      <c r="N546" s="59"/>
      <c r="O546" s="156"/>
      <c r="P546" s="66"/>
      <c r="Q546" s="66"/>
      <c r="R546" s="59"/>
      <c r="S546" s="59"/>
      <c r="T546" s="156"/>
      <c r="U546" s="66"/>
      <c r="V546" s="59"/>
      <c r="W546" s="59"/>
      <c r="X546" s="156"/>
      <c r="Y546" s="66"/>
      <c r="Z546" s="59"/>
      <c r="AA546" s="59"/>
      <c r="AB546" s="59"/>
      <c r="AC546" s="59"/>
      <c r="AD546" s="59"/>
      <c r="AE546" s="66"/>
      <c r="AF546" s="66"/>
      <c r="AG546" s="66"/>
      <c r="AH546" s="66"/>
      <c r="AI546" s="59"/>
      <c r="AJ546" s="156"/>
      <c r="AK546" s="66"/>
      <c r="AL546" s="59"/>
      <c r="AM546" s="156"/>
      <c r="AN546" s="156"/>
      <c r="AO546" s="66"/>
      <c r="AP546" s="157"/>
    </row>
    <row r="547" spans="1:42" x14ac:dyDescent="0.2">
      <c r="A547" s="159"/>
      <c r="B547" s="59"/>
      <c r="C547" s="59"/>
      <c r="D547" s="62"/>
      <c r="E547" s="59"/>
      <c r="F547" s="63"/>
      <c r="G547" s="59"/>
      <c r="H547" s="59"/>
      <c r="I547" s="59"/>
      <c r="J547" s="64"/>
      <c r="K547" s="64"/>
      <c r="L547" s="65"/>
      <c r="M547" s="59"/>
      <c r="N547" s="59"/>
      <c r="O547" s="156"/>
      <c r="P547" s="66"/>
      <c r="Q547" s="66"/>
      <c r="R547" s="59"/>
      <c r="S547" s="59"/>
      <c r="T547" s="156"/>
      <c r="U547" s="66"/>
      <c r="V547" s="59"/>
      <c r="W547" s="59"/>
      <c r="X547" s="156"/>
      <c r="Y547" s="66"/>
      <c r="Z547" s="59"/>
      <c r="AA547" s="59"/>
      <c r="AB547" s="59"/>
      <c r="AC547" s="59"/>
      <c r="AD547" s="59"/>
      <c r="AE547" s="66"/>
      <c r="AF547" s="66"/>
      <c r="AG547" s="66"/>
      <c r="AH547" s="66"/>
      <c r="AI547" s="59"/>
      <c r="AJ547" s="156"/>
      <c r="AK547" s="66"/>
      <c r="AL547" s="59"/>
      <c r="AM547" s="156"/>
      <c r="AN547" s="156"/>
      <c r="AO547" s="66"/>
      <c r="AP547" s="157"/>
    </row>
    <row r="548" spans="1:42" x14ac:dyDescent="0.2">
      <c r="A548" s="159"/>
      <c r="B548" s="59"/>
      <c r="C548" s="59"/>
      <c r="D548" s="62"/>
      <c r="E548" s="59"/>
      <c r="F548" s="63"/>
      <c r="G548" s="59"/>
      <c r="H548" s="59"/>
      <c r="I548" s="59"/>
      <c r="J548" s="64"/>
      <c r="K548" s="64"/>
      <c r="L548" s="65"/>
      <c r="M548" s="59"/>
      <c r="N548" s="59"/>
      <c r="O548" s="156"/>
      <c r="P548" s="66"/>
      <c r="Q548" s="66"/>
      <c r="R548" s="59"/>
      <c r="S548" s="59"/>
      <c r="T548" s="156"/>
      <c r="U548" s="66"/>
      <c r="V548" s="59"/>
      <c r="W548" s="59"/>
      <c r="X548" s="156"/>
      <c r="Y548" s="66"/>
      <c r="Z548" s="59"/>
      <c r="AA548" s="59"/>
      <c r="AB548" s="59"/>
      <c r="AC548" s="59"/>
      <c r="AD548" s="59"/>
      <c r="AE548" s="66"/>
      <c r="AF548" s="66"/>
      <c r="AG548" s="66"/>
      <c r="AH548" s="66"/>
      <c r="AI548" s="59"/>
      <c r="AJ548" s="156"/>
      <c r="AK548" s="66"/>
      <c r="AL548" s="59"/>
      <c r="AM548" s="156"/>
      <c r="AN548" s="156"/>
      <c r="AO548" s="66"/>
      <c r="AP548" s="157"/>
    </row>
    <row r="549" spans="1:42" x14ac:dyDescent="0.2">
      <c r="A549" s="159"/>
      <c r="B549" s="59"/>
      <c r="C549" s="59"/>
      <c r="D549" s="62"/>
      <c r="E549" s="59"/>
      <c r="F549" s="63"/>
      <c r="G549" s="59"/>
      <c r="H549" s="59"/>
      <c r="I549" s="59"/>
      <c r="J549" s="64"/>
      <c r="K549" s="64"/>
      <c r="L549" s="65"/>
      <c r="M549" s="59"/>
      <c r="N549" s="59"/>
      <c r="O549" s="156"/>
      <c r="P549" s="66"/>
      <c r="Q549" s="66"/>
      <c r="R549" s="59"/>
      <c r="S549" s="59"/>
      <c r="T549" s="156"/>
      <c r="U549" s="66"/>
      <c r="V549" s="59"/>
      <c r="W549" s="59"/>
      <c r="X549" s="156"/>
      <c r="Y549" s="66"/>
      <c r="Z549" s="59"/>
      <c r="AA549" s="59"/>
      <c r="AB549" s="59"/>
      <c r="AC549" s="59"/>
      <c r="AD549" s="59"/>
      <c r="AE549" s="66"/>
      <c r="AF549" s="66"/>
      <c r="AG549" s="66"/>
      <c r="AH549" s="66"/>
      <c r="AI549" s="59"/>
      <c r="AJ549" s="156"/>
      <c r="AK549" s="66"/>
      <c r="AL549" s="59"/>
      <c r="AM549" s="156"/>
      <c r="AN549" s="156"/>
      <c r="AO549" s="66"/>
      <c r="AP549" s="157"/>
    </row>
    <row r="550" spans="1:42" x14ac:dyDescent="0.2">
      <c r="A550" s="159"/>
      <c r="B550" s="59"/>
      <c r="C550" s="59"/>
      <c r="D550" s="62"/>
      <c r="E550" s="59"/>
      <c r="F550" s="63"/>
      <c r="G550" s="59"/>
      <c r="H550" s="59"/>
      <c r="I550" s="59"/>
      <c r="J550" s="64"/>
      <c r="K550" s="64"/>
      <c r="L550" s="65"/>
      <c r="M550" s="59"/>
      <c r="N550" s="59"/>
      <c r="O550" s="156"/>
      <c r="P550" s="66"/>
      <c r="Q550" s="66"/>
      <c r="R550" s="59"/>
      <c r="S550" s="59"/>
      <c r="T550" s="156"/>
      <c r="U550" s="66"/>
      <c r="V550" s="59"/>
      <c r="W550" s="59"/>
      <c r="X550" s="156"/>
      <c r="Y550" s="66"/>
      <c r="Z550" s="59"/>
      <c r="AA550" s="59"/>
      <c r="AB550" s="59"/>
      <c r="AC550" s="59"/>
      <c r="AD550" s="59"/>
      <c r="AE550" s="66"/>
      <c r="AF550" s="66"/>
      <c r="AG550" s="66"/>
      <c r="AH550" s="66"/>
      <c r="AI550" s="59"/>
      <c r="AJ550" s="156"/>
      <c r="AK550" s="66"/>
      <c r="AL550" s="59"/>
      <c r="AM550" s="156"/>
      <c r="AN550" s="156"/>
      <c r="AO550" s="66"/>
      <c r="AP550" s="157"/>
    </row>
    <row r="551" spans="1:42" x14ac:dyDescent="0.2">
      <c r="A551" s="159"/>
      <c r="B551" s="59"/>
      <c r="C551" s="59"/>
      <c r="D551" s="62"/>
      <c r="E551" s="59"/>
      <c r="F551" s="63"/>
      <c r="G551" s="59"/>
      <c r="H551" s="59"/>
      <c r="I551" s="59"/>
      <c r="J551" s="64"/>
      <c r="K551" s="64"/>
      <c r="L551" s="65"/>
      <c r="M551" s="59"/>
      <c r="N551" s="59"/>
      <c r="O551" s="156"/>
      <c r="P551" s="66"/>
      <c r="Q551" s="66"/>
      <c r="R551" s="59"/>
      <c r="S551" s="59"/>
      <c r="T551" s="156"/>
      <c r="U551" s="66"/>
      <c r="V551" s="59"/>
      <c r="W551" s="59"/>
      <c r="X551" s="156"/>
      <c r="Y551" s="66"/>
      <c r="Z551" s="59"/>
      <c r="AA551" s="59"/>
      <c r="AB551" s="59"/>
      <c r="AC551" s="59"/>
      <c r="AD551" s="59"/>
      <c r="AE551" s="66"/>
      <c r="AF551" s="66"/>
      <c r="AG551" s="66"/>
      <c r="AH551" s="66"/>
      <c r="AI551" s="59"/>
      <c r="AJ551" s="156"/>
      <c r="AK551" s="66"/>
      <c r="AL551" s="59"/>
      <c r="AM551" s="156"/>
      <c r="AN551" s="156"/>
      <c r="AO551" s="66"/>
      <c r="AP551" s="157"/>
    </row>
    <row r="552" spans="1:42" x14ac:dyDescent="0.2">
      <c r="A552" s="159"/>
      <c r="B552" s="59"/>
      <c r="C552" s="59"/>
      <c r="D552" s="62"/>
      <c r="E552" s="59"/>
      <c r="F552" s="63"/>
      <c r="G552" s="59"/>
      <c r="H552" s="59"/>
      <c r="I552" s="59"/>
      <c r="J552" s="64"/>
      <c r="K552" s="64"/>
      <c r="L552" s="65"/>
      <c r="M552" s="59"/>
      <c r="N552" s="59"/>
      <c r="O552" s="156"/>
      <c r="P552" s="66"/>
      <c r="Q552" s="66"/>
      <c r="R552" s="59"/>
      <c r="S552" s="59"/>
      <c r="T552" s="156"/>
      <c r="U552" s="66"/>
      <c r="V552" s="59"/>
      <c r="W552" s="59"/>
      <c r="X552" s="156"/>
      <c r="Y552" s="66"/>
      <c r="Z552" s="59"/>
      <c r="AA552" s="59"/>
      <c r="AB552" s="59"/>
      <c r="AC552" s="59"/>
      <c r="AD552" s="59"/>
      <c r="AE552" s="66"/>
      <c r="AF552" s="66"/>
      <c r="AG552" s="66"/>
      <c r="AH552" s="66"/>
      <c r="AI552" s="59"/>
      <c r="AJ552" s="156"/>
      <c r="AK552" s="66"/>
      <c r="AL552" s="59"/>
      <c r="AM552" s="156"/>
      <c r="AN552" s="156"/>
      <c r="AO552" s="66"/>
      <c r="AP552" s="157"/>
    </row>
    <row r="553" spans="1:42" x14ac:dyDescent="0.2">
      <c r="A553" s="159"/>
      <c r="B553" s="59"/>
      <c r="C553" s="59"/>
      <c r="D553" s="62"/>
      <c r="E553" s="59"/>
      <c r="F553" s="63"/>
      <c r="G553" s="59"/>
      <c r="H553" s="59"/>
      <c r="I553" s="59"/>
      <c r="J553" s="64"/>
      <c r="K553" s="64"/>
      <c r="L553" s="65"/>
      <c r="M553" s="59"/>
      <c r="N553" s="59"/>
      <c r="O553" s="156"/>
      <c r="P553" s="66"/>
      <c r="Q553" s="66"/>
      <c r="R553" s="59"/>
      <c r="S553" s="59"/>
      <c r="T553" s="156"/>
      <c r="U553" s="66"/>
      <c r="V553" s="59"/>
      <c r="W553" s="59"/>
      <c r="X553" s="156"/>
      <c r="Y553" s="66"/>
      <c r="Z553" s="59"/>
      <c r="AA553" s="59"/>
      <c r="AB553" s="59"/>
      <c r="AC553" s="59"/>
      <c r="AD553" s="59"/>
      <c r="AE553" s="66"/>
      <c r="AF553" s="66"/>
      <c r="AG553" s="66"/>
      <c r="AH553" s="66"/>
      <c r="AI553" s="59"/>
      <c r="AJ553" s="156"/>
      <c r="AK553" s="66"/>
      <c r="AL553" s="59"/>
      <c r="AM553" s="156"/>
      <c r="AN553" s="156"/>
      <c r="AO553" s="66"/>
      <c r="AP553" s="157"/>
    </row>
    <row r="554" spans="1:42" x14ac:dyDescent="0.2">
      <c r="A554" s="159"/>
      <c r="B554" s="59"/>
      <c r="C554" s="59"/>
      <c r="D554" s="62"/>
      <c r="E554" s="59"/>
      <c r="F554" s="63"/>
      <c r="G554" s="59"/>
      <c r="H554" s="59"/>
      <c r="I554" s="59"/>
      <c r="J554" s="64"/>
      <c r="K554" s="64"/>
      <c r="L554" s="65"/>
      <c r="M554" s="59"/>
      <c r="N554" s="59"/>
      <c r="O554" s="156"/>
      <c r="P554" s="66"/>
      <c r="Q554" s="66"/>
      <c r="R554" s="59"/>
      <c r="S554" s="59"/>
      <c r="T554" s="156"/>
      <c r="U554" s="66"/>
      <c r="V554" s="59"/>
      <c r="W554" s="59"/>
      <c r="X554" s="156"/>
      <c r="Y554" s="66"/>
      <c r="Z554" s="59"/>
      <c r="AA554" s="59"/>
      <c r="AB554" s="59"/>
      <c r="AC554" s="59"/>
      <c r="AD554" s="59"/>
      <c r="AE554" s="66"/>
      <c r="AF554" s="66"/>
      <c r="AG554" s="66"/>
      <c r="AH554" s="66"/>
      <c r="AI554" s="59"/>
      <c r="AJ554" s="156"/>
      <c r="AK554" s="66"/>
      <c r="AL554" s="59"/>
      <c r="AM554" s="156"/>
      <c r="AN554" s="156"/>
      <c r="AO554" s="66"/>
      <c r="AP554" s="157"/>
    </row>
    <row r="555" spans="1:42" x14ac:dyDescent="0.2">
      <c r="A555" s="159"/>
      <c r="B555" s="59"/>
      <c r="C555" s="59"/>
      <c r="D555" s="62"/>
      <c r="E555" s="59"/>
      <c r="F555" s="63"/>
      <c r="G555" s="59"/>
      <c r="H555" s="59"/>
      <c r="I555" s="59"/>
      <c r="J555" s="64"/>
      <c r="K555" s="64"/>
      <c r="L555" s="65"/>
      <c r="M555" s="59"/>
      <c r="N555" s="59"/>
      <c r="O555" s="156"/>
      <c r="P555" s="66"/>
      <c r="Q555" s="66"/>
      <c r="R555" s="59"/>
      <c r="S555" s="59"/>
      <c r="T555" s="156"/>
      <c r="U555" s="66"/>
      <c r="V555" s="59"/>
      <c r="W555" s="59"/>
      <c r="X555" s="156"/>
      <c r="Y555" s="66"/>
      <c r="Z555" s="59"/>
      <c r="AA555" s="59"/>
      <c r="AB555" s="59"/>
      <c r="AC555" s="59"/>
      <c r="AD555" s="59"/>
      <c r="AE555" s="66"/>
      <c r="AF555" s="66"/>
      <c r="AG555" s="66"/>
      <c r="AH555" s="66"/>
      <c r="AI555" s="59"/>
      <c r="AJ555" s="156"/>
      <c r="AK555" s="66"/>
      <c r="AL555" s="59"/>
      <c r="AM555" s="156"/>
      <c r="AN555" s="156"/>
      <c r="AO555" s="66"/>
      <c r="AP555" s="157"/>
    </row>
    <row r="556" spans="1:42" x14ac:dyDescent="0.2">
      <c r="A556" s="159"/>
      <c r="B556" s="59"/>
      <c r="C556" s="59"/>
      <c r="D556" s="62"/>
      <c r="E556" s="59"/>
      <c r="F556" s="63"/>
      <c r="G556" s="59"/>
      <c r="H556" s="59"/>
      <c r="I556" s="59"/>
      <c r="J556" s="64"/>
      <c r="K556" s="64"/>
      <c r="L556" s="65"/>
      <c r="M556" s="59"/>
      <c r="N556" s="59"/>
      <c r="O556" s="156"/>
      <c r="P556" s="66"/>
      <c r="Q556" s="66"/>
      <c r="R556" s="59"/>
      <c r="S556" s="59"/>
      <c r="T556" s="156"/>
      <c r="U556" s="66"/>
      <c r="V556" s="59"/>
      <c r="W556" s="59"/>
      <c r="X556" s="156"/>
      <c r="Y556" s="66"/>
      <c r="Z556" s="59"/>
      <c r="AA556" s="59"/>
      <c r="AB556" s="59"/>
      <c r="AC556" s="59"/>
      <c r="AD556" s="59"/>
      <c r="AE556" s="66"/>
      <c r="AF556" s="66"/>
      <c r="AG556" s="66"/>
      <c r="AH556" s="66"/>
      <c r="AI556" s="59"/>
      <c r="AJ556" s="156"/>
      <c r="AK556" s="66"/>
      <c r="AL556" s="59"/>
      <c r="AM556" s="156"/>
      <c r="AN556" s="156"/>
      <c r="AO556" s="66"/>
      <c r="AP556" s="157"/>
    </row>
    <row r="557" spans="1:42" x14ac:dyDescent="0.2">
      <c r="A557" s="159"/>
      <c r="B557" s="59"/>
      <c r="C557" s="59"/>
      <c r="D557" s="62"/>
      <c r="E557" s="59"/>
      <c r="F557" s="63"/>
      <c r="G557" s="59"/>
      <c r="H557" s="59"/>
      <c r="I557" s="59"/>
      <c r="J557" s="64"/>
      <c r="K557" s="64"/>
      <c r="L557" s="65"/>
      <c r="M557" s="59"/>
      <c r="N557" s="59"/>
      <c r="O557" s="156"/>
      <c r="P557" s="66"/>
      <c r="Q557" s="66"/>
      <c r="R557" s="59"/>
      <c r="S557" s="59"/>
      <c r="T557" s="156"/>
      <c r="U557" s="66"/>
      <c r="V557" s="59"/>
      <c r="W557" s="59"/>
      <c r="X557" s="156"/>
      <c r="Y557" s="66"/>
      <c r="Z557" s="59"/>
      <c r="AA557" s="59"/>
      <c r="AB557" s="59"/>
      <c r="AC557" s="59"/>
      <c r="AD557" s="59"/>
      <c r="AE557" s="66"/>
      <c r="AF557" s="66"/>
      <c r="AG557" s="66"/>
      <c r="AH557" s="66"/>
      <c r="AI557" s="59"/>
      <c r="AJ557" s="156"/>
      <c r="AK557" s="66"/>
      <c r="AL557" s="59"/>
      <c r="AM557" s="156"/>
      <c r="AN557" s="156"/>
      <c r="AO557" s="66"/>
      <c r="AP557" s="157"/>
    </row>
    <row r="558" spans="1:42" x14ac:dyDescent="0.2">
      <c r="A558" s="159"/>
      <c r="B558" s="59"/>
      <c r="C558" s="59"/>
      <c r="D558" s="62"/>
      <c r="E558" s="59"/>
      <c r="F558" s="63"/>
      <c r="G558" s="59"/>
      <c r="H558" s="59"/>
      <c r="I558" s="59"/>
      <c r="J558" s="64"/>
      <c r="K558" s="64"/>
      <c r="L558" s="65"/>
      <c r="M558" s="59"/>
      <c r="N558" s="59"/>
      <c r="O558" s="156"/>
      <c r="P558" s="66"/>
      <c r="Q558" s="66"/>
      <c r="R558" s="59"/>
      <c r="S558" s="59"/>
      <c r="T558" s="156"/>
      <c r="U558" s="66"/>
      <c r="V558" s="59"/>
      <c r="W558" s="59"/>
      <c r="X558" s="156"/>
      <c r="Y558" s="66"/>
      <c r="Z558" s="59"/>
      <c r="AA558" s="59"/>
      <c r="AB558" s="59"/>
      <c r="AC558" s="59"/>
      <c r="AD558" s="59"/>
      <c r="AE558" s="66"/>
      <c r="AF558" s="66"/>
      <c r="AG558" s="66"/>
      <c r="AH558" s="66"/>
      <c r="AI558" s="59"/>
      <c r="AJ558" s="156"/>
      <c r="AK558" s="66"/>
      <c r="AL558" s="59"/>
      <c r="AM558" s="156"/>
      <c r="AN558" s="156"/>
      <c r="AO558" s="66"/>
      <c r="AP558" s="157"/>
    </row>
    <row r="559" spans="1:42" x14ac:dyDescent="0.2">
      <c r="A559" s="159"/>
      <c r="B559" s="59"/>
      <c r="C559" s="59"/>
      <c r="D559" s="62"/>
      <c r="E559" s="59"/>
      <c r="F559" s="63"/>
      <c r="G559" s="59"/>
      <c r="H559" s="59"/>
      <c r="I559" s="59"/>
      <c r="J559" s="64"/>
      <c r="K559" s="64"/>
      <c r="L559" s="65"/>
      <c r="M559" s="59"/>
      <c r="N559" s="59"/>
      <c r="O559" s="156"/>
      <c r="P559" s="66"/>
      <c r="Q559" s="66"/>
      <c r="R559" s="59"/>
      <c r="S559" s="59"/>
      <c r="T559" s="156"/>
      <c r="U559" s="66"/>
      <c r="V559" s="59"/>
      <c r="W559" s="59"/>
      <c r="X559" s="156"/>
      <c r="Y559" s="66"/>
      <c r="Z559" s="59"/>
      <c r="AA559" s="59"/>
      <c r="AB559" s="59"/>
      <c r="AC559" s="59"/>
      <c r="AD559" s="59"/>
      <c r="AE559" s="66"/>
      <c r="AF559" s="66"/>
      <c r="AG559" s="66"/>
      <c r="AH559" s="66"/>
      <c r="AI559" s="59"/>
      <c r="AJ559" s="156"/>
      <c r="AK559" s="66"/>
      <c r="AL559" s="59"/>
      <c r="AM559" s="156"/>
      <c r="AN559" s="156"/>
      <c r="AO559" s="66"/>
      <c r="AP559" s="157"/>
    </row>
    <row r="560" spans="1:42" x14ac:dyDescent="0.2">
      <c r="A560" s="159"/>
      <c r="B560" s="59"/>
      <c r="C560" s="59"/>
      <c r="D560" s="62"/>
      <c r="E560" s="59"/>
      <c r="F560" s="63"/>
      <c r="G560" s="59"/>
      <c r="H560" s="59"/>
      <c r="I560" s="59"/>
      <c r="J560" s="64"/>
      <c r="K560" s="64"/>
      <c r="L560" s="65"/>
      <c r="M560" s="59"/>
      <c r="N560" s="59"/>
      <c r="O560" s="156"/>
      <c r="P560" s="66"/>
      <c r="Q560" s="66"/>
      <c r="R560" s="59"/>
      <c r="S560" s="59"/>
      <c r="T560" s="156"/>
      <c r="U560" s="66"/>
      <c r="V560" s="59"/>
      <c r="W560" s="59"/>
      <c r="X560" s="156"/>
      <c r="Y560" s="66"/>
      <c r="Z560" s="59"/>
      <c r="AA560" s="59"/>
      <c r="AB560" s="59"/>
      <c r="AC560" s="59"/>
      <c r="AD560" s="59"/>
      <c r="AE560" s="66"/>
      <c r="AF560" s="66"/>
      <c r="AG560" s="66"/>
      <c r="AH560" s="66"/>
      <c r="AI560" s="59"/>
      <c r="AJ560" s="156"/>
      <c r="AK560" s="66"/>
      <c r="AL560" s="59"/>
      <c r="AM560" s="156"/>
      <c r="AN560" s="156"/>
      <c r="AO560" s="66"/>
      <c r="AP560" s="157"/>
    </row>
    <row r="561" spans="1:42" x14ac:dyDescent="0.2">
      <c r="A561" s="159"/>
      <c r="B561" s="59"/>
      <c r="C561" s="59"/>
      <c r="D561" s="62"/>
      <c r="E561" s="59"/>
      <c r="F561" s="63"/>
      <c r="G561" s="59"/>
      <c r="H561" s="59"/>
      <c r="I561" s="59"/>
      <c r="J561" s="64"/>
      <c r="K561" s="64"/>
      <c r="L561" s="65"/>
      <c r="M561" s="59"/>
      <c r="N561" s="59"/>
      <c r="O561" s="156"/>
      <c r="P561" s="66"/>
      <c r="Q561" s="66"/>
      <c r="R561" s="59"/>
      <c r="S561" s="59"/>
      <c r="T561" s="156"/>
      <c r="U561" s="66"/>
      <c r="V561" s="59"/>
      <c r="W561" s="59"/>
      <c r="X561" s="156"/>
      <c r="Y561" s="66"/>
      <c r="Z561" s="59"/>
      <c r="AA561" s="59"/>
      <c r="AB561" s="59"/>
      <c r="AC561" s="59"/>
      <c r="AD561" s="59"/>
      <c r="AE561" s="66"/>
      <c r="AF561" s="66"/>
      <c r="AG561" s="66"/>
      <c r="AH561" s="66"/>
      <c r="AI561" s="59"/>
      <c r="AJ561" s="156"/>
      <c r="AK561" s="66"/>
      <c r="AL561" s="59"/>
      <c r="AM561" s="156"/>
      <c r="AN561" s="156"/>
      <c r="AO561" s="66"/>
      <c r="AP561" s="157"/>
    </row>
    <row r="562" spans="1:42" x14ac:dyDescent="0.2">
      <c r="A562" s="159"/>
      <c r="B562" s="59"/>
      <c r="C562" s="59"/>
      <c r="D562" s="62"/>
      <c r="E562" s="59"/>
      <c r="F562" s="63"/>
      <c r="G562" s="59"/>
      <c r="H562" s="59"/>
      <c r="I562" s="59"/>
      <c r="J562" s="64"/>
      <c r="K562" s="64"/>
      <c r="L562" s="65"/>
      <c r="M562" s="59"/>
      <c r="N562" s="59"/>
      <c r="O562" s="156"/>
      <c r="P562" s="66"/>
      <c r="Q562" s="66"/>
      <c r="R562" s="59"/>
      <c r="S562" s="59"/>
      <c r="T562" s="156"/>
      <c r="U562" s="66"/>
      <c r="V562" s="59"/>
      <c r="W562" s="59"/>
      <c r="X562" s="156"/>
      <c r="Y562" s="66"/>
      <c r="Z562" s="59"/>
      <c r="AA562" s="59"/>
      <c r="AB562" s="59"/>
      <c r="AC562" s="59"/>
      <c r="AD562" s="59"/>
      <c r="AE562" s="66"/>
      <c r="AF562" s="66"/>
      <c r="AG562" s="66"/>
      <c r="AH562" s="66"/>
      <c r="AI562" s="59"/>
      <c r="AJ562" s="156"/>
      <c r="AK562" s="66"/>
      <c r="AL562" s="59"/>
      <c r="AM562" s="156"/>
      <c r="AN562" s="156"/>
      <c r="AO562" s="66"/>
      <c r="AP562" s="157"/>
    </row>
    <row r="563" spans="1:42" x14ac:dyDescent="0.2">
      <c r="A563" s="159"/>
      <c r="B563" s="59"/>
      <c r="C563" s="59"/>
      <c r="D563" s="62"/>
      <c r="E563" s="59"/>
      <c r="F563" s="63"/>
      <c r="G563" s="59"/>
      <c r="H563" s="59"/>
      <c r="I563" s="59"/>
      <c r="J563" s="64"/>
      <c r="K563" s="64"/>
      <c r="L563" s="65"/>
      <c r="M563" s="59"/>
      <c r="N563" s="59"/>
      <c r="O563" s="156"/>
      <c r="P563" s="66"/>
      <c r="Q563" s="66"/>
      <c r="R563" s="59"/>
      <c r="S563" s="59"/>
      <c r="T563" s="156"/>
      <c r="U563" s="66"/>
      <c r="V563" s="59"/>
      <c r="W563" s="59"/>
      <c r="X563" s="156"/>
      <c r="Y563" s="66"/>
      <c r="Z563" s="59"/>
      <c r="AA563" s="59"/>
      <c r="AB563" s="59"/>
      <c r="AC563" s="59"/>
      <c r="AD563" s="59"/>
      <c r="AE563" s="66"/>
      <c r="AF563" s="66"/>
      <c r="AG563" s="66"/>
      <c r="AH563" s="66"/>
      <c r="AI563" s="59"/>
      <c r="AJ563" s="156"/>
      <c r="AK563" s="66"/>
      <c r="AL563" s="59"/>
      <c r="AM563" s="156"/>
      <c r="AN563" s="156"/>
      <c r="AO563" s="66"/>
      <c r="AP563" s="157"/>
    </row>
    <row r="564" spans="1:42" x14ac:dyDescent="0.2">
      <c r="A564" s="159"/>
      <c r="B564" s="59"/>
      <c r="C564" s="59"/>
      <c r="D564" s="62"/>
      <c r="E564" s="59"/>
      <c r="F564" s="63"/>
      <c r="G564" s="59"/>
      <c r="H564" s="59"/>
      <c r="I564" s="59"/>
      <c r="J564" s="64"/>
      <c r="K564" s="64"/>
      <c r="L564" s="65"/>
      <c r="M564" s="59"/>
      <c r="N564" s="59"/>
      <c r="O564" s="156"/>
      <c r="P564" s="66"/>
      <c r="Q564" s="66"/>
      <c r="R564" s="59"/>
      <c r="S564" s="59"/>
      <c r="T564" s="156"/>
      <c r="U564" s="66"/>
      <c r="V564" s="59"/>
      <c r="W564" s="59"/>
      <c r="X564" s="156"/>
      <c r="Y564" s="66"/>
      <c r="Z564" s="59"/>
      <c r="AA564" s="59"/>
      <c r="AB564" s="59"/>
      <c r="AC564" s="59"/>
      <c r="AD564" s="59"/>
      <c r="AE564" s="66"/>
      <c r="AF564" s="66"/>
      <c r="AG564" s="66"/>
      <c r="AH564" s="66"/>
      <c r="AI564" s="59"/>
      <c r="AJ564" s="156"/>
      <c r="AK564" s="66"/>
      <c r="AL564" s="59"/>
      <c r="AM564" s="156"/>
      <c r="AN564" s="156"/>
      <c r="AO564" s="66"/>
      <c r="AP564" s="157"/>
    </row>
    <row r="565" spans="1:42" x14ac:dyDescent="0.2">
      <c r="A565" s="159"/>
      <c r="B565" s="59"/>
      <c r="C565" s="59"/>
      <c r="D565" s="62"/>
      <c r="E565" s="59"/>
      <c r="F565" s="63"/>
      <c r="G565" s="59"/>
      <c r="H565" s="59"/>
      <c r="I565" s="59"/>
      <c r="J565" s="64"/>
      <c r="K565" s="64"/>
      <c r="L565" s="65"/>
      <c r="M565" s="59"/>
      <c r="N565" s="59"/>
      <c r="O565" s="156"/>
      <c r="P565" s="66"/>
      <c r="Q565" s="66"/>
      <c r="R565" s="59"/>
      <c r="S565" s="59"/>
      <c r="T565" s="156"/>
      <c r="U565" s="66"/>
      <c r="V565" s="59"/>
      <c r="W565" s="59"/>
      <c r="X565" s="156"/>
      <c r="Y565" s="66"/>
      <c r="Z565" s="59"/>
      <c r="AA565" s="59"/>
      <c r="AB565" s="59"/>
      <c r="AC565" s="59"/>
      <c r="AD565" s="59"/>
      <c r="AE565" s="66"/>
      <c r="AF565" s="66"/>
      <c r="AG565" s="66"/>
      <c r="AH565" s="66"/>
      <c r="AI565" s="59"/>
      <c r="AJ565" s="156"/>
      <c r="AK565" s="66"/>
      <c r="AL565" s="59"/>
      <c r="AM565" s="156"/>
      <c r="AN565" s="156"/>
      <c r="AO565" s="66"/>
      <c r="AP565" s="157"/>
    </row>
    <row r="566" spans="1:42" x14ac:dyDescent="0.2">
      <c r="A566" s="159"/>
      <c r="B566" s="59"/>
      <c r="C566" s="59"/>
      <c r="D566" s="62"/>
      <c r="E566" s="59"/>
      <c r="F566" s="63"/>
      <c r="G566" s="59"/>
      <c r="H566" s="59"/>
      <c r="I566" s="59"/>
      <c r="J566" s="64"/>
      <c r="K566" s="64"/>
      <c r="L566" s="65"/>
      <c r="M566" s="59"/>
      <c r="N566" s="59"/>
      <c r="O566" s="156"/>
      <c r="P566" s="66"/>
      <c r="Q566" s="66"/>
      <c r="R566" s="59"/>
      <c r="S566" s="59"/>
      <c r="T566" s="156"/>
      <c r="U566" s="66"/>
      <c r="V566" s="59"/>
      <c r="W566" s="59"/>
      <c r="X566" s="156"/>
      <c r="Y566" s="66"/>
      <c r="Z566" s="59"/>
      <c r="AA566" s="59"/>
      <c r="AB566" s="59"/>
      <c r="AC566" s="59"/>
      <c r="AD566" s="59"/>
      <c r="AE566" s="66"/>
      <c r="AF566" s="66"/>
      <c r="AG566" s="66"/>
      <c r="AH566" s="66"/>
      <c r="AI566" s="59"/>
      <c r="AJ566" s="156"/>
      <c r="AK566" s="66"/>
      <c r="AL566" s="59"/>
      <c r="AM566" s="156"/>
      <c r="AN566" s="156"/>
      <c r="AO566" s="66"/>
      <c r="AP566" s="157"/>
    </row>
    <row r="567" spans="1:42" x14ac:dyDescent="0.2">
      <c r="A567" s="159"/>
      <c r="B567" s="59"/>
      <c r="C567" s="59"/>
      <c r="D567" s="62"/>
      <c r="E567" s="59"/>
      <c r="F567" s="63"/>
      <c r="G567" s="59"/>
      <c r="H567" s="59"/>
      <c r="I567" s="59"/>
      <c r="J567" s="64"/>
      <c r="K567" s="64"/>
      <c r="L567" s="65"/>
      <c r="M567" s="59"/>
      <c r="N567" s="59"/>
      <c r="O567" s="156"/>
      <c r="P567" s="66"/>
      <c r="Q567" s="66"/>
      <c r="R567" s="59"/>
      <c r="S567" s="59"/>
      <c r="T567" s="156"/>
      <c r="U567" s="66"/>
      <c r="V567" s="59"/>
      <c r="W567" s="59"/>
      <c r="X567" s="156"/>
      <c r="Y567" s="66"/>
      <c r="Z567" s="59"/>
      <c r="AA567" s="59"/>
      <c r="AB567" s="59"/>
      <c r="AC567" s="59"/>
      <c r="AD567" s="59"/>
      <c r="AE567" s="66"/>
      <c r="AF567" s="66"/>
      <c r="AG567" s="66"/>
      <c r="AH567" s="66"/>
      <c r="AI567" s="59"/>
      <c r="AJ567" s="156"/>
      <c r="AK567" s="66"/>
      <c r="AL567" s="59"/>
      <c r="AM567" s="156"/>
      <c r="AN567" s="156"/>
      <c r="AO567" s="66"/>
      <c r="AP567" s="157"/>
    </row>
    <row r="568" spans="1:42" x14ac:dyDescent="0.2">
      <c r="A568" s="159"/>
      <c r="B568" s="59"/>
      <c r="C568" s="59"/>
      <c r="D568" s="62"/>
      <c r="E568" s="59"/>
      <c r="F568" s="63"/>
      <c r="G568" s="59"/>
      <c r="H568" s="59"/>
      <c r="I568" s="59"/>
      <c r="J568" s="64"/>
      <c r="K568" s="64"/>
      <c r="L568" s="65"/>
      <c r="M568" s="59"/>
      <c r="N568" s="59"/>
      <c r="O568" s="156"/>
      <c r="P568" s="66"/>
      <c r="Q568" s="66"/>
      <c r="R568" s="59"/>
      <c r="S568" s="59"/>
      <c r="T568" s="156"/>
      <c r="U568" s="66"/>
      <c r="V568" s="59"/>
      <c r="W568" s="59"/>
      <c r="X568" s="156"/>
      <c r="Y568" s="66"/>
      <c r="Z568" s="59"/>
      <c r="AA568" s="59"/>
      <c r="AB568" s="59"/>
      <c r="AC568" s="59"/>
      <c r="AD568" s="59"/>
      <c r="AE568" s="66"/>
      <c r="AF568" s="66"/>
      <c r="AG568" s="66"/>
      <c r="AH568" s="66"/>
      <c r="AI568" s="59"/>
      <c r="AJ568" s="156"/>
      <c r="AK568" s="66"/>
      <c r="AL568" s="59"/>
      <c r="AM568" s="156"/>
      <c r="AN568" s="156"/>
      <c r="AO568" s="66"/>
      <c r="AP568" s="157"/>
    </row>
    <row r="569" spans="1:42" x14ac:dyDescent="0.2">
      <c r="A569" s="159"/>
      <c r="B569" s="59"/>
      <c r="C569" s="59"/>
      <c r="D569" s="62"/>
      <c r="E569" s="59"/>
      <c r="F569" s="63"/>
      <c r="G569" s="59"/>
      <c r="H569" s="59"/>
      <c r="I569" s="59"/>
      <c r="J569" s="64"/>
      <c r="K569" s="64"/>
      <c r="L569" s="65"/>
      <c r="M569" s="59"/>
      <c r="N569" s="59"/>
      <c r="O569" s="156"/>
      <c r="P569" s="66"/>
      <c r="Q569" s="66"/>
      <c r="R569" s="59"/>
      <c r="S569" s="59"/>
      <c r="T569" s="156"/>
      <c r="U569" s="66"/>
      <c r="V569" s="59"/>
      <c r="W569" s="59"/>
      <c r="X569" s="156"/>
      <c r="Y569" s="66"/>
      <c r="Z569" s="59"/>
      <c r="AA569" s="59"/>
      <c r="AB569" s="59"/>
      <c r="AC569" s="59"/>
      <c r="AD569" s="59"/>
      <c r="AE569" s="66"/>
      <c r="AF569" s="66"/>
      <c r="AG569" s="66"/>
      <c r="AH569" s="66"/>
      <c r="AI569" s="59"/>
      <c r="AJ569" s="156"/>
      <c r="AK569" s="66"/>
      <c r="AL569" s="59"/>
      <c r="AM569" s="156"/>
      <c r="AN569" s="156"/>
      <c r="AO569" s="66"/>
      <c r="AP569" s="157"/>
    </row>
    <row r="570" spans="1:42" x14ac:dyDescent="0.2">
      <c r="A570" s="159"/>
      <c r="B570" s="59"/>
      <c r="C570" s="59"/>
      <c r="D570" s="62"/>
      <c r="E570" s="59"/>
      <c r="F570" s="63"/>
      <c r="G570" s="59"/>
      <c r="H570" s="59"/>
      <c r="I570" s="59"/>
      <c r="J570" s="64"/>
      <c r="K570" s="64"/>
      <c r="L570" s="65"/>
      <c r="M570" s="59"/>
      <c r="N570" s="59"/>
      <c r="O570" s="156"/>
      <c r="P570" s="66"/>
      <c r="Q570" s="66"/>
      <c r="R570" s="59"/>
      <c r="S570" s="59"/>
      <c r="T570" s="156"/>
      <c r="U570" s="66"/>
      <c r="V570" s="59"/>
      <c r="W570" s="59"/>
      <c r="X570" s="156"/>
      <c r="Y570" s="66"/>
      <c r="Z570" s="59"/>
      <c r="AA570" s="59"/>
      <c r="AB570" s="59"/>
      <c r="AC570" s="59"/>
      <c r="AD570" s="59"/>
      <c r="AE570" s="66"/>
      <c r="AF570" s="66"/>
      <c r="AG570" s="66"/>
      <c r="AH570" s="66"/>
      <c r="AI570" s="59"/>
      <c r="AJ570" s="156"/>
      <c r="AK570" s="66"/>
      <c r="AL570" s="59"/>
      <c r="AM570" s="156"/>
      <c r="AN570" s="156"/>
      <c r="AO570" s="66"/>
      <c r="AP570" s="157"/>
    </row>
    <row r="571" spans="1:42" x14ac:dyDescent="0.2">
      <c r="A571" s="159"/>
      <c r="B571" s="59"/>
      <c r="C571" s="59"/>
      <c r="D571" s="62"/>
      <c r="E571" s="59"/>
      <c r="F571" s="63"/>
      <c r="G571" s="59"/>
      <c r="H571" s="59"/>
      <c r="I571" s="59"/>
      <c r="J571" s="64"/>
      <c r="K571" s="64"/>
      <c r="L571" s="65"/>
      <c r="M571" s="59"/>
      <c r="N571" s="59"/>
      <c r="O571" s="156"/>
      <c r="P571" s="66"/>
      <c r="Q571" s="66"/>
      <c r="R571" s="59"/>
      <c r="S571" s="59"/>
      <c r="T571" s="156"/>
      <c r="U571" s="66"/>
      <c r="V571" s="59"/>
      <c r="W571" s="59"/>
      <c r="X571" s="156"/>
      <c r="Y571" s="66"/>
      <c r="Z571" s="59"/>
      <c r="AA571" s="59"/>
      <c r="AB571" s="59"/>
      <c r="AC571" s="59"/>
      <c r="AD571" s="59"/>
      <c r="AE571" s="66"/>
      <c r="AF571" s="66"/>
      <c r="AG571" s="66"/>
      <c r="AH571" s="66"/>
      <c r="AI571" s="59"/>
      <c r="AJ571" s="156"/>
      <c r="AK571" s="66"/>
      <c r="AL571" s="59"/>
      <c r="AM571" s="156"/>
      <c r="AN571" s="156"/>
      <c r="AO571" s="66"/>
      <c r="AP571" s="157"/>
    </row>
    <row r="572" spans="1:42" x14ac:dyDescent="0.2">
      <c r="A572" s="159"/>
      <c r="B572" s="59"/>
      <c r="C572" s="59"/>
      <c r="D572" s="62"/>
      <c r="E572" s="59"/>
      <c r="F572" s="63"/>
      <c r="G572" s="59"/>
      <c r="H572" s="59"/>
      <c r="I572" s="59"/>
      <c r="J572" s="64"/>
      <c r="K572" s="64"/>
      <c r="L572" s="65"/>
      <c r="M572" s="59"/>
      <c r="N572" s="59"/>
      <c r="O572" s="156"/>
      <c r="P572" s="66"/>
      <c r="Q572" s="66"/>
      <c r="R572" s="59"/>
      <c r="S572" s="59"/>
      <c r="T572" s="156"/>
      <c r="U572" s="66"/>
      <c r="V572" s="59"/>
      <c r="W572" s="59"/>
      <c r="X572" s="156"/>
      <c r="Y572" s="66"/>
      <c r="Z572" s="59"/>
      <c r="AA572" s="59"/>
      <c r="AB572" s="59"/>
      <c r="AC572" s="59"/>
      <c r="AD572" s="59"/>
      <c r="AE572" s="66"/>
      <c r="AF572" s="66"/>
      <c r="AG572" s="66"/>
      <c r="AH572" s="66"/>
      <c r="AI572" s="59"/>
      <c r="AJ572" s="156"/>
      <c r="AK572" s="66"/>
      <c r="AL572" s="59"/>
      <c r="AM572" s="156"/>
      <c r="AN572" s="156"/>
      <c r="AO572" s="66"/>
      <c r="AP572" s="157"/>
    </row>
    <row r="573" spans="1:42" x14ac:dyDescent="0.2">
      <c r="A573" s="159"/>
      <c r="B573" s="59"/>
      <c r="C573" s="59"/>
      <c r="D573" s="62"/>
      <c r="E573" s="59"/>
      <c r="F573" s="63"/>
      <c r="G573" s="59"/>
      <c r="H573" s="59"/>
      <c r="I573" s="59"/>
      <c r="J573" s="64"/>
      <c r="K573" s="64"/>
      <c r="L573" s="65"/>
      <c r="M573" s="59"/>
      <c r="N573" s="59"/>
      <c r="O573" s="156"/>
      <c r="P573" s="66"/>
      <c r="Q573" s="66"/>
      <c r="R573" s="59"/>
      <c r="S573" s="59"/>
      <c r="T573" s="156"/>
      <c r="U573" s="66"/>
      <c r="V573" s="59"/>
      <c r="W573" s="59"/>
      <c r="X573" s="156"/>
      <c r="Y573" s="66"/>
      <c r="Z573" s="59"/>
      <c r="AA573" s="59"/>
      <c r="AB573" s="59"/>
      <c r="AC573" s="59"/>
      <c r="AD573" s="59"/>
      <c r="AE573" s="66"/>
      <c r="AF573" s="66"/>
      <c r="AG573" s="66"/>
      <c r="AH573" s="66"/>
      <c r="AI573" s="59"/>
      <c r="AJ573" s="156"/>
      <c r="AK573" s="66"/>
      <c r="AL573" s="59"/>
      <c r="AM573" s="156"/>
      <c r="AN573" s="156"/>
      <c r="AO573" s="66"/>
      <c r="AP573" s="157"/>
    </row>
    <row r="574" spans="1:42" x14ac:dyDescent="0.2">
      <c r="A574" s="159"/>
      <c r="B574" s="59"/>
      <c r="C574" s="59"/>
      <c r="D574" s="62"/>
      <c r="E574" s="59"/>
      <c r="F574" s="63"/>
      <c r="G574" s="59"/>
      <c r="H574" s="59"/>
      <c r="I574" s="59"/>
      <c r="J574" s="64"/>
      <c r="K574" s="64"/>
      <c r="L574" s="65"/>
      <c r="M574" s="59"/>
      <c r="N574" s="59"/>
      <c r="O574" s="156"/>
      <c r="P574" s="66"/>
      <c r="Q574" s="66"/>
      <c r="R574" s="59"/>
      <c r="S574" s="59"/>
      <c r="T574" s="156"/>
      <c r="U574" s="66"/>
      <c r="V574" s="59"/>
      <c r="W574" s="59"/>
      <c r="X574" s="156"/>
      <c r="Y574" s="66"/>
      <c r="Z574" s="59"/>
      <c r="AA574" s="59"/>
      <c r="AB574" s="59"/>
      <c r="AC574" s="59"/>
      <c r="AD574" s="59"/>
      <c r="AE574" s="66"/>
      <c r="AF574" s="66"/>
      <c r="AG574" s="66"/>
      <c r="AH574" s="66"/>
      <c r="AI574" s="59"/>
      <c r="AJ574" s="156"/>
      <c r="AK574" s="66"/>
      <c r="AL574" s="59"/>
      <c r="AM574" s="156"/>
      <c r="AN574" s="156"/>
      <c r="AO574" s="66"/>
      <c r="AP574" s="157"/>
    </row>
    <row r="575" spans="1:42" x14ac:dyDescent="0.2">
      <c r="A575" s="159"/>
      <c r="B575" s="59"/>
      <c r="C575" s="59"/>
      <c r="D575" s="62"/>
      <c r="E575" s="59"/>
      <c r="F575" s="63"/>
      <c r="G575" s="59"/>
      <c r="H575" s="59"/>
      <c r="I575" s="59"/>
      <c r="J575" s="64"/>
      <c r="K575" s="64"/>
      <c r="L575" s="65"/>
      <c r="M575" s="59"/>
      <c r="N575" s="59"/>
      <c r="O575" s="156"/>
      <c r="P575" s="66"/>
      <c r="Q575" s="66"/>
      <c r="R575" s="59"/>
      <c r="S575" s="59"/>
      <c r="T575" s="156"/>
      <c r="U575" s="66"/>
      <c r="V575" s="59"/>
      <c r="W575" s="59"/>
      <c r="X575" s="156"/>
      <c r="Y575" s="66"/>
      <c r="Z575" s="59"/>
      <c r="AA575" s="59"/>
      <c r="AB575" s="59"/>
      <c r="AC575" s="59"/>
      <c r="AD575" s="59"/>
      <c r="AE575" s="66"/>
      <c r="AF575" s="66"/>
      <c r="AG575" s="66"/>
      <c r="AH575" s="66"/>
      <c r="AI575" s="59"/>
      <c r="AJ575" s="156"/>
      <c r="AK575" s="66"/>
      <c r="AL575" s="59"/>
      <c r="AM575" s="156"/>
      <c r="AN575" s="156"/>
      <c r="AO575" s="66"/>
      <c r="AP575" s="157"/>
    </row>
    <row r="576" spans="1:42" x14ac:dyDescent="0.2">
      <c r="A576" s="159"/>
      <c r="B576" s="59"/>
      <c r="C576" s="59"/>
      <c r="D576" s="62"/>
      <c r="E576" s="59"/>
      <c r="F576" s="63"/>
      <c r="G576" s="59"/>
      <c r="H576" s="59"/>
      <c r="I576" s="59"/>
      <c r="J576" s="64"/>
      <c r="K576" s="64"/>
      <c r="L576" s="65"/>
      <c r="M576" s="59"/>
      <c r="N576" s="59"/>
      <c r="O576" s="156"/>
      <c r="P576" s="66"/>
      <c r="Q576" s="66"/>
      <c r="R576" s="59"/>
      <c r="S576" s="59"/>
      <c r="T576" s="156"/>
      <c r="U576" s="66"/>
      <c r="V576" s="59"/>
      <c r="W576" s="59"/>
      <c r="X576" s="156"/>
      <c r="Y576" s="66"/>
      <c r="Z576" s="59"/>
      <c r="AA576" s="59"/>
      <c r="AB576" s="59"/>
      <c r="AC576" s="59"/>
      <c r="AD576" s="59"/>
      <c r="AE576" s="66"/>
      <c r="AF576" s="66"/>
      <c r="AG576" s="66"/>
      <c r="AH576" s="66"/>
      <c r="AI576" s="59"/>
      <c r="AJ576" s="156"/>
      <c r="AK576" s="66"/>
      <c r="AL576" s="59"/>
      <c r="AM576" s="156"/>
      <c r="AN576" s="156"/>
      <c r="AO576" s="66"/>
      <c r="AP576" s="157"/>
    </row>
    <row r="577" spans="1:42" x14ac:dyDescent="0.2">
      <c r="A577" s="159"/>
      <c r="B577" s="59"/>
      <c r="C577" s="59"/>
      <c r="D577" s="62"/>
      <c r="E577" s="59"/>
      <c r="F577" s="63"/>
      <c r="G577" s="59"/>
      <c r="H577" s="59"/>
      <c r="I577" s="59"/>
      <c r="J577" s="64"/>
      <c r="K577" s="64"/>
      <c r="L577" s="65"/>
      <c r="M577" s="59"/>
      <c r="N577" s="59"/>
      <c r="O577" s="156"/>
      <c r="P577" s="66"/>
      <c r="Q577" s="66"/>
      <c r="R577" s="59"/>
      <c r="S577" s="59"/>
      <c r="T577" s="156"/>
      <c r="U577" s="66"/>
      <c r="V577" s="59"/>
      <c r="W577" s="59"/>
      <c r="X577" s="156"/>
      <c r="Y577" s="66"/>
      <c r="Z577" s="59"/>
      <c r="AA577" s="59"/>
      <c r="AB577" s="59"/>
      <c r="AC577" s="59"/>
      <c r="AD577" s="59"/>
      <c r="AE577" s="66"/>
      <c r="AF577" s="66"/>
      <c r="AG577" s="66"/>
      <c r="AH577" s="66"/>
      <c r="AI577" s="59"/>
      <c r="AJ577" s="156"/>
      <c r="AK577" s="66"/>
      <c r="AL577" s="59"/>
      <c r="AM577" s="156"/>
      <c r="AN577" s="156"/>
      <c r="AO577" s="66"/>
      <c r="AP577" s="157"/>
    </row>
    <row r="578" spans="1:42" x14ac:dyDescent="0.2">
      <c r="A578" s="159"/>
      <c r="B578" s="59"/>
      <c r="C578" s="59"/>
      <c r="D578" s="62"/>
      <c r="E578" s="59"/>
      <c r="F578" s="63"/>
      <c r="G578" s="59"/>
      <c r="H578" s="59"/>
      <c r="I578" s="59"/>
      <c r="J578" s="64"/>
      <c r="K578" s="64"/>
      <c r="L578" s="65"/>
      <c r="M578" s="59"/>
      <c r="N578" s="59"/>
      <c r="O578" s="156"/>
      <c r="P578" s="66"/>
      <c r="Q578" s="66"/>
      <c r="R578" s="59"/>
      <c r="S578" s="59"/>
      <c r="T578" s="156"/>
      <c r="U578" s="66"/>
      <c r="V578" s="59"/>
      <c r="W578" s="59"/>
      <c r="X578" s="156"/>
      <c r="Y578" s="66"/>
      <c r="Z578" s="59"/>
      <c r="AA578" s="59"/>
      <c r="AB578" s="59"/>
      <c r="AC578" s="59"/>
      <c r="AD578" s="59"/>
      <c r="AE578" s="66"/>
      <c r="AF578" s="66"/>
      <c r="AG578" s="66"/>
      <c r="AH578" s="66"/>
      <c r="AI578" s="59"/>
      <c r="AJ578" s="156"/>
      <c r="AK578" s="66"/>
      <c r="AL578" s="59"/>
      <c r="AM578" s="156"/>
      <c r="AN578" s="156"/>
      <c r="AO578" s="66"/>
      <c r="AP578" s="157"/>
    </row>
    <row r="579" spans="1:42" x14ac:dyDescent="0.2">
      <c r="A579" s="159"/>
      <c r="B579" s="59"/>
      <c r="C579" s="59"/>
      <c r="D579" s="62"/>
      <c r="E579" s="59"/>
      <c r="F579" s="63"/>
      <c r="G579" s="59"/>
      <c r="H579" s="59"/>
      <c r="I579" s="59"/>
      <c r="J579" s="64"/>
      <c r="K579" s="64"/>
      <c r="L579" s="65"/>
      <c r="M579" s="59"/>
      <c r="N579" s="59"/>
      <c r="O579" s="156"/>
      <c r="P579" s="66"/>
      <c r="Q579" s="66"/>
      <c r="R579" s="59"/>
      <c r="S579" s="59"/>
      <c r="T579" s="156"/>
      <c r="U579" s="66"/>
      <c r="V579" s="59"/>
      <c r="W579" s="59"/>
      <c r="X579" s="156"/>
      <c r="Y579" s="66"/>
      <c r="Z579" s="59"/>
      <c r="AA579" s="59"/>
      <c r="AB579" s="59"/>
      <c r="AC579" s="59"/>
      <c r="AD579" s="59"/>
      <c r="AE579" s="66"/>
      <c r="AF579" s="66"/>
      <c r="AG579" s="66"/>
      <c r="AH579" s="66"/>
      <c r="AI579" s="59"/>
      <c r="AJ579" s="156"/>
      <c r="AK579" s="66"/>
      <c r="AL579" s="59"/>
      <c r="AM579" s="156"/>
      <c r="AN579" s="156"/>
      <c r="AO579" s="66"/>
      <c r="AP579" s="157"/>
    </row>
    <row r="580" spans="1:42" x14ac:dyDescent="0.2">
      <c r="A580" s="159"/>
      <c r="B580" s="59"/>
      <c r="C580" s="59"/>
      <c r="D580" s="62"/>
      <c r="E580" s="59"/>
      <c r="F580" s="63"/>
      <c r="G580" s="59"/>
      <c r="H580" s="59"/>
      <c r="I580" s="59"/>
      <c r="J580" s="64"/>
      <c r="K580" s="64"/>
      <c r="L580" s="65"/>
      <c r="M580" s="59"/>
      <c r="N580" s="59"/>
      <c r="O580" s="156"/>
      <c r="P580" s="66"/>
      <c r="Q580" s="66"/>
      <c r="R580" s="59"/>
      <c r="S580" s="59"/>
      <c r="T580" s="156"/>
      <c r="U580" s="66"/>
      <c r="V580" s="59"/>
      <c r="W580" s="59"/>
      <c r="X580" s="156"/>
      <c r="Y580" s="66"/>
      <c r="Z580" s="59"/>
      <c r="AA580" s="59"/>
      <c r="AB580" s="59"/>
      <c r="AC580" s="59"/>
      <c r="AD580" s="59"/>
      <c r="AE580" s="66"/>
      <c r="AF580" s="66"/>
      <c r="AG580" s="66"/>
      <c r="AH580" s="66"/>
      <c r="AI580" s="59"/>
      <c r="AJ580" s="156"/>
      <c r="AK580" s="66"/>
      <c r="AL580" s="59"/>
      <c r="AM580" s="156"/>
      <c r="AN580" s="156"/>
      <c r="AO580" s="66"/>
      <c r="AP580" s="157"/>
    </row>
    <row r="581" spans="1:42" x14ac:dyDescent="0.2">
      <c r="A581" s="159"/>
      <c r="B581" s="59"/>
      <c r="C581" s="59"/>
      <c r="D581" s="62"/>
      <c r="E581" s="59"/>
      <c r="F581" s="63"/>
      <c r="G581" s="59"/>
      <c r="H581" s="59"/>
      <c r="I581" s="59"/>
      <c r="J581" s="64"/>
      <c r="K581" s="64"/>
      <c r="L581" s="65"/>
      <c r="M581" s="59"/>
      <c r="N581" s="59"/>
      <c r="O581" s="156"/>
      <c r="P581" s="66"/>
      <c r="Q581" s="66"/>
      <c r="R581" s="59"/>
      <c r="S581" s="59"/>
      <c r="T581" s="156"/>
      <c r="U581" s="66"/>
      <c r="V581" s="59"/>
      <c r="W581" s="59"/>
      <c r="X581" s="156"/>
      <c r="Y581" s="66"/>
      <c r="Z581" s="59"/>
      <c r="AA581" s="59"/>
      <c r="AB581" s="59"/>
      <c r="AC581" s="59"/>
      <c r="AD581" s="59"/>
      <c r="AE581" s="66"/>
      <c r="AF581" s="66"/>
      <c r="AG581" s="66"/>
      <c r="AH581" s="66"/>
      <c r="AI581" s="59"/>
      <c r="AJ581" s="156"/>
      <c r="AK581" s="66"/>
      <c r="AL581" s="59"/>
      <c r="AM581" s="156"/>
      <c r="AN581" s="156"/>
      <c r="AO581" s="66"/>
      <c r="AP581" s="157"/>
    </row>
    <row r="582" spans="1:42" x14ac:dyDescent="0.2">
      <c r="A582" s="159"/>
      <c r="B582" s="59"/>
      <c r="C582" s="59"/>
      <c r="D582" s="62"/>
      <c r="E582" s="59"/>
      <c r="F582" s="63"/>
      <c r="G582" s="59"/>
      <c r="H582" s="59"/>
      <c r="I582" s="59"/>
      <c r="J582" s="64"/>
      <c r="K582" s="64"/>
      <c r="L582" s="65"/>
      <c r="M582" s="59"/>
      <c r="N582" s="59"/>
      <c r="O582" s="156"/>
      <c r="P582" s="66"/>
      <c r="Q582" s="66"/>
      <c r="R582" s="59"/>
      <c r="S582" s="59"/>
      <c r="T582" s="156"/>
      <c r="U582" s="66"/>
      <c r="V582" s="59"/>
      <c r="W582" s="59"/>
      <c r="X582" s="156"/>
      <c r="Y582" s="66"/>
      <c r="Z582" s="59"/>
      <c r="AA582" s="59"/>
      <c r="AB582" s="59"/>
      <c r="AC582" s="59"/>
      <c r="AD582" s="59"/>
      <c r="AE582" s="66"/>
      <c r="AF582" s="66"/>
      <c r="AG582" s="66"/>
      <c r="AH582" s="66"/>
      <c r="AI582" s="59"/>
      <c r="AJ582" s="156"/>
      <c r="AK582" s="66"/>
      <c r="AL582" s="59"/>
      <c r="AM582" s="156"/>
      <c r="AN582" s="156"/>
      <c r="AO582" s="66"/>
      <c r="AP582" s="157"/>
    </row>
    <row r="583" spans="1:42" x14ac:dyDescent="0.2">
      <c r="A583" s="159"/>
      <c r="B583" s="59"/>
      <c r="C583" s="59"/>
      <c r="D583" s="62"/>
      <c r="E583" s="59"/>
      <c r="F583" s="63"/>
      <c r="G583" s="59"/>
      <c r="H583" s="59"/>
      <c r="I583" s="59"/>
      <c r="J583" s="64"/>
      <c r="K583" s="64"/>
      <c r="L583" s="65"/>
      <c r="M583" s="59"/>
      <c r="N583" s="59"/>
      <c r="O583" s="156"/>
      <c r="P583" s="66"/>
      <c r="Q583" s="66"/>
      <c r="R583" s="59"/>
      <c r="S583" s="59"/>
      <c r="T583" s="156"/>
      <c r="U583" s="66"/>
      <c r="V583" s="59"/>
      <c r="W583" s="59"/>
      <c r="X583" s="156"/>
      <c r="Y583" s="66"/>
      <c r="Z583" s="59"/>
      <c r="AA583" s="59"/>
      <c r="AB583" s="59"/>
      <c r="AC583" s="59"/>
      <c r="AD583" s="59"/>
      <c r="AE583" s="66"/>
      <c r="AF583" s="66"/>
      <c r="AG583" s="66"/>
      <c r="AH583" s="66"/>
      <c r="AI583" s="59"/>
      <c r="AJ583" s="156"/>
      <c r="AK583" s="66"/>
      <c r="AL583" s="59"/>
      <c r="AM583" s="156"/>
      <c r="AN583" s="156"/>
      <c r="AO583" s="66"/>
      <c r="AP583" s="157"/>
    </row>
    <row r="584" spans="1:42" x14ac:dyDescent="0.2">
      <c r="A584" s="159"/>
      <c r="B584" s="59"/>
      <c r="C584" s="59"/>
      <c r="D584" s="62"/>
      <c r="E584" s="59"/>
      <c r="F584" s="63"/>
      <c r="G584" s="59"/>
      <c r="H584" s="59"/>
      <c r="I584" s="59"/>
      <c r="J584" s="64"/>
      <c r="K584" s="64"/>
      <c r="L584" s="65"/>
      <c r="M584" s="59"/>
      <c r="N584" s="59"/>
      <c r="O584" s="156"/>
      <c r="P584" s="66"/>
      <c r="Q584" s="66"/>
      <c r="R584" s="59"/>
      <c r="S584" s="59"/>
      <c r="T584" s="156"/>
      <c r="U584" s="66"/>
      <c r="V584" s="59"/>
      <c r="W584" s="59"/>
      <c r="X584" s="156"/>
      <c r="Y584" s="66"/>
      <c r="Z584" s="59"/>
      <c r="AA584" s="59"/>
      <c r="AB584" s="59"/>
      <c r="AC584" s="59"/>
      <c r="AD584" s="59"/>
      <c r="AE584" s="66"/>
      <c r="AF584" s="66"/>
      <c r="AG584" s="66"/>
      <c r="AH584" s="66"/>
      <c r="AI584" s="59"/>
      <c r="AJ584" s="156"/>
      <c r="AK584" s="66"/>
      <c r="AL584" s="59"/>
      <c r="AM584" s="156"/>
      <c r="AN584" s="156"/>
      <c r="AO584" s="66"/>
      <c r="AP584" s="157"/>
    </row>
    <row r="585" spans="1:42" x14ac:dyDescent="0.2">
      <c r="A585" s="159"/>
      <c r="B585" s="59"/>
      <c r="C585" s="59"/>
      <c r="D585" s="62"/>
      <c r="E585" s="59"/>
      <c r="F585" s="63"/>
      <c r="G585" s="59"/>
      <c r="H585" s="59"/>
      <c r="I585" s="59"/>
      <c r="J585" s="64"/>
      <c r="K585" s="64"/>
      <c r="L585" s="65"/>
      <c r="M585" s="59"/>
      <c r="N585" s="59"/>
      <c r="O585" s="156"/>
      <c r="P585" s="66"/>
      <c r="Q585" s="66"/>
      <c r="R585" s="59"/>
      <c r="S585" s="59"/>
      <c r="T585" s="156"/>
      <c r="U585" s="66"/>
      <c r="V585" s="59"/>
      <c r="W585" s="59"/>
      <c r="X585" s="156"/>
      <c r="Y585" s="66"/>
      <c r="Z585" s="59"/>
      <c r="AA585" s="59"/>
      <c r="AB585" s="59"/>
      <c r="AC585" s="59"/>
      <c r="AD585" s="59"/>
      <c r="AE585" s="66"/>
      <c r="AF585" s="66"/>
      <c r="AG585" s="66"/>
      <c r="AH585" s="66"/>
      <c r="AI585" s="59"/>
      <c r="AJ585" s="156"/>
      <c r="AK585" s="66"/>
      <c r="AL585" s="59"/>
      <c r="AM585" s="156"/>
      <c r="AN585" s="156"/>
      <c r="AO585" s="66"/>
      <c r="AP585" s="157"/>
    </row>
    <row r="586" spans="1:42" x14ac:dyDescent="0.2">
      <c r="A586" s="159"/>
      <c r="B586" s="59"/>
      <c r="C586" s="59"/>
      <c r="D586" s="62"/>
      <c r="E586" s="59"/>
      <c r="F586" s="63"/>
      <c r="G586" s="59"/>
      <c r="H586" s="59"/>
      <c r="I586" s="59"/>
      <c r="J586" s="64"/>
      <c r="K586" s="64"/>
      <c r="L586" s="65"/>
      <c r="M586" s="59"/>
      <c r="N586" s="59"/>
      <c r="O586" s="156"/>
      <c r="P586" s="66"/>
      <c r="Q586" s="66"/>
      <c r="R586" s="59"/>
      <c r="S586" s="59"/>
      <c r="T586" s="156"/>
      <c r="U586" s="66"/>
      <c r="V586" s="59"/>
      <c r="W586" s="59"/>
      <c r="X586" s="156"/>
      <c r="Y586" s="66"/>
      <c r="Z586" s="59"/>
      <c r="AA586" s="59"/>
      <c r="AB586" s="59"/>
      <c r="AC586" s="59"/>
      <c r="AD586" s="59"/>
      <c r="AE586" s="66"/>
      <c r="AF586" s="66"/>
      <c r="AG586" s="66"/>
      <c r="AH586" s="66"/>
      <c r="AI586" s="59"/>
      <c r="AJ586" s="156"/>
      <c r="AK586" s="66"/>
      <c r="AL586" s="59"/>
      <c r="AM586" s="156"/>
      <c r="AN586" s="156"/>
      <c r="AO586" s="66"/>
      <c r="AP586" s="157"/>
    </row>
    <row r="587" spans="1:42" x14ac:dyDescent="0.2">
      <c r="A587" s="159"/>
      <c r="B587" s="59"/>
      <c r="C587" s="59"/>
      <c r="D587" s="62"/>
      <c r="E587" s="59"/>
      <c r="F587" s="63"/>
      <c r="G587" s="59"/>
      <c r="H587" s="59"/>
      <c r="I587" s="59"/>
      <c r="J587" s="64"/>
      <c r="K587" s="64"/>
      <c r="L587" s="65"/>
      <c r="M587" s="59"/>
      <c r="N587" s="59"/>
      <c r="O587" s="156"/>
      <c r="P587" s="66"/>
      <c r="Q587" s="66"/>
      <c r="R587" s="59"/>
      <c r="S587" s="59"/>
      <c r="T587" s="156"/>
      <c r="U587" s="66"/>
      <c r="V587" s="59"/>
      <c r="W587" s="59"/>
      <c r="X587" s="156"/>
      <c r="Y587" s="66"/>
      <c r="Z587" s="59"/>
      <c r="AA587" s="59"/>
      <c r="AB587" s="59"/>
      <c r="AC587" s="59"/>
      <c r="AD587" s="59"/>
      <c r="AE587" s="66"/>
      <c r="AF587" s="66"/>
      <c r="AG587" s="66"/>
      <c r="AH587" s="66"/>
      <c r="AI587" s="59"/>
      <c r="AJ587" s="156"/>
      <c r="AK587" s="66"/>
      <c r="AL587" s="59"/>
      <c r="AM587" s="156"/>
      <c r="AN587" s="156"/>
      <c r="AO587" s="66"/>
      <c r="AP587" s="157"/>
    </row>
    <row r="588" spans="1:42" x14ac:dyDescent="0.2">
      <c r="A588" s="159"/>
      <c r="B588" s="59"/>
      <c r="C588" s="59"/>
      <c r="D588" s="62"/>
      <c r="E588" s="59"/>
      <c r="F588" s="63"/>
      <c r="G588" s="59"/>
      <c r="H588" s="59"/>
      <c r="I588" s="59"/>
      <c r="J588" s="64"/>
      <c r="K588" s="64"/>
      <c r="L588" s="65"/>
      <c r="M588" s="59"/>
      <c r="N588" s="59"/>
      <c r="O588" s="156"/>
      <c r="P588" s="66"/>
      <c r="Q588" s="66"/>
      <c r="R588" s="59"/>
      <c r="S588" s="59"/>
      <c r="T588" s="156"/>
      <c r="U588" s="66"/>
      <c r="V588" s="59"/>
      <c r="W588" s="59"/>
      <c r="X588" s="156"/>
      <c r="Y588" s="66"/>
      <c r="Z588" s="59"/>
      <c r="AA588" s="59"/>
      <c r="AB588" s="59"/>
      <c r="AC588" s="59"/>
      <c r="AD588" s="59"/>
      <c r="AE588" s="66"/>
      <c r="AF588" s="66"/>
      <c r="AG588" s="66"/>
      <c r="AH588" s="66"/>
      <c r="AI588" s="59"/>
      <c r="AJ588" s="156"/>
      <c r="AK588" s="66"/>
      <c r="AL588" s="59"/>
      <c r="AM588" s="156"/>
      <c r="AN588" s="156"/>
      <c r="AO588" s="66"/>
      <c r="AP588" s="157"/>
    </row>
    <row r="589" spans="1:42" x14ac:dyDescent="0.2">
      <c r="A589" s="159"/>
      <c r="B589" s="59"/>
      <c r="C589" s="59"/>
      <c r="D589" s="62"/>
      <c r="E589" s="59"/>
      <c r="F589" s="63"/>
      <c r="G589" s="59"/>
      <c r="H589" s="59"/>
      <c r="I589" s="59"/>
      <c r="J589" s="64"/>
      <c r="K589" s="64"/>
      <c r="L589" s="65"/>
      <c r="M589" s="59"/>
      <c r="N589" s="59"/>
      <c r="O589" s="156"/>
      <c r="P589" s="66"/>
      <c r="Q589" s="66"/>
      <c r="R589" s="59"/>
      <c r="S589" s="59"/>
      <c r="T589" s="156"/>
      <c r="U589" s="66"/>
      <c r="V589" s="59"/>
      <c r="W589" s="59"/>
      <c r="X589" s="156"/>
      <c r="Y589" s="66"/>
      <c r="Z589" s="59"/>
      <c r="AA589" s="59"/>
      <c r="AB589" s="59"/>
      <c r="AC589" s="59"/>
      <c r="AD589" s="59"/>
      <c r="AE589" s="66"/>
      <c r="AF589" s="66"/>
      <c r="AG589" s="66"/>
      <c r="AH589" s="66"/>
      <c r="AI589" s="59"/>
      <c r="AJ589" s="156"/>
      <c r="AK589" s="66"/>
      <c r="AL589" s="59"/>
      <c r="AM589" s="156"/>
      <c r="AN589" s="156"/>
      <c r="AO589" s="66"/>
      <c r="AP589" s="157"/>
    </row>
    <row r="590" spans="1:42" x14ac:dyDescent="0.2">
      <c r="A590" s="159"/>
      <c r="B590" s="59"/>
      <c r="C590" s="59"/>
      <c r="D590" s="62"/>
      <c r="E590" s="59"/>
      <c r="F590" s="63"/>
      <c r="G590" s="59"/>
      <c r="H590" s="59"/>
      <c r="I590" s="59"/>
      <c r="J590" s="64"/>
      <c r="K590" s="64"/>
      <c r="L590" s="65"/>
      <c r="M590" s="59"/>
      <c r="N590" s="59"/>
      <c r="O590" s="156"/>
      <c r="P590" s="66"/>
      <c r="Q590" s="66"/>
      <c r="R590" s="59"/>
      <c r="S590" s="59"/>
      <c r="T590" s="156"/>
      <c r="U590" s="66"/>
      <c r="V590" s="59"/>
      <c r="W590" s="59"/>
      <c r="X590" s="156"/>
      <c r="Y590" s="66"/>
      <c r="Z590" s="59"/>
      <c r="AA590" s="59"/>
      <c r="AB590" s="59"/>
      <c r="AC590" s="59"/>
      <c r="AD590" s="59"/>
      <c r="AE590" s="66"/>
      <c r="AF590" s="66"/>
      <c r="AG590" s="66"/>
      <c r="AH590" s="66"/>
      <c r="AI590" s="59"/>
      <c r="AJ590" s="156"/>
      <c r="AK590" s="66"/>
      <c r="AL590" s="59"/>
      <c r="AM590" s="156"/>
      <c r="AN590" s="156"/>
      <c r="AO590" s="66"/>
      <c r="AP590" s="157"/>
    </row>
    <row r="591" spans="1:42" x14ac:dyDescent="0.2">
      <c r="A591" s="159"/>
      <c r="B591" s="59"/>
      <c r="C591" s="59"/>
      <c r="D591" s="62"/>
      <c r="E591" s="59"/>
      <c r="F591" s="63"/>
      <c r="G591" s="59"/>
      <c r="H591" s="59"/>
      <c r="I591" s="59"/>
      <c r="J591" s="64"/>
      <c r="K591" s="64"/>
      <c r="L591" s="65"/>
      <c r="M591" s="59"/>
      <c r="N591" s="59"/>
      <c r="O591" s="156"/>
      <c r="P591" s="66"/>
      <c r="Q591" s="66"/>
      <c r="R591" s="59"/>
      <c r="S591" s="59"/>
      <c r="T591" s="156"/>
      <c r="U591" s="66"/>
      <c r="V591" s="59"/>
      <c r="W591" s="59"/>
      <c r="X591" s="156"/>
      <c r="Y591" s="66"/>
      <c r="Z591" s="59"/>
      <c r="AA591" s="59"/>
      <c r="AB591" s="59"/>
      <c r="AC591" s="59"/>
      <c r="AD591" s="59"/>
      <c r="AE591" s="66"/>
      <c r="AF591" s="66"/>
      <c r="AG591" s="66"/>
      <c r="AH591" s="66"/>
      <c r="AI591" s="59"/>
      <c r="AJ591" s="156"/>
      <c r="AK591" s="66"/>
      <c r="AL591" s="59"/>
      <c r="AM591" s="156"/>
      <c r="AN591" s="156"/>
      <c r="AO591" s="66"/>
      <c r="AP591" s="157"/>
    </row>
    <row r="592" spans="1:42" x14ac:dyDescent="0.2">
      <c r="A592" s="159"/>
      <c r="B592" s="59"/>
      <c r="C592" s="59"/>
      <c r="D592" s="62"/>
      <c r="E592" s="59"/>
      <c r="F592" s="63"/>
      <c r="G592" s="59"/>
      <c r="H592" s="59"/>
      <c r="I592" s="59"/>
      <c r="J592" s="64"/>
      <c r="K592" s="64"/>
      <c r="L592" s="65"/>
      <c r="M592" s="59"/>
      <c r="N592" s="59"/>
      <c r="O592" s="156"/>
      <c r="P592" s="66"/>
      <c r="Q592" s="66"/>
      <c r="R592" s="59"/>
      <c r="S592" s="59"/>
      <c r="T592" s="156"/>
      <c r="U592" s="66"/>
      <c r="V592" s="59"/>
      <c r="W592" s="59"/>
      <c r="X592" s="156"/>
      <c r="Y592" s="66"/>
      <c r="Z592" s="59"/>
      <c r="AA592" s="59"/>
      <c r="AB592" s="59"/>
      <c r="AC592" s="59"/>
      <c r="AD592" s="59"/>
      <c r="AE592" s="66"/>
      <c r="AF592" s="66"/>
      <c r="AG592" s="66"/>
      <c r="AH592" s="66"/>
      <c r="AI592" s="59"/>
      <c r="AJ592" s="156"/>
      <c r="AK592" s="66"/>
      <c r="AL592" s="59"/>
      <c r="AM592" s="156"/>
      <c r="AN592" s="156"/>
      <c r="AO592" s="66"/>
      <c r="AP592" s="157"/>
    </row>
    <row r="593" spans="1:42" x14ac:dyDescent="0.2">
      <c r="A593" s="159"/>
      <c r="B593" s="59"/>
      <c r="C593" s="59"/>
      <c r="D593" s="62"/>
      <c r="E593" s="59"/>
      <c r="F593" s="63"/>
      <c r="G593" s="59"/>
      <c r="H593" s="59"/>
      <c r="I593" s="59"/>
      <c r="J593" s="64"/>
      <c r="K593" s="64"/>
      <c r="L593" s="65"/>
      <c r="M593" s="59"/>
      <c r="N593" s="59"/>
      <c r="O593" s="156"/>
      <c r="P593" s="66"/>
      <c r="Q593" s="66"/>
      <c r="R593" s="59"/>
      <c r="S593" s="59"/>
      <c r="T593" s="156"/>
      <c r="U593" s="66"/>
      <c r="V593" s="59"/>
      <c r="W593" s="59"/>
      <c r="X593" s="156"/>
      <c r="Y593" s="66"/>
      <c r="Z593" s="59"/>
      <c r="AA593" s="59"/>
      <c r="AB593" s="59"/>
      <c r="AC593" s="59"/>
      <c r="AD593" s="59"/>
      <c r="AE593" s="66"/>
      <c r="AF593" s="66"/>
      <c r="AG593" s="66"/>
      <c r="AH593" s="66"/>
      <c r="AI593" s="59"/>
      <c r="AJ593" s="156"/>
      <c r="AK593" s="66"/>
      <c r="AL593" s="59"/>
      <c r="AM593" s="156"/>
      <c r="AN593" s="156"/>
      <c r="AO593" s="66"/>
      <c r="AP593" s="157"/>
    </row>
    <row r="594" spans="1:42" x14ac:dyDescent="0.2">
      <c r="A594" s="159"/>
      <c r="B594" s="59"/>
      <c r="C594" s="59"/>
      <c r="D594" s="62"/>
      <c r="E594" s="59"/>
      <c r="F594" s="63"/>
      <c r="G594" s="59"/>
      <c r="H594" s="59"/>
      <c r="I594" s="59"/>
      <c r="J594" s="64"/>
      <c r="K594" s="64"/>
      <c r="L594" s="65"/>
      <c r="M594" s="59"/>
      <c r="N594" s="59"/>
      <c r="O594" s="156"/>
      <c r="P594" s="66"/>
      <c r="Q594" s="66"/>
      <c r="R594" s="59"/>
      <c r="S594" s="59"/>
      <c r="T594" s="156"/>
      <c r="U594" s="66"/>
      <c r="V594" s="59"/>
      <c r="W594" s="59"/>
      <c r="X594" s="156"/>
      <c r="Y594" s="66"/>
      <c r="Z594" s="59"/>
      <c r="AA594" s="59"/>
      <c r="AB594" s="59"/>
      <c r="AC594" s="59"/>
      <c r="AD594" s="59"/>
      <c r="AE594" s="66"/>
      <c r="AF594" s="66"/>
      <c r="AG594" s="66"/>
      <c r="AH594" s="66"/>
      <c r="AI594" s="59"/>
      <c r="AJ594" s="156"/>
      <c r="AK594" s="66"/>
      <c r="AL594" s="59"/>
      <c r="AM594" s="156"/>
      <c r="AN594" s="156"/>
      <c r="AO594" s="66"/>
      <c r="AP594" s="157"/>
    </row>
    <row r="595" spans="1:42" x14ac:dyDescent="0.2">
      <c r="A595" s="159"/>
      <c r="B595" s="59"/>
      <c r="C595" s="59"/>
      <c r="D595" s="62"/>
      <c r="E595" s="59"/>
      <c r="F595" s="63"/>
      <c r="G595" s="59"/>
      <c r="H595" s="59"/>
      <c r="I595" s="59"/>
      <c r="J595" s="64"/>
      <c r="K595" s="64"/>
      <c r="L595" s="65"/>
      <c r="M595" s="59"/>
      <c r="N595" s="59"/>
      <c r="O595" s="156"/>
      <c r="P595" s="66"/>
      <c r="Q595" s="66"/>
      <c r="R595" s="59"/>
      <c r="S595" s="59"/>
      <c r="T595" s="156"/>
      <c r="U595" s="66"/>
      <c r="V595" s="59"/>
      <c r="W595" s="59"/>
      <c r="X595" s="156"/>
      <c r="Y595" s="66"/>
      <c r="Z595" s="59"/>
      <c r="AA595" s="59"/>
      <c r="AB595" s="59"/>
      <c r="AC595" s="59"/>
      <c r="AD595" s="59"/>
      <c r="AE595" s="66"/>
      <c r="AF595" s="66"/>
      <c r="AG595" s="66"/>
      <c r="AH595" s="66"/>
      <c r="AI595" s="59"/>
      <c r="AJ595" s="156"/>
      <c r="AK595" s="66"/>
      <c r="AL595" s="59"/>
      <c r="AM595" s="156"/>
      <c r="AN595" s="156"/>
      <c r="AO595" s="66"/>
      <c r="AP595" s="157"/>
    </row>
    <row r="596" spans="1:42" x14ac:dyDescent="0.2">
      <c r="A596" s="159"/>
      <c r="B596" s="59"/>
      <c r="C596" s="59"/>
      <c r="D596" s="62"/>
      <c r="E596" s="59"/>
      <c r="F596" s="63"/>
      <c r="G596" s="59"/>
      <c r="H596" s="59"/>
      <c r="I596" s="59"/>
      <c r="J596" s="64"/>
      <c r="K596" s="64"/>
      <c r="L596" s="65"/>
      <c r="M596" s="59"/>
      <c r="N596" s="59"/>
      <c r="O596" s="156"/>
      <c r="P596" s="66"/>
      <c r="Q596" s="66"/>
      <c r="R596" s="59"/>
      <c r="S596" s="59"/>
      <c r="T596" s="156"/>
      <c r="U596" s="66"/>
      <c r="V596" s="59"/>
      <c r="W596" s="59"/>
      <c r="X596" s="156"/>
      <c r="Y596" s="66"/>
      <c r="Z596" s="59"/>
      <c r="AA596" s="59"/>
      <c r="AB596" s="59"/>
      <c r="AC596" s="59"/>
      <c r="AD596" s="59"/>
      <c r="AE596" s="66"/>
      <c r="AF596" s="66"/>
      <c r="AG596" s="66"/>
      <c r="AH596" s="66"/>
      <c r="AI596" s="59"/>
      <c r="AJ596" s="156"/>
      <c r="AK596" s="66"/>
      <c r="AL596" s="59"/>
      <c r="AM596" s="156"/>
      <c r="AN596" s="156"/>
      <c r="AO596" s="66"/>
      <c r="AP596" s="157"/>
    </row>
    <row r="597" spans="1:42" x14ac:dyDescent="0.2">
      <c r="A597" s="159"/>
      <c r="B597" s="59"/>
      <c r="C597" s="59"/>
      <c r="D597" s="62"/>
      <c r="E597" s="59"/>
      <c r="F597" s="63"/>
      <c r="G597" s="59"/>
      <c r="H597" s="59"/>
      <c r="I597" s="59"/>
      <c r="J597" s="64"/>
      <c r="K597" s="64"/>
      <c r="L597" s="65"/>
      <c r="M597" s="59"/>
      <c r="N597" s="59"/>
      <c r="O597" s="156"/>
      <c r="P597" s="66"/>
      <c r="Q597" s="66"/>
      <c r="R597" s="59"/>
      <c r="S597" s="59"/>
      <c r="T597" s="156"/>
      <c r="U597" s="66"/>
      <c r="V597" s="59"/>
      <c r="W597" s="59"/>
      <c r="X597" s="156"/>
      <c r="Y597" s="66"/>
      <c r="Z597" s="59"/>
      <c r="AA597" s="59"/>
      <c r="AB597" s="59"/>
      <c r="AC597" s="59"/>
      <c r="AD597" s="59"/>
      <c r="AE597" s="66"/>
      <c r="AF597" s="66"/>
      <c r="AG597" s="66"/>
      <c r="AH597" s="66"/>
      <c r="AI597" s="59"/>
      <c r="AJ597" s="156"/>
      <c r="AK597" s="66"/>
      <c r="AL597" s="59"/>
      <c r="AM597" s="156"/>
      <c r="AN597" s="156"/>
      <c r="AO597" s="66"/>
      <c r="AP597" s="157"/>
    </row>
    <row r="598" spans="1:42" x14ac:dyDescent="0.2">
      <c r="A598" s="159"/>
      <c r="B598" s="59"/>
      <c r="C598" s="59"/>
      <c r="D598" s="62"/>
      <c r="E598" s="59"/>
      <c r="F598" s="63"/>
      <c r="G598" s="59"/>
      <c r="H598" s="59"/>
      <c r="I598" s="59"/>
      <c r="J598" s="64"/>
      <c r="K598" s="64"/>
      <c r="L598" s="65"/>
      <c r="M598" s="59"/>
      <c r="N598" s="59"/>
      <c r="O598" s="156"/>
      <c r="P598" s="66"/>
      <c r="Q598" s="66"/>
      <c r="R598" s="59"/>
      <c r="S598" s="59"/>
      <c r="T598" s="156"/>
      <c r="U598" s="66"/>
      <c r="V598" s="59"/>
      <c r="W598" s="59"/>
      <c r="X598" s="156"/>
      <c r="Y598" s="66"/>
      <c r="Z598" s="59"/>
      <c r="AA598" s="59"/>
      <c r="AB598" s="59"/>
      <c r="AC598" s="59"/>
      <c r="AD598" s="59"/>
      <c r="AE598" s="66"/>
      <c r="AF598" s="66"/>
      <c r="AG598" s="66"/>
      <c r="AH598" s="66"/>
      <c r="AI598" s="59"/>
      <c r="AJ598" s="156"/>
      <c r="AK598" s="66"/>
      <c r="AL598" s="59"/>
      <c r="AM598" s="156"/>
      <c r="AN598" s="156"/>
      <c r="AO598" s="66"/>
      <c r="AP598" s="157"/>
    </row>
    <row r="599" spans="1:42" x14ac:dyDescent="0.2">
      <c r="A599" s="159"/>
      <c r="B599" s="59"/>
      <c r="C599" s="59"/>
      <c r="D599" s="62"/>
      <c r="E599" s="59"/>
      <c r="F599" s="63"/>
      <c r="G599" s="59"/>
      <c r="H599" s="59"/>
      <c r="I599" s="59"/>
      <c r="J599" s="64"/>
      <c r="K599" s="64"/>
      <c r="L599" s="65"/>
      <c r="M599" s="59"/>
      <c r="N599" s="59"/>
      <c r="O599" s="156"/>
      <c r="P599" s="66"/>
      <c r="Q599" s="66"/>
      <c r="R599" s="59"/>
      <c r="S599" s="59"/>
      <c r="T599" s="156"/>
      <c r="U599" s="66"/>
      <c r="V599" s="59"/>
      <c r="W599" s="59"/>
      <c r="X599" s="156"/>
      <c r="Y599" s="66"/>
      <c r="Z599" s="59"/>
      <c r="AA599" s="59"/>
      <c r="AB599" s="59"/>
      <c r="AC599" s="59"/>
      <c r="AD599" s="59"/>
      <c r="AE599" s="66"/>
      <c r="AF599" s="66"/>
      <c r="AG599" s="66"/>
      <c r="AH599" s="66"/>
      <c r="AI599" s="59"/>
      <c r="AJ599" s="156"/>
      <c r="AK599" s="66"/>
      <c r="AL599" s="59"/>
      <c r="AM599" s="156"/>
      <c r="AN599" s="156"/>
      <c r="AO599" s="66"/>
      <c r="AP599" s="157"/>
    </row>
    <row r="600" spans="1:42" x14ac:dyDescent="0.2">
      <c r="A600" s="159"/>
      <c r="B600" s="59"/>
      <c r="C600" s="59"/>
      <c r="D600" s="62"/>
      <c r="E600" s="59"/>
      <c r="F600" s="63"/>
      <c r="G600" s="59"/>
      <c r="H600" s="59"/>
      <c r="I600" s="59"/>
      <c r="J600" s="64"/>
      <c r="K600" s="64"/>
      <c r="L600" s="65"/>
      <c r="M600" s="59"/>
      <c r="N600" s="59"/>
      <c r="O600" s="156"/>
      <c r="P600" s="66"/>
      <c r="Q600" s="66"/>
      <c r="R600" s="59"/>
      <c r="S600" s="59"/>
      <c r="T600" s="156"/>
      <c r="U600" s="66"/>
      <c r="V600" s="59"/>
      <c r="W600" s="59"/>
      <c r="X600" s="156"/>
      <c r="Y600" s="66"/>
      <c r="Z600" s="59"/>
      <c r="AA600" s="59"/>
      <c r="AB600" s="59"/>
      <c r="AC600" s="59"/>
      <c r="AD600" s="59"/>
      <c r="AE600" s="66"/>
      <c r="AF600" s="66"/>
      <c r="AG600" s="66"/>
      <c r="AH600" s="66"/>
      <c r="AI600" s="59"/>
      <c r="AJ600" s="156"/>
      <c r="AK600" s="66"/>
      <c r="AL600" s="59"/>
      <c r="AM600" s="156"/>
      <c r="AN600" s="156"/>
      <c r="AO600" s="66"/>
      <c r="AP600" s="157"/>
    </row>
    <row r="601" spans="1:42" x14ac:dyDescent="0.2">
      <c r="A601" s="159"/>
      <c r="B601" s="59"/>
      <c r="C601" s="59"/>
      <c r="D601" s="62"/>
      <c r="E601" s="59"/>
      <c r="F601" s="63"/>
      <c r="G601" s="59"/>
      <c r="H601" s="59"/>
      <c r="I601" s="59"/>
      <c r="J601" s="64"/>
      <c r="K601" s="64"/>
      <c r="L601" s="65"/>
      <c r="M601" s="59"/>
      <c r="N601" s="59"/>
      <c r="O601" s="156"/>
      <c r="P601" s="66"/>
      <c r="Q601" s="66"/>
      <c r="R601" s="59"/>
      <c r="S601" s="59"/>
      <c r="T601" s="156"/>
      <c r="U601" s="66"/>
      <c r="V601" s="59"/>
      <c r="W601" s="59"/>
      <c r="X601" s="156"/>
      <c r="Y601" s="66"/>
      <c r="Z601" s="59"/>
      <c r="AA601" s="59"/>
      <c r="AB601" s="59"/>
      <c r="AC601" s="59"/>
      <c r="AD601" s="59"/>
      <c r="AE601" s="66"/>
      <c r="AF601" s="66"/>
      <c r="AG601" s="66"/>
      <c r="AH601" s="66"/>
      <c r="AI601" s="59"/>
      <c r="AJ601" s="156"/>
      <c r="AK601" s="66"/>
      <c r="AL601" s="59"/>
      <c r="AM601" s="156"/>
      <c r="AN601" s="156"/>
      <c r="AO601" s="66"/>
      <c r="AP601" s="157"/>
    </row>
    <row r="602" spans="1:42" x14ac:dyDescent="0.2">
      <c r="A602" s="159"/>
      <c r="B602" s="59"/>
      <c r="C602" s="59"/>
      <c r="D602" s="62"/>
      <c r="E602" s="59"/>
      <c r="F602" s="63"/>
      <c r="G602" s="59"/>
      <c r="H602" s="59"/>
      <c r="I602" s="59"/>
      <c r="J602" s="64"/>
      <c r="K602" s="64"/>
      <c r="L602" s="65"/>
      <c r="M602" s="59"/>
      <c r="N602" s="59"/>
      <c r="O602" s="156"/>
      <c r="P602" s="66"/>
      <c r="Q602" s="66"/>
      <c r="R602" s="59"/>
      <c r="S602" s="59"/>
      <c r="T602" s="156"/>
      <c r="U602" s="66"/>
      <c r="V602" s="59"/>
      <c r="W602" s="59"/>
      <c r="X602" s="156"/>
      <c r="Y602" s="66"/>
      <c r="Z602" s="59"/>
      <c r="AA602" s="59"/>
      <c r="AB602" s="59"/>
      <c r="AC602" s="59"/>
      <c r="AD602" s="59"/>
      <c r="AE602" s="66"/>
      <c r="AF602" s="66"/>
      <c r="AG602" s="66"/>
      <c r="AH602" s="66"/>
      <c r="AI602" s="59"/>
      <c r="AJ602" s="156"/>
      <c r="AK602" s="66"/>
      <c r="AL602" s="59"/>
      <c r="AM602" s="156"/>
      <c r="AN602" s="156"/>
      <c r="AO602" s="66"/>
      <c r="AP602" s="157"/>
    </row>
    <row r="603" spans="1:42" x14ac:dyDescent="0.2">
      <c r="A603" s="159"/>
      <c r="B603" s="59"/>
      <c r="C603" s="59"/>
      <c r="D603" s="62"/>
      <c r="E603" s="59"/>
      <c r="F603" s="63"/>
      <c r="G603" s="59"/>
      <c r="H603" s="59"/>
      <c r="I603" s="59"/>
      <c r="J603" s="64"/>
      <c r="K603" s="64"/>
      <c r="L603" s="65"/>
      <c r="M603" s="59"/>
      <c r="N603" s="59"/>
      <c r="O603" s="156"/>
      <c r="P603" s="66"/>
      <c r="Q603" s="66"/>
      <c r="R603" s="59"/>
      <c r="S603" s="59"/>
      <c r="T603" s="156"/>
      <c r="U603" s="66"/>
      <c r="V603" s="59"/>
      <c r="W603" s="59"/>
      <c r="X603" s="156"/>
      <c r="Y603" s="66"/>
      <c r="Z603" s="59"/>
      <c r="AA603" s="59"/>
      <c r="AB603" s="59"/>
      <c r="AC603" s="59"/>
      <c r="AD603" s="59"/>
      <c r="AE603" s="66"/>
      <c r="AF603" s="66"/>
      <c r="AG603" s="66"/>
      <c r="AH603" s="66"/>
      <c r="AI603" s="59"/>
      <c r="AJ603" s="156"/>
      <c r="AK603" s="66"/>
      <c r="AL603" s="59"/>
      <c r="AM603" s="156"/>
      <c r="AN603" s="156"/>
      <c r="AO603" s="66"/>
      <c r="AP603" s="157"/>
    </row>
    <row r="604" spans="1:42" x14ac:dyDescent="0.2">
      <c r="A604" s="159"/>
      <c r="B604" s="59"/>
      <c r="C604" s="59"/>
      <c r="D604" s="62"/>
      <c r="E604" s="59"/>
      <c r="F604" s="63"/>
      <c r="G604" s="59"/>
      <c r="H604" s="59"/>
      <c r="I604" s="59"/>
      <c r="J604" s="64"/>
      <c r="K604" s="64"/>
      <c r="L604" s="65"/>
      <c r="M604" s="59"/>
      <c r="N604" s="59"/>
      <c r="O604" s="156"/>
      <c r="P604" s="66"/>
      <c r="Q604" s="66"/>
      <c r="R604" s="59"/>
      <c r="S604" s="59"/>
      <c r="T604" s="156"/>
      <c r="U604" s="66"/>
      <c r="V604" s="59"/>
      <c r="W604" s="59"/>
      <c r="X604" s="156"/>
      <c r="Y604" s="66"/>
      <c r="Z604" s="59"/>
      <c r="AA604" s="59"/>
      <c r="AB604" s="59"/>
      <c r="AC604" s="59"/>
      <c r="AD604" s="59"/>
      <c r="AE604" s="66"/>
      <c r="AF604" s="66"/>
      <c r="AG604" s="66"/>
      <c r="AH604" s="66"/>
      <c r="AI604" s="59"/>
      <c r="AJ604" s="156"/>
      <c r="AK604" s="66"/>
      <c r="AL604" s="59"/>
      <c r="AM604" s="156"/>
      <c r="AN604" s="156"/>
      <c r="AO604" s="66"/>
      <c r="AP604" s="157"/>
    </row>
    <row r="605" spans="1:42" x14ac:dyDescent="0.2">
      <c r="A605" s="159"/>
      <c r="B605" s="59"/>
      <c r="C605" s="59"/>
      <c r="D605" s="62"/>
      <c r="E605" s="59"/>
      <c r="F605" s="63"/>
      <c r="G605" s="59"/>
      <c r="H605" s="59"/>
      <c r="I605" s="59"/>
      <c r="J605" s="64"/>
      <c r="K605" s="64"/>
      <c r="L605" s="65"/>
      <c r="M605" s="59"/>
      <c r="N605" s="59"/>
      <c r="O605" s="156"/>
      <c r="P605" s="66"/>
      <c r="Q605" s="66"/>
      <c r="R605" s="59"/>
      <c r="S605" s="59"/>
      <c r="T605" s="156"/>
      <c r="U605" s="66"/>
      <c r="V605" s="59"/>
      <c r="W605" s="59"/>
      <c r="X605" s="156"/>
      <c r="Y605" s="66"/>
      <c r="Z605" s="59"/>
      <c r="AA605" s="59"/>
      <c r="AB605" s="59"/>
      <c r="AC605" s="59"/>
      <c r="AD605" s="59"/>
      <c r="AE605" s="66"/>
      <c r="AF605" s="66"/>
      <c r="AG605" s="66"/>
      <c r="AH605" s="66"/>
      <c r="AI605" s="59"/>
      <c r="AJ605" s="156"/>
      <c r="AK605" s="66"/>
      <c r="AL605" s="59"/>
      <c r="AM605" s="156"/>
      <c r="AN605" s="156"/>
      <c r="AO605" s="66"/>
      <c r="AP605" s="157"/>
    </row>
    <row r="606" spans="1:42" x14ac:dyDescent="0.2">
      <c r="A606" s="159"/>
      <c r="B606" s="59"/>
      <c r="C606" s="59"/>
      <c r="D606" s="62"/>
      <c r="E606" s="59"/>
      <c r="F606" s="63"/>
      <c r="G606" s="59"/>
      <c r="H606" s="59"/>
      <c r="I606" s="59"/>
      <c r="J606" s="64"/>
      <c r="K606" s="64"/>
      <c r="L606" s="65"/>
      <c r="M606" s="59"/>
      <c r="N606" s="59"/>
      <c r="O606" s="156"/>
      <c r="P606" s="66"/>
      <c r="Q606" s="66"/>
      <c r="R606" s="59"/>
      <c r="S606" s="59"/>
      <c r="T606" s="156"/>
      <c r="U606" s="66"/>
      <c r="V606" s="59"/>
      <c r="W606" s="59"/>
      <c r="X606" s="156"/>
      <c r="Y606" s="66"/>
      <c r="Z606" s="59"/>
      <c r="AA606" s="59"/>
      <c r="AB606" s="59"/>
      <c r="AC606" s="59"/>
      <c r="AD606" s="59"/>
      <c r="AE606" s="66"/>
      <c r="AF606" s="66"/>
      <c r="AG606" s="66"/>
      <c r="AH606" s="66"/>
      <c r="AI606" s="59"/>
      <c r="AJ606" s="156"/>
      <c r="AK606" s="66"/>
      <c r="AL606" s="59"/>
      <c r="AM606" s="156"/>
      <c r="AN606" s="156"/>
      <c r="AO606" s="66"/>
      <c r="AP606" s="157"/>
    </row>
    <row r="607" spans="1:42" x14ac:dyDescent="0.2">
      <c r="A607" s="159"/>
      <c r="B607" s="59"/>
      <c r="C607" s="59"/>
      <c r="D607" s="62"/>
      <c r="E607" s="59"/>
      <c r="F607" s="63"/>
      <c r="G607" s="59"/>
      <c r="H607" s="59"/>
      <c r="I607" s="59"/>
      <c r="J607" s="64"/>
      <c r="K607" s="64"/>
      <c r="L607" s="65"/>
      <c r="M607" s="59"/>
      <c r="N607" s="59"/>
      <c r="O607" s="156"/>
      <c r="P607" s="66"/>
      <c r="Q607" s="66"/>
      <c r="R607" s="59"/>
      <c r="S607" s="59"/>
      <c r="T607" s="156"/>
      <c r="U607" s="66"/>
      <c r="V607" s="59"/>
      <c r="W607" s="59"/>
      <c r="X607" s="156"/>
      <c r="Y607" s="66"/>
      <c r="Z607" s="59"/>
      <c r="AA607" s="59"/>
      <c r="AB607" s="59"/>
      <c r="AC607" s="59"/>
      <c r="AD607" s="59"/>
      <c r="AE607" s="66"/>
      <c r="AF607" s="66"/>
      <c r="AG607" s="66"/>
      <c r="AH607" s="66"/>
      <c r="AI607" s="59"/>
      <c r="AJ607" s="156"/>
      <c r="AK607" s="66"/>
      <c r="AL607" s="59"/>
      <c r="AM607" s="156"/>
      <c r="AN607" s="156"/>
      <c r="AO607" s="66"/>
      <c r="AP607" s="157"/>
    </row>
    <row r="608" spans="1:42" x14ac:dyDescent="0.2">
      <c r="A608" s="159"/>
      <c r="B608" s="59"/>
      <c r="C608" s="59"/>
      <c r="D608" s="62"/>
      <c r="E608" s="59"/>
      <c r="F608" s="63"/>
      <c r="G608" s="59"/>
      <c r="H608" s="59"/>
      <c r="I608" s="59"/>
      <c r="J608" s="64"/>
      <c r="K608" s="64"/>
      <c r="L608" s="65"/>
      <c r="M608" s="59"/>
      <c r="N608" s="59"/>
      <c r="O608" s="156"/>
      <c r="P608" s="66"/>
      <c r="Q608" s="66"/>
      <c r="R608" s="59"/>
      <c r="S608" s="59"/>
      <c r="T608" s="156"/>
      <c r="U608" s="66"/>
      <c r="V608" s="59"/>
      <c r="W608" s="59"/>
      <c r="X608" s="156"/>
      <c r="Y608" s="66"/>
      <c r="Z608" s="59"/>
      <c r="AA608" s="59"/>
      <c r="AB608" s="59"/>
      <c r="AC608" s="59"/>
      <c r="AD608" s="59"/>
      <c r="AE608" s="66"/>
      <c r="AF608" s="66"/>
      <c r="AG608" s="66"/>
      <c r="AH608" s="66"/>
      <c r="AI608" s="59"/>
      <c r="AJ608" s="156"/>
      <c r="AK608" s="66"/>
      <c r="AL608" s="59"/>
      <c r="AM608" s="156"/>
      <c r="AN608" s="156"/>
      <c r="AO608" s="66"/>
      <c r="AP608" s="157"/>
    </row>
    <row r="609" spans="1:42" x14ac:dyDescent="0.2">
      <c r="A609" s="159"/>
      <c r="B609" s="59"/>
      <c r="C609" s="59"/>
      <c r="D609" s="62"/>
      <c r="E609" s="59"/>
      <c r="F609" s="63"/>
      <c r="G609" s="59"/>
      <c r="H609" s="59"/>
      <c r="I609" s="59"/>
      <c r="J609" s="64"/>
      <c r="K609" s="64"/>
      <c r="L609" s="65"/>
      <c r="M609" s="59"/>
      <c r="N609" s="59"/>
      <c r="O609" s="156"/>
      <c r="P609" s="66"/>
      <c r="Q609" s="66"/>
      <c r="R609" s="59"/>
      <c r="S609" s="59"/>
      <c r="T609" s="156"/>
      <c r="U609" s="66"/>
      <c r="V609" s="59"/>
      <c r="W609" s="59"/>
      <c r="X609" s="156"/>
      <c r="Y609" s="66"/>
      <c r="Z609" s="59"/>
      <c r="AA609" s="59"/>
      <c r="AB609" s="59"/>
      <c r="AC609" s="59"/>
      <c r="AD609" s="59"/>
      <c r="AE609" s="66"/>
      <c r="AF609" s="66"/>
      <c r="AG609" s="66"/>
      <c r="AH609" s="66"/>
      <c r="AI609" s="59"/>
      <c r="AJ609" s="156"/>
      <c r="AK609" s="66"/>
      <c r="AL609" s="59"/>
      <c r="AM609" s="156"/>
      <c r="AN609" s="156"/>
      <c r="AO609" s="66"/>
      <c r="AP609" s="157"/>
    </row>
    <row r="610" spans="1:42" x14ac:dyDescent="0.2">
      <c r="A610" s="159"/>
      <c r="B610" s="59"/>
      <c r="C610" s="59"/>
      <c r="D610" s="62"/>
      <c r="E610" s="59"/>
      <c r="F610" s="63"/>
      <c r="G610" s="59"/>
      <c r="H610" s="59"/>
      <c r="I610" s="59"/>
      <c r="J610" s="64"/>
      <c r="K610" s="64"/>
      <c r="L610" s="65"/>
      <c r="M610" s="59"/>
      <c r="N610" s="59"/>
      <c r="O610" s="156"/>
      <c r="P610" s="66"/>
      <c r="Q610" s="66"/>
      <c r="R610" s="59"/>
      <c r="S610" s="59"/>
      <c r="T610" s="156"/>
      <c r="U610" s="66"/>
      <c r="V610" s="59"/>
      <c r="W610" s="59"/>
      <c r="X610" s="156"/>
      <c r="Y610" s="66"/>
      <c r="Z610" s="59"/>
      <c r="AA610" s="59"/>
      <c r="AB610" s="59"/>
      <c r="AC610" s="59"/>
      <c r="AD610" s="59"/>
      <c r="AE610" s="66"/>
      <c r="AF610" s="66"/>
      <c r="AG610" s="66"/>
      <c r="AH610" s="66"/>
      <c r="AI610" s="59"/>
      <c r="AJ610" s="156"/>
      <c r="AK610" s="66"/>
      <c r="AL610" s="59"/>
      <c r="AM610" s="156"/>
      <c r="AN610" s="156"/>
      <c r="AO610" s="66"/>
      <c r="AP610" s="157"/>
    </row>
    <row r="611" spans="1:42" x14ac:dyDescent="0.2">
      <c r="A611" s="159"/>
      <c r="B611" s="59"/>
      <c r="C611" s="59"/>
      <c r="D611" s="62"/>
      <c r="E611" s="59"/>
      <c r="F611" s="63"/>
      <c r="G611" s="59"/>
      <c r="H611" s="59"/>
      <c r="I611" s="59"/>
      <c r="J611" s="64"/>
      <c r="K611" s="64"/>
      <c r="L611" s="65"/>
      <c r="M611" s="59"/>
      <c r="N611" s="59"/>
      <c r="O611" s="156"/>
      <c r="P611" s="66"/>
      <c r="Q611" s="66"/>
      <c r="R611" s="59"/>
      <c r="S611" s="59"/>
      <c r="T611" s="156"/>
      <c r="U611" s="66"/>
      <c r="V611" s="59"/>
      <c r="W611" s="59"/>
      <c r="X611" s="156"/>
      <c r="Y611" s="66"/>
      <c r="Z611" s="59"/>
      <c r="AA611" s="59"/>
      <c r="AB611" s="59"/>
      <c r="AC611" s="59"/>
      <c r="AD611" s="59"/>
      <c r="AE611" s="66"/>
      <c r="AF611" s="66"/>
      <c r="AG611" s="66"/>
      <c r="AH611" s="66"/>
      <c r="AI611" s="59"/>
      <c r="AJ611" s="156"/>
      <c r="AK611" s="66"/>
      <c r="AL611" s="59"/>
      <c r="AM611" s="156"/>
      <c r="AN611" s="156"/>
      <c r="AO611" s="66"/>
      <c r="AP611" s="157"/>
    </row>
    <row r="612" spans="1:42" x14ac:dyDescent="0.2">
      <c r="A612" s="159"/>
      <c r="B612" s="59"/>
      <c r="C612" s="59"/>
      <c r="D612" s="62"/>
      <c r="E612" s="59"/>
      <c r="F612" s="63"/>
      <c r="G612" s="59"/>
      <c r="H612" s="59"/>
      <c r="I612" s="59"/>
      <c r="J612" s="64"/>
      <c r="K612" s="64"/>
      <c r="L612" s="65"/>
      <c r="M612" s="59"/>
      <c r="N612" s="59"/>
      <c r="O612" s="156"/>
      <c r="P612" s="66"/>
      <c r="Q612" s="66"/>
      <c r="R612" s="59"/>
      <c r="S612" s="59"/>
      <c r="T612" s="156"/>
      <c r="U612" s="66"/>
      <c r="V612" s="59"/>
      <c r="W612" s="59"/>
      <c r="X612" s="156"/>
      <c r="Y612" s="66"/>
      <c r="Z612" s="59"/>
      <c r="AA612" s="59"/>
      <c r="AB612" s="59"/>
      <c r="AC612" s="59"/>
      <c r="AD612" s="59"/>
      <c r="AE612" s="66"/>
      <c r="AF612" s="66"/>
      <c r="AG612" s="66"/>
      <c r="AH612" s="66"/>
      <c r="AI612" s="59"/>
      <c r="AJ612" s="156"/>
      <c r="AK612" s="66"/>
      <c r="AL612" s="59"/>
      <c r="AM612" s="156"/>
      <c r="AN612" s="156"/>
      <c r="AO612" s="66"/>
      <c r="AP612" s="157"/>
    </row>
    <row r="613" spans="1:42" x14ac:dyDescent="0.2">
      <c r="A613" s="159"/>
      <c r="B613" s="59"/>
      <c r="C613" s="59"/>
      <c r="D613" s="62"/>
      <c r="E613" s="59"/>
      <c r="F613" s="63"/>
      <c r="G613" s="59"/>
      <c r="H613" s="59"/>
      <c r="I613" s="59"/>
      <c r="J613" s="64"/>
      <c r="K613" s="64"/>
      <c r="L613" s="65"/>
      <c r="M613" s="59"/>
      <c r="N613" s="59"/>
      <c r="O613" s="156"/>
      <c r="P613" s="66"/>
      <c r="Q613" s="66"/>
      <c r="R613" s="59"/>
      <c r="S613" s="59"/>
      <c r="T613" s="156"/>
      <c r="U613" s="66"/>
      <c r="V613" s="59"/>
      <c r="W613" s="59"/>
      <c r="X613" s="156"/>
      <c r="Y613" s="66"/>
      <c r="Z613" s="59"/>
      <c r="AA613" s="59"/>
      <c r="AB613" s="59"/>
      <c r="AC613" s="59"/>
      <c r="AD613" s="59"/>
      <c r="AE613" s="66"/>
      <c r="AF613" s="66"/>
      <c r="AG613" s="66"/>
      <c r="AH613" s="66"/>
      <c r="AI613" s="59"/>
      <c r="AJ613" s="156"/>
      <c r="AK613" s="66"/>
      <c r="AL613" s="59"/>
      <c r="AM613" s="156"/>
      <c r="AN613" s="156"/>
      <c r="AO613" s="66"/>
      <c r="AP613" s="157"/>
    </row>
    <row r="614" spans="1:42" x14ac:dyDescent="0.2">
      <c r="A614" s="159"/>
      <c r="B614" s="59"/>
      <c r="C614" s="59"/>
      <c r="D614" s="62"/>
      <c r="E614" s="59"/>
      <c r="F614" s="63"/>
      <c r="G614" s="59"/>
      <c r="H614" s="59"/>
      <c r="I614" s="59"/>
      <c r="J614" s="64"/>
      <c r="K614" s="64"/>
      <c r="L614" s="65"/>
      <c r="M614" s="59"/>
      <c r="N614" s="59"/>
      <c r="O614" s="156"/>
      <c r="P614" s="66"/>
      <c r="Q614" s="66"/>
      <c r="R614" s="59"/>
      <c r="S614" s="59"/>
      <c r="T614" s="156"/>
      <c r="U614" s="66"/>
      <c r="V614" s="59"/>
      <c r="W614" s="59"/>
      <c r="X614" s="156"/>
      <c r="Y614" s="66"/>
      <c r="Z614" s="59"/>
      <c r="AA614" s="59"/>
      <c r="AB614" s="59"/>
      <c r="AC614" s="59"/>
      <c r="AD614" s="59"/>
      <c r="AE614" s="66"/>
      <c r="AF614" s="66"/>
      <c r="AG614" s="66"/>
      <c r="AH614" s="66"/>
      <c r="AI614" s="59"/>
      <c r="AJ614" s="156"/>
      <c r="AK614" s="66"/>
      <c r="AL614" s="59"/>
      <c r="AM614" s="156"/>
      <c r="AN614" s="156"/>
      <c r="AO614" s="66"/>
      <c r="AP614" s="157"/>
    </row>
    <row r="615" spans="1:42" x14ac:dyDescent="0.2">
      <c r="A615" s="159"/>
      <c r="B615" s="59"/>
      <c r="C615" s="59"/>
      <c r="D615" s="62"/>
      <c r="E615" s="59"/>
      <c r="F615" s="63"/>
      <c r="G615" s="59"/>
      <c r="H615" s="59"/>
      <c r="I615" s="59"/>
      <c r="J615" s="64"/>
      <c r="K615" s="64"/>
      <c r="L615" s="65"/>
      <c r="M615" s="59"/>
      <c r="N615" s="59"/>
      <c r="O615" s="156"/>
      <c r="P615" s="66"/>
      <c r="Q615" s="66"/>
      <c r="R615" s="59"/>
      <c r="S615" s="59"/>
      <c r="T615" s="156"/>
      <c r="U615" s="66"/>
      <c r="V615" s="59"/>
      <c r="W615" s="59"/>
      <c r="X615" s="156"/>
      <c r="Y615" s="66"/>
      <c r="Z615" s="59"/>
      <c r="AA615" s="59"/>
      <c r="AB615" s="59"/>
      <c r="AC615" s="59"/>
      <c r="AD615" s="59"/>
      <c r="AE615" s="66"/>
      <c r="AF615" s="66"/>
      <c r="AG615" s="66"/>
      <c r="AH615" s="66"/>
      <c r="AI615" s="59"/>
      <c r="AJ615" s="156"/>
      <c r="AK615" s="66"/>
      <c r="AL615" s="59"/>
      <c r="AM615" s="156"/>
      <c r="AN615" s="156"/>
      <c r="AO615" s="66"/>
      <c r="AP615" s="157"/>
    </row>
    <row r="616" spans="1:42" x14ac:dyDescent="0.2">
      <c r="A616" s="159"/>
      <c r="B616" s="59"/>
      <c r="C616" s="59"/>
      <c r="D616" s="62"/>
      <c r="E616" s="59"/>
      <c r="F616" s="63"/>
      <c r="G616" s="59"/>
      <c r="H616" s="59"/>
      <c r="I616" s="59"/>
      <c r="J616" s="64"/>
      <c r="K616" s="64"/>
      <c r="L616" s="65"/>
      <c r="M616" s="59"/>
      <c r="N616" s="59"/>
      <c r="O616" s="156"/>
      <c r="P616" s="66"/>
      <c r="Q616" s="66"/>
      <c r="R616" s="59"/>
      <c r="S616" s="59"/>
      <c r="T616" s="156"/>
      <c r="U616" s="66"/>
      <c r="V616" s="59"/>
      <c r="W616" s="59"/>
      <c r="X616" s="156"/>
      <c r="Y616" s="66"/>
      <c r="Z616" s="59"/>
      <c r="AA616" s="59"/>
      <c r="AB616" s="59"/>
      <c r="AC616" s="59"/>
      <c r="AD616" s="59"/>
      <c r="AE616" s="66"/>
      <c r="AF616" s="66"/>
      <c r="AG616" s="66"/>
      <c r="AH616" s="66"/>
      <c r="AI616" s="59"/>
      <c r="AJ616" s="156"/>
      <c r="AK616" s="66"/>
      <c r="AL616" s="59"/>
      <c r="AM616" s="156"/>
      <c r="AN616" s="156"/>
      <c r="AO616" s="66"/>
      <c r="AP616" s="157"/>
    </row>
    <row r="617" spans="1:42" x14ac:dyDescent="0.2">
      <c r="A617" s="159"/>
      <c r="B617" s="59"/>
      <c r="C617" s="59"/>
      <c r="D617" s="62"/>
      <c r="E617" s="59"/>
      <c r="F617" s="63"/>
      <c r="G617" s="59"/>
      <c r="H617" s="59"/>
      <c r="I617" s="59"/>
      <c r="J617" s="64"/>
      <c r="K617" s="64"/>
      <c r="L617" s="65"/>
      <c r="M617" s="59"/>
      <c r="N617" s="59"/>
      <c r="O617" s="156"/>
      <c r="P617" s="66"/>
      <c r="Q617" s="66"/>
      <c r="R617" s="59"/>
      <c r="S617" s="59"/>
      <c r="T617" s="156"/>
      <c r="U617" s="66"/>
      <c r="V617" s="59"/>
      <c r="W617" s="59"/>
      <c r="X617" s="156"/>
      <c r="Y617" s="66"/>
      <c r="Z617" s="59"/>
      <c r="AA617" s="59"/>
      <c r="AB617" s="59"/>
      <c r="AC617" s="59"/>
      <c r="AD617" s="59"/>
      <c r="AE617" s="66"/>
      <c r="AF617" s="66"/>
      <c r="AG617" s="66"/>
      <c r="AH617" s="66"/>
      <c r="AI617" s="59"/>
      <c r="AJ617" s="156"/>
      <c r="AK617" s="66"/>
      <c r="AL617" s="59"/>
      <c r="AM617" s="156"/>
      <c r="AN617" s="156"/>
      <c r="AO617" s="66"/>
      <c r="AP617" s="157"/>
    </row>
    <row r="618" spans="1:42" x14ac:dyDescent="0.2">
      <c r="A618" s="159"/>
      <c r="B618" s="59"/>
      <c r="C618" s="59"/>
      <c r="D618" s="62"/>
      <c r="E618" s="59"/>
      <c r="F618" s="63"/>
      <c r="G618" s="59"/>
      <c r="H618" s="59"/>
      <c r="I618" s="59"/>
      <c r="J618" s="64"/>
      <c r="K618" s="64"/>
      <c r="L618" s="65"/>
      <c r="M618" s="59"/>
      <c r="N618" s="59"/>
      <c r="O618" s="156"/>
      <c r="P618" s="66"/>
      <c r="Q618" s="66"/>
      <c r="R618" s="59"/>
      <c r="S618" s="59"/>
      <c r="T618" s="156"/>
      <c r="U618" s="66"/>
      <c r="V618" s="59"/>
      <c r="W618" s="59"/>
      <c r="X618" s="156"/>
      <c r="Y618" s="66"/>
      <c r="Z618" s="59"/>
      <c r="AA618" s="59"/>
      <c r="AB618" s="59"/>
      <c r="AC618" s="59"/>
      <c r="AD618" s="59"/>
      <c r="AE618" s="66"/>
      <c r="AF618" s="66"/>
      <c r="AG618" s="66"/>
      <c r="AH618" s="66"/>
      <c r="AI618" s="59"/>
      <c r="AJ618" s="156"/>
      <c r="AK618" s="66"/>
      <c r="AL618" s="59"/>
      <c r="AM618" s="156"/>
      <c r="AN618" s="156"/>
      <c r="AO618" s="66"/>
      <c r="AP618" s="157"/>
    </row>
    <row r="619" spans="1:42" x14ac:dyDescent="0.2">
      <c r="A619" s="159"/>
      <c r="B619" s="59"/>
      <c r="C619" s="59"/>
      <c r="D619" s="62"/>
      <c r="E619" s="59"/>
      <c r="F619" s="63"/>
      <c r="G619" s="59"/>
      <c r="H619" s="59"/>
      <c r="I619" s="59"/>
      <c r="J619" s="64"/>
      <c r="K619" s="64"/>
      <c r="L619" s="65"/>
      <c r="M619" s="59"/>
      <c r="N619" s="59"/>
      <c r="O619" s="156"/>
      <c r="P619" s="66"/>
      <c r="Q619" s="66"/>
      <c r="R619" s="59"/>
      <c r="S619" s="59"/>
      <c r="T619" s="156"/>
      <c r="U619" s="66"/>
      <c r="V619" s="59"/>
      <c r="W619" s="59"/>
      <c r="X619" s="156"/>
      <c r="Y619" s="66"/>
      <c r="Z619" s="59"/>
      <c r="AA619" s="59"/>
      <c r="AB619" s="59"/>
      <c r="AC619" s="59"/>
      <c r="AD619" s="59"/>
      <c r="AE619" s="66"/>
      <c r="AF619" s="66"/>
      <c r="AG619" s="66"/>
      <c r="AH619" s="66"/>
      <c r="AI619" s="59"/>
      <c r="AJ619" s="156"/>
      <c r="AK619" s="66"/>
      <c r="AL619" s="59"/>
      <c r="AM619" s="156"/>
      <c r="AN619" s="156"/>
      <c r="AO619" s="66"/>
      <c r="AP619" s="157"/>
    </row>
    <row r="620" spans="1:42" x14ac:dyDescent="0.2">
      <c r="A620" s="159"/>
      <c r="B620" s="59"/>
      <c r="C620" s="59"/>
      <c r="D620" s="62"/>
      <c r="E620" s="59"/>
      <c r="F620" s="63"/>
      <c r="G620" s="59"/>
      <c r="H620" s="59"/>
      <c r="I620" s="59"/>
      <c r="J620" s="64"/>
      <c r="K620" s="64"/>
      <c r="L620" s="65"/>
      <c r="M620" s="59"/>
      <c r="N620" s="59"/>
      <c r="O620" s="156"/>
      <c r="P620" s="66"/>
      <c r="Q620" s="66"/>
      <c r="R620" s="59"/>
      <c r="S620" s="59"/>
      <c r="T620" s="156"/>
      <c r="U620" s="66"/>
      <c r="V620" s="59"/>
      <c r="W620" s="59"/>
      <c r="X620" s="156"/>
      <c r="Y620" s="66"/>
      <c r="Z620" s="59"/>
      <c r="AA620" s="59"/>
      <c r="AB620" s="59"/>
      <c r="AC620" s="59"/>
      <c r="AD620" s="59"/>
      <c r="AE620" s="66"/>
      <c r="AF620" s="66"/>
      <c r="AG620" s="66"/>
      <c r="AH620" s="66"/>
      <c r="AI620" s="59"/>
      <c r="AJ620" s="156"/>
      <c r="AK620" s="66"/>
      <c r="AL620" s="59"/>
      <c r="AM620" s="156"/>
      <c r="AN620" s="156"/>
      <c r="AO620" s="66"/>
      <c r="AP620" s="157"/>
    </row>
    <row r="621" spans="1:42" x14ac:dyDescent="0.2">
      <c r="A621" s="159"/>
      <c r="B621" s="59"/>
      <c r="C621" s="59"/>
      <c r="D621" s="62"/>
      <c r="E621" s="59"/>
      <c r="F621" s="63"/>
      <c r="G621" s="59"/>
      <c r="H621" s="59"/>
      <c r="I621" s="59"/>
      <c r="J621" s="64"/>
      <c r="K621" s="64"/>
      <c r="L621" s="65"/>
      <c r="M621" s="59"/>
      <c r="N621" s="59"/>
      <c r="O621" s="156"/>
      <c r="P621" s="66"/>
      <c r="Q621" s="66"/>
      <c r="R621" s="59"/>
      <c r="S621" s="59"/>
      <c r="T621" s="156"/>
      <c r="U621" s="66"/>
      <c r="V621" s="59"/>
      <c r="W621" s="59"/>
      <c r="X621" s="156"/>
      <c r="Y621" s="66"/>
      <c r="Z621" s="59"/>
      <c r="AA621" s="59"/>
      <c r="AB621" s="59"/>
      <c r="AC621" s="59"/>
      <c r="AD621" s="59"/>
      <c r="AE621" s="66"/>
      <c r="AF621" s="66"/>
      <c r="AG621" s="66"/>
      <c r="AH621" s="66"/>
      <c r="AI621" s="59"/>
      <c r="AJ621" s="156"/>
      <c r="AK621" s="66"/>
      <c r="AL621" s="59"/>
      <c r="AM621" s="156"/>
      <c r="AN621" s="156"/>
      <c r="AO621" s="66"/>
      <c r="AP621" s="157"/>
    </row>
    <row r="622" spans="1:42" x14ac:dyDescent="0.2">
      <c r="A622" s="159"/>
      <c r="B622" s="59"/>
      <c r="C622" s="59"/>
      <c r="D622" s="62"/>
      <c r="E622" s="59"/>
      <c r="F622" s="63"/>
      <c r="G622" s="59"/>
      <c r="H622" s="59"/>
      <c r="I622" s="59"/>
      <c r="J622" s="64"/>
      <c r="K622" s="64"/>
      <c r="L622" s="65"/>
      <c r="M622" s="59"/>
      <c r="N622" s="59"/>
      <c r="O622" s="156"/>
      <c r="P622" s="66"/>
      <c r="Q622" s="66"/>
      <c r="R622" s="59"/>
      <c r="S622" s="59"/>
      <c r="T622" s="156"/>
      <c r="U622" s="66"/>
      <c r="V622" s="59"/>
      <c r="W622" s="59"/>
      <c r="X622" s="156"/>
      <c r="Y622" s="66"/>
      <c r="Z622" s="59"/>
      <c r="AA622" s="59"/>
      <c r="AB622" s="59"/>
      <c r="AC622" s="59"/>
      <c r="AD622" s="59"/>
      <c r="AE622" s="66"/>
      <c r="AF622" s="66"/>
      <c r="AG622" s="66"/>
      <c r="AH622" s="66"/>
      <c r="AI622" s="59"/>
      <c r="AJ622" s="156"/>
      <c r="AK622" s="66"/>
      <c r="AL622" s="59"/>
      <c r="AM622" s="156"/>
      <c r="AN622" s="156"/>
      <c r="AO622" s="66"/>
      <c r="AP622" s="157"/>
    </row>
    <row r="623" spans="1:42" x14ac:dyDescent="0.2">
      <c r="A623" s="159"/>
      <c r="B623" s="59"/>
      <c r="C623" s="59"/>
      <c r="D623" s="62"/>
      <c r="E623" s="59"/>
      <c r="F623" s="63"/>
      <c r="G623" s="59"/>
      <c r="H623" s="59"/>
      <c r="I623" s="59"/>
      <c r="J623" s="64"/>
      <c r="K623" s="64"/>
      <c r="L623" s="65"/>
      <c r="M623" s="59"/>
      <c r="N623" s="59"/>
      <c r="O623" s="156"/>
      <c r="P623" s="66"/>
      <c r="Q623" s="66"/>
      <c r="R623" s="59"/>
      <c r="S623" s="59"/>
      <c r="T623" s="156"/>
      <c r="U623" s="66"/>
      <c r="V623" s="59"/>
      <c r="W623" s="59"/>
      <c r="X623" s="156"/>
      <c r="Y623" s="66"/>
      <c r="Z623" s="59"/>
      <c r="AA623" s="59"/>
      <c r="AB623" s="59"/>
      <c r="AC623" s="59"/>
      <c r="AD623" s="59"/>
      <c r="AE623" s="66"/>
      <c r="AF623" s="66"/>
      <c r="AG623" s="66"/>
      <c r="AH623" s="66"/>
      <c r="AI623" s="59"/>
      <c r="AJ623" s="156"/>
      <c r="AK623" s="66"/>
      <c r="AL623" s="59"/>
      <c r="AM623" s="156"/>
      <c r="AN623" s="156"/>
      <c r="AO623" s="66"/>
      <c r="AP623" s="157"/>
    </row>
    <row r="624" spans="1:42" x14ac:dyDescent="0.2">
      <c r="A624" s="159"/>
      <c r="B624" s="59"/>
      <c r="C624" s="59"/>
      <c r="D624" s="62"/>
      <c r="E624" s="59"/>
      <c r="F624" s="63"/>
      <c r="G624" s="59"/>
      <c r="H624" s="59"/>
      <c r="I624" s="59"/>
      <c r="J624" s="64"/>
      <c r="K624" s="64"/>
      <c r="L624" s="65"/>
      <c r="M624" s="59"/>
      <c r="N624" s="59"/>
      <c r="O624" s="156"/>
      <c r="P624" s="66"/>
      <c r="Q624" s="66"/>
      <c r="R624" s="59"/>
      <c r="S624" s="59"/>
      <c r="T624" s="156"/>
      <c r="U624" s="66"/>
      <c r="V624" s="59"/>
      <c r="W624" s="59"/>
      <c r="X624" s="156"/>
      <c r="Y624" s="66"/>
      <c r="Z624" s="59"/>
      <c r="AA624" s="59"/>
      <c r="AB624" s="59"/>
      <c r="AC624" s="59"/>
      <c r="AD624" s="59"/>
      <c r="AE624" s="66"/>
      <c r="AF624" s="66"/>
      <c r="AG624" s="66"/>
      <c r="AH624" s="66"/>
      <c r="AI624" s="59"/>
      <c r="AJ624" s="156"/>
      <c r="AK624" s="66"/>
      <c r="AL624" s="59"/>
      <c r="AM624" s="156"/>
      <c r="AN624" s="156"/>
      <c r="AO624" s="66"/>
      <c r="AP624" s="157"/>
    </row>
    <row r="625" spans="1:42" x14ac:dyDescent="0.2">
      <c r="A625" s="159"/>
      <c r="B625" s="59"/>
      <c r="C625" s="59"/>
      <c r="D625" s="62"/>
      <c r="E625" s="59"/>
      <c r="F625" s="63"/>
      <c r="G625" s="59"/>
      <c r="H625" s="59"/>
      <c r="I625" s="59"/>
      <c r="J625" s="64"/>
      <c r="K625" s="64"/>
      <c r="L625" s="65"/>
      <c r="M625" s="59"/>
      <c r="N625" s="59"/>
      <c r="O625" s="156"/>
      <c r="P625" s="66"/>
      <c r="Q625" s="66"/>
      <c r="R625" s="59"/>
      <c r="S625" s="59"/>
      <c r="T625" s="156"/>
      <c r="U625" s="66"/>
      <c r="V625" s="59"/>
      <c r="W625" s="59"/>
      <c r="X625" s="156"/>
      <c r="Y625" s="66"/>
      <c r="Z625" s="59"/>
      <c r="AA625" s="59"/>
      <c r="AB625" s="59"/>
      <c r="AC625" s="59"/>
      <c r="AD625" s="59"/>
      <c r="AE625" s="66"/>
      <c r="AF625" s="66"/>
      <c r="AG625" s="66"/>
      <c r="AH625" s="66"/>
      <c r="AI625" s="59"/>
      <c r="AJ625" s="156"/>
      <c r="AK625" s="66"/>
      <c r="AL625" s="59"/>
      <c r="AM625" s="156"/>
      <c r="AN625" s="156"/>
      <c r="AO625" s="66"/>
      <c r="AP625" s="157"/>
    </row>
    <row r="626" spans="1:42" x14ac:dyDescent="0.2">
      <c r="A626" s="159"/>
      <c r="B626" s="59"/>
      <c r="C626" s="59"/>
      <c r="D626" s="62"/>
      <c r="E626" s="59"/>
      <c r="F626" s="63"/>
      <c r="G626" s="59"/>
      <c r="H626" s="59"/>
      <c r="I626" s="59"/>
      <c r="J626" s="64"/>
      <c r="K626" s="64"/>
      <c r="L626" s="65"/>
      <c r="M626" s="59"/>
      <c r="N626" s="59"/>
      <c r="O626" s="156"/>
      <c r="P626" s="66"/>
      <c r="Q626" s="66"/>
      <c r="R626" s="59"/>
      <c r="S626" s="59"/>
      <c r="T626" s="156"/>
      <c r="U626" s="66"/>
      <c r="V626" s="59"/>
      <c r="W626" s="59"/>
      <c r="X626" s="156"/>
      <c r="Y626" s="66"/>
      <c r="Z626" s="59"/>
      <c r="AA626" s="59"/>
      <c r="AB626" s="59"/>
      <c r="AC626" s="59"/>
      <c r="AD626" s="59"/>
      <c r="AE626" s="66"/>
      <c r="AF626" s="66"/>
      <c r="AG626" s="66"/>
      <c r="AH626" s="66"/>
      <c r="AI626" s="59"/>
      <c r="AJ626" s="156"/>
      <c r="AK626" s="66"/>
      <c r="AL626" s="59"/>
      <c r="AM626" s="156"/>
      <c r="AN626" s="156"/>
      <c r="AO626" s="66"/>
      <c r="AP626" s="157"/>
    </row>
    <row r="627" spans="1:42" x14ac:dyDescent="0.2">
      <c r="A627" s="159"/>
      <c r="B627" s="59"/>
      <c r="C627" s="59"/>
      <c r="D627" s="62"/>
      <c r="E627" s="59"/>
      <c r="F627" s="63"/>
      <c r="G627" s="59"/>
      <c r="H627" s="59"/>
      <c r="I627" s="59"/>
      <c r="J627" s="64"/>
      <c r="K627" s="64"/>
      <c r="L627" s="65"/>
      <c r="M627" s="59"/>
      <c r="N627" s="59"/>
      <c r="O627" s="156"/>
      <c r="P627" s="66"/>
      <c r="Q627" s="66"/>
      <c r="R627" s="59"/>
      <c r="S627" s="59"/>
      <c r="T627" s="156"/>
      <c r="U627" s="66"/>
      <c r="V627" s="59"/>
      <c r="W627" s="59"/>
      <c r="X627" s="156"/>
      <c r="Y627" s="66"/>
      <c r="Z627" s="59"/>
      <c r="AA627" s="59"/>
      <c r="AB627" s="59"/>
      <c r="AC627" s="59"/>
      <c r="AD627" s="59"/>
      <c r="AE627" s="66"/>
      <c r="AF627" s="66"/>
      <c r="AG627" s="66"/>
      <c r="AH627" s="66"/>
      <c r="AI627" s="59"/>
      <c r="AJ627" s="156"/>
      <c r="AK627" s="66"/>
      <c r="AL627" s="59"/>
      <c r="AM627" s="156"/>
      <c r="AN627" s="156"/>
      <c r="AO627" s="66"/>
      <c r="AP627" s="157"/>
    </row>
    <row r="628" spans="1:42" x14ac:dyDescent="0.2">
      <c r="A628" s="159"/>
      <c r="B628" s="59"/>
      <c r="C628" s="59"/>
      <c r="D628" s="62"/>
      <c r="E628" s="59"/>
      <c r="F628" s="63"/>
      <c r="G628" s="59"/>
      <c r="H628" s="59"/>
      <c r="I628" s="59"/>
      <c r="J628" s="64"/>
      <c r="K628" s="64"/>
      <c r="L628" s="65"/>
      <c r="M628" s="59"/>
      <c r="N628" s="59"/>
      <c r="O628" s="156"/>
      <c r="P628" s="66"/>
      <c r="Q628" s="66"/>
      <c r="R628" s="59"/>
      <c r="S628" s="59"/>
      <c r="T628" s="156"/>
      <c r="U628" s="66"/>
      <c r="V628" s="59"/>
      <c r="W628" s="59"/>
      <c r="X628" s="156"/>
      <c r="Y628" s="66"/>
      <c r="Z628" s="59"/>
      <c r="AA628" s="59"/>
      <c r="AB628" s="59"/>
      <c r="AC628" s="59"/>
      <c r="AD628" s="59"/>
      <c r="AE628" s="66"/>
      <c r="AF628" s="66"/>
      <c r="AG628" s="66"/>
      <c r="AH628" s="66"/>
      <c r="AI628" s="59"/>
      <c r="AJ628" s="156"/>
      <c r="AK628" s="66"/>
      <c r="AL628" s="59"/>
      <c r="AM628" s="156"/>
      <c r="AN628" s="156"/>
      <c r="AO628" s="66"/>
      <c r="AP628" s="157"/>
    </row>
    <row r="629" spans="1:42" x14ac:dyDescent="0.2">
      <c r="A629" s="159"/>
      <c r="B629" s="59"/>
      <c r="C629" s="59"/>
      <c r="D629" s="62"/>
      <c r="E629" s="59"/>
      <c r="F629" s="63"/>
      <c r="G629" s="59"/>
      <c r="H629" s="59"/>
      <c r="I629" s="59"/>
      <c r="J629" s="64"/>
      <c r="K629" s="64"/>
      <c r="L629" s="65"/>
      <c r="M629" s="59"/>
      <c r="N629" s="59"/>
      <c r="O629" s="156"/>
      <c r="P629" s="66"/>
      <c r="Q629" s="66"/>
      <c r="R629" s="59"/>
      <c r="S629" s="59"/>
      <c r="T629" s="156"/>
      <c r="U629" s="66"/>
      <c r="V629" s="59"/>
      <c r="W629" s="59"/>
      <c r="X629" s="156"/>
      <c r="Y629" s="66"/>
      <c r="Z629" s="59"/>
      <c r="AA629" s="59"/>
      <c r="AB629" s="59"/>
      <c r="AC629" s="59"/>
      <c r="AD629" s="59"/>
      <c r="AE629" s="66"/>
      <c r="AF629" s="66"/>
      <c r="AG629" s="66"/>
      <c r="AH629" s="66"/>
      <c r="AI629" s="59"/>
      <c r="AJ629" s="156"/>
      <c r="AK629" s="66"/>
      <c r="AL629" s="59"/>
      <c r="AM629" s="156"/>
      <c r="AN629" s="156"/>
      <c r="AO629" s="66"/>
      <c r="AP629" s="157"/>
    </row>
    <row r="630" spans="1:42" x14ac:dyDescent="0.2">
      <c r="A630" s="159"/>
      <c r="B630" s="59"/>
      <c r="C630" s="59"/>
      <c r="D630" s="62"/>
      <c r="E630" s="59"/>
      <c r="F630" s="63"/>
      <c r="G630" s="59"/>
      <c r="H630" s="59"/>
      <c r="I630" s="59"/>
      <c r="J630" s="64"/>
      <c r="K630" s="64"/>
      <c r="L630" s="65"/>
      <c r="M630" s="59"/>
      <c r="N630" s="59"/>
      <c r="O630" s="156"/>
      <c r="P630" s="66"/>
      <c r="Q630" s="66"/>
      <c r="R630" s="59"/>
      <c r="S630" s="59"/>
      <c r="T630" s="156"/>
      <c r="U630" s="66"/>
      <c r="V630" s="59"/>
      <c r="W630" s="59"/>
      <c r="X630" s="156"/>
      <c r="Y630" s="66"/>
      <c r="Z630" s="59"/>
      <c r="AA630" s="59"/>
      <c r="AB630" s="59"/>
      <c r="AC630" s="59"/>
      <c r="AD630" s="59"/>
      <c r="AE630" s="66"/>
      <c r="AF630" s="66"/>
      <c r="AG630" s="66"/>
      <c r="AH630" s="66"/>
      <c r="AI630" s="59"/>
      <c r="AJ630" s="156"/>
      <c r="AK630" s="66"/>
      <c r="AL630" s="59"/>
      <c r="AM630" s="156"/>
      <c r="AN630" s="156"/>
      <c r="AO630" s="66"/>
      <c r="AP630" s="157"/>
    </row>
    <row r="631" spans="1:42" x14ac:dyDescent="0.2">
      <c r="A631" s="159"/>
      <c r="B631" s="59"/>
      <c r="C631" s="59"/>
      <c r="D631" s="62"/>
      <c r="E631" s="59"/>
      <c r="F631" s="63"/>
      <c r="G631" s="59"/>
      <c r="H631" s="59"/>
      <c r="I631" s="59"/>
      <c r="J631" s="64"/>
      <c r="K631" s="64"/>
      <c r="L631" s="65"/>
      <c r="M631" s="59"/>
      <c r="N631" s="59"/>
      <c r="O631" s="156"/>
      <c r="P631" s="66"/>
      <c r="Q631" s="66"/>
      <c r="R631" s="59"/>
      <c r="S631" s="59"/>
      <c r="T631" s="156"/>
      <c r="U631" s="66"/>
      <c r="V631" s="59"/>
      <c r="W631" s="59"/>
      <c r="X631" s="156"/>
      <c r="Y631" s="66"/>
      <c r="Z631" s="59"/>
      <c r="AA631" s="59"/>
      <c r="AB631" s="59"/>
      <c r="AC631" s="59"/>
      <c r="AD631" s="59"/>
      <c r="AE631" s="66"/>
      <c r="AF631" s="66"/>
      <c r="AG631" s="66"/>
      <c r="AH631" s="66"/>
      <c r="AI631" s="59"/>
      <c r="AJ631" s="156"/>
      <c r="AK631" s="66"/>
      <c r="AL631" s="59"/>
      <c r="AM631" s="156"/>
      <c r="AN631" s="156"/>
      <c r="AO631" s="66"/>
      <c r="AP631" s="157"/>
    </row>
    <row r="632" spans="1:42" x14ac:dyDescent="0.2">
      <c r="A632" s="159"/>
      <c r="B632" s="59"/>
      <c r="C632" s="59"/>
      <c r="D632" s="62"/>
      <c r="E632" s="59"/>
      <c r="F632" s="63"/>
      <c r="G632" s="59"/>
      <c r="H632" s="59"/>
      <c r="I632" s="59"/>
      <c r="J632" s="64"/>
      <c r="K632" s="64"/>
      <c r="L632" s="65"/>
      <c r="M632" s="59"/>
      <c r="N632" s="59"/>
      <c r="O632" s="156"/>
      <c r="P632" s="66"/>
      <c r="Q632" s="66"/>
      <c r="R632" s="59"/>
      <c r="S632" s="59"/>
      <c r="T632" s="156"/>
      <c r="U632" s="66"/>
      <c r="V632" s="59"/>
      <c r="W632" s="59"/>
      <c r="X632" s="156"/>
      <c r="Y632" s="66"/>
      <c r="Z632" s="59"/>
      <c r="AA632" s="59"/>
      <c r="AB632" s="59"/>
      <c r="AC632" s="59"/>
      <c r="AD632" s="59"/>
      <c r="AE632" s="66"/>
      <c r="AF632" s="66"/>
      <c r="AG632" s="66"/>
      <c r="AH632" s="66"/>
      <c r="AI632" s="59"/>
      <c r="AJ632" s="156"/>
      <c r="AK632" s="66"/>
      <c r="AL632" s="59"/>
      <c r="AM632" s="156"/>
      <c r="AN632" s="156"/>
      <c r="AO632" s="66"/>
      <c r="AP632" s="157"/>
    </row>
    <row r="633" spans="1:42" x14ac:dyDescent="0.2">
      <c r="A633" s="159"/>
      <c r="B633" s="59"/>
      <c r="C633" s="59"/>
      <c r="D633" s="62"/>
      <c r="E633" s="59"/>
      <c r="F633" s="63"/>
      <c r="G633" s="59"/>
      <c r="H633" s="59"/>
      <c r="I633" s="59"/>
      <c r="J633" s="64"/>
      <c r="K633" s="64"/>
      <c r="L633" s="65"/>
      <c r="M633" s="59"/>
      <c r="N633" s="59"/>
      <c r="O633" s="156"/>
      <c r="P633" s="66"/>
      <c r="Q633" s="66"/>
      <c r="R633" s="59"/>
      <c r="S633" s="59"/>
      <c r="T633" s="156"/>
      <c r="U633" s="66"/>
      <c r="V633" s="59"/>
      <c r="W633" s="59"/>
      <c r="X633" s="156"/>
      <c r="Y633" s="66"/>
      <c r="Z633" s="59"/>
      <c r="AA633" s="59"/>
      <c r="AB633" s="59"/>
      <c r="AC633" s="59"/>
      <c r="AD633" s="59"/>
      <c r="AE633" s="66"/>
      <c r="AF633" s="66"/>
      <c r="AG633" s="66"/>
      <c r="AH633" s="66"/>
      <c r="AI633" s="59"/>
      <c r="AJ633" s="156"/>
      <c r="AK633" s="66"/>
      <c r="AL633" s="59"/>
      <c r="AM633" s="156"/>
      <c r="AN633" s="156"/>
      <c r="AO633" s="66"/>
      <c r="AP633" s="157"/>
    </row>
    <row r="634" spans="1:42" x14ac:dyDescent="0.2">
      <c r="A634" s="159"/>
      <c r="B634" s="59"/>
      <c r="C634" s="59"/>
      <c r="D634" s="62"/>
      <c r="E634" s="59"/>
      <c r="F634" s="63"/>
      <c r="G634" s="59"/>
      <c r="H634" s="59"/>
      <c r="I634" s="59"/>
      <c r="J634" s="64"/>
      <c r="K634" s="64"/>
      <c r="L634" s="65"/>
      <c r="M634" s="59"/>
      <c r="N634" s="59"/>
      <c r="O634" s="156"/>
      <c r="P634" s="66"/>
      <c r="Q634" s="66"/>
      <c r="R634" s="59"/>
      <c r="S634" s="59"/>
      <c r="T634" s="156"/>
      <c r="U634" s="66"/>
      <c r="V634" s="59"/>
      <c r="W634" s="59"/>
      <c r="X634" s="156"/>
      <c r="Y634" s="66"/>
      <c r="Z634" s="59"/>
      <c r="AA634" s="59"/>
      <c r="AB634" s="59"/>
      <c r="AC634" s="59"/>
      <c r="AD634" s="59"/>
      <c r="AE634" s="66"/>
      <c r="AF634" s="66"/>
      <c r="AG634" s="66"/>
      <c r="AH634" s="66"/>
      <c r="AI634" s="59"/>
      <c r="AJ634" s="156"/>
      <c r="AK634" s="66"/>
      <c r="AL634" s="59"/>
      <c r="AM634" s="156"/>
      <c r="AN634" s="156"/>
      <c r="AO634" s="66"/>
      <c r="AP634" s="157"/>
    </row>
    <row r="635" spans="1:42" x14ac:dyDescent="0.2">
      <c r="A635" s="159"/>
      <c r="B635" s="59"/>
      <c r="C635" s="59"/>
      <c r="D635" s="62"/>
      <c r="E635" s="59"/>
      <c r="F635" s="63"/>
      <c r="G635" s="59"/>
      <c r="H635" s="59"/>
      <c r="I635" s="59"/>
      <c r="J635" s="64"/>
      <c r="K635" s="64"/>
      <c r="L635" s="65"/>
      <c r="M635" s="59"/>
      <c r="N635" s="59"/>
      <c r="O635" s="156"/>
      <c r="P635" s="66"/>
      <c r="Q635" s="66"/>
      <c r="R635" s="59"/>
      <c r="S635" s="59"/>
      <c r="T635" s="156"/>
      <c r="U635" s="66"/>
      <c r="V635" s="59"/>
      <c r="W635" s="59"/>
      <c r="X635" s="156"/>
      <c r="Y635" s="66"/>
      <c r="Z635" s="59"/>
      <c r="AA635" s="59"/>
      <c r="AB635" s="59"/>
      <c r="AC635" s="59"/>
      <c r="AD635" s="59"/>
      <c r="AE635" s="66"/>
      <c r="AF635" s="66"/>
      <c r="AG635" s="66"/>
      <c r="AH635" s="66"/>
      <c r="AI635" s="59"/>
      <c r="AJ635" s="156"/>
      <c r="AK635" s="66"/>
      <c r="AL635" s="59"/>
      <c r="AM635" s="156"/>
      <c r="AN635" s="156"/>
      <c r="AO635" s="66"/>
      <c r="AP635" s="157"/>
    </row>
    <row r="636" spans="1:42" x14ac:dyDescent="0.2">
      <c r="A636" s="159"/>
      <c r="B636" s="59"/>
      <c r="C636" s="59"/>
      <c r="D636" s="62"/>
      <c r="E636" s="59"/>
      <c r="F636" s="63"/>
      <c r="G636" s="59"/>
      <c r="H636" s="59"/>
      <c r="I636" s="59"/>
      <c r="J636" s="64"/>
      <c r="K636" s="64"/>
      <c r="L636" s="65"/>
      <c r="M636" s="59"/>
      <c r="N636" s="59"/>
      <c r="O636" s="156"/>
      <c r="P636" s="66"/>
      <c r="Q636" s="66"/>
      <c r="R636" s="59"/>
      <c r="S636" s="59"/>
      <c r="T636" s="156"/>
      <c r="U636" s="66"/>
      <c r="V636" s="59"/>
      <c r="W636" s="59"/>
      <c r="X636" s="156"/>
      <c r="Y636" s="66"/>
      <c r="Z636" s="59"/>
      <c r="AA636" s="59"/>
      <c r="AB636" s="59"/>
      <c r="AC636" s="59"/>
      <c r="AD636" s="59"/>
      <c r="AE636" s="66"/>
      <c r="AF636" s="66"/>
      <c r="AG636" s="66"/>
      <c r="AH636" s="66"/>
      <c r="AI636" s="59"/>
      <c r="AJ636" s="156"/>
      <c r="AK636" s="66"/>
      <c r="AL636" s="59"/>
      <c r="AM636" s="156"/>
      <c r="AN636" s="156"/>
      <c r="AO636" s="66"/>
      <c r="AP636" s="157"/>
    </row>
    <row r="637" spans="1:42" x14ac:dyDescent="0.2">
      <c r="A637" s="159"/>
      <c r="B637" s="59"/>
      <c r="C637" s="59"/>
      <c r="D637" s="62"/>
      <c r="E637" s="59"/>
      <c r="F637" s="63"/>
      <c r="G637" s="59"/>
      <c r="H637" s="59"/>
      <c r="I637" s="59"/>
      <c r="J637" s="64"/>
      <c r="K637" s="64"/>
      <c r="L637" s="65"/>
      <c r="M637" s="59"/>
      <c r="N637" s="59"/>
      <c r="O637" s="156"/>
      <c r="P637" s="66"/>
      <c r="Q637" s="66"/>
      <c r="R637" s="59"/>
      <c r="S637" s="59"/>
      <c r="T637" s="156"/>
      <c r="U637" s="66"/>
      <c r="V637" s="59"/>
      <c r="W637" s="59"/>
      <c r="X637" s="156"/>
      <c r="Y637" s="66"/>
      <c r="Z637" s="59"/>
      <c r="AA637" s="59"/>
      <c r="AB637" s="59"/>
      <c r="AC637" s="59"/>
      <c r="AD637" s="59"/>
      <c r="AE637" s="66"/>
      <c r="AF637" s="66"/>
      <c r="AG637" s="66"/>
      <c r="AH637" s="66"/>
      <c r="AI637" s="59"/>
      <c r="AJ637" s="156"/>
      <c r="AK637" s="66"/>
      <c r="AL637" s="59"/>
      <c r="AM637" s="156"/>
      <c r="AN637" s="156"/>
      <c r="AO637" s="66"/>
      <c r="AP637" s="157"/>
    </row>
    <row r="638" spans="1:42" x14ac:dyDescent="0.2">
      <c r="A638" s="159"/>
      <c r="B638" s="59"/>
      <c r="C638" s="59"/>
      <c r="D638" s="62"/>
      <c r="E638" s="59"/>
      <c r="F638" s="63"/>
      <c r="G638" s="59"/>
      <c r="H638" s="59"/>
      <c r="I638" s="59"/>
      <c r="J638" s="64"/>
      <c r="K638" s="64"/>
      <c r="L638" s="65"/>
      <c r="M638" s="59"/>
      <c r="N638" s="59"/>
      <c r="O638" s="156"/>
      <c r="P638" s="66"/>
      <c r="Q638" s="66"/>
      <c r="R638" s="59"/>
      <c r="S638" s="59"/>
      <c r="T638" s="156"/>
      <c r="U638" s="66"/>
      <c r="V638" s="59"/>
      <c r="W638" s="59"/>
      <c r="X638" s="156"/>
      <c r="Y638" s="66"/>
      <c r="Z638" s="59"/>
      <c r="AA638" s="59"/>
      <c r="AB638" s="59"/>
      <c r="AC638" s="59"/>
      <c r="AD638" s="59"/>
      <c r="AE638" s="66"/>
      <c r="AF638" s="66"/>
      <c r="AG638" s="66"/>
      <c r="AH638" s="66"/>
      <c r="AI638" s="59"/>
      <c r="AJ638" s="156"/>
      <c r="AK638" s="66"/>
      <c r="AL638" s="59"/>
      <c r="AM638" s="156"/>
      <c r="AN638" s="156"/>
      <c r="AO638" s="66"/>
      <c r="AP638" s="157"/>
    </row>
    <row r="639" spans="1:42" x14ac:dyDescent="0.2">
      <c r="A639" s="159"/>
      <c r="B639" s="59"/>
      <c r="C639" s="59"/>
      <c r="D639" s="62"/>
      <c r="E639" s="59"/>
      <c r="F639" s="63"/>
      <c r="G639" s="59"/>
      <c r="H639" s="59"/>
      <c r="I639" s="59"/>
      <c r="J639" s="64"/>
      <c r="K639" s="64"/>
      <c r="L639" s="65"/>
      <c r="M639" s="59"/>
      <c r="N639" s="59"/>
      <c r="O639" s="156"/>
      <c r="P639" s="66"/>
      <c r="Q639" s="66"/>
      <c r="R639" s="59"/>
      <c r="S639" s="59"/>
      <c r="T639" s="156"/>
      <c r="U639" s="66"/>
      <c r="V639" s="59"/>
      <c r="W639" s="59"/>
      <c r="X639" s="156"/>
      <c r="Y639" s="66"/>
      <c r="Z639" s="59"/>
      <c r="AA639" s="59"/>
      <c r="AB639" s="59"/>
      <c r="AC639" s="59"/>
      <c r="AD639" s="59"/>
      <c r="AE639" s="66"/>
      <c r="AF639" s="66"/>
      <c r="AG639" s="66"/>
      <c r="AH639" s="66"/>
      <c r="AI639" s="59"/>
      <c r="AJ639" s="156"/>
      <c r="AK639" s="66"/>
      <c r="AL639" s="59"/>
      <c r="AM639" s="156"/>
      <c r="AN639" s="156"/>
      <c r="AO639" s="66"/>
      <c r="AP639" s="157"/>
    </row>
    <row r="640" spans="1:42" x14ac:dyDescent="0.2">
      <c r="A640" s="159"/>
      <c r="B640" s="59"/>
      <c r="C640" s="59"/>
      <c r="D640" s="62"/>
      <c r="E640" s="59"/>
      <c r="F640" s="63"/>
      <c r="G640" s="59"/>
      <c r="H640" s="59"/>
      <c r="I640" s="59"/>
      <c r="J640" s="64"/>
      <c r="K640" s="64"/>
      <c r="L640" s="65"/>
      <c r="M640" s="59"/>
      <c r="N640" s="59"/>
      <c r="O640" s="156"/>
      <c r="P640" s="66"/>
      <c r="Q640" s="66"/>
      <c r="R640" s="59"/>
      <c r="S640" s="59"/>
      <c r="T640" s="156"/>
      <c r="U640" s="66"/>
      <c r="V640" s="59"/>
      <c r="W640" s="59"/>
      <c r="X640" s="156"/>
      <c r="Y640" s="66"/>
      <c r="Z640" s="59"/>
      <c r="AA640" s="59"/>
      <c r="AB640" s="59"/>
      <c r="AC640" s="59"/>
      <c r="AD640" s="59"/>
      <c r="AE640" s="66"/>
      <c r="AF640" s="66"/>
      <c r="AG640" s="66"/>
      <c r="AH640" s="66"/>
      <c r="AI640" s="59"/>
      <c r="AJ640" s="156"/>
      <c r="AK640" s="66"/>
      <c r="AL640" s="59"/>
      <c r="AM640" s="156"/>
      <c r="AN640" s="156"/>
      <c r="AO640" s="66"/>
      <c r="AP640" s="157"/>
    </row>
    <row r="641" spans="1:42" x14ac:dyDescent="0.2">
      <c r="A641" s="159"/>
      <c r="B641" s="59"/>
      <c r="C641" s="59"/>
      <c r="D641" s="62"/>
      <c r="E641" s="59"/>
      <c r="F641" s="63"/>
      <c r="G641" s="59"/>
      <c r="H641" s="59"/>
      <c r="I641" s="59"/>
      <c r="J641" s="64"/>
      <c r="K641" s="64"/>
      <c r="L641" s="65"/>
      <c r="M641" s="59"/>
      <c r="N641" s="59"/>
      <c r="O641" s="156"/>
      <c r="P641" s="66"/>
      <c r="Q641" s="66"/>
      <c r="R641" s="59"/>
      <c r="S641" s="59"/>
      <c r="T641" s="156"/>
      <c r="U641" s="66"/>
      <c r="V641" s="59"/>
      <c r="W641" s="59"/>
      <c r="X641" s="156"/>
      <c r="Y641" s="66"/>
      <c r="Z641" s="59"/>
      <c r="AA641" s="59"/>
      <c r="AB641" s="59"/>
      <c r="AC641" s="59"/>
      <c r="AD641" s="59"/>
      <c r="AE641" s="66"/>
      <c r="AF641" s="66"/>
      <c r="AG641" s="66"/>
      <c r="AH641" s="66"/>
      <c r="AI641" s="59"/>
      <c r="AJ641" s="156"/>
      <c r="AK641" s="66"/>
      <c r="AL641" s="59"/>
      <c r="AM641" s="156"/>
      <c r="AN641" s="156"/>
      <c r="AO641" s="66"/>
      <c r="AP641" s="157"/>
    </row>
    <row r="642" spans="1:42" x14ac:dyDescent="0.2">
      <c r="A642" s="159"/>
      <c r="B642" s="59"/>
      <c r="C642" s="59"/>
      <c r="D642" s="62"/>
      <c r="E642" s="59"/>
      <c r="F642" s="63"/>
      <c r="G642" s="59"/>
      <c r="H642" s="59"/>
      <c r="I642" s="59"/>
      <c r="J642" s="64"/>
      <c r="K642" s="64"/>
      <c r="L642" s="65"/>
      <c r="M642" s="59"/>
      <c r="N642" s="59"/>
      <c r="O642" s="156"/>
      <c r="P642" s="66"/>
      <c r="Q642" s="66"/>
      <c r="R642" s="59"/>
      <c r="S642" s="59"/>
      <c r="T642" s="156"/>
      <c r="U642" s="66"/>
      <c r="V642" s="59"/>
      <c r="W642" s="59"/>
      <c r="X642" s="156"/>
      <c r="Y642" s="66"/>
      <c r="Z642" s="59"/>
      <c r="AA642" s="59"/>
      <c r="AB642" s="59"/>
      <c r="AC642" s="59"/>
      <c r="AD642" s="59"/>
      <c r="AE642" s="66"/>
      <c r="AF642" s="66"/>
      <c r="AG642" s="66"/>
      <c r="AH642" s="66"/>
      <c r="AI642" s="59"/>
      <c r="AJ642" s="156"/>
      <c r="AK642" s="66"/>
      <c r="AL642" s="59"/>
      <c r="AM642" s="156"/>
      <c r="AN642" s="156"/>
      <c r="AO642" s="66"/>
      <c r="AP642" s="157"/>
    </row>
    <row r="643" spans="1:42" x14ac:dyDescent="0.2">
      <c r="A643" s="159"/>
      <c r="B643" s="59"/>
      <c r="C643" s="59"/>
      <c r="D643" s="62"/>
      <c r="E643" s="59"/>
      <c r="F643" s="63"/>
      <c r="G643" s="59"/>
      <c r="H643" s="59"/>
      <c r="I643" s="59"/>
      <c r="J643" s="64"/>
      <c r="K643" s="64"/>
      <c r="L643" s="65"/>
      <c r="M643" s="59"/>
      <c r="N643" s="59"/>
      <c r="O643" s="156"/>
      <c r="P643" s="66"/>
      <c r="Q643" s="66"/>
      <c r="R643" s="59"/>
      <c r="S643" s="59"/>
      <c r="T643" s="156"/>
      <c r="U643" s="66"/>
      <c r="V643" s="59"/>
      <c r="W643" s="59"/>
      <c r="X643" s="156"/>
      <c r="Y643" s="66"/>
      <c r="Z643" s="59"/>
      <c r="AA643" s="59"/>
      <c r="AB643" s="59"/>
      <c r="AC643" s="59"/>
      <c r="AD643" s="59"/>
      <c r="AE643" s="66"/>
      <c r="AF643" s="66"/>
      <c r="AG643" s="66"/>
      <c r="AH643" s="66"/>
      <c r="AI643" s="59"/>
      <c r="AJ643" s="156"/>
      <c r="AK643" s="66"/>
      <c r="AL643" s="59"/>
      <c r="AM643" s="156"/>
      <c r="AN643" s="156"/>
      <c r="AO643" s="66"/>
      <c r="AP643" s="157"/>
    </row>
    <row r="644" spans="1:42" x14ac:dyDescent="0.2">
      <c r="A644" s="159"/>
      <c r="B644" s="59"/>
      <c r="C644" s="59"/>
      <c r="D644" s="62"/>
      <c r="E644" s="59"/>
      <c r="F644" s="63"/>
      <c r="G644" s="59"/>
      <c r="H644" s="59"/>
      <c r="I644" s="59"/>
      <c r="J644" s="64"/>
      <c r="K644" s="64"/>
      <c r="L644" s="65"/>
      <c r="M644" s="59"/>
      <c r="N644" s="59"/>
      <c r="O644" s="156"/>
      <c r="P644" s="66"/>
      <c r="Q644" s="66"/>
      <c r="R644" s="59"/>
      <c r="S644" s="59"/>
      <c r="T644" s="156"/>
      <c r="U644" s="66"/>
      <c r="V644" s="59"/>
      <c r="W644" s="59"/>
      <c r="X644" s="156"/>
      <c r="Y644" s="66"/>
      <c r="Z644" s="59"/>
      <c r="AA644" s="59"/>
      <c r="AB644" s="59"/>
      <c r="AC644" s="59"/>
      <c r="AD644" s="59"/>
      <c r="AE644" s="66"/>
      <c r="AF644" s="66"/>
      <c r="AG644" s="66"/>
      <c r="AH644" s="66"/>
      <c r="AI644" s="59"/>
      <c r="AJ644" s="156"/>
      <c r="AK644" s="66"/>
      <c r="AL644" s="59"/>
      <c r="AM644" s="156"/>
      <c r="AN644" s="156"/>
      <c r="AO644" s="66"/>
      <c r="AP644" s="157"/>
    </row>
    <row r="645" spans="1:42" x14ac:dyDescent="0.2">
      <c r="A645" s="159"/>
      <c r="B645" s="59"/>
      <c r="C645" s="59"/>
      <c r="D645" s="62"/>
      <c r="E645" s="59"/>
      <c r="F645" s="63"/>
      <c r="G645" s="59"/>
      <c r="H645" s="59"/>
      <c r="I645" s="59"/>
      <c r="J645" s="64"/>
      <c r="K645" s="64"/>
      <c r="L645" s="65"/>
      <c r="M645" s="59"/>
      <c r="N645" s="59"/>
      <c r="O645" s="156"/>
      <c r="P645" s="66"/>
      <c r="Q645" s="66"/>
      <c r="R645" s="59"/>
      <c r="S645" s="59"/>
      <c r="T645" s="156"/>
      <c r="U645" s="66"/>
      <c r="V645" s="59"/>
      <c r="W645" s="59"/>
      <c r="X645" s="156"/>
      <c r="Y645" s="66"/>
      <c r="Z645" s="59"/>
      <c r="AA645" s="59"/>
      <c r="AB645" s="59"/>
      <c r="AC645" s="59"/>
      <c r="AD645" s="59"/>
      <c r="AE645" s="66"/>
      <c r="AF645" s="66"/>
      <c r="AG645" s="66"/>
      <c r="AH645" s="66"/>
      <c r="AI645" s="59"/>
      <c r="AJ645" s="156"/>
      <c r="AK645" s="66"/>
      <c r="AL645" s="59"/>
      <c r="AM645" s="156"/>
      <c r="AN645" s="156"/>
      <c r="AO645" s="66"/>
      <c r="AP645" s="157"/>
    </row>
    <row r="646" spans="1:42" x14ac:dyDescent="0.2">
      <c r="A646" s="159"/>
      <c r="B646" s="59"/>
      <c r="C646" s="59"/>
      <c r="D646" s="62"/>
      <c r="E646" s="59"/>
      <c r="F646" s="63"/>
      <c r="G646" s="59"/>
      <c r="H646" s="59"/>
      <c r="I646" s="59"/>
      <c r="J646" s="64"/>
      <c r="K646" s="64"/>
      <c r="L646" s="65"/>
      <c r="M646" s="59"/>
      <c r="N646" s="59"/>
      <c r="O646" s="156"/>
      <c r="P646" s="66"/>
      <c r="Q646" s="66"/>
      <c r="R646" s="59"/>
      <c r="S646" s="59"/>
      <c r="T646" s="156"/>
      <c r="U646" s="66"/>
      <c r="V646" s="59"/>
      <c r="W646" s="59"/>
      <c r="X646" s="156"/>
      <c r="Y646" s="66"/>
      <c r="Z646" s="59"/>
      <c r="AA646" s="59"/>
      <c r="AB646" s="59"/>
      <c r="AC646" s="59"/>
      <c r="AD646" s="59"/>
      <c r="AE646" s="66"/>
      <c r="AF646" s="66"/>
      <c r="AG646" s="66"/>
      <c r="AH646" s="66"/>
      <c r="AI646" s="59"/>
      <c r="AJ646" s="156"/>
      <c r="AK646" s="66"/>
      <c r="AL646" s="59"/>
      <c r="AM646" s="156"/>
      <c r="AN646" s="156"/>
      <c r="AO646" s="66"/>
      <c r="AP646" s="157"/>
    </row>
    <row r="647" spans="1:42" x14ac:dyDescent="0.2">
      <c r="A647" s="159"/>
      <c r="B647" s="59"/>
      <c r="C647" s="59"/>
      <c r="D647" s="62"/>
      <c r="E647" s="59"/>
      <c r="F647" s="63"/>
      <c r="G647" s="59"/>
      <c r="H647" s="59"/>
      <c r="I647" s="59"/>
      <c r="J647" s="64"/>
      <c r="K647" s="64"/>
      <c r="L647" s="65"/>
      <c r="M647" s="59"/>
      <c r="N647" s="59"/>
      <c r="O647" s="156"/>
      <c r="P647" s="66"/>
      <c r="Q647" s="66"/>
      <c r="R647" s="59"/>
      <c r="S647" s="59"/>
      <c r="T647" s="156"/>
      <c r="U647" s="66"/>
      <c r="V647" s="59"/>
      <c r="W647" s="59"/>
      <c r="X647" s="156"/>
      <c r="Y647" s="66"/>
      <c r="Z647" s="59"/>
      <c r="AA647" s="59"/>
      <c r="AB647" s="59"/>
      <c r="AC647" s="59"/>
      <c r="AD647" s="59"/>
      <c r="AE647" s="66"/>
      <c r="AF647" s="66"/>
      <c r="AG647" s="66"/>
      <c r="AH647" s="66"/>
      <c r="AI647" s="59"/>
      <c r="AJ647" s="156"/>
      <c r="AK647" s="66"/>
      <c r="AL647" s="59"/>
      <c r="AM647" s="156"/>
      <c r="AN647" s="156"/>
      <c r="AO647" s="66"/>
      <c r="AP647" s="157"/>
    </row>
    <row r="648" spans="1:42" x14ac:dyDescent="0.2">
      <c r="A648" s="159"/>
      <c r="B648" s="59"/>
      <c r="C648" s="59"/>
      <c r="D648" s="62"/>
      <c r="E648" s="59"/>
      <c r="F648" s="63"/>
      <c r="G648" s="59"/>
      <c r="H648" s="59"/>
      <c r="I648" s="59"/>
      <c r="J648" s="64"/>
      <c r="K648" s="64"/>
      <c r="L648" s="65"/>
      <c r="M648" s="59"/>
      <c r="N648" s="59"/>
      <c r="O648" s="156"/>
      <c r="P648" s="66"/>
      <c r="Q648" s="66"/>
      <c r="R648" s="59"/>
      <c r="S648" s="59"/>
      <c r="T648" s="156"/>
      <c r="U648" s="66"/>
      <c r="V648" s="59"/>
      <c r="W648" s="59"/>
      <c r="X648" s="156"/>
      <c r="Y648" s="66"/>
      <c r="Z648" s="59"/>
      <c r="AA648" s="59"/>
      <c r="AB648" s="59"/>
      <c r="AC648" s="59"/>
      <c r="AD648" s="59"/>
      <c r="AE648" s="66"/>
      <c r="AF648" s="66"/>
      <c r="AG648" s="66"/>
      <c r="AH648" s="66"/>
      <c r="AI648" s="59"/>
      <c r="AJ648" s="156"/>
      <c r="AK648" s="66"/>
      <c r="AL648" s="59"/>
      <c r="AM648" s="156"/>
      <c r="AN648" s="156"/>
      <c r="AO648" s="66"/>
      <c r="AP648" s="157"/>
    </row>
    <row r="649" spans="1:42" x14ac:dyDescent="0.2">
      <c r="A649" s="159"/>
      <c r="B649" s="59"/>
      <c r="C649" s="59"/>
      <c r="D649" s="62"/>
      <c r="E649" s="59"/>
      <c r="F649" s="63"/>
      <c r="G649" s="59"/>
      <c r="H649" s="59"/>
      <c r="I649" s="59"/>
      <c r="J649" s="64"/>
      <c r="K649" s="64"/>
      <c r="L649" s="65"/>
      <c r="M649" s="59"/>
      <c r="N649" s="59"/>
      <c r="O649" s="156"/>
      <c r="P649" s="66"/>
      <c r="Q649" s="66"/>
      <c r="R649" s="59"/>
      <c r="S649" s="59"/>
      <c r="T649" s="156"/>
      <c r="U649" s="66"/>
      <c r="V649" s="59"/>
      <c r="W649" s="59"/>
      <c r="X649" s="156"/>
      <c r="Y649" s="66"/>
      <c r="Z649" s="59"/>
      <c r="AA649" s="59"/>
      <c r="AB649" s="59"/>
      <c r="AC649" s="59"/>
      <c r="AD649" s="59"/>
      <c r="AE649" s="66"/>
      <c r="AF649" s="66"/>
      <c r="AG649" s="66"/>
      <c r="AH649" s="66"/>
      <c r="AI649" s="59"/>
      <c r="AJ649" s="156"/>
      <c r="AK649" s="66"/>
      <c r="AL649" s="59"/>
      <c r="AM649" s="156"/>
      <c r="AN649" s="156"/>
      <c r="AO649" s="66"/>
      <c r="AP649" s="157"/>
    </row>
    <row r="650" spans="1:42" x14ac:dyDescent="0.2">
      <c r="A650" s="159"/>
      <c r="B650" s="59"/>
      <c r="C650" s="59"/>
      <c r="D650" s="62"/>
      <c r="E650" s="59"/>
      <c r="F650" s="63"/>
      <c r="G650" s="59"/>
      <c r="H650" s="59"/>
      <c r="I650" s="59"/>
      <c r="J650" s="64"/>
      <c r="K650" s="64"/>
      <c r="L650" s="65"/>
      <c r="M650" s="59"/>
      <c r="N650" s="59"/>
      <c r="O650" s="156"/>
      <c r="P650" s="66"/>
      <c r="Q650" s="66"/>
      <c r="R650" s="59"/>
      <c r="S650" s="59"/>
      <c r="T650" s="156"/>
      <c r="U650" s="66"/>
      <c r="V650" s="59"/>
      <c r="W650" s="59"/>
      <c r="X650" s="156"/>
      <c r="Y650" s="66"/>
      <c r="Z650" s="59"/>
      <c r="AA650" s="59"/>
      <c r="AB650" s="59"/>
      <c r="AC650" s="59"/>
      <c r="AD650" s="59"/>
      <c r="AE650" s="66"/>
      <c r="AF650" s="66"/>
      <c r="AG650" s="66"/>
      <c r="AH650" s="66"/>
      <c r="AI650" s="59"/>
      <c r="AJ650" s="156"/>
      <c r="AK650" s="66"/>
      <c r="AL650" s="59"/>
      <c r="AM650" s="156"/>
      <c r="AN650" s="156"/>
      <c r="AO650" s="66"/>
      <c r="AP650" s="157"/>
    </row>
    <row r="651" spans="1:42" x14ac:dyDescent="0.2">
      <c r="A651" s="159"/>
      <c r="B651" s="59"/>
      <c r="C651" s="59"/>
      <c r="D651" s="62"/>
      <c r="E651" s="59"/>
      <c r="F651" s="63"/>
      <c r="G651" s="59"/>
      <c r="H651" s="59"/>
      <c r="I651" s="59"/>
      <c r="J651" s="64"/>
      <c r="K651" s="64"/>
      <c r="L651" s="65"/>
      <c r="M651" s="59"/>
      <c r="N651" s="59"/>
      <c r="O651" s="156"/>
      <c r="P651" s="66"/>
      <c r="Q651" s="66"/>
      <c r="R651" s="59"/>
      <c r="S651" s="59"/>
      <c r="T651" s="156"/>
      <c r="U651" s="66"/>
      <c r="V651" s="59"/>
      <c r="W651" s="59"/>
      <c r="X651" s="156"/>
      <c r="Y651" s="66"/>
      <c r="Z651" s="59"/>
      <c r="AA651" s="59"/>
      <c r="AB651" s="59"/>
      <c r="AC651" s="59"/>
      <c r="AD651" s="59"/>
      <c r="AE651" s="66"/>
      <c r="AF651" s="66"/>
      <c r="AG651" s="66"/>
      <c r="AH651" s="66"/>
      <c r="AI651" s="59"/>
      <c r="AJ651" s="156"/>
      <c r="AK651" s="66"/>
      <c r="AL651" s="59"/>
      <c r="AM651" s="156"/>
      <c r="AN651" s="156"/>
      <c r="AO651" s="66"/>
      <c r="AP651" s="157"/>
    </row>
    <row r="652" spans="1:42" x14ac:dyDescent="0.2">
      <c r="A652" s="159"/>
      <c r="B652" s="59"/>
      <c r="C652" s="59"/>
      <c r="D652" s="62"/>
      <c r="E652" s="59"/>
      <c r="F652" s="63"/>
      <c r="G652" s="59"/>
      <c r="H652" s="59"/>
      <c r="I652" s="59"/>
      <c r="J652" s="64"/>
      <c r="K652" s="64"/>
      <c r="L652" s="65"/>
      <c r="M652" s="59"/>
      <c r="N652" s="59"/>
      <c r="O652" s="156"/>
      <c r="P652" s="66"/>
      <c r="Q652" s="66"/>
      <c r="R652" s="59"/>
      <c r="S652" s="59"/>
      <c r="T652" s="156"/>
      <c r="U652" s="66"/>
      <c r="V652" s="59"/>
      <c r="W652" s="59"/>
      <c r="X652" s="156"/>
      <c r="Y652" s="66"/>
      <c r="Z652" s="59"/>
      <c r="AA652" s="59"/>
      <c r="AB652" s="59"/>
      <c r="AC652" s="59"/>
      <c r="AD652" s="59"/>
      <c r="AE652" s="66"/>
      <c r="AF652" s="66"/>
      <c r="AG652" s="66"/>
      <c r="AH652" s="66"/>
      <c r="AI652" s="59"/>
      <c r="AJ652" s="156"/>
      <c r="AK652" s="66"/>
      <c r="AL652" s="59"/>
      <c r="AM652" s="156"/>
      <c r="AN652" s="156"/>
      <c r="AO652" s="66"/>
      <c r="AP652" s="157"/>
    </row>
    <row r="653" spans="1:42" x14ac:dyDescent="0.2">
      <c r="A653" s="159"/>
      <c r="B653" s="59"/>
      <c r="C653" s="59"/>
      <c r="D653" s="62"/>
      <c r="E653" s="59"/>
      <c r="F653" s="63"/>
      <c r="G653" s="59"/>
      <c r="H653" s="59"/>
      <c r="I653" s="59"/>
      <c r="J653" s="64"/>
      <c r="K653" s="64"/>
      <c r="L653" s="65"/>
      <c r="M653" s="59"/>
      <c r="N653" s="59"/>
      <c r="O653" s="156"/>
      <c r="P653" s="66"/>
      <c r="Q653" s="66"/>
      <c r="R653" s="59"/>
      <c r="S653" s="59"/>
      <c r="T653" s="156"/>
      <c r="U653" s="66"/>
      <c r="V653" s="59"/>
      <c r="W653" s="59"/>
      <c r="X653" s="156"/>
      <c r="Y653" s="66"/>
      <c r="Z653" s="59"/>
      <c r="AA653" s="59"/>
      <c r="AB653" s="59"/>
      <c r="AC653" s="59"/>
      <c r="AD653" s="59"/>
      <c r="AE653" s="66"/>
      <c r="AF653" s="66"/>
      <c r="AG653" s="66"/>
      <c r="AH653" s="66"/>
      <c r="AI653" s="59"/>
      <c r="AJ653" s="156"/>
      <c r="AK653" s="66"/>
      <c r="AL653" s="59"/>
      <c r="AM653" s="156"/>
      <c r="AN653" s="156"/>
      <c r="AO653" s="66"/>
      <c r="AP653" s="157"/>
    </row>
    <row r="654" spans="1:42" x14ac:dyDescent="0.2">
      <c r="A654" s="159"/>
      <c r="B654" s="59"/>
      <c r="C654" s="59"/>
      <c r="D654" s="62"/>
      <c r="E654" s="59"/>
      <c r="F654" s="63"/>
      <c r="G654" s="59"/>
      <c r="H654" s="59"/>
      <c r="I654" s="59"/>
      <c r="J654" s="64"/>
      <c r="K654" s="64"/>
      <c r="L654" s="65"/>
      <c r="M654" s="59"/>
      <c r="N654" s="59"/>
      <c r="O654" s="156"/>
      <c r="P654" s="66"/>
      <c r="Q654" s="66"/>
      <c r="R654" s="59"/>
      <c r="S654" s="59"/>
      <c r="T654" s="156"/>
      <c r="U654" s="66"/>
      <c r="V654" s="59"/>
      <c r="W654" s="59"/>
      <c r="X654" s="156"/>
      <c r="Y654" s="66"/>
      <c r="Z654" s="59"/>
      <c r="AA654" s="59"/>
      <c r="AB654" s="59"/>
      <c r="AC654" s="59"/>
      <c r="AD654" s="59"/>
      <c r="AE654" s="66"/>
      <c r="AF654" s="66"/>
      <c r="AG654" s="66"/>
      <c r="AH654" s="66"/>
      <c r="AI654" s="59"/>
      <c r="AJ654" s="156"/>
      <c r="AK654" s="66"/>
      <c r="AL654" s="59"/>
      <c r="AM654" s="156"/>
      <c r="AN654" s="156"/>
      <c r="AO654" s="66"/>
      <c r="AP654" s="157"/>
    </row>
    <row r="655" spans="1:42" x14ac:dyDescent="0.2">
      <c r="A655" s="159"/>
      <c r="B655" s="59"/>
      <c r="C655" s="59"/>
      <c r="D655" s="62"/>
      <c r="E655" s="59"/>
      <c r="F655" s="63"/>
      <c r="G655" s="59"/>
      <c r="H655" s="59"/>
      <c r="I655" s="59"/>
      <c r="J655" s="64"/>
      <c r="K655" s="64"/>
      <c r="L655" s="65"/>
      <c r="M655" s="59"/>
      <c r="N655" s="59"/>
      <c r="O655" s="156"/>
      <c r="P655" s="66"/>
      <c r="Q655" s="66"/>
      <c r="R655" s="59"/>
      <c r="S655" s="59"/>
      <c r="T655" s="156"/>
      <c r="U655" s="66"/>
      <c r="V655" s="59"/>
      <c r="W655" s="59"/>
      <c r="X655" s="156"/>
      <c r="Y655" s="66"/>
      <c r="Z655" s="59"/>
      <c r="AA655" s="59"/>
      <c r="AB655" s="59"/>
      <c r="AC655" s="59"/>
      <c r="AD655" s="59"/>
      <c r="AE655" s="66"/>
      <c r="AF655" s="66"/>
      <c r="AG655" s="66"/>
      <c r="AH655" s="66"/>
      <c r="AI655" s="59"/>
      <c r="AJ655" s="156"/>
      <c r="AK655" s="66"/>
      <c r="AL655" s="59"/>
      <c r="AM655" s="156"/>
      <c r="AN655" s="156"/>
      <c r="AO655" s="66"/>
      <c r="AP655" s="157"/>
    </row>
    <row r="656" spans="1:42" x14ac:dyDescent="0.2">
      <c r="A656" s="159"/>
      <c r="B656" s="59"/>
      <c r="C656" s="59"/>
      <c r="D656" s="62"/>
      <c r="E656" s="59"/>
      <c r="F656" s="63"/>
      <c r="G656" s="59"/>
      <c r="H656" s="59"/>
      <c r="I656" s="59"/>
      <c r="J656" s="64"/>
      <c r="K656" s="64"/>
      <c r="L656" s="65"/>
      <c r="M656" s="59"/>
      <c r="N656" s="59"/>
      <c r="O656" s="156"/>
      <c r="P656" s="66"/>
      <c r="Q656" s="66"/>
      <c r="R656" s="59"/>
      <c r="S656" s="59"/>
      <c r="T656" s="156"/>
      <c r="U656" s="66"/>
      <c r="V656" s="59"/>
      <c r="W656" s="59"/>
      <c r="X656" s="156"/>
      <c r="Y656" s="66"/>
      <c r="Z656" s="59"/>
      <c r="AA656" s="59"/>
      <c r="AB656" s="59"/>
      <c r="AC656" s="59"/>
      <c r="AD656" s="59"/>
      <c r="AE656" s="66"/>
      <c r="AF656" s="66"/>
      <c r="AG656" s="66"/>
      <c r="AH656" s="66"/>
      <c r="AI656" s="59"/>
      <c r="AJ656" s="156"/>
      <c r="AK656" s="66"/>
      <c r="AL656" s="59"/>
      <c r="AM656" s="156"/>
      <c r="AN656" s="156"/>
      <c r="AO656" s="66"/>
      <c r="AP656" s="157"/>
    </row>
    <row r="657" spans="1:42" x14ac:dyDescent="0.2">
      <c r="A657" s="159"/>
      <c r="B657" s="59"/>
      <c r="C657" s="59"/>
      <c r="D657" s="62"/>
      <c r="E657" s="59"/>
      <c r="F657" s="63"/>
      <c r="G657" s="59"/>
      <c r="H657" s="59"/>
      <c r="I657" s="59"/>
      <c r="J657" s="64"/>
      <c r="K657" s="64"/>
      <c r="L657" s="65"/>
      <c r="M657" s="59"/>
      <c r="N657" s="59"/>
      <c r="O657" s="156"/>
      <c r="P657" s="66"/>
      <c r="Q657" s="66"/>
      <c r="R657" s="59"/>
      <c r="S657" s="59"/>
      <c r="T657" s="156"/>
      <c r="U657" s="66"/>
      <c r="V657" s="59"/>
      <c r="W657" s="59"/>
      <c r="X657" s="156"/>
      <c r="Y657" s="66"/>
      <c r="Z657" s="59"/>
      <c r="AA657" s="59"/>
      <c r="AB657" s="59"/>
      <c r="AC657" s="59"/>
      <c r="AD657" s="59"/>
      <c r="AE657" s="66"/>
      <c r="AF657" s="66"/>
      <c r="AG657" s="66"/>
      <c r="AH657" s="66"/>
      <c r="AI657" s="59"/>
      <c r="AJ657" s="156"/>
      <c r="AK657" s="66"/>
      <c r="AL657" s="59"/>
      <c r="AM657" s="156"/>
      <c r="AN657" s="156"/>
      <c r="AO657" s="66"/>
      <c r="AP657" s="157"/>
    </row>
    <row r="658" spans="1:42" x14ac:dyDescent="0.2">
      <c r="A658" s="159"/>
      <c r="B658" s="59"/>
      <c r="C658" s="59"/>
      <c r="D658" s="62"/>
      <c r="E658" s="59"/>
      <c r="F658" s="63"/>
      <c r="G658" s="59"/>
      <c r="H658" s="59"/>
      <c r="I658" s="59"/>
      <c r="J658" s="64"/>
      <c r="K658" s="64"/>
      <c r="L658" s="65"/>
      <c r="M658" s="59"/>
      <c r="N658" s="59"/>
      <c r="O658" s="156"/>
      <c r="P658" s="66"/>
      <c r="Q658" s="66"/>
      <c r="R658" s="59"/>
      <c r="S658" s="59"/>
      <c r="T658" s="156"/>
      <c r="U658" s="66"/>
      <c r="V658" s="59"/>
      <c r="W658" s="59"/>
      <c r="X658" s="156"/>
      <c r="Y658" s="66"/>
      <c r="Z658" s="59"/>
      <c r="AA658" s="59"/>
      <c r="AB658" s="59"/>
      <c r="AC658" s="59"/>
      <c r="AD658" s="59"/>
      <c r="AE658" s="66"/>
      <c r="AF658" s="66"/>
      <c r="AG658" s="66"/>
      <c r="AH658" s="66"/>
      <c r="AI658" s="59"/>
      <c r="AJ658" s="156"/>
      <c r="AK658" s="66"/>
      <c r="AL658" s="59"/>
      <c r="AM658" s="156"/>
      <c r="AN658" s="156"/>
      <c r="AO658" s="66"/>
      <c r="AP658" s="157"/>
    </row>
    <row r="659" spans="1:42" x14ac:dyDescent="0.2">
      <c r="A659" s="159"/>
      <c r="B659" s="59"/>
      <c r="C659" s="59"/>
      <c r="D659" s="62"/>
      <c r="E659" s="59"/>
      <c r="F659" s="63"/>
      <c r="G659" s="59"/>
      <c r="H659" s="59"/>
      <c r="I659" s="59"/>
      <c r="J659" s="64"/>
      <c r="K659" s="64"/>
      <c r="L659" s="65"/>
      <c r="M659" s="59"/>
      <c r="N659" s="59"/>
      <c r="O659" s="156"/>
      <c r="P659" s="66"/>
      <c r="Q659" s="66"/>
      <c r="R659" s="59"/>
      <c r="S659" s="59"/>
      <c r="T659" s="156"/>
      <c r="U659" s="66"/>
      <c r="V659" s="59"/>
      <c r="W659" s="59"/>
      <c r="X659" s="156"/>
      <c r="Y659" s="66"/>
      <c r="Z659" s="59"/>
      <c r="AA659" s="59"/>
      <c r="AB659" s="59"/>
      <c r="AC659" s="59"/>
      <c r="AD659" s="59"/>
      <c r="AE659" s="66"/>
      <c r="AF659" s="66"/>
      <c r="AG659" s="66"/>
      <c r="AH659" s="66"/>
      <c r="AI659" s="59"/>
      <c r="AJ659" s="156"/>
      <c r="AK659" s="66"/>
      <c r="AL659" s="59"/>
      <c r="AM659" s="156"/>
      <c r="AN659" s="156"/>
      <c r="AO659" s="66"/>
      <c r="AP659" s="157"/>
    </row>
    <row r="660" spans="1:42" x14ac:dyDescent="0.2">
      <c r="A660" s="159"/>
      <c r="B660" s="59"/>
      <c r="C660" s="59"/>
      <c r="D660" s="62"/>
      <c r="E660" s="59"/>
      <c r="F660" s="63"/>
      <c r="G660" s="59"/>
      <c r="H660" s="59"/>
      <c r="I660" s="59"/>
      <c r="J660" s="64"/>
      <c r="K660" s="64"/>
      <c r="L660" s="65"/>
      <c r="M660" s="59"/>
      <c r="N660" s="59"/>
      <c r="O660" s="156"/>
      <c r="P660" s="66"/>
      <c r="Q660" s="66"/>
      <c r="R660" s="59"/>
      <c r="S660" s="59"/>
      <c r="T660" s="156"/>
      <c r="U660" s="66"/>
      <c r="V660" s="59"/>
      <c r="W660" s="59"/>
      <c r="X660" s="156"/>
      <c r="Y660" s="66"/>
      <c r="Z660" s="59"/>
      <c r="AA660" s="59"/>
      <c r="AB660" s="59"/>
      <c r="AC660" s="59"/>
      <c r="AD660" s="59"/>
      <c r="AE660" s="66"/>
      <c r="AF660" s="66"/>
      <c r="AG660" s="66"/>
      <c r="AH660" s="66"/>
      <c r="AI660" s="59"/>
      <c r="AJ660" s="156"/>
      <c r="AK660" s="66"/>
      <c r="AL660" s="59"/>
      <c r="AM660" s="156"/>
      <c r="AN660" s="156"/>
      <c r="AO660" s="66"/>
      <c r="AP660" s="157"/>
    </row>
    <row r="661" spans="1:42" x14ac:dyDescent="0.2">
      <c r="A661" s="159"/>
      <c r="B661" s="59"/>
      <c r="C661" s="59"/>
      <c r="D661" s="62"/>
      <c r="E661" s="59"/>
      <c r="F661" s="63"/>
      <c r="G661" s="59"/>
      <c r="H661" s="59"/>
      <c r="I661" s="59"/>
      <c r="J661" s="64"/>
      <c r="K661" s="64"/>
      <c r="L661" s="65"/>
      <c r="M661" s="59"/>
      <c r="N661" s="59"/>
      <c r="O661" s="156"/>
      <c r="P661" s="66"/>
      <c r="Q661" s="66"/>
      <c r="R661" s="59"/>
      <c r="S661" s="59"/>
      <c r="T661" s="156"/>
      <c r="U661" s="66"/>
      <c r="V661" s="59"/>
      <c r="W661" s="59"/>
      <c r="X661" s="156"/>
      <c r="Y661" s="66"/>
      <c r="Z661" s="59"/>
      <c r="AA661" s="59"/>
      <c r="AB661" s="59"/>
      <c r="AC661" s="59"/>
      <c r="AD661" s="59"/>
      <c r="AE661" s="66"/>
      <c r="AF661" s="66"/>
      <c r="AG661" s="66"/>
      <c r="AH661" s="66"/>
      <c r="AI661" s="59"/>
      <c r="AJ661" s="156"/>
      <c r="AK661" s="66"/>
      <c r="AL661" s="59"/>
      <c r="AM661" s="156"/>
      <c r="AN661" s="156"/>
      <c r="AO661" s="66"/>
      <c r="AP661" s="157"/>
    </row>
    <row r="662" spans="1:42" x14ac:dyDescent="0.2">
      <c r="A662" s="159"/>
      <c r="B662" s="59"/>
      <c r="C662" s="59"/>
      <c r="D662" s="62"/>
      <c r="E662" s="59"/>
      <c r="F662" s="63"/>
      <c r="G662" s="59"/>
      <c r="H662" s="59"/>
      <c r="I662" s="59"/>
      <c r="J662" s="64"/>
      <c r="K662" s="64"/>
      <c r="L662" s="65"/>
      <c r="M662" s="59"/>
      <c r="N662" s="59"/>
      <c r="O662" s="156"/>
      <c r="P662" s="66"/>
      <c r="Q662" s="66"/>
      <c r="R662" s="59"/>
      <c r="S662" s="59"/>
      <c r="T662" s="156"/>
      <c r="U662" s="66"/>
      <c r="V662" s="59"/>
      <c r="W662" s="59"/>
      <c r="X662" s="156"/>
      <c r="Y662" s="66"/>
      <c r="Z662" s="59"/>
      <c r="AA662" s="59"/>
      <c r="AB662" s="59"/>
      <c r="AC662" s="59"/>
      <c r="AD662" s="59"/>
      <c r="AE662" s="66"/>
      <c r="AF662" s="66"/>
      <c r="AG662" s="66"/>
      <c r="AH662" s="66"/>
      <c r="AI662" s="59"/>
      <c r="AJ662" s="156"/>
      <c r="AK662" s="66"/>
      <c r="AL662" s="59"/>
      <c r="AM662" s="156"/>
      <c r="AN662" s="156"/>
      <c r="AO662" s="66"/>
      <c r="AP662" s="157"/>
    </row>
    <row r="663" spans="1:42" x14ac:dyDescent="0.2">
      <c r="A663" s="159"/>
      <c r="B663" s="59"/>
      <c r="C663" s="59"/>
      <c r="D663" s="62"/>
      <c r="E663" s="59"/>
      <c r="F663" s="63"/>
      <c r="G663" s="59"/>
      <c r="H663" s="59"/>
      <c r="I663" s="59"/>
      <c r="J663" s="64"/>
      <c r="K663" s="64"/>
      <c r="L663" s="65"/>
      <c r="M663" s="59"/>
      <c r="N663" s="59"/>
      <c r="O663" s="156"/>
      <c r="P663" s="66"/>
      <c r="Q663" s="66"/>
      <c r="R663" s="59"/>
      <c r="S663" s="59"/>
      <c r="T663" s="156"/>
      <c r="U663" s="66"/>
      <c r="V663" s="59"/>
      <c r="W663" s="59"/>
      <c r="X663" s="156"/>
      <c r="Y663" s="66"/>
      <c r="Z663" s="59"/>
      <c r="AA663" s="59"/>
      <c r="AB663" s="59"/>
      <c r="AC663" s="59"/>
      <c r="AD663" s="59"/>
      <c r="AE663" s="66"/>
      <c r="AF663" s="66"/>
      <c r="AG663" s="66"/>
      <c r="AH663" s="66"/>
      <c r="AI663" s="59"/>
      <c r="AJ663" s="156"/>
      <c r="AK663" s="66"/>
      <c r="AL663" s="59"/>
      <c r="AM663" s="156"/>
      <c r="AN663" s="156"/>
      <c r="AO663" s="66"/>
      <c r="AP663" s="157"/>
    </row>
    <row r="664" spans="1:42" x14ac:dyDescent="0.2">
      <c r="A664" s="159"/>
      <c r="B664" s="59"/>
      <c r="C664" s="59"/>
      <c r="D664" s="62"/>
      <c r="E664" s="59"/>
      <c r="F664" s="63"/>
      <c r="G664" s="59"/>
      <c r="H664" s="59"/>
      <c r="I664" s="59"/>
      <c r="J664" s="64"/>
      <c r="K664" s="64"/>
      <c r="L664" s="65"/>
      <c r="M664" s="59"/>
      <c r="N664" s="59"/>
      <c r="O664" s="156"/>
      <c r="P664" s="66"/>
      <c r="Q664" s="66"/>
      <c r="R664" s="59"/>
      <c r="S664" s="59"/>
      <c r="T664" s="156"/>
      <c r="U664" s="66"/>
      <c r="V664" s="59"/>
      <c r="W664" s="59"/>
      <c r="X664" s="156"/>
      <c r="Y664" s="66"/>
      <c r="Z664" s="59"/>
      <c r="AA664" s="59"/>
      <c r="AB664" s="59"/>
      <c r="AC664" s="59"/>
      <c r="AD664" s="59"/>
      <c r="AE664" s="66"/>
      <c r="AF664" s="66"/>
      <c r="AG664" s="66"/>
      <c r="AH664" s="66"/>
      <c r="AI664" s="59"/>
      <c r="AJ664" s="156"/>
      <c r="AK664" s="66"/>
      <c r="AL664" s="59"/>
      <c r="AM664" s="156"/>
      <c r="AN664" s="156"/>
      <c r="AO664" s="66"/>
      <c r="AP664" s="157"/>
    </row>
    <row r="665" spans="1:42" x14ac:dyDescent="0.2">
      <c r="A665" s="159"/>
      <c r="B665" s="59"/>
      <c r="C665" s="59"/>
      <c r="D665" s="62"/>
      <c r="E665" s="59"/>
      <c r="F665" s="63"/>
      <c r="G665" s="59"/>
      <c r="H665" s="59"/>
      <c r="I665" s="59"/>
      <c r="J665" s="64"/>
      <c r="K665" s="64"/>
      <c r="L665" s="65"/>
      <c r="M665" s="59"/>
      <c r="N665" s="59"/>
      <c r="O665" s="156"/>
      <c r="P665" s="66"/>
      <c r="Q665" s="66"/>
      <c r="R665" s="59"/>
      <c r="S665" s="59"/>
      <c r="T665" s="156"/>
      <c r="U665" s="66"/>
      <c r="V665" s="59"/>
      <c r="W665" s="59"/>
      <c r="X665" s="156"/>
      <c r="Y665" s="66"/>
      <c r="Z665" s="59"/>
      <c r="AA665" s="59"/>
      <c r="AB665" s="59"/>
      <c r="AC665" s="59"/>
      <c r="AD665" s="59"/>
      <c r="AE665" s="66"/>
      <c r="AF665" s="66"/>
      <c r="AG665" s="66"/>
      <c r="AH665" s="66"/>
      <c r="AI665" s="59"/>
      <c r="AJ665" s="156"/>
      <c r="AK665" s="66"/>
      <c r="AL665" s="59"/>
      <c r="AM665" s="156"/>
      <c r="AN665" s="156"/>
      <c r="AO665" s="66"/>
      <c r="AP665" s="157"/>
    </row>
    <row r="666" spans="1:42" x14ac:dyDescent="0.2">
      <c r="A666" s="159"/>
      <c r="B666" s="59"/>
      <c r="C666" s="59"/>
      <c r="D666" s="62"/>
      <c r="E666" s="59"/>
      <c r="F666" s="63"/>
      <c r="G666" s="59"/>
      <c r="H666" s="59"/>
      <c r="I666" s="59"/>
      <c r="J666" s="64"/>
      <c r="K666" s="64"/>
      <c r="L666" s="65"/>
      <c r="M666" s="59"/>
      <c r="N666" s="59"/>
      <c r="O666" s="156"/>
      <c r="P666" s="66"/>
      <c r="Q666" s="66"/>
      <c r="R666" s="59"/>
      <c r="S666" s="59"/>
      <c r="T666" s="156"/>
      <c r="U666" s="66"/>
      <c r="V666" s="59"/>
      <c r="W666" s="59"/>
      <c r="X666" s="156"/>
      <c r="Y666" s="66"/>
      <c r="Z666" s="59"/>
      <c r="AA666" s="59"/>
      <c r="AB666" s="59"/>
      <c r="AC666" s="59"/>
      <c r="AD666" s="59"/>
      <c r="AE666" s="66"/>
      <c r="AF666" s="66"/>
      <c r="AG666" s="66"/>
      <c r="AH666" s="66"/>
      <c r="AI666" s="59"/>
      <c r="AJ666" s="156"/>
      <c r="AK666" s="66"/>
      <c r="AL666" s="59"/>
      <c r="AM666" s="156"/>
      <c r="AN666" s="156"/>
      <c r="AO666" s="66"/>
      <c r="AP666" s="157"/>
    </row>
    <row r="667" spans="1:42" x14ac:dyDescent="0.2">
      <c r="A667" s="159"/>
      <c r="B667" s="59"/>
      <c r="C667" s="59"/>
      <c r="D667" s="62"/>
      <c r="E667" s="59"/>
      <c r="F667" s="63"/>
      <c r="G667" s="59"/>
      <c r="H667" s="59"/>
      <c r="I667" s="59"/>
      <c r="J667" s="64"/>
      <c r="K667" s="64"/>
      <c r="L667" s="65"/>
      <c r="M667" s="59"/>
      <c r="N667" s="59"/>
      <c r="O667" s="156"/>
      <c r="P667" s="66"/>
      <c r="Q667" s="66"/>
      <c r="R667" s="59"/>
      <c r="S667" s="59"/>
      <c r="T667" s="156"/>
      <c r="U667" s="66"/>
      <c r="V667" s="59"/>
      <c r="W667" s="59"/>
      <c r="X667" s="156"/>
      <c r="Y667" s="66"/>
      <c r="Z667" s="59"/>
      <c r="AA667" s="59"/>
      <c r="AB667" s="59"/>
      <c r="AC667" s="59"/>
      <c r="AD667" s="59"/>
      <c r="AE667" s="66"/>
      <c r="AF667" s="66"/>
      <c r="AG667" s="66"/>
      <c r="AH667" s="66"/>
      <c r="AI667" s="59"/>
      <c r="AJ667" s="156"/>
      <c r="AK667" s="66"/>
      <c r="AL667" s="59"/>
      <c r="AM667" s="156"/>
      <c r="AN667" s="156"/>
      <c r="AO667" s="66"/>
      <c r="AP667" s="157"/>
    </row>
    <row r="668" spans="1:42" x14ac:dyDescent="0.2">
      <c r="A668" s="159"/>
      <c r="B668" s="59"/>
      <c r="C668" s="59"/>
      <c r="D668" s="62"/>
      <c r="E668" s="59"/>
      <c r="F668" s="63"/>
      <c r="G668" s="59"/>
      <c r="H668" s="59"/>
      <c r="I668" s="59"/>
      <c r="J668" s="64"/>
      <c r="K668" s="64"/>
      <c r="L668" s="65"/>
      <c r="M668" s="59"/>
      <c r="N668" s="59"/>
      <c r="O668" s="156"/>
      <c r="P668" s="66"/>
      <c r="Q668" s="66"/>
      <c r="R668" s="59"/>
      <c r="S668" s="59"/>
      <c r="T668" s="156"/>
      <c r="U668" s="66"/>
      <c r="V668" s="59"/>
      <c r="W668" s="59"/>
      <c r="X668" s="156"/>
      <c r="Y668" s="66"/>
      <c r="Z668" s="59"/>
      <c r="AA668" s="59"/>
      <c r="AB668" s="59"/>
      <c r="AC668" s="59"/>
      <c r="AD668" s="59"/>
      <c r="AE668" s="66"/>
      <c r="AF668" s="66"/>
      <c r="AG668" s="66"/>
      <c r="AH668" s="66"/>
      <c r="AI668" s="59"/>
      <c r="AJ668" s="156"/>
      <c r="AK668" s="66"/>
      <c r="AL668" s="59"/>
      <c r="AM668" s="156"/>
      <c r="AN668" s="156"/>
      <c r="AO668" s="66"/>
      <c r="AP668" s="157"/>
    </row>
    <row r="669" spans="1:42" x14ac:dyDescent="0.2">
      <c r="A669" s="159"/>
      <c r="B669" s="59"/>
      <c r="C669" s="59"/>
      <c r="D669" s="62"/>
      <c r="E669" s="59"/>
      <c r="F669" s="63"/>
      <c r="G669" s="59"/>
      <c r="H669" s="59"/>
      <c r="I669" s="59"/>
      <c r="J669" s="64"/>
      <c r="K669" s="64"/>
      <c r="L669" s="65"/>
      <c r="M669" s="59"/>
      <c r="N669" s="59"/>
      <c r="O669" s="156"/>
      <c r="P669" s="66"/>
      <c r="Q669" s="66"/>
      <c r="R669" s="59"/>
      <c r="S669" s="59"/>
      <c r="T669" s="156"/>
      <c r="U669" s="66"/>
      <c r="V669" s="59"/>
      <c r="W669" s="59"/>
      <c r="X669" s="156"/>
      <c r="Y669" s="66"/>
      <c r="Z669" s="59"/>
      <c r="AA669" s="59"/>
      <c r="AB669" s="59"/>
      <c r="AC669" s="59"/>
      <c r="AD669" s="59"/>
      <c r="AE669" s="66"/>
      <c r="AF669" s="66"/>
      <c r="AG669" s="66"/>
      <c r="AH669" s="66"/>
      <c r="AI669" s="59"/>
      <c r="AJ669" s="156"/>
      <c r="AK669" s="66"/>
      <c r="AL669" s="59"/>
      <c r="AM669" s="156"/>
      <c r="AN669" s="156"/>
      <c r="AO669" s="66"/>
      <c r="AP669" s="157"/>
    </row>
    <row r="670" spans="1:42" x14ac:dyDescent="0.2">
      <c r="A670" s="159"/>
      <c r="B670" s="59"/>
      <c r="C670" s="59"/>
      <c r="D670" s="62"/>
      <c r="E670" s="59"/>
      <c r="F670" s="63"/>
      <c r="G670" s="59"/>
      <c r="H670" s="59"/>
      <c r="I670" s="59"/>
      <c r="J670" s="64"/>
      <c r="K670" s="64"/>
      <c r="L670" s="65"/>
      <c r="M670" s="59"/>
      <c r="N670" s="59"/>
      <c r="O670" s="156"/>
      <c r="P670" s="66"/>
      <c r="Q670" s="66"/>
      <c r="R670" s="59"/>
      <c r="S670" s="59"/>
      <c r="T670" s="156"/>
      <c r="U670" s="66"/>
      <c r="V670" s="59"/>
      <c r="W670" s="59"/>
      <c r="X670" s="156"/>
      <c r="Y670" s="66"/>
      <c r="Z670" s="59"/>
      <c r="AA670" s="59"/>
      <c r="AB670" s="59"/>
      <c r="AC670" s="59"/>
      <c r="AD670" s="59"/>
      <c r="AE670" s="66"/>
      <c r="AF670" s="66"/>
      <c r="AG670" s="66"/>
      <c r="AH670" s="66"/>
      <c r="AI670" s="59"/>
      <c r="AJ670" s="156"/>
      <c r="AK670" s="66"/>
      <c r="AL670" s="59"/>
      <c r="AM670" s="156"/>
      <c r="AN670" s="156"/>
      <c r="AO670" s="66"/>
      <c r="AP670" s="157"/>
    </row>
    <row r="671" spans="1:42" x14ac:dyDescent="0.2">
      <c r="A671" s="159"/>
      <c r="B671" s="59"/>
      <c r="C671" s="59"/>
      <c r="D671" s="62"/>
      <c r="E671" s="59"/>
      <c r="F671" s="63"/>
      <c r="G671" s="59"/>
      <c r="H671" s="59"/>
      <c r="I671" s="59"/>
      <c r="J671" s="64"/>
      <c r="K671" s="64"/>
      <c r="L671" s="65"/>
      <c r="M671" s="59"/>
      <c r="N671" s="59"/>
      <c r="O671" s="156"/>
      <c r="P671" s="66"/>
      <c r="Q671" s="66"/>
      <c r="R671" s="59"/>
      <c r="S671" s="59"/>
      <c r="T671" s="156"/>
      <c r="U671" s="66"/>
      <c r="V671" s="59"/>
      <c r="W671" s="59"/>
      <c r="X671" s="156"/>
      <c r="Y671" s="66"/>
      <c r="Z671" s="59"/>
      <c r="AA671" s="59"/>
      <c r="AB671" s="59"/>
      <c r="AC671" s="59"/>
      <c r="AD671" s="59"/>
      <c r="AE671" s="66"/>
      <c r="AF671" s="66"/>
      <c r="AG671" s="66"/>
      <c r="AH671" s="66"/>
      <c r="AI671" s="59"/>
      <c r="AJ671" s="156"/>
      <c r="AK671" s="66"/>
      <c r="AL671" s="59"/>
      <c r="AM671" s="156"/>
      <c r="AN671" s="156"/>
      <c r="AO671" s="66"/>
      <c r="AP671" s="157"/>
    </row>
    <row r="672" spans="1:42" x14ac:dyDescent="0.2">
      <c r="A672" s="159"/>
      <c r="B672" s="59"/>
      <c r="C672" s="59"/>
      <c r="D672" s="62"/>
      <c r="E672" s="59"/>
      <c r="F672" s="63"/>
      <c r="G672" s="59"/>
      <c r="H672" s="59"/>
      <c r="I672" s="59"/>
      <c r="J672" s="64"/>
      <c r="K672" s="64"/>
      <c r="L672" s="65"/>
      <c r="M672" s="59"/>
      <c r="N672" s="59"/>
      <c r="O672" s="156"/>
      <c r="P672" s="66"/>
      <c r="Q672" s="66"/>
      <c r="R672" s="59"/>
      <c r="S672" s="59"/>
      <c r="T672" s="156"/>
      <c r="U672" s="66"/>
      <c r="V672" s="59"/>
      <c r="W672" s="59"/>
      <c r="X672" s="156"/>
      <c r="Y672" s="66"/>
      <c r="Z672" s="59"/>
      <c r="AA672" s="59"/>
      <c r="AB672" s="59"/>
      <c r="AC672" s="59"/>
      <c r="AD672" s="59"/>
      <c r="AE672" s="66"/>
      <c r="AF672" s="66"/>
      <c r="AG672" s="66"/>
      <c r="AH672" s="66"/>
      <c r="AI672" s="59"/>
      <c r="AJ672" s="156"/>
      <c r="AK672" s="66"/>
      <c r="AL672" s="59"/>
      <c r="AM672" s="156"/>
      <c r="AN672" s="156"/>
      <c r="AO672" s="66"/>
      <c r="AP672" s="157"/>
    </row>
    <row r="673" spans="1:42" x14ac:dyDescent="0.2">
      <c r="A673" s="159"/>
      <c r="B673" s="59"/>
      <c r="C673" s="59"/>
      <c r="D673" s="62"/>
      <c r="E673" s="59"/>
      <c r="F673" s="63"/>
      <c r="G673" s="59"/>
      <c r="H673" s="59"/>
      <c r="I673" s="59"/>
      <c r="J673" s="64"/>
      <c r="K673" s="64"/>
      <c r="L673" s="65"/>
      <c r="M673" s="59"/>
      <c r="N673" s="59"/>
      <c r="O673" s="156"/>
      <c r="P673" s="66"/>
      <c r="Q673" s="66"/>
      <c r="R673" s="59"/>
      <c r="S673" s="59"/>
      <c r="T673" s="156"/>
      <c r="U673" s="66"/>
      <c r="V673" s="59"/>
      <c r="W673" s="59"/>
      <c r="X673" s="156"/>
      <c r="Y673" s="66"/>
      <c r="Z673" s="59"/>
      <c r="AA673" s="59"/>
      <c r="AB673" s="59"/>
      <c r="AC673" s="59"/>
      <c r="AD673" s="59"/>
      <c r="AE673" s="66"/>
      <c r="AF673" s="66"/>
      <c r="AG673" s="66"/>
      <c r="AH673" s="66"/>
      <c r="AI673" s="59"/>
      <c r="AJ673" s="156"/>
      <c r="AK673" s="66"/>
      <c r="AL673" s="59"/>
      <c r="AM673" s="156"/>
      <c r="AN673" s="156"/>
      <c r="AO673" s="66"/>
      <c r="AP673" s="157"/>
    </row>
    <row r="674" spans="1:42" x14ac:dyDescent="0.2">
      <c r="A674" s="159"/>
      <c r="B674" s="59"/>
      <c r="C674" s="59"/>
      <c r="D674" s="62"/>
      <c r="E674" s="59"/>
      <c r="F674" s="63"/>
      <c r="G674" s="59"/>
      <c r="H674" s="59"/>
      <c r="I674" s="59"/>
      <c r="J674" s="64"/>
      <c r="K674" s="64"/>
      <c r="L674" s="65"/>
      <c r="M674" s="59"/>
      <c r="N674" s="59"/>
      <c r="O674" s="156"/>
      <c r="P674" s="66"/>
      <c r="Q674" s="66"/>
      <c r="R674" s="59"/>
      <c r="S674" s="59"/>
      <c r="T674" s="156"/>
      <c r="U674" s="66"/>
      <c r="V674" s="59"/>
      <c r="W674" s="59"/>
      <c r="X674" s="156"/>
      <c r="Y674" s="66"/>
      <c r="Z674" s="59"/>
      <c r="AA674" s="59"/>
      <c r="AB674" s="59"/>
      <c r="AC674" s="59"/>
      <c r="AD674" s="59"/>
      <c r="AE674" s="66"/>
      <c r="AF674" s="66"/>
      <c r="AG674" s="66"/>
      <c r="AH674" s="66"/>
      <c r="AI674" s="59"/>
      <c r="AJ674" s="156"/>
      <c r="AK674" s="66"/>
      <c r="AL674" s="59"/>
      <c r="AM674" s="156"/>
      <c r="AN674" s="156"/>
      <c r="AO674" s="66"/>
      <c r="AP674" s="157"/>
    </row>
    <row r="675" spans="1:42" x14ac:dyDescent="0.2">
      <c r="A675" s="159"/>
      <c r="B675" s="59"/>
      <c r="C675" s="59"/>
      <c r="D675" s="62"/>
      <c r="E675" s="59"/>
      <c r="F675" s="63"/>
      <c r="G675" s="59"/>
      <c r="H675" s="59"/>
      <c r="I675" s="59"/>
      <c r="J675" s="64"/>
      <c r="K675" s="64"/>
      <c r="L675" s="65"/>
      <c r="M675" s="59"/>
      <c r="N675" s="59"/>
      <c r="O675" s="156"/>
      <c r="P675" s="66"/>
      <c r="Q675" s="66"/>
      <c r="R675" s="59"/>
      <c r="S675" s="59"/>
      <c r="T675" s="156"/>
      <c r="U675" s="66"/>
      <c r="V675" s="59"/>
      <c r="W675" s="59"/>
      <c r="X675" s="156"/>
      <c r="Y675" s="66"/>
      <c r="Z675" s="59"/>
      <c r="AA675" s="59"/>
      <c r="AB675" s="59"/>
      <c r="AC675" s="59"/>
      <c r="AD675" s="59"/>
      <c r="AE675" s="66"/>
      <c r="AF675" s="66"/>
      <c r="AG675" s="66"/>
      <c r="AH675" s="66"/>
      <c r="AI675" s="59"/>
      <c r="AJ675" s="156"/>
      <c r="AK675" s="66"/>
      <c r="AL675" s="59"/>
      <c r="AM675" s="156"/>
      <c r="AN675" s="156"/>
      <c r="AO675" s="66"/>
      <c r="AP675" s="157"/>
    </row>
    <row r="676" spans="1:42" x14ac:dyDescent="0.2">
      <c r="A676" s="159"/>
      <c r="B676" s="59"/>
      <c r="C676" s="59"/>
      <c r="D676" s="62"/>
      <c r="E676" s="59"/>
      <c r="F676" s="63"/>
      <c r="G676" s="59"/>
      <c r="H676" s="59"/>
      <c r="I676" s="59"/>
      <c r="J676" s="64"/>
      <c r="K676" s="64"/>
      <c r="L676" s="65"/>
      <c r="M676" s="59"/>
      <c r="N676" s="59"/>
      <c r="O676" s="156"/>
      <c r="P676" s="66"/>
      <c r="Q676" s="66"/>
      <c r="R676" s="59"/>
      <c r="S676" s="59"/>
      <c r="T676" s="156"/>
      <c r="U676" s="66"/>
      <c r="V676" s="59"/>
      <c r="W676" s="59"/>
      <c r="X676" s="156"/>
      <c r="Y676" s="66"/>
      <c r="Z676" s="59"/>
      <c r="AA676" s="59"/>
      <c r="AB676" s="59"/>
      <c r="AC676" s="59"/>
      <c r="AD676" s="59"/>
      <c r="AE676" s="66"/>
      <c r="AF676" s="66"/>
      <c r="AG676" s="66"/>
      <c r="AH676" s="66"/>
      <c r="AI676" s="59"/>
      <c r="AJ676" s="156"/>
      <c r="AK676" s="66"/>
      <c r="AL676" s="59"/>
      <c r="AM676" s="156"/>
      <c r="AN676" s="156"/>
      <c r="AO676" s="66"/>
      <c r="AP676" s="157"/>
    </row>
    <row r="677" spans="1:42" x14ac:dyDescent="0.2">
      <c r="A677" s="159"/>
      <c r="B677" s="59"/>
      <c r="C677" s="59"/>
      <c r="D677" s="62"/>
      <c r="E677" s="59"/>
      <c r="F677" s="63"/>
      <c r="G677" s="59"/>
      <c r="H677" s="59"/>
      <c r="I677" s="59"/>
      <c r="J677" s="64"/>
      <c r="K677" s="64"/>
      <c r="L677" s="65"/>
      <c r="M677" s="59"/>
      <c r="N677" s="59"/>
      <c r="O677" s="156"/>
      <c r="P677" s="66"/>
      <c r="Q677" s="66"/>
      <c r="R677" s="59"/>
      <c r="S677" s="59"/>
      <c r="T677" s="156"/>
      <c r="U677" s="66"/>
      <c r="V677" s="59"/>
      <c r="W677" s="59"/>
      <c r="X677" s="156"/>
      <c r="Y677" s="66"/>
      <c r="Z677" s="59"/>
      <c r="AA677" s="59"/>
      <c r="AB677" s="59"/>
      <c r="AC677" s="59"/>
      <c r="AD677" s="59"/>
      <c r="AE677" s="66"/>
      <c r="AF677" s="66"/>
      <c r="AG677" s="66"/>
      <c r="AH677" s="66"/>
      <c r="AI677" s="59"/>
      <c r="AJ677" s="156"/>
      <c r="AK677" s="66"/>
      <c r="AL677" s="59"/>
      <c r="AM677" s="156"/>
      <c r="AN677" s="156"/>
      <c r="AO677" s="66"/>
      <c r="AP677" s="157"/>
    </row>
    <row r="678" spans="1:42" x14ac:dyDescent="0.2">
      <c r="A678" s="159"/>
      <c r="B678" s="59"/>
      <c r="C678" s="59"/>
      <c r="D678" s="62"/>
      <c r="E678" s="59"/>
      <c r="F678" s="63"/>
      <c r="G678" s="59"/>
      <c r="H678" s="59"/>
      <c r="I678" s="59"/>
      <c r="J678" s="64"/>
      <c r="K678" s="64"/>
      <c r="L678" s="65"/>
      <c r="M678" s="59"/>
      <c r="N678" s="59"/>
      <c r="O678" s="156"/>
      <c r="P678" s="66"/>
      <c r="Q678" s="66"/>
      <c r="R678" s="59"/>
      <c r="S678" s="59"/>
      <c r="T678" s="156"/>
      <c r="U678" s="66"/>
      <c r="V678" s="59"/>
      <c r="W678" s="59"/>
      <c r="X678" s="156"/>
      <c r="Y678" s="66"/>
      <c r="Z678" s="59"/>
      <c r="AA678" s="59"/>
      <c r="AB678" s="59"/>
      <c r="AC678" s="59"/>
      <c r="AD678" s="59"/>
      <c r="AE678" s="66"/>
      <c r="AF678" s="66"/>
      <c r="AG678" s="66"/>
      <c r="AH678" s="66"/>
      <c r="AI678" s="59"/>
      <c r="AJ678" s="156"/>
      <c r="AK678" s="66"/>
      <c r="AL678" s="59"/>
      <c r="AM678" s="156"/>
      <c r="AN678" s="156"/>
      <c r="AO678" s="66"/>
      <c r="AP678" s="157"/>
    </row>
    <row r="679" spans="1:42" x14ac:dyDescent="0.2">
      <c r="A679" s="159"/>
      <c r="B679" s="59"/>
      <c r="C679" s="59"/>
      <c r="D679" s="62"/>
      <c r="E679" s="59"/>
      <c r="F679" s="63"/>
      <c r="G679" s="59"/>
      <c r="H679" s="59"/>
      <c r="I679" s="59"/>
      <c r="J679" s="64"/>
      <c r="K679" s="64"/>
      <c r="L679" s="65"/>
      <c r="M679" s="59"/>
      <c r="N679" s="59"/>
      <c r="O679" s="156"/>
      <c r="P679" s="66"/>
      <c r="Q679" s="66"/>
      <c r="R679" s="59"/>
      <c r="S679" s="59"/>
      <c r="T679" s="156"/>
      <c r="U679" s="66"/>
      <c r="V679" s="59"/>
      <c r="W679" s="59"/>
      <c r="X679" s="156"/>
      <c r="Y679" s="66"/>
      <c r="Z679" s="59"/>
      <c r="AA679" s="59"/>
      <c r="AB679" s="59"/>
      <c r="AC679" s="59"/>
      <c r="AD679" s="59"/>
      <c r="AE679" s="66"/>
      <c r="AF679" s="66"/>
      <c r="AG679" s="66"/>
      <c r="AH679" s="66"/>
      <c r="AI679" s="59"/>
      <c r="AJ679" s="156"/>
      <c r="AK679" s="66"/>
      <c r="AL679" s="59"/>
      <c r="AM679" s="156"/>
      <c r="AN679" s="156"/>
      <c r="AO679" s="66"/>
      <c r="AP679" s="157"/>
    </row>
    <row r="680" spans="1:42" x14ac:dyDescent="0.2">
      <c r="A680" s="159"/>
      <c r="B680" s="59"/>
      <c r="C680" s="59"/>
      <c r="D680" s="62"/>
      <c r="E680" s="59"/>
      <c r="F680" s="63"/>
      <c r="G680" s="59"/>
      <c r="H680" s="59"/>
      <c r="I680" s="59"/>
      <c r="J680" s="64"/>
      <c r="K680" s="64"/>
      <c r="L680" s="65"/>
      <c r="M680" s="59"/>
      <c r="N680" s="59"/>
      <c r="O680" s="156"/>
      <c r="P680" s="66"/>
      <c r="Q680" s="66"/>
      <c r="R680" s="59"/>
      <c r="S680" s="59"/>
      <c r="T680" s="156"/>
      <c r="U680" s="66"/>
      <c r="V680" s="59"/>
      <c r="W680" s="59"/>
      <c r="X680" s="156"/>
      <c r="Y680" s="66"/>
      <c r="Z680" s="59"/>
      <c r="AA680" s="59"/>
      <c r="AB680" s="59"/>
      <c r="AC680" s="59"/>
      <c r="AD680" s="59"/>
      <c r="AE680" s="66"/>
      <c r="AF680" s="66"/>
      <c r="AG680" s="66"/>
      <c r="AH680" s="66"/>
      <c r="AI680" s="59"/>
      <c r="AJ680" s="156"/>
      <c r="AK680" s="66"/>
      <c r="AL680" s="59"/>
      <c r="AM680" s="156"/>
      <c r="AN680" s="156"/>
      <c r="AO680" s="66"/>
      <c r="AP680" s="157"/>
    </row>
    <row r="681" spans="1:42" x14ac:dyDescent="0.2">
      <c r="A681" s="159"/>
      <c r="B681" s="59"/>
      <c r="C681" s="59"/>
      <c r="D681" s="62"/>
      <c r="E681" s="59"/>
      <c r="F681" s="63"/>
      <c r="G681" s="59"/>
      <c r="H681" s="59"/>
      <c r="I681" s="59"/>
      <c r="J681" s="64"/>
      <c r="K681" s="64"/>
      <c r="L681" s="65"/>
      <c r="M681" s="59"/>
      <c r="N681" s="59"/>
      <c r="O681" s="156"/>
      <c r="P681" s="66"/>
      <c r="Q681" s="66"/>
      <c r="R681" s="59"/>
      <c r="S681" s="59"/>
      <c r="T681" s="156"/>
      <c r="U681" s="66"/>
      <c r="V681" s="59"/>
      <c r="W681" s="59"/>
      <c r="X681" s="156"/>
      <c r="Y681" s="66"/>
      <c r="Z681" s="59"/>
      <c r="AA681" s="59"/>
      <c r="AB681" s="59"/>
      <c r="AC681" s="59"/>
      <c r="AD681" s="59"/>
      <c r="AE681" s="66"/>
      <c r="AF681" s="66"/>
      <c r="AG681" s="66"/>
      <c r="AH681" s="66"/>
      <c r="AI681" s="59"/>
      <c r="AJ681" s="156"/>
      <c r="AK681" s="66"/>
      <c r="AL681" s="59"/>
      <c r="AM681" s="156"/>
      <c r="AN681" s="156"/>
      <c r="AO681" s="66"/>
      <c r="AP681" s="157"/>
    </row>
    <row r="682" spans="1:42" x14ac:dyDescent="0.2">
      <c r="A682" s="159"/>
      <c r="B682" s="59"/>
      <c r="C682" s="59"/>
      <c r="D682" s="62"/>
      <c r="E682" s="59"/>
      <c r="F682" s="63"/>
      <c r="G682" s="59"/>
      <c r="H682" s="59"/>
      <c r="I682" s="59"/>
      <c r="J682" s="64"/>
      <c r="K682" s="64"/>
      <c r="L682" s="65"/>
      <c r="M682" s="59"/>
      <c r="N682" s="59"/>
      <c r="O682" s="156"/>
      <c r="P682" s="66"/>
      <c r="Q682" s="66"/>
      <c r="R682" s="59"/>
      <c r="S682" s="59"/>
      <c r="T682" s="156"/>
      <c r="U682" s="66"/>
      <c r="V682" s="59"/>
      <c r="W682" s="59"/>
      <c r="X682" s="156"/>
      <c r="Y682" s="66"/>
      <c r="Z682" s="59"/>
      <c r="AA682" s="59"/>
      <c r="AB682" s="59"/>
      <c r="AC682" s="59"/>
      <c r="AD682" s="59"/>
      <c r="AE682" s="66"/>
      <c r="AF682" s="66"/>
      <c r="AG682" s="66"/>
      <c r="AH682" s="66"/>
      <c r="AI682" s="59"/>
      <c r="AJ682" s="156"/>
      <c r="AK682" s="66"/>
      <c r="AL682" s="59"/>
      <c r="AM682" s="156"/>
      <c r="AN682" s="156"/>
      <c r="AO682" s="66"/>
      <c r="AP682" s="157"/>
    </row>
    <row r="683" spans="1:42" x14ac:dyDescent="0.2">
      <c r="A683" s="159"/>
      <c r="B683" s="59"/>
      <c r="C683" s="59"/>
      <c r="D683" s="62"/>
      <c r="E683" s="59"/>
      <c r="F683" s="63"/>
      <c r="G683" s="59"/>
      <c r="H683" s="59"/>
      <c r="I683" s="59"/>
      <c r="J683" s="64"/>
      <c r="K683" s="64"/>
      <c r="L683" s="65"/>
      <c r="M683" s="59"/>
      <c r="N683" s="59"/>
      <c r="O683" s="156"/>
      <c r="P683" s="66"/>
      <c r="Q683" s="66"/>
      <c r="R683" s="59"/>
      <c r="S683" s="59"/>
      <c r="T683" s="156"/>
      <c r="U683" s="66"/>
      <c r="V683" s="59"/>
      <c r="W683" s="59"/>
      <c r="X683" s="156"/>
      <c r="Y683" s="66"/>
      <c r="Z683" s="59"/>
      <c r="AA683" s="59"/>
      <c r="AB683" s="59"/>
      <c r="AC683" s="59"/>
      <c r="AD683" s="59"/>
      <c r="AE683" s="66"/>
      <c r="AF683" s="66"/>
      <c r="AG683" s="66"/>
      <c r="AH683" s="66"/>
      <c r="AI683" s="59"/>
      <c r="AJ683" s="156"/>
      <c r="AK683" s="66"/>
      <c r="AL683" s="59"/>
      <c r="AM683" s="156"/>
      <c r="AN683" s="156"/>
      <c r="AO683" s="66"/>
      <c r="AP683" s="157"/>
    </row>
    <row r="684" spans="1:42" x14ac:dyDescent="0.2">
      <c r="A684" s="159"/>
      <c r="B684" s="59"/>
      <c r="C684" s="59"/>
      <c r="D684" s="62"/>
      <c r="E684" s="59"/>
      <c r="F684" s="63"/>
      <c r="G684" s="59"/>
      <c r="H684" s="59"/>
      <c r="I684" s="59"/>
      <c r="J684" s="64"/>
      <c r="K684" s="64"/>
      <c r="L684" s="65"/>
      <c r="M684" s="59"/>
      <c r="N684" s="59"/>
      <c r="O684" s="156"/>
      <c r="P684" s="66"/>
      <c r="Q684" s="66"/>
      <c r="R684" s="59"/>
      <c r="S684" s="59"/>
      <c r="T684" s="156"/>
      <c r="U684" s="66"/>
      <c r="V684" s="59"/>
      <c r="W684" s="59"/>
      <c r="X684" s="156"/>
      <c r="Y684" s="66"/>
      <c r="Z684" s="59"/>
      <c r="AA684" s="59"/>
      <c r="AB684" s="59"/>
      <c r="AC684" s="59"/>
      <c r="AD684" s="59"/>
      <c r="AE684" s="66"/>
      <c r="AF684" s="66"/>
      <c r="AG684" s="66"/>
      <c r="AH684" s="66"/>
      <c r="AI684" s="59"/>
      <c r="AJ684" s="156"/>
      <c r="AK684" s="66"/>
      <c r="AL684" s="59"/>
      <c r="AM684" s="156"/>
      <c r="AN684" s="156"/>
      <c r="AO684" s="66"/>
      <c r="AP684" s="157"/>
    </row>
    <row r="685" spans="1:42" x14ac:dyDescent="0.2">
      <c r="A685" s="159"/>
      <c r="B685" s="59"/>
      <c r="C685" s="59"/>
      <c r="D685" s="62"/>
      <c r="E685" s="59"/>
      <c r="F685" s="63"/>
      <c r="G685" s="59"/>
      <c r="H685" s="59"/>
      <c r="I685" s="59"/>
      <c r="J685" s="64"/>
      <c r="K685" s="64"/>
      <c r="L685" s="65"/>
      <c r="M685" s="59"/>
      <c r="N685" s="59"/>
      <c r="O685" s="156"/>
      <c r="P685" s="66"/>
      <c r="Q685" s="66"/>
      <c r="R685" s="59"/>
      <c r="S685" s="59"/>
      <c r="T685" s="156"/>
      <c r="U685" s="66"/>
      <c r="V685" s="59"/>
      <c r="W685" s="59"/>
      <c r="X685" s="156"/>
      <c r="Y685" s="66"/>
      <c r="Z685" s="59"/>
      <c r="AA685" s="59"/>
      <c r="AB685" s="59"/>
      <c r="AC685" s="59"/>
      <c r="AD685" s="59"/>
      <c r="AE685" s="66"/>
      <c r="AF685" s="66"/>
      <c r="AG685" s="66"/>
      <c r="AH685" s="66"/>
      <c r="AI685" s="59"/>
      <c r="AJ685" s="156"/>
      <c r="AK685" s="66"/>
      <c r="AL685" s="59"/>
      <c r="AM685" s="156"/>
      <c r="AN685" s="156"/>
      <c r="AO685" s="66"/>
      <c r="AP685" s="157"/>
    </row>
    <row r="686" spans="1:42" x14ac:dyDescent="0.2">
      <c r="A686" s="159"/>
      <c r="B686" s="59"/>
      <c r="C686" s="59"/>
      <c r="D686" s="62"/>
      <c r="E686" s="59"/>
      <c r="F686" s="63"/>
      <c r="G686" s="59"/>
      <c r="H686" s="59"/>
      <c r="I686" s="59"/>
      <c r="J686" s="64"/>
      <c r="K686" s="64"/>
      <c r="L686" s="65"/>
      <c r="M686" s="59"/>
      <c r="N686" s="59"/>
      <c r="O686" s="156"/>
      <c r="P686" s="66"/>
      <c r="Q686" s="66"/>
      <c r="R686" s="59"/>
      <c r="S686" s="59"/>
      <c r="T686" s="156"/>
      <c r="U686" s="66"/>
      <c r="V686" s="59"/>
      <c r="W686" s="59"/>
      <c r="X686" s="156"/>
      <c r="Y686" s="66"/>
      <c r="Z686" s="59"/>
      <c r="AA686" s="59"/>
      <c r="AB686" s="59"/>
      <c r="AC686" s="59"/>
      <c r="AD686" s="59"/>
      <c r="AE686" s="66"/>
      <c r="AF686" s="66"/>
      <c r="AG686" s="66"/>
      <c r="AH686" s="66"/>
      <c r="AI686" s="59"/>
      <c r="AJ686" s="156"/>
      <c r="AK686" s="66"/>
      <c r="AL686" s="59"/>
      <c r="AM686" s="156"/>
      <c r="AN686" s="156"/>
      <c r="AO686" s="66"/>
      <c r="AP686" s="157"/>
    </row>
    <row r="687" spans="1:42" x14ac:dyDescent="0.2">
      <c r="A687" s="159"/>
      <c r="B687" s="59"/>
      <c r="C687" s="59"/>
      <c r="D687" s="62"/>
      <c r="E687" s="59"/>
      <c r="F687" s="63"/>
      <c r="G687" s="59"/>
      <c r="H687" s="59"/>
      <c r="I687" s="59"/>
      <c r="J687" s="64"/>
      <c r="K687" s="64"/>
      <c r="L687" s="65"/>
      <c r="M687" s="59"/>
      <c r="N687" s="59"/>
      <c r="O687" s="156"/>
      <c r="P687" s="66"/>
      <c r="Q687" s="66"/>
      <c r="R687" s="59"/>
      <c r="S687" s="59"/>
      <c r="T687" s="156"/>
      <c r="U687" s="66"/>
      <c r="V687" s="59"/>
      <c r="W687" s="59"/>
      <c r="X687" s="156"/>
      <c r="Y687" s="66"/>
      <c r="Z687" s="59"/>
      <c r="AA687" s="59"/>
      <c r="AB687" s="59"/>
      <c r="AC687" s="59"/>
      <c r="AD687" s="59"/>
      <c r="AE687" s="66"/>
      <c r="AF687" s="66"/>
      <c r="AG687" s="66"/>
      <c r="AH687" s="66"/>
      <c r="AI687" s="59"/>
      <c r="AJ687" s="156"/>
      <c r="AK687" s="66"/>
      <c r="AL687" s="59"/>
      <c r="AM687" s="156"/>
      <c r="AN687" s="156"/>
      <c r="AO687" s="66"/>
      <c r="AP687" s="157"/>
    </row>
    <row r="688" spans="1:42" x14ac:dyDescent="0.2">
      <c r="A688" s="159"/>
      <c r="B688" s="59"/>
      <c r="C688" s="59"/>
      <c r="D688" s="62"/>
      <c r="E688" s="59"/>
      <c r="F688" s="63"/>
      <c r="G688" s="59"/>
      <c r="H688" s="59"/>
      <c r="I688" s="59"/>
      <c r="J688" s="64"/>
      <c r="K688" s="64"/>
      <c r="L688" s="65"/>
      <c r="M688" s="59"/>
      <c r="N688" s="59"/>
      <c r="O688" s="156"/>
      <c r="P688" s="66"/>
      <c r="Q688" s="66"/>
      <c r="R688" s="59"/>
      <c r="S688" s="59"/>
      <c r="T688" s="156"/>
      <c r="U688" s="66"/>
      <c r="V688" s="59"/>
      <c r="W688" s="59"/>
      <c r="X688" s="156"/>
      <c r="Y688" s="66"/>
      <c r="Z688" s="59"/>
      <c r="AA688" s="59"/>
      <c r="AB688" s="59"/>
      <c r="AC688" s="59"/>
      <c r="AD688" s="59"/>
      <c r="AE688" s="66"/>
      <c r="AF688" s="66"/>
      <c r="AG688" s="66"/>
      <c r="AH688" s="66"/>
      <c r="AI688" s="59"/>
      <c r="AJ688" s="156"/>
      <c r="AK688" s="66"/>
      <c r="AL688" s="59"/>
      <c r="AM688" s="156"/>
      <c r="AN688" s="156"/>
      <c r="AO688" s="66"/>
      <c r="AP688" s="157"/>
    </row>
    <row r="689" spans="1:42" x14ac:dyDescent="0.2">
      <c r="A689" s="159"/>
      <c r="B689" s="59"/>
      <c r="C689" s="59"/>
      <c r="D689" s="62"/>
      <c r="E689" s="59"/>
      <c r="F689" s="63"/>
      <c r="G689" s="59"/>
      <c r="H689" s="59"/>
      <c r="I689" s="59"/>
      <c r="J689" s="64"/>
      <c r="K689" s="64"/>
      <c r="L689" s="65"/>
      <c r="M689" s="59"/>
      <c r="N689" s="59"/>
      <c r="O689" s="156"/>
      <c r="P689" s="66"/>
      <c r="Q689" s="66"/>
      <c r="R689" s="59"/>
      <c r="S689" s="59"/>
      <c r="T689" s="156"/>
      <c r="U689" s="66"/>
      <c r="V689" s="59"/>
      <c r="W689" s="59"/>
      <c r="X689" s="156"/>
      <c r="Y689" s="66"/>
      <c r="Z689" s="59"/>
      <c r="AA689" s="59"/>
      <c r="AB689" s="59"/>
      <c r="AC689" s="59"/>
      <c r="AD689" s="59"/>
      <c r="AE689" s="66"/>
      <c r="AF689" s="66"/>
      <c r="AG689" s="66"/>
      <c r="AH689" s="66"/>
      <c r="AI689" s="59"/>
      <c r="AJ689" s="156"/>
      <c r="AK689" s="66"/>
      <c r="AL689" s="59"/>
      <c r="AM689" s="156"/>
      <c r="AN689" s="156"/>
      <c r="AO689" s="66"/>
      <c r="AP689" s="157"/>
    </row>
    <row r="690" spans="1:42" x14ac:dyDescent="0.2">
      <c r="A690" s="159"/>
      <c r="B690" s="59"/>
      <c r="C690" s="59"/>
      <c r="D690" s="62"/>
      <c r="E690" s="59"/>
      <c r="F690" s="63"/>
      <c r="G690" s="59"/>
      <c r="H690" s="59"/>
      <c r="I690" s="59"/>
      <c r="J690" s="64"/>
      <c r="K690" s="64"/>
      <c r="L690" s="65"/>
      <c r="M690" s="59"/>
      <c r="N690" s="59"/>
      <c r="O690" s="156"/>
      <c r="P690" s="66"/>
      <c r="Q690" s="66"/>
      <c r="R690" s="59"/>
      <c r="S690" s="59"/>
      <c r="T690" s="156"/>
      <c r="U690" s="66"/>
      <c r="V690" s="59"/>
      <c r="W690" s="59"/>
      <c r="X690" s="156"/>
      <c r="Y690" s="66"/>
      <c r="Z690" s="59"/>
      <c r="AA690" s="59"/>
      <c r="AB690" s="59"/>
      <c r="AC690" s="59"/>
      <c r="AD690" s="59"/>
      <c r="AE690" s="66"/>
      <c r="AF690" s="66"/>
      <c r="AG690" s="66"/>
      <c r="AH690" s="66"/>
      <c r="AI690" s="59"/>
      <c r="AJ690" s="156"/>
      <c r="AK690" s="66"/>
      <c r="AL690" s="59"/>
      <c r="AM690" s="156"/>
      <c r="AN690" s="156"/>
      <c r="AO690" s="66"/>
      <c r="AP690" s="157"/>
    </row>
    <row r="691" spans="1:42" x14ac:dyDescent="0.2">
      <c r="A691" s="159"/>
      <c r="B691" s="59"/>
      <c r="C691" s="59"/>
      <c r="D691" s="62"/>
      <c r="E691" s="59"/>
      <c r="F691" s="63"/>
      <c r="G691" s="59"/>
      <c r="H691" s="59"/>
      <c r="I691" s="59"/>
      <c r="J691" s="64"/>
      <c r="K691" s="64"/>
      <c r="L691" s="65"/>
      <c r="M691" s="59"/>
      <c r="N691" s="59"/>
      <c r="O691" s="156"/>
      <c r="P691" s="66"/>
      <c r="Q691" s="66"/>
      <c r="R691" s="59"/>
      <c r="S691" s="59"/>
      <c r="T691" s="156"/>
      <c r="U691" s="66"/>
      <c r="V691" s="59"/>
      <c r="W691" s="59"/>
      <c r="X691" s="156"/>
      <c r="Y691" s="66"/>
      <c r="Z691" s="59"/>
      <c r="AA691" s="59"/>
      <c r="AB691" s="59"/>
      <c r="AC691" s="59"/>
      <c r="AD691" s="59"/>
      <c r="AE691" s="66"/>
      <c r="AF691" s="66"/>
      <c r="AG691" s="66"/>
      <c r="AH691" s="66"/>
      <c r="AI691" s="59"/>
      <c r="AJ691" s="156"/>
      <c r="AK691" s="66"/>
      <c r="AL691" s="59"/>
      <c r="AM691" s="156"/>
      <c r="AN691" s="156"/>
      <c r="AO691" s="66"/>
      <c r="AP691" s="157"/>
    </row>
    <row r="692" spans="1:42" x14ac:dyDescent="0.2">
      <c r="A692" s="159"/>
      <c r="B692" s="59"/>
      <c r="C692" s="59"/>
      <c r="D692" s="62"/>
      <c r="E692" s="59"/>
      <c r="F692" s="63"/>
      <c r="G692" s="59"/>
      <c r="H692" s="59"/>
      <c r="I692" s="59"/>
      <c r="J692" s="64"/>
      <c r="K692" s="64"/>
      <c r="L692" s="65"/>
      <c r="M692" s="59"/>
      <c r="N692" s="59"/>
      <c r="O692" s="156"/>
      <c r="P692" s="66"/>
      <c r="Q692" s="66"/>
      <c r="R692" s="59"/>
      <c r="S692" s="59"/>
      <c r="T692" s="156"/>
      <c r="U692" s="66"/>
      <c r="V692" s="59"/>
      <c r="W692" s="59"/>
      <c r="X692" s="156"/>
      <c r="Y692" s="66"/>
      <c r="Z692" s="59"/>
      <c r="AA692" s="59"/>
      <c r="AB692" s="59"/>
      <c r="AC692" s="59"/>
      <c r="AD692" s="59"/>
      <c r="AE692" s="66"/>
      <c r="AF692" s="66"/>
      <c r="AG692" s="66"/>
      <c r="AH692" s="66"/>
      <c r="AI692" s="59"/>
      <c r="AJ692" s="156"/>
      <c r="AK692" s="66"/>
      <c r="AL692" s="59"/>
      <c r="AM692" s="156"/>
      <c r="AN692" s="156"/>
      <c r="AO692" s="66"/>
      <c r="AP692" s="157"/>
    </row>
    <row r="693" spans="1:42" x14ac:dyDescent="0.2">
      <c r="A693" s="159"/>
      <c r="B693" s="59"/>
      <c r="C693" s="59"/>
      <c r="D693" s="62"/>
      <c r="E693" s="59"/>
      <c r="F693" s="63"/>
      <c r="G693" s="59"/>
      <c r="H693" s="59"/>
      <c r="I693" s="59"/>
      <c r="J693" s="64"/>
      <c r="K693" s="64"/>
      <c r="L693" s="65"/>
      <c r="M693" s="59"/>
      <c r="N693" s="59"/>
      <c r="O693" s="156"/>
      <c r="P693" s="66"/>
      <c r="Q693" s="66"/>
      <c r="R693" s="59"/>
      <c r="S693" s="59"/>
      <c r="T693" s="156"/>
      <c r="U693" s="66"/>
      <c r="V693" s="59"/>
      <c r="W693" s="59"/>
      <c r="X693" s="156"/>
      <c r="Y693" s="66"/>
      <c r="Z693" s="59"/>
      <c r="AA693" s="59"/>
      <c r="AB693" s="59"/>
      <c r="AC693" s="59"/>
      <c r="AD693" s="59"/>
      <c r="AE693" s="66"/>
      <c r="AF693" s="66"/>
      <c r="AG693" s="66"/>
      <c r="AH693" s="66"/>
      <c r="AI693" s="59"/>
      <c r="AJ693" s="156"/>
      <c r="AK693" s="66"/>
      <c r="AL693" s="59"/>
      <c r="AM693" s="156"/>
      <c r="AN693" s="156"/>
      <c r="AO693" s="66"/>
      <c r="AP693" s="157"/>
    </row>
    <row r="694" spans="1:42" x14ac:dyDescent="0.2">
      <c r="A694" s="159"/>
      <c r="B694" s="59"/>
      <c r="C694" s="59"/>
      <c r="D694" s="62"/>
      <c r="E694" s="59"/>
      <c r="F694" s="63"/>
      <c r="G694" s="59"/>
      <c r="H694" s="59"/>
      <c r="I694" s="59"/>
      <c r="J694" s="64"/>
      <c r="K694" s="64"/>
      <c r="L694" s="65"/>
      <c r="M694" s="59"/>
      <c r="N694" s="59"/>
      <c r="O694" s="156"/>
      <c r="P694" s="66"/>
      <c r="Q694" s="66"/>
      <c r="R694" s="59"/>
      <c r="S694" s="59"/>
      <c r="T694" s="156"/>
      <c r="U694" s="66"/>
      <c r="V694" s="59"/>
      <c r="W694" s="59"/>
      <c r="X694" s="156"/>
      <c r="Y694" s="66"/>
      <c r="Z694" s="59"/>
      <c r="AA694" s="59"/>
      <c r="AB694" s="59"/>
      <c r="AC694" s="59"/>
      <c r="AD694" s="59"/>
      <c r="AE694" s="66"/>
      <c r="AF694" s="66"/>
      <c r="AG694" s="66"/>
      <c r="AH694" s="66"/>
      <c r="AI694" s="59"/>
      <c r="AJ694" s="156"/>
      <c r="AK694" s="66"/>
      <c r="AL694" s="59"/>
      <c r="AM694" s="156"/>
      <c r="AN694" s="156"/>
      <c r="AO694" s="66"/>
      <c r="AP694" s="157"/>
    </row>
    <row r="695" spans="1:42" x14ac:dyDescent="0.2">
      <c r="A695" s="159"/>
      <c r="B695" s="59"/>
      <c r="C695" s="59"/>
      <c r="D695" s="62"/>
      <c r="E695" s="59"/>
      <c r="F695" s="63"/>
      <c r="G695" s="59"/>
      <c r="H695" s="59"/>
      <c r="I695" s="59"/>
      <c r="J695" s="64"/>
      <c r="K695" s="64"/>
      <c r="L695" s="65"/>
      <c r="M695" s="59"/>
      <c r="N695" s="59"/>
      <c r="O695" s="156"/>
      <c r="P695" s="66"/>
      <c r="Q695" s="66"/>
      <c r="R695" s="59"/>
      <c r="S695" s="59"/>
      <c r="T695" s="156"/>
      <c r="U695" s="66"/>
      <c r="V695" s="59"/>
      <c r="W695" s="59"/>
      <c r="X695" s="156"/>
      <c r="Y695" s="66"/>
      <c r="Z695" s="59"/>
      <c r="AA695" s="59"/>
      <c r="AB695" s="59"/>
      <c r="AC695" s="59"/>
      <c r="AD695" s="59"/>
      <c r="AE695" s="66"/>
      <c r="AF695" s="66"/>
      <c r="AG695" s="66"/>
      <c r="AH695" s="66"/>
      <c r="AI695" s="59"/>
      <c r="AJ695" s="156"/>
      <c r="AK695" s="66"/>
      <c r="AL695" s="59"/>
      <c r="AM695" s="156"/>
      <c r="AN695" s="156"/>
      <c r="AO695" s="66"/>
      <c r="AP695" s="157"/>
    </row>
    <row r="696" spans="1:42" x14ac:dyDescent="0.2">
      <c r="A696" s="159"/>
      <c r="B696" s="59"/>
      <c r="C696" s="59"/>
      <c r="D696" s="62"/>
      <c r="E696" s="59"/>
      <c r="F696" s="63"/>
      <c r="G696" s="59"/>
      <c r="H696" s="59"/>
      <c r="I696" s="59"/>
      <c r="J696" s="64"/>
      <c r="K696" s="64"/>
      <c r="L696" s="65"/>
      <c r="M696" s="59"/>
      <c r="N696" s="59"/>
      <c r="O696" s="156"/>
      <c r="P696" s="66"/>
      <c r="Q696" s="66"/>
      <c r="R696" s="59"/>
      <c r="S696" s="59"/>
      <c r="T696" s="156"/>
      <c r="U696" s="66"/>
      <c r="V696" s="59"/>
      <c r="W696" s="59"/>
      <c r="X696" s="156"/>
      <c r="Y696" s="66"/>
      <c r="Z696" s="59"/>
      <c r="AA696" s="59"/>
      <c r="AB696" s="59"/>
      <c r="AC696" s="59"/>
      <c r="AD696" s="59"/>
      <c r="AE696" s="66"/>
      <c r="AF696" s="66"/>
      <c r="AG696" s="66"/>
      <c r="AH696" s="66"/>
      <c r="AI696" s="59"/>
      <c r="AJ696" s="156"/>
      <c r="AK696" s="66"/>
      <c r="AL696" s="59"/>
      <c r="AM696" s="156"/>
      <c r="AN696" s="156"/>
      <c r="AO696" s="66"/>
      <c r="AP696" s="157"/>
    </row>
    <row r="697" spans="1:42" x14ac:dyDescent="0.2">
      <c r="A697" s="159"/>
      <c r="B697" s="59"/>
      <c r="C697" s="59"/>
      <c r="D697" s="62"/>
      <c r="E697" s="59"/>
      <c r="F697" s="63"/>
      <c r="G697" s="59"/>
      <c r="H697" s="59"/>
      <c r="I697" s="59"/>
      <c r="J697" s="64"/>
      <c r="K697" s="64"/>
      <c r="L697" s="65"/>
      <c r="M697" s="59"/>
      <c r="N697" s="59"/>
      <c r="O697" s="156"/>
      <c r="P697" s="66"/>
      <c r="Q697" s="66"/>
      <c r="R697" s="59"/>
      <c r="S697" s="59"/>
      <c r="T697" s="156"/>
      <c r="U697" s="66"/>
      <c r="V697" s="59"/>
      <c r="W697" s="59"/>
      <c r="X697" s="156"/>
      <c r="Y697" s="66"/>
      <c r="Z697" s="59"/>
      <c r="AA697" s="59"/>
      <c r="AB697" s="59"/>
      <c r="AC697" s="59"/>
      <c r="AD697" s="59"/>
      <c r="AE697" s="66"/>
      <c r="AF697" s="66"/>
      <c r="AG697" s="66"/>
      <c r="AH697" s="66"/>
      <c r="AI697" s="59"/>
      <c r="AJ697" s="156"/>
      <c r="AK697" s="66"/>
      <c r="AL697" s="59"/>
      <c r="AM697" s="156"/>
      <c r="AN697" s="156"/>
      <c r="AO697" s="66"/>
      <c r="AP697" s="157"/>
    </row>
    <row r="698" spans="1:42" x14ac:dyDescent="0.2">
      <c r="A698" s="159"/>
      <c r="B698" s="59"/>
      <c r="C698" s="59"/>
      <c r="D698" s="62"/>
      <c r="E698" s="59"/>
      <c r="F698" s="63"/>
      <c r="G698" s="59"/>
      <c r="H698" s="59"/>
      <c r="I698" s="59"/>
      <c r="J698" s="64"/>
      <c r="K698" s="64"/>
      <c r="L698" s="65"/>
      <c r="M698" s="59"/>
      <c r="N698" s="59"/>
      <c r="O698" s="156"/>
      <c r="P698" s="66"/>
      <c r="Q698" s="66"/>
      <c r="R698" s="59"/>
      <c r="S698" s="59"/>
      <c r="T698" s="156"/>
      <c r="U698" s="66"/>
      <c r="V698" s="59"/>
      <c r="W698" s="59"/>
      <c r="X698" s="156"/>
      <c r="Y698" s="66"/>
      <c r="Z698" s="59"/>
      <c r="AA698" s="59"/>
      <c r="AB698" s="59"/>
      <c r="AC698" s="59"/>
      <c r="AD698" s="59"/>
      <c r="AE698" s="66"/>
      <c r="AF698" s="66"/>
      <c r="AG698" s="66"/>
      <c r="AH698" s="66"/>
      <c r="AI698" s="59"/>
      <c r="AJ698" s="156"/>
      <c r="AK698" s="66"/>
      <c r="AL698" s="59"/>
      <c r="AM698" s="156"/>
      <c r="AN698" s="156"/>
      <c r="AO698" s="66"/>
      <c r="AP698" s="157"/>
    </row>
    <row r="699" spans="1:42" x14ac:dyDescent="0.2">
      <c r="A699" s="159"/>
      <c r="B699" s="59"/>
      <c r="C699" s="59"/>
      <c r="D699" s="62"/>
      <c r="E699" s="59"/>
      <c r="F699" s="63"/>
      <c r="G699" s="59"/>
      <c r="H699" s="59"/>
      <c r="I699" s="59"/>
      <c r="J699" s="64"/>
      <c r="K699" s="64"/>
      <c r="L699" s="65"/>
      <c r="M699" s="59"/>
      <c r="N699" s="59"/>
      <c r="O699" s="156"/>
      <c r="P699" s="66"/>
      <c r="Q699" s="66"/>
      <c r="R699" s="59"/>
      <c r="S699" s="59"/>
      <c r="T699" s="156"/>
      <c r="U699" s="66"/>
      <c r="V699" s="59"/>
      <c r="W699" s="59"/>
      <c r="X699" s="156"/>
      <c r="Y699" s="66"/>
      <c r="Z699" s="59"/>
      <c r="AA699" s="59"/>
      <c r="AB699" s="59"/>
      <c r="AC699" s="59"/>
      <c r="AD699" s="59"/>
      <c r="AE699" s="66"/>
      <c r="AF699" s="66"/>
      <c r="AG699" s="66"/>
      <c r="AH699" s="66"/>
      <c r="AI699" s="59"/>
      <c r="AJ699" s="156"/>
      <c r="AK699" s="66"/>
      <c r="AL699" s="59"/>
      <c r="AM699" s="156"/>
      <c r="AN699" s="156"/>
      <c r="AO699" s="66"/>
      <c r="AP699" s="157"/>
    </row>
    <row r="700" spans="1:42" x14ac:dyDescent="0.2">
      <c r="A700" s="159"/>
      <c r="B700" s="59"/>
      <c r="C700" s="59"/>
      <c r="D700" s="62"/>
      <c r="E700" s="59"/>
      <c r="F700" s="63"/>
      <c r="G700" s="59"/>
      <c r="H700" s="59"/>
      <c r="I700" s="59"/>
      <c r="J700" s="64"/>
      <c r="K700" s="64"/>
      <c r="L700" s="65"/>
      <c r="M700" s="59"/>
      <c r="N700" s="59"/>
      <c r="O700" s="156"/>
      <c r="P700" s="66"/>
      <c r="Q700" s="66"/>
      <c r="R700" s="59"/>
      <c r="S700" s="59"/>
      <c r="T700" s="156"/>
      <c r="U700" s="66"/>
      <c r="V700" s="59"/>
      <c r="W700" s="59"/>
      <c r="X700" s="156"/>
      <c r="Y700" s="66"/>
      <c r="Z700" s="59"/>
      <c r="AA700" s="59"/>
      <c r="AB700" s="59"/>
      <c r="AC700" s="59"/>
      <c r="AD700" s="59"/>
      <c r="AE700" s="66"/>
      <c r="AF700" s="66"/>
      <c r="AG700" s="66"/>
      <c r="AH700" s="66"/>
      <c r="AI700" s="59"/>
      <c r="AJ700" s="156"/>
      <c r="AK700" s="66"/>
      <c r="AL700" s="59"/>
      <c r="AM700" s="156"/>
      <c r="AN700" s="156"/>
      <c r="AO700" s="66"/>
      <c r="AP700" s="157"/>
    </row>
    <row r="701" spans="1:42" x14ac:dyDescent="0.2">
      <c r="A701" s="159"/>
      <c r="B701" s="59"/>
      <c r="C701" s="59"/>
      <c r="D701" s="62"/>
      <c r="E701" s="59"/>
      <c r="F701" s="63"/>
      <c r="G701" s="59"/>
      <c r="H701" s="59"/>
      <c r="I701" s="59"/>
      <c r="J701" s="64"/>
      <c r="K701" s="64"/>
      <c r="L701" s="65"/>
      <c r="M701" s="59"/>
      <c r="N701" s="59"/>
      <c r="O701" s="156"/>
      <c r="P701" s="66"/>
      <c r="Q701" s="66"/>
      <c r="R701" s="59"/>
      <c r="S701" s="59"/>
      <c r="T701" s="156"/>
      <c r="U701" s="66"/>
      <c r="V701" s="59"/>
      <c r="W701" s="59"/>
      <c r="X701" s="156"/>
      <c r="Y701" s="66"/>
      <c r="Z701" s="59"/>
      <c r="AA701" s="59"/>
      <c r="AB701" s="59"/>
      <c r="AC701" s="59"/>
      <c r="AD701" s="59"/>
      <c r="AE701" s="66"/>
      <c r="AF701" s="66"/>
      <c r="AG701" s="66"/>
      <c r="AH701" s="66"/>
      <c r="AI701" s="59"/>
      <c r="AJ701" s="156"/>
      <c r="AK701" s="66"/>
      <c r="AL701" s="59"/>
      <c r="AM701" s="156"/>
      <c r="AN701" s="156"/>
      <c r="AO701" s="66"/>
      <c r="AP701" s="157"/>
    </row>
    <row r="702" spans="1:42" x14ac:dyDescent="0.2">
      <c r="A702" s="159"/>
      <c r="B702" s="59"/>
      <c r="C702" s="59"/>
      <c r="D702" s="62"/>
      <c r="E702" s="59"/>
      <c r="F702" s="63"/>
      <c r="G702" s="59"/>
      <c r="H702" s="59"/>
      <c r="I702" s="59"/>
      <c r="J702" s="64"/>
      <c r="K702" s="64"/>
      <c r="L702" s="65"/>
      <c r="M702" s="59"/>
      <c r="N702" s="59"/>
      <c r="O702" s="156"/>
      <c r="P702" s="66"/>
      <c r="Q702" s="66"/>
      <c r="R702" s="59"/>
      <c r="S702" s="59"/>
      <c r="T702" s="156"/>
      <c r="U702" s="66"/>
      <c r="V702" s="59"/>
      <c r="W702" s="59"/>
      <c r="X702" s="156"/>
      <c r="Y702" s="66"/>
      <c r="Z702" s="59"/>
      <c r="AA702" s="59"/>
      <c r="AB702" s="59"/>
      <c r="AC702" s="59"/>
      <c r="AD702" s="59"/>
      <c r="AE702" s="66"/>
      <c r="AF702" s="66"/>
      <c r="AG702" s="66"/>
      <c r="AH702" s="66"/>
      <c r="AI702" s="59"/>
      <c r="AJ702" s="156"/>
      <c r="AK702" s="66"/>
      <c r="AL702" s="59"/>
      <c r="AM702" s="156"/>
      <c r="AN702" s="156"/>
      <c r="AO702" s="66"/>
      <c r="AP702" s="157"/>
    </row>
    <row r="703" spans="1:42" x14ac:dyDescent="0.2">
      <c r="A703" s="159"/>
      <c r="B703" s="59"/>
      <c r="C703" s="59"/>
      <c r="D703" s="62"/>
      <c r="E703" s="59"/>
      <c r="F703" s="63"/>
      <c r="G703" s="59"/>
      <c r="H703" s="59"/>
      <c r="I703" s="59"/>
      <c r="J703" s="64"/>
      <c r="K703" s="64"/>
      <c r="L703" s="65"/>
      <c r="M703" s="59"/>
      <c r="N703" s="59"/>
      <c r="O703" s="156"/>
      <c r="P703" s="66"/>
      <c r="Q703" s="66"/>
      <c r="R703" s="59"/>
      <c r="S703" s="59"/>
      <c r="T703" s="156"/>
      <c r="U703" s="66"/>
      <c r="V703" s="59"/>
      <c r="W703" s="59"/>
      <c r="X703" s="156"/>
      <c r="Y703" s="66"/>
      <c r="Z703" s="59"/>
      <c r="AA703" s="59"/>
      <c r="AB703" s="59"/>
      <c r="AC703" s="59"/>
      <c r="AD703" s="59"/>
      <c r="AE703" s="66"/>
      <c r="AF703" s="66"/>
      <c r="AG703" s="66"/>
      <c r="AH703" s="66"/>
      <c r="AI703" s="59"/>
      <c r="AJ703" s="156"/>
      <c r="AK703" s="66"/>
      <c r="AL703" s="59"/>
      <c r="AM703" s="156"/>
      <c r="AN703" s="156"/>
      <c r="AO703" s="66"/>
      <c r="AP703" s="157"/>
    </row>
    <row r="704" spans="1:42" x14ac:dyDescent="0.2">
      <c r="A704" s="159"/>
      <c r="B704" s="59"/>
      <c r="C704" s="59"/>
      <c r="D704" s="62"/>
      <c r="E704" s="59"/>
      <c r="F704" s="63"/>
      <c r="G704" s="59"/>
      <c r="H704" s="59"/>
      <c r="I704" s="59"/>
      <c r="J704" s="64"/>
      <c r="K704" s="64"/>
      <c r="L704" s="65"/>
      <c r="M704" s="59"/>
      <c r="N704" s="59"/>
      <c r="O704" s="156"/>
      <c r="P704" s="66"/>
      <c r="Q704" s="66"/>
      <c r="R704" s="59"/>
      <c r="S704" s="59"/>
      <c r="T704" s="156"/>
      <c r="U704" s="66"/>
      <c r="V704" s="59"/>
      <c r="W704" s="59"/>
      <c r="X704" s="156"/>
      <c r="Y704" s="66"/>
      <c r="Z704" s="59"/>
      <c r="AA704" s="59"/>
      <c r="AB704" s="59"/>
      <c r="AC704" s="59"/>
      <c r="AD704" s="59"/>
      <c r="AE704" s="66"/>
      <c r="AF704" s="66"/>
      <c r="AG704" s="66"/>
      <c r="AH704" s="66"/>
      <c r="AI704" s="59"/>
      <c r="AJ704" s="156"/>
      <c r="AK704" s="66"/>
      <c r="AL704" s="59"/>
      <c r="AM704" s="156"/>
      <c r="AN704" s="156"/>
      <c r="AO704" s="66"/>
      <c r="AP704" s="157"/>
    </row>
    <row r="705" spans="1:42" x14ac:dyDescent="0.2">
      <c r="A705" s="159"/>
      <c r="B705" s="59"/>
      <c r="C705" s="59"/>
      <c r="D705" s="62"/>
      <c r="E705" s="59"/>
      <c r="F705" s="63"/>
      <c r="G705" s="59"/>
      <c r="H705" s="59"/>
      <c r="I705" s="59"/>
      <c r="J705" s="64"/>
      <c r="K705" s="64"/>
      <c r="L705" s="65"/>
      <c r="M705" s="59"/>
      <c r="N705" s="59"/>
      <c r="O705" s="156"/>
      <c r="P705" s="66"/>
      <c r="Q705" s="66"/>
      <c r="R705" s="59"/>
      <c r="S705" s="59"/>
      <c r="T705" s="156"/>
      <c r="U705" s="66"/>
      <c r="V705" s="59"/>
      <c r="W705" s="59"/>
      <c r="X705" s="156"/>
      <c r="Y705" s="66"/>
      <c r="Z705" s="59"/>
      <c r="AA705" s="59"/>
      <c r="AB705" s="59"/>
      <c r="AC705" s="59"/>
      <c r="AD705" s="59"/>
      <c r="AE705" s="66"/>
      <c r="AF705" s="66"/>
      <c r="AG705" s="66"/>
      <c r="AH705" s="66"/>
      <c r="AI705" s="59"/>
      <c r="AJ705" s="156"/>
      <c r="AK705" s="66"/>
      <c r="AL705" s="59"/>
      <c r="AM705" s="156"/>
      <c r="AN705" s="156"/>
      <c r="AO705" s="66"/>
      <c r="AP705" s="157"/>
    </row>
    <row r="706" spans="1:42" x14ac:dyDescent="0.2">
      <c r="A706" s="159"/>
      <c r="B706" s="59"/>
      <c r="C706" s="59"/>
      <c r="D706" s="62"/>
      <c r="E706" s="59"/>
      <c r="F706" s="63"/>
      <c r="G706" s="59"/>
      <c r="H706" s="59"/>
      <c r="I706" s="59"/>
      <c r="J706" s="64"/>
      <c r="K706" s="64"/>
      <c r="L706" s="65"/>
      <c r="M706" s="59"/>
      <c r="N706" s="59"/>
      <c r="O706" s="156"/>
      <c r="P706" s="66"/>
      <c r="Q706" s="66"/>
      <c r="R706" s="59"/>
      <c r="S706" s="59"/>
      <c r="T706" s="156"/>
      <c r="U706" s="66"/>
      <c r="V706" s="59"/>
      <c r="W706" s="59"/>
      <c r="X706" s="156"/>
      <c r="Y706" s="66"/>
      <c r="Z706" s="59"/>
      <c r="AA706" s="59"/>
      <c r="AB706" s="59"/>
      <c r="AC706" s="59"/>
      <c r="AD706" s="59"/>
      <c r="AE706" s="66"/>
      <c r="AF706" s="66"/>
      <c r="AG706" s="66"/>
      <c r="AH706" s="66"/>
      <c r="AI706" s="59"/>
      <c r="AJ706" s="156"/>
      <c r="AK706" s="66"/>
      <c r="AL706" s="59"/>
      <c r="AM706" s="156"/>
      <c r="AN706" s="156"/>
      <c r="AO706" s="66"/>
      <c r="AP706" s="157"/>
    </row>
    <row r="707" spans="1:42" x14ac:dyDescent="0.2">
      <c r="A707" s="159"/>
      <c r="B707" s="59"/>
      <c r="C707" s="59"/>
      <c r="D707" s="62"/>
      <c r="E707" s="59"/>
      <c r="F707" s="63"/>
      <c r="G707" s="59"/>
      <c r="H707" s="59"/>
      <c r="I707" s="59"/>
      <c r="J707" s="64"/>
      <c r="K707" s="64"/>
      <c r="L707" s="65"/>
      <c r="M707" s="59"/>
      <c r="N707" s="59"/>
      <c r="O707" s="156"/>
      <c r="P707" s="66"/>
      <c r="Q707" s="66"/>
      <c r="R707" s="59"/>
      <c r="S707" s="59"/>
      <c r="T707" s="156"/>
      <c r="U707" s="66"/>
      <c r="V707" s="59"/>
      <c r="W707" s="59"/>
      <c r="X707" s="156"/>
      <c r="Y707" s="66"/>
      <c r="Z707" s="59"/>
      <c r="AA707" s="59"/>
      <c r="AB707" s="59"/>
      <c r="AC707" s="59"/>
      <c r="AD707" s="59"/>
      <c r="AE707" s="66"/>
      <c r="AF707" s="66"/>
      <c r="AG707" s="66"/>
      <c r="AH707" s="66"/>
      <c r="AI707" s="59"/>
      <c r="AJ707" s="156"/>
      <c r="AK707" s="66"/>
      <c r="AL707" s="59"/>
      <c r="AM707" s="156"/>
      <c r="AN707" s="156"/>
      <c r="AO707" s="66"/>
      <c r="AP707" s="157"/>
    </row>
    <row r="708" spans="1:42" x14ac:dyDescent="0.2">
      <c r="A708" s="159"/>
      <c r="B708" s="59"/>
      <c r="C708" s="59"/>
      <c r="D708" s="62"/>
      <c r="E708" s="59"/>
      <c r="F708" s="63"/>
      <c r="G708" s="59"/>
      <c r="H708" s="59"/>
      <c r="I708" s="59"/>
      <c r="J708" s="64"/>
      <c r="K708" s="64"/>
      <c r="L708" s="65"/>
      <c r="M708" s="59"/>
      <c r="N708" s="59"/>
      <c r="O708" s="156"/>
      <c r="P708" s="66"/>
      <c r="Q708" s="66"/>
      <c r="R708" s="59"/>
      <c r="S708" s="59"/>
      <c r="T708" s="156"/>
      <c r="U708" s="66"/>
      <c r="V708" s="59"/>
      <c r="W708" s="59"/>
      <c r="X708" s="156"/>
      <c r="Y708" s="66"/>
      <c r="Z708" s="59"/>
      <c r="AA708" s="59"/>
      <c r="AB708" s="59"/>
      <c r="AC708" s="59"/>
      <c r="AD708" s="59"/>
      <c r="AE708" s="66"/>
      <c r="AF708" s="66"/>
      <c r="AG708" s="66"/>
      <c r="AH708" s="66"/>
      <c r="AI708" s="59"/>
      <c r="AJ708" s="156"/>
      <c r="AK708" s="66"/>
      <c r="AL708" s="59"/>
      <c r="AM708" s="156"/>
      <c r="AN708" s="156"/>
      <c r="AO708" s="66"/>
      <c r="AP708" s="157"/>
    </row>
    <row r="709" spans="1:42" x14ac:dyDescent="0.2">
      <c r="A709" s="159"/>
      <c r="B709" s="59"/>
      <c r="C709" s="59"/>
      <c r="D709" s="62"/>
      <c r="E709" s="59"/>
      <c r="F709" s="63"/>
      <c r="G709" s="59"/>
      <c r="H709" s="59"/>
      <c r="I709" s="59"/>
      <c r="J709" s="64"/>
      <c r="K709" s="64"/>
      <c r="L709" s="65"/>
      <c r="M709" s="59"/>
      <c r="N709" s="59"/>
      <c r="O709" s="156"/>
      <c r="P709" s="66"/>
      <c r="Q709" s="66"/>
      <c r="R709" s="59"/>
      <c r="S709" s="59"/>
      <c r="T709" s="156"/>
      <c r="U709" s="66"/>
      <c r="V709" s="59"/>
      <c r="W709" s="59"/>
      <c r="X709" s="156"/>
      <c r="Y709" s="66"/>
      <c r="Z709" s="59"/>
      <c r="AA709" s="59"/>
      <c r="AB709" s="59"/>
      <c r="AC709" s="59"/>
      <c r="AD709" s="59"/>
      <c r="AE709" s="66"/>
      <c r="AF709" s="66"/>
      <c r="AG709" s="66"/>
      <c r="AH709" s="66"/>
      <c r="AI709" s="59"/>
      <c r="AJ709" s="156"/>
      <c r="AK709" s="66"/>
      <c r="AL709" s="59"/>
      <c r="AM709" s="156"/>
      <c r="AN709" s="156"/>
      <c r="AO709" s="66"/>
      <c r="AP709" s="157"/>
    </row>
    <row r="710" spans="1:42" x14ac:dyDescent="0.2">
      <c r="A710" s="159"/>
      <c r="B710" s="59"/>
      <c r="C710" s="59"/>
      <c r="D710" s="62"/>
      <c r="E710" s="59"/>
      <c r="F710" s="63"/>
      <c r="G710" s="59"/>
      <c r="H710" s="59"/>
      <c r="I710" s="59"/>
      <c r="J710" s="64"/>
      <c r="K710" s="64"/>
      <c r="L710" s="65"/>
      <c r="M710" s="59"/>
      <c r="N710" s="59"/>
      <c r="O710" s="156"/>
      <c r="P710" s="66"/>
      <c r="Q710" s="66"/>
      <c r="R710" s="59"/>
      <c r="S710" s="59"/>
      <c r="T710" s="156"/>
      <c r="U710" s="66"/>
      <c r="V710" s="59"/>
      <c r="W710" s="59"/>
      <c r="X710" s="156"/>
      <c r="Y710" s="66"/>
      <c r="Z710" s="59"/>
      <c r="AA710" s="59"/>
      <c r="AB710" s="59"/>
      <c r="AC710" s="59"/>
      <c r="AD710" s="59"/>
      <c r="AE710" s="66"/>
      <c r="AF710" s="66"/>
      <c r="AG710" s="66"/>
      <c r="AH710" s="66"/>
      <c r="AI710" s="59"/>
      <c r="AJ710" s="156"/>
      <c r="AK710" s="66"/>
      <c r="AL710" s="59"/>
      <c r="AM710" s="156"/>
      <c r="AN710" s="156"/>
      <c r="AO710" s="66"/>
      <c r="AP710" s="157"/>
    </row>
    <row r="711" spans="1:42" x14ac:dyDescent="0.2">
      <c r="A711" s="159"/>
      <c r="B711" s="59"/>
      <c r="C711" s="59"/>
      <c r="D711" s="62"/>
      <c r="E711" s="59"/>
      <c r="F711" s="63"/>
      <c r="G711" s="59"/>
      <c r="H711" s="59"/>
      <c r="I711" s="59"/>
      <c r="J711" s="64"/>
      <c r="K711" s="64"/>
      <c r="L711" s="65"/>
      <c r="M711" s="59"/>
      <c r="N711" s="59"/>
      <c r="O711" s="156"/>
      <c r="P711" s="66"/>
      <c r="Q711" s="66"/>
      <c r="R711" s="59"/>
      <c r="S711" s="59"/>
      <c r="T711" s="156"/>
      <c r="U711" s="66"/>
      <c r="V711" s="59"/>
      <c r="W711" s="59"/>
      <c r="X711" s="156"/>
      <c r="Y711" s="66"/>
      <c r="Z711" s="59"/>
      <c r="AA711" s="59"/>
      <c r="AB711" s="59"/>
      <c r="AC711" s="59"/>
      <c r="AD711" s="59"/>
      <c r="AE711" s="66"/>
      <c r="AF711" s="66"/>
      <c r="AG711" s="66"/>
      <c r="AH711" s="66"/>
      <c r="AI711" s="59"/>
      <c r="AJ711" s="156"/>
      <c r="AK711" s="66"/>
      <c r="AL711" s="59"/>
      <c r="AM711" s="156"/>
      <c r="AN711" s="156"/>
      <c r="AO711" s="66"/>
      <c r="AP711" s="157"/>
    </row>
    <row r="712" spans="1:42" x14ac:dyDescent="0.2">
      <c r="A712" s="159"/>
      <c r="B712" s="59"/>
      <c r="C712" s="59"/>
      <c r="D712" s="62"/>
      <c r="E712" s="59"/>
      <c r="F712" s="63"/>
      <c r="G712" s="59"/>
      <c r="H712" s="59"/>
      <c r="I712" s="59"/>
      <c r="J712" s="64"/>
      <c r="K712" s="64"/>
      <c r="L712" s="65"/>
      <c r="M712" s="59"/>
      <c r="N712" s="59"/>
      <c r="O712" s="156"/>
      <c r="P712" s="66"/>
      <c r="Q712" s="66"/>
      <c r="R712" s="59"/>
      <c r="S712" s="59"/>
      <c r="T712" s="156"/>
      <c r="U712" s="66"/>
      <c r="V712" s="59"/>
      <c r="W712" s="59"/>
      <c r="X712" s="156"/>
      <c r="Y712" s="66"/>
      <c r="Z712" s="59"/>
      <c r="AA712" s="59"/>
      <c r="AB712" s="59"/>
      <c r="AC712" s="59"/>
      <c r="AD712" s="59"/>
      <c r="AE712" s="66"/>
      <c r="AF712" s="66"/>
      <c r="AG712" s="66"/>
      <c r="AH712" s="66"/>
      <c r="AI712" s="59"/>
      <c r="AJ712" s="156"/>
      <c r="AK712" s="66"/>
      <c r="AL712" s="59"/>
      <c r="AM712" s="156"/>
      <c r="AN712" s="156"/>
      <c r="AO712" s="66"/>
      <c r="AP712" s="157"/>
    </row>
    <row r="713" spans="1:42" x14ac:dyDescent="0.2">
      <c r="A713" s="159"/>
      <c r="B713" s="59"/>
      <c r="C713" s="59"/>
      <c r="D713" s="62"/>
      <c r="E713" s="59"/>
      <c r="F713" s="63"/>
      <c r="G713" s="59"/>
      <c r="H713" s="59"/>
      <c r="I713" s="59"/>
      <c r="J713" s="64"/>
      <c r="K713" s="64"/>
      <c r="L713" s="65"/>
      <c r="M713" s="59"/>
      <c r="N713" s="59"/>
      <c r="O713" s="156"/>
      <c r="P713" s="66"/>
      <c r="Q713" s="66"/>
      <c r="R713" s="59"/>
      <c r="S713" s="59"/>
      <c r="T713" s="156"/>
      <c r="U713" s="66"/>
      <c r="V713" s="59"/>
      <c r="W713" s="59"/>
      <c r="X713" s="156"/>
      <c r="Y713" s="66"/>
      <c r="Z713" s="59"/>
      <c r="AA713" s="59"/>
      <c r="AB713" s="59"/>
      <c r="AC713" s="59"/>
      <c r="AD713" s="59"/>
      <c r="AE713" s="66"/>
      <c r="AF713" s="66"/>
      <c r="AG713" s="66"/>
      <c r="AH713" s="66"/>
      <c r="AI713" s="59"/>
      <c r="AJ713" s="156"/>
      <c r="AK713" s="66"/>
      <c r="AL713" s="59"/>
      <c r="AM713" s="156"/>
      <c r="AN713" s="156"/>
      <c r="AO713" s="66"/>
      <c r="AP713" s="157"/>
    </row>
    <row r="714" spans="1:42" x14ac:dyDescent="0.2">
      <c r="A714" s="159"/>
      <c r="B714" s="59"/>
      <c r="C714" s="59"/>
      <c r="D714" s="62"/>
      <c r="E714" s="59"/>
      <c r="F714" s="63"/>
      <c r="G714" s="59"/>
      <c r="H714" s="59"/>
      <c r="I714" s="59"/>
      <c r="J714" s="64"/>
      <c r="K714" s="64"/>
      <c r="L714" s="65"/>
      <c r="M714" s="59"/>
      <c r="N714" s="59"/>
      <c r="O714" s="156"/>
      <c r="P714" s="66"/>
      <c r="Q714" s="66"/>
      <c r="R714" s="59"/>
      <c r="S714" s="59"/>
      <c r="T714" s="156"/>
      <c r="U714" s="66"/>
      <c r="V714" s="59"/>
      <c r="W714" s="59"/>
      <c r="X714" s="156"/>
      <c r="Y714" s="66"/>
      <c r="Z714" s="59"/>
      <c r="AA714" s="59"/>
      <c r="AB714" s="59"/>
      <c r="AC714" s="59"/>
      <c r="AD714" s="59"/>
      <c r="AE714" s="66"/>
      <c r="AF714" s="66"/>
      <c r="AG714" s="66"/>
      <c r="AH714" s="66"/>
      <c r="AI714" s="59"/>
      <c r="AJ714" s="156"/>
      <c r="AK714" s="66"/>
      <c r="AL714" s="59"/>
      <c r="AM714" s="156"/>
      <c r="AN714" s="156"/>
      <c r="AO714" s="66"/>
      <c r="AP714" s="157"/>
    </row>
    <row r="715" spans="1:42" x14ac:dyDescent="0.2">
      <c r="A715" s="159"/>
      <c r="B715" s="59"/>
      <c r="C715" s="59"/>
      <c r="D715" s="62"/>
      <c r="E715" s="59"/>
      <c r="F715" s="63"/>
      <c r="G715" s="59"/>
      <c r="H715" s="59"/>
      <c r="I715" s="59"/>
      <c r="J715" s="64"/>
      <c r="K715" s="64"/>
      <c r="L715" s="65"/>
      <c r="M715" s="59"/>
      <c r="N715" s="59"/>
      <c r="O715" s="156"/>
      <c r="P715" s="66"/>
      <c r="Q715" s="66"/>
      <c r="R715" s="59"/>
      <c r="S715" s="59"/>
      <c r="T715" s="156"/>
      <c r="U715" s="66"/>
      <c r="V715" s="59"/>
      <c r="W715" s="59"/>
      <c r="X715" s="156"/>
      <c r="Y715" s="66"/>
      <c r="Z715" s="59"/>
      <c r="AA715" s="59"/>
      <c r="AB715" s="59"/>
      <c r="AC715" s="59"/>
      <c r="AD715" s="59"/>
      <c r="AE715" s="66"/>
      <c r="AF715" s="66"/>
      <c r="AG715" s="66"/>
      <c r="AH715" s="66"/>
      <c r="AI715" s="59"/>
      <c r="AJ715" s="156"/>
      <c r="AK715" s="66"/>
      <c r="AL715" s="59"/>
      <c r="AM715" s="156"/>
      <c r="AN715" s="156"/>
      <c r="AO715" s="66"/>
      <c r="AP715" s="157"/>
    </row>
    <row r="716" spans="1:42" x14ac:dyDescent="0.2">
      <c r="A716" s="159"/>
      <c r="B716" s="59"/>
      <c r="C716" s="59"/>
      <c r="D716" s="62"/>
      <c r="E716" s="59"/>
      <c r="F716" s="63"/>
      <c r="G716" s="59"/>
      <c r="H716" s="59"/>
      <c r="I716" s="59"/>
      <c r="J716" s="64"/>
      <c r="K716" s="64"/>
      <c r="L716" s="65"/>
      <c r="M716" s="59"/>
      <c r="N716" s="59"/>
      <c r="O716" s="156"/>
      <c r="P716" s="66"/>
      <c r="Q716" s="66"/>
      <c r="R716" s="59"/>
      <c r="S716" s="59"/>
      <c r="T716" s="156"/>
      <c r="U716" s="66"/>
      <c r="V716" s="59"/>
      <c r="W716" s="59"/>
      <c r="X716" s="156"/>
      <c r="Y716" s="66"/>
      <c r="Z716" s="59"/>
      <c r="AA716" s="59"/>
      <c r="AB716" s="59"/>
      <c r="AC716" s="59"/>
      <c r="AD716" s="59"/>
      <c r="AE716" s="66"/>
      <c r="AF716" s="66"/>
      <c r="AG716" s="66"/>
      <c r="AH716" s="66"/>
      <c r="AI716" s="59"/>
      <c r="AJ716" s="156"/>
      <c r="AK716" s="66"/>
      <c r="AL716" s="59"/>
      <c r="AM716" s="156"/>
      <c r="AN716" s="156"/>
      <c r="AO716" s="66"/>
      <c r="AP716" s="157"/>
    </row>
    <row r="717" spans="1:42" x14ac:dyDescent="0.2">
      <c r="A717" s="159"/>
      <c r="B717" s="59"/>
      <c r="C717" s="59"/>
      <c r="D717" s="62"/>
      <c r="E717" s="59"/>
      <c r="F717" s="63"/>
      <c r="G717" s="59"/>
      <c r="H717" s="59"/>
      <c r="I717" s="59"/>
      <c r="J717" s="64"/>
      <c r="K717" s="64"/>
      <c r="L717" s="65"/>
      <c r="M717" s="59"/>
      <c r="N717" s="59"/>
      <c r="O717" s="156"/>
      <c r="P717" s="66"/>
      <c r="Q717" s="66"/>
      <c r="R717" s="59"/>
      <c r="S717" s="59"/>
      <c r="T717" s="156"/>
      <c r="U717" s="66"/>
      <c r="V717" s="59"/>
      <c r="W717" s="59"/>
      <c r="X717" s="156"/>
      <c r="Y717" s="66"/>
      <c r="Z717" s="59"/>
      <c r="AA717" s="59"/>
      <c r="AB717" s="59"/>
      <c r="AC717" s="59"/>
      <c r="AD717" s="59"/>
      <c r="AE717" s="66"/>
      <c r="AF717" s="66"/>
      <c r="AG717" s="66"/>
      <c r="AH717" s="66"/>
      <c r="AI717" s="59"/>
      <c r="AJ717" s="156"/>
      <c r="AK717" s="66"/>
      <c r="AL717" s="59"/>
      <c r="AM717" s="156"/>
      <c r="AN717" s="156"/>
      <c r="AO717" s="66"/>
      <c r="AP717" s="157"/>
    </row>
    <row r="718" spans="1:42" x14ac:dyDescent="0.2">
      <c r="A718" s="159"/>
      <c r="B718" s="59"/>
      <c r="C718" s="59"/>
      <c r="D718" s="62"/>
      <c r="E718" s="59"/>
      <c r="F718" s="63"/>
      <c r="G718" s="59"/>
      <c r="H718" s="59"/>
      <c r="I718" s="59"/>
      <c r="J718" s="64"/>
      <c r="K718" s="64"/>
      <c r="L718" s="65"/>
      <c r="M718" s="59"/>
      <c r="N718" s="59"/>
      <c r="O718" s="156"/>
      <c r="P718" s="66"/>
      <c r="Q718" s="66"/>
      <c r="R718" s="59"/>
      <c r="S718" s="59"/>
      <c r="T718" s="156"/>
      <c r="U718" s="66"/>
      <c r="V718" s="59"/>
      <c r="W718" s="59"/>
      <c r="X718" s="156"/>
      <c r="Y718" s="66"/>
      <c r="Z718" s="59"/>
      <c r="AA718" s="59"/>
      <c r="AB718" s="59"/>
      <c r="AC718" s="59"/>
      <c r="AD718" s="59"/>
      <c r="AE718" s="66"/>
      <c r="AF718" s="66"/>
      <c r="AG718" s="66"/>
      <c r="AH718" s="66"/>
      <c r="AI718" s="59"/>
      <c r="AJ718" s="156"/>
      <c r="AK718" s="66"/>
      <c r="AL718" s="59"/>
      <c r="AM718" s="156"/>
      <c r="AN718" s="156"/>
      <c r="AO718" s="66"/>
      <c r="AP718" s="157"/>
    </row>
    <row r="719" spans="1:42" x14ac:dyDescent="0.2">
      <c r="A719" s="159"/>
      <c r="B719" s="59"/>
      <c r="C719" s="59"/>
      <c r="D719" s="62"/>
      <c r="E719" s="59"/>
      <c r="F719" s="63"/>
      <c r="G719" s="59"/>
      <c r="H719" s="59"/>
      <c r="I719" s="59"/>
      <c r="J719" s="64"/>
      <c r="K719" s="64"/>
      <c r="L719" s="65"/>
      <c r="M719" s="59"/>
      <c r="N719" s="59"/>
      <c r="O719" s="156"/>
      <c r="P719" s="66"/>
      <c r="Q719" s="66"/>
      <c r="R719" s="59"/>
      <c r="S719" s="59"/>
      <c r="T719" s="156"/>
      <c r="U719" s="66"/>
      <c r="V719" s="59"/>
      <c r="W719" s="59"/>
      <c r="X719" s="156"/>
      <c r="Y719" s="66"/>
      <c r="Z719" s="59"/>
      <c r="AA719" s="59"/>
      <c r="AB719" s="59"/>
      <c r="AC719" s="59"/>
      <c r="AD719" s="59"/>
      <c r="AE719" s="66"/>
      <c r="AF719" s="66"/>
      <c r="AG719" s="66"/>
      <c r="AH719" s="66"/>
      <c r="AI719" s="59"/>
      <c r="AJ719" s="156"/>
      <c r="AK719" s="66"/>
      <c r="AL719" s="59"/>
      <c r="AM719" s="156"/>
      <c r="AN719" s="156"/>
      <c r="AO719" s="66"/>
      <c r="AP719" s="157"/>
    </row>
    <row r="720" spans="1:42" x14ac:dyDescent="0.2">
      <c r="A720" s="159"/>
      <c r="B720" s="59"/>
      <c r="C720" s="59"/>
      <c r="D720" s="62"/>
      <c r="E720" s="59"/>
      <c r="F720" s="63"/>
      <c r="G720" s="59"/>
      <c r="H720" s="59"/>
      <c r="I720" s="59"/>
      <c r="J720" s="64"/>
      <c r="K720" s="64"/>
      <c r="L720" s="65"/>
      <c r="M720" s="59"/>
      <c r="N720" s="59"/>
      <c r="O720" s="156"/>
      <c r="P720" s="66"/>
      <c r="Q720" s="66"/>
      <c r="R720" s="59"/>
      <c r="S720" s="59"/>
      <c r="T720" s="156"/>
      <c r="U720" s="66"/>
      <c r="V720" s="59"/>
      <c r="W720" s="59"/>
      <c r="X720" s="156"/>
      <c r="Y720" s="66"/>
      <c r="Z720" s="59"/>
      <c r="AA720" s="59"/>
      <c r="AB720" s="59"/>
      <c r="AC720" s="59"/>
      <c r="AD720" s="59"/>
      <c r="AE720" s="66"/>
      <c r="AF720" s="66"/>
      <c r="AG720" s="66"/>
      <c r="AH720" s="66"/>
      <c r="AI720" s="59"/>
      <c r="AJ720" s="156"/>
      <c r="AK720" s="66"/>
      <c r="AL720" s="59"/>
      <c r="AM720" s="156"/>
      <c r="AN720" s="156"/>
      <c r="AO720" s="66"/>
      <c r="AP720" s="157"/>
    </row>
    <row r="721" spans="1:42" x14ac:dyDescent="0.2">
      <c r="A721" s="159"/>
      <c r="B721" s="59"/>
      <c r="C721" s="59"/>
      <c r="D721" s="62"/>
      <c r="E721" s="59"/>
      <c r="F721" s="63"/>
      <c r="G721" s="59"/>
      <c r="H721" s="59"/>
      <c r="I721" s="59"/>
      <c r="J721" s="64"/>
      <c r="K721" s="64"/>
      <c r="L721" s="65"/>
      <c r="M721" s="59"/>
      <c r="N721" s="59"/>
      <c r="O721" s="156"/>
      <c r="P721" s="66"/>
      <c r="Q721" s="66"/>
      <c r="R721" s="59"/>
      <c r="S721" s="59"/>
      <c r="T721" s="156"/>
      <c r="U721" s="66"/>
      <c r="V721" s="59"/>
      <c r="W721" s="59"/>
      <c r="X721" s="156"/>
      <c r="Y721" s="66"/>
      <c r="Z721" s="59"/>
      <c r="AA721" s="59"/>
      <c r="AB721" s="59"/>
      <c r="AC721" s="59"/>
      <c r="AD721" s="59"/>
      <c r="AE721" s="66"/>
      <c r="AF721" s="66"/>
      <c r="AG721" s="66"/>
      <c r="AH721" s="66"/>
      <c r="AI721" s="59"/>
      <c r="AJ721" s="156"/>
      <c r="AK721" s="66"/>
      <c r="AL721" s="59"/>
      <c r="AM721" s="156"/>
      <c r="AN721" s="156"/>
      <c r="AO721" s="66"/>
      <c r="AP721" s="157"/>
    </row>
    <row r="722" spans="1:42" x14ac:dyDescent="0.2">
      <c r="A722" s="159"/>
      <c r="B722" s="59"/>
      <c r="C722" s="59"/>
      <c r="D722" s="62"/>
      <c r="E722" s="59"/>
      <c r="F722" s="63"/>
      <c r="G722" s="59"/>
      <c r="H722" s="59"/>
      <c r="I722" s="59"/>
      <c r="J722" s="64"/>
      <c r="K722" s="64"/>
      <c r="L722" s="65"/>
      <c r="M722" s="59"/>
      <c r="N722" s="59"/>
      <c r="O722" s="156"/>
      <c r="P722" s="66"/>
      <c r="Q722" s="66"/>
      <c r="R722" s="59"/>
      <c r="S722" s="59"/>
      <c r="T722" s="156"/>
      <c r="U722" s="66"/>
      <c r="V722" s="59"/>
      <c r="W722" s="59"/>
      <c r="X722" s="156"/>
      <c r="Y722" s="66"/>
      <c r="Z722" s="59"/>
      <c r="AA722" s="59"/>
      <c r="AB722" s="59"/>
      <c r="AC722" s="59"/>
      <c r="AD722" s="59"/>
      <c r="AE722" s="66"/>
      <c r="AF722" s="66"/>
      <c r="AG722" s="66"/>
      <c r="AH722" s="66"/>
      <c r="AI722" s="59"/>
      <c r="AJ722" s="156"/>
      <c r="AK722" s="66"/>
      <c r="AL722" s="59"/>
      <c r="AM722" s="156"/>
      <c r="AN722" s="156"/>
      <c r="AO722" s="66"/>
      <c r="AP722" s="157"/>
    </row>
    <row r="723" spans="1:42" x14ac:dyDescent="0.2">
      <c r="A723" s="159"/>
      <c r="B723" s="59"/>
      <c r="C723" s="59"/>
      <c r="D723" s="62"/>
      <c r="E723" s="59"/>
      <c r="F723" s="63"/>
      <c r="G723" s="59"/>
      <c r="H723" s="59"/>
      <c r="I723" s="59"/>
      <c r="J723" s="64"/>
      <c r="K723" s="64"/>
      <c r="L723" s="65"/>
      <c r="M723" s="59"/>
      <c r="N723" s="59"/>
      <c r="O723" s="156"/>
      <c r="P723" s="66"/>
      <c r="Q723" s="66"/>
      <c r="R723" s="59"/>
      <c r="S723" s="59"/>
      <c r="T723" s="156"/>
      <c r="U723" s="66"/>
      <c r="V723" s="59"/>
      <c r="W723" s="59"/>
      <c r="X723" s="156"/>
      <c r="Y723" s="66"/>
      <c r="Z723" s="59"/>
      <c r="AA723" s="59"/>
      <c r="AB723" s="59"/>
      <c r="AC723" s="59"/>
      <c r="AD723" s="59"/>
      <c r="AE723" s="66"/>
      <c r="AF723" s="66"/>
      <c r="AG723" s="66"/>
      <c r="AH723" s="66"/>
      <c r="AI723" s="59"/>
      <c r="AJ723" s="156"/>
      <c r="AK723" s="66"/>
      <c r="AL723" s="59"/>
      <c r="AM723" s="156"/>
      <c r="AN723" s="156"/>
      <c r="AO723" s="66"/>
      <c r="AP723" s="157"/>
    </row>
    <row r="724" spans="1:42" x14ac:dyDescent="0.2">
      <c r="A724" s="159"/>
      <c r="B724" s="59"/>
      <c r="C724" s="59"/>
      <c r="D724" s="62"/>
      <c r="E724" s="59"/>
      <c r="F724" s="63"/>
      <c r="G724" s="59"/>
      <c r="H724" s="59"/>
      <c r="I724" s="59"/>
      <c r="J724" s="64"/>
      <c r="K724" s="64"/>
      <c r="L724" s="65"/>
      <c r="M724" s="59"/>
      <c r="N724" s="59"/>
      <c r="O724" s="156"/>
      <c r="P724" s="66"/>
      <c r="Q724" s="66"/>
      <c r="R724" s="59"/>
      <c r="S724" s="59"/>
      <c r="T724" s="156"/>
      <c r="U724" s="66"/>
      <c r="V724" s="59"/>
      <c r="W724" s="59"/>
      <c r="X724" s="156"/>
      <c r="Y724" s="66"/>
      <c r="Z724" s="59"/>
      <c r="AA724" s="59"/>
      <c r="AB724" s="59"/>
      <c r="AC724" s="59"/>
      <c r="AD724" s="59"/>
      <c r="AE724" s="66"/>
      <c r="AF724" s="66"/>
      <c r="AG724" s="66"/>
      <c r="AH724" s="66"/>
      <c r="AI724" s="59"/>
      <c r="AJ724" s="156"/>
      <c r="AK724" s="66"/>
      <c r="AL724" s="59"/>
      <c r="AM724" s="156"/>
      <c r="AN724" s="156"/>
      <c r="AO724" s="66"/>
      <c r="AP724" s="157"/>
    </row>
    <row r="725" spans="1:42" x14ac:dyDescent="0.2">
      <c r="A725" s="159"/>
      <c r="B725" s="59"/>
      <c r="C725" s="59"/>
      <c r="D725" s="62"/>
      <c r="E725" s="59"/>
      <c r="F725" s="63"/>
      <c r="G725" s="59"/>
      <c r="H725" s="59"/>
      <c r="I725" s="59"/>
      <c r="J725" s="64"/>
      <c r="K725" s="64"/>
      <c r="L725" s="65"/>
      <c r="M725" s="59"/>
      <c r="N725" s="59"/>
      <c r="O725" s="156"/>
      <c r="P725" s="66"/>
      <c r="Q725" s="66"/>
      <c r="R725" s="59"/>
      <c r="S725" s="59"/>
      <c r="T725" s="156"/>
      <c r="U725" s="66"/>
      <c r="V725" s="59"/>
      <c r="W725" s="59"/>
      <c r="X725" s="156"/>
      <c r="Y725" s="66"/>
      <c r="Z725" s="59"/>
      <c r="AA725" s="59"/>
      <c r="AB725" s="59"/>
      <c r="AC725" s="59"/>
      <c r="AD725" s="59"/>
      <c r="AE725" s="66"/>
      <c r="AF725" s="66"/>
      <c r="AG725" s="66"/>
      <c r="AH725" s="66"/>
      <c r="AI725" s="59"/>
      <c r="AJ725" s="156"/>
      <c r="AK725" s="66"/>
      <c r="AL725" s="59"/>
      <c r="AM725" s="156"/>
      <c r="AN725" s="156"/>
      <c r="AO725" s="66"/>
      <c r="AP725" s="157"/>
    </row>
    <row r="726" spans="1:42" x14ac:dyDescent="0.2">
      <c r="A726" s="159"/>
      <c r="B726" s="59"/>
      <c r="C726" s="59"/>
      <c r="D726" s="62"/>
      <c r="E726" s="59"/>
      <c r="F726" s="63"/>
      <c r="G726" s="59"/>
      <c r="H726" s="59"/>
      <c r="I726" s="59"/>
      <c r="J726" s="64"/>
      <c r="K726" s="64"/>
      <c r="L726" s="65"/>
      <c r="M726" s="59"/>
      <c r="N726" s="59"/>
      <c r="O726" s="156"/>
      <c r="P726" s="66"/>
      <c r="Q726" s="66"/>
      <c r="R726" s="59"/>
      <c r="S726" s="59"/>
      <c r="T726" s="156"/>
      <c r="U726" s="66"/>
      <c r="V726" s="59"/>
      <c r="W726" s="59"/>
      <c r="X726" s="156"/>
      <c r="Y726" s="66"/>
      <c r="Z726" s="59"/>
      <c r="AA726" s="59"/>
      <c r="AB726" s="59"/>
      <c r="AC726" s="59"/>
      <c r="AD726" s="59"/>
      <c r="AE726" s="66"/>
      <c r="AF726" s="66"/>
      <c r="AG726" s="66"/>
      <c r="AH726" s="66"/>
      <c r="AI726" s="59"/>
      <c r="AJ726" s="156"/>
      <c r="AK726" s="66"/>
      <c r="AL726" s="59"/>
      <c r="AM726" s="156"/>
      <c r="AN726" s="156"/>
      <c r="AO726" s="66"/>
      <c r="AP726" s="157"/>
    </row>
    <row r="727" spans="1:42" x14ac:dyDescent="0.2">
      <c r="A727" s="159"/>
      <c r="B727" s="59"/>
      <c r="C727" s="59"/>
      <c r="D727" s="62"/>
      <c r="E727" s="59"/>
      <c r="F727" s="63"/>
      <c r="G727" s="59"/>
      <c r="H727" s="59"/>
      <c r="I727" s="59"/>
      <c r="J727" s="64"/>
      <c r="K727" s="64"/>
      <c r="L727" s="65"/>
      <c r="M727" s="59"/>
      <c r="N727" s="59"/>
      <c r="O727" s="156"/>
      <c r="P727" s="66"/>
      <c r="Q727" s="66"/>
      <c r="R727" s="59"/>
      <c r="S727" s="59"/>
      <c r="T727" s="156"/>
      <c r="U727" s="66"/>
      <c r="V727" s="59"/>
      <c r="W727" s="59"/>
      <c r="X727" s="156"/>
      <c r="Y727" s="66"/>
      <c r="Z727" s="59"/>
      <c r="AA727" s="59"/>
      <c r="AB727" s="59"/>
      <c r="AC727" s="59"/>
      <c r="AD727" s="59"/>
      <c r="AE727" s="66"/>
      <c r="AF727" s="66"/>
      <c r="AG727" s="66"/>
      <c r="AH727" s="66"/>
      <c r="AI727" s="59"/>
      <c r="AJ727" s="156"/>
      <c r="AK727" s="66"/>
      <c r="AL727" s="59"/>
      <c r="AM727" s="156"/>
      <c r="AN727" s="156"/>
      <c r="AO727" s="66"/>
      <c r="AP727" s="157"/>
    </row>
    <row r="728" spans="1:42" x14ac:dyDescent="0.2">
      <c r="A728" s="159"/>
      <c r="B728" s="59"/>
      <c r="C728" s="59"/>
      <c r="D728" s="62"/>
      <c r="E728" s="59"/>
      <c r="F728" s="63"/>
      <c r="G728" s="59"/>
      <c r="H728" s="59"/>
      <c r="I728" s="59"/>
      <c r="J728" s="64"/>
      <c r="K728" s="64"/>
      <c r="L728" s="65"/>
      <c r="M728" s="59"/>
      <c r="N728" s="59"/>
      <c r="O728" s="156"/>
      <c r="P728" s="66"/>
      <c r="Q728" s="66"/>
      <c r="R728" s="59"/>
      <c r="S728" s="59"/>
      <c r="T728" s="156"/>
      <c r="U728" s="66"/>
      <c r="V728" s="59"/>
      <c r="W728" s="59"/>
      <c r="X728" s="156"/>
      <c r="Y728" s="66"/>
      <c r="Z728" s="59"/>
      <c r="AA728" s="59"/>
      <c r="AB728" s="59"/>
      <c r="AC728" s="59"/>
      <c r="AD728" s="59"/>
      <c r="AE728" s="66"/>
      <c r="AF728" s="66"/>
      <c r="AG728" s="66"/>
      <c r="AH728" s="66"/>
      <c r="AI728" s="59"/>
      <c r="AJ728" s="156"/>
      <c r="AK728" s="66"/>
      <c r="AL728" s="59"/>
      <c r="AM728" s="156"/>
      <c r="AN728" s="156"/>
      <c r="AO728" s="66"/>
      <c r="AP728" s="157"/>
    </row>
    <row r="729" spans="1:42" x14ac:dyDescent="0.2">
      <c r="A729" s="159"/>
      <c r="B729" s="59"/>
      <c r="C729" s="59"/>
      <c r="D729" s="62"/>
      <c r="E729" s="59"/>
      <c r="F729" s="63"/>
      <c r="G729" s="59"/>
      <c r="H729" s="59"/>
      <c r="I729" s="59"/>
      <c r="J729" s="64"/>
      <c r="K729" s="64"/>
      <c r="L729" s="65"/>
      <c r="M729" s="59"/>
      <c r="N729" s="59"/>
      <c r="O729" s="156"/>
      <c r="P729" s="66"/>
      <c r="Q729" s="66"/>
      <c r="R729" s="59"/>
      <c r="S729" s="59"/>
      <c r="T729" s="156"/>
      <c r="U729" s="66"/>
      <c r="V729" s="59"/>
      <c r="W729" s="59"/>
      <c r="X729" s="156"/>
      <c r="Y729" s="66"/>
      <c r="Z729" s="59"/>
      <c r="AA729" s="59"/>
      <c r="AB729" s="59"/>
      <c r="AC729" s="59"/>
      <c r="AD729" s="59"/>
      <c r="AE729" s="66"/>
      <c r="AF729" s="66"/>
      <c r="AG729" s="66"/>
      <c r="AH729" s="66"/>
      <c r="AI729" s="59"/>
      <c r="AJ729" s="156"/>
      <c r="AK729" s="66"/>
      <c r="AL729" s="59"/>
      <c r="AM729" s="156"/>
      <c r="AN729" s="156"/>
      <c r="AO729" s="66"/>
      <c r="AP729" s="157"/>
    </row>
    <row r="730" spans="1:42" x14ac:dyDescent="0.2">
      <c r="A730" s="159"/>
      <c r="B730" s="59"/>
      <c r="C730" s="59"/>
      <c r="D730" s="62"/>
      <c r="E730" s="59"/>
      <c r="F730" s="63"/>
      <c r="G730" s="59"/>
      <c r="H730" s="59"/>
      <c r="I730" s="59"/>
      <c r="J730" s="64"/>
      <c r="K730" s="64"/>
      <c r="L730" s="65"/>
      <c r="M730" s="59"/>
      <c r="N730" s="59"/>
      <c r="O730" s="156"/>
      <c r="P730" s="66"/>
      <c r="Q730" s="66"/>
      <c r="R730" s="59"/>
      <c r="S730" s="59"/>
      <c r="T730" s="156"/>
      <c r="U730" s="66"/>
      <c r="V730" s="59"/>
      <c r="W730" s="59"/>
      <c r="X730" s="156"/>
      <c r="Y730" s="66"/>
      <c r="Z730" s="59"/>
      <c r="AA730" s="59"/>
      <c r="AB730" s="59"/>
      <c r="AC730" s="59"/>
      <c r="AD730" s="59"/>
      <c r="AE730" s="66"/>
      <c r="AF730" s="66"/>
      <c r="AG730" s="66"/>
      <c r="AH730" s="66"/>
      <c r="AI730" s="59"/>
      <c r="AJ730" s="156"/>
      <c r="AK730" s="66"/>
      <c r="AL730" s="59"/>
      <c r="AM730" s="156"/>
      <c r="AN730" s="156"/>
      <c r="AO730" s="66"/>
      <c r="AP730" s="157"/>
    </row>
    <row r="731" spans="1:42" x14ac:dyDescent="0.2">
      <c r="A731" s="159"/>
      <c r="B731" s="59"/>
      <c r="C731" s="59"/>
      <c r="D731" s="62"/>
      <c r="E731" s="59"/>
      <c r="F731" s="63"/>
      <c r="G731" s="59"/>
      <c r="H731" s="59"/>
      <c r="I731" s="59"/>
      <c r="J731" s="64"/>
      <c r="K731" s="64"/>
      <c r="L731" s="65"/>
      <c r="M731" s="59"/>
      <c r="N731" s="59"/>
      <c r="O731" s="156"/>
      <c r="P731" s="66"/>
      <c r="Q731" s="66"/>
      <c r="R731" s="59"/>
      <c r="S731" s="59"/>
      <c r="T731" s="156"/>
      <c r="U731" s="66"/>
      <c r="V731" s="59"/>
      <c r="W731" s="59"/>
      <c r="X731" s="156"/>
      <c r="Y731" s="66"/>
      <c r="Z731" s="59"/>
      <c r="AA731" s="59"/>
      <c r="AB731" s="59"/>
      <c r="AC731" s="59"/>
      <c r="AD731" s="59"/>
      <c r="AE731" s="66"/>
      <c r="AF731" s="66"/>
      <c r="AG731" s="66"/>
      <c r="AH731" s="66"/>
      <c r="AI731" s="59"/>
      <c r="AJ731" s="156"/>
      <c r="AK731" s="66"/>
      <c r="AL731" s="59"/>
      <c r="AM731" s="156"/>
      <c r="AN731" s="156"/>
      <c r="AO731" s="66"/>
      <c r="AP731" s="157"/>
    </row>
    <row r="732" spans="1:42" x14ac:dyDescent="0.2">
      <c r="A732" s="159"/>
      <c r="B732" s="59"/>
      <c r="C732" s="59"/>
      <c r="D732" s="62"/>
      <c r="E732" s="59"/>
      <c r="F732" s="63"/>
      <c r="G732" s="59"/>
      <c r="H732" s="59"/>
      <c r="I732" s="59"/>
      <c r="J732" s="64"/>
      <c r="K732" s="64"/>
      <c r="L732" s="65"/>
      <c r="M732" s="59"/>
      <c r="N732" s="59"/>
      <c r="O732" s="156"/>
      <c r="P732" s="66"/>
      <c r="Q732" s="66"/>
      <c r="R732" s="59"/>
      <c r="S732" s="59"/>
      <c r="T732" s="156"/>
      <c r="U732" s="66"/>
      <c r="V732" s="59"/>
      <c r="W732" s="59"/>
      <c r="X732" s="156"/>
      <c r="Y732" s="66"/>
      <c r="Z732" s="59"/>
      <c r="AA732" s="59"/>
      <c r="AB732" s="59"/>
      <c r="AC732" s="59"/>
      <c r="AD732" s="59"/>
      <c r="AE732" s="66"/>
      <c r="AF732" s="66"/>
      <c r="AG732" s="66"/>
      <c r="AH732" s="66"/>
      <c r="AI732" s="59"/>
      <c r="AJ732" s="156"/>
      <c r="AK732" s="66"/>
      <c r="AL732" s="59"/>
      <c r="AM732" s="156"/>
      <c r="AN732" s="156"/>
      <c r="AO732" s="66"/>
      <c r="AP732" s="157"/>
    </row>
    <row r="733" spans="1:42" x14ac:dyDescent="0.2">
      <c r="A733" s="159"/>
      <c r="B733" s="59"/>
      <c r="C733" s="59"/>
      <c r="D733" s="62"/>
      <c r="E733" s="59"/>
      <c r="F733" s="63"/>
      <c r="G733" s="59"/>
      <c r="H733" s="59"/>
      <c r="I733" s="59"/>
      <c r="J733" s="64"/>
      <c r="K733" s="64"/>
      <c r="L733" s="65"/>
      <c r="M733" s="59"/>
      <c r="N733" s="59"/>
      <c r="O733" s="156"/>
      <c r="P733" s="66"/>
      <c r="Q733" s="66"/>
      <c r="R733" s="59"/>
      <c r="S733" s="59"/>
      <c r="T733" s="156"/>
      <c r="U733" s="66"/>
      <c r="V733" s="59"/>
      <c r="W733" s="59"/>
      <c r="X733" s="156"/>
      <c r="Y733" s="66"/>
      <c r="Z733" s="59"/>
      <c r="AA733" s="59"/>
      <c r="AB733" s="59"/>
      <c r="AC733" s="59"/>
      <c r="AD733" s="59"/>
      <c r="AE733" s="66"/>
      <c r="AF733" s="66"/>
      <c r="AG733" s="66"/>
      <c r="AH733" s="66"/>
      <c r="AI733" s="59"/>
      <c r="AJ733" s="156"/>
      <c r="AK733" s="66"/>
      <c r="AL733" s="59"/>
      <c r="AM733" s="156"/>
      <c r="AN733" s="156"/>
      <c r="AO733" s="66"/>
      <c r="AP733" s="157"/>
    </row>
    <row r="734" spans="1:42" x14ac:dyDescent="0.2">
      <c r="A734" s="159"/>
      <c r="B734" s="59"/>
      <c r="C734" s="59"/>
      <c r="D734" s="62"/>
      <c r="E734" s="59"/>
      <c r="F734" s="63"/>
      <c r="G734" s="59"/>
      <c r="H734" s="59"/>
      <c r="I734" s="59"/>
      <c r="J734" s="64"/>
      <c r="K734" s="64"/>
      <c r="L734" s="65"/>
      <c r="M734" s="59"/>
      <c r="N734" s="59"/>
      <c r="O734" s="156"/>
      <c r="P734" s="66"/>
      <c r="Q734" s="66"/>
      <c r="R734" s="59"/>
      <c r="S734" s="59"/>
      <c r="T734" s="156"/>
      <c r="U734" s="66"/>
      <c r="V734" s="59"/>
      <c r="W734" s="59"/>
      <c r="X734" s="156"/>
      <c r="Y734" s="66"/>
      <c r="Z734" s="59"/>
      <c r="AA734" s="59"/>
      <c r="AB734" s="59"/>
      <c r="AC734" s="59"/>
      <c r="AD734" s="59"/>
      <c r="AE734" s="66"/>
      <c r="AF734" s="66"/>
      <c r="AG734" s="66"/>
      <c r="AH734" s="66"/>
      <c r="AI734" s="59"/>
      <c r="AJ734" s="156"/>
      <c r="AK734" s="66"/>
      <c r="AL734" s="59"/>
      <c r="AM734" s="156"/>
      <c r="AN734" s="156"/>
      <c r="AO734" s="66"/>
      <c r="AP734" s="157"/>
    </row>
    <row r="735" spans="1:42" x14ac:dyDescent="0.2">
      <c r="A735" s="159"/>
      <c r="B735" s="59"/>
      <c r="C735" s="59"/>
      <c r="D735" s="62"/>
      <c r="E735" s="59"/>
      <c r="F735" s="63"/>
      <c r="G735" s="59"/>
      <c r="H735" s="59"/>
      <c r="I735" s="59"/>
      <c r="J735" s="64"/>
      <c r="K735" s="64"/>
      <c r="L735" s="65"/>
      <c r="M735" s="59"/>
      <c r="N735" s="59"/>
      <c r="O735" s="156"/>
      <c r="P735" s="66"/>
      <c r="Q735" s="66"/>
      <c r="R735" s="59"/>
      <c r="S735" s="59"/>
      <c r="T735" s="156"/>
      <c r="U735" s="66"/>
      <c r="V735" s="59"/>
      <c r="W735" s="59"/>
      <c r="X735" s="156"/>
      <c r="Y735" s="66"/>
      <c r="Z735" s="59"/>
      <c r="AA735" s="59"/>
      <c r="AB735" s="59"/>
      <c r="AC735" s="59"/>
      <c r="AD735" s="59"/>
      <c r="AE735" s="66"/>
      <c r="AF735" s="66"/>
      <c r="AG735" s="66"/>
      <c r="AH735" s="66"/>
      <c r="AI735" s="59"/>
      <c r="AJ735" s="156"/>
      <c r="AK735" s="66"/>
      <c r="AL735" s="59"/>
      <c r="AM735" s="156"/>
      <c r="AN735" s="156"/>
      <c r="AO735" s="66"/>
      <c r="AP735" s="157"/>
    </row>
    <row r="736" spans="1:42" x14ac:dyDescent="0.2">
      <c r="A736" s="159"/>
      <c r="B736" s="59"/>
      <c r="C736" s="59"/>
      <c r="D736" s="62"/>
      <c r="E736" s="59"/>
      <c r="F736" s="63"/>
      <c r="G736" s="59"/>
      <c r="H736" s="59"/>
      <c r="I736" s="59"/>
      <c r="J736" s="64"/>
      <c r="K736" s="64"/>
      <c r="L736" s="65"/>
      <c r="M736" s="59"/>
      <c r="N736" s="59"/>
      <c r="O736" s="156"/>
      <c r="P736" s="66"/>
      <c r="Q736" s="66"/>
      <c r="R736" s="59"/>
      <c r="S736" s="59"/>
      <c r="T736" s="156"/>
      <c r="U736" s="66"/>
      <c r="V736" s="59"/>
      <c r="W736" s="59"/>
      <c r="X736" s="156"/>
      <c r="Y736" s="66"/>
      <c r="Z736" s="59"/>
      <c r="AA736" s="59"/>
      <c r="AB736" s="59"/>
      <c r="AC736" s="59"/>
      <c r="AD736" s="59"/>
      <c r="AE736" s="66"/>
      <c r="AF736" s="66"/>
      <c r="AG736" s="66"/>
      <c r="AH736" s="66"/>
      <c r="AI736" s="59"/>
      <c r="AJ736" s="156"/>
      <c r="AK736" s="66"/>
      <c r="AL736" s="59"/>
      <c r="AM736" s="156"/>
      <c r="AN736" s="156"/>
      <c r="AO736" s="66"/>
      <c r="AP736" s="157"/>
    </row>
    <row r="737" spans="1:42" x14ac:dyDescent="0.2">
      <c r="A737" s="159"/>
      <c r="B737" s="59"/>
      <c r="C737" s="59"/>
      <c r="D737" s="62"/>
      <c r="E737" s="59"/>
      <c r="F737" s="63"/>
      <c r="G737" s="59"/>
      <c r="H737" s="59"/>
      <c r="I737" s="59"/>
      <c r="J737" s="64"/>
      <c r="K737" s="64"/>
      <c r="L737" s="65"/>
      <c r="M737" s="59"/>
      <c r="N737" s="59"/>
      <c r="O737" s="156"/>
      <c r="P737" s="66"/>
      <c r="Q737" s="66"/>
      <c r="R737" s="59"/>
      <c r="S737" s="59"/>
      <c r="T737" s="156"/>
      <c r="U737" s="66"/>
      <c r="V737" s="59"/>
      <c r="W737" s="59"/>
      <c r="X737" s="156"/>
      <c r="Y737" s="66"/>
      <c r="Z737" s="59"/>
      <c r="AA737" s="59"/>
      <c r="AB737" s="59"/>
      <c r="AC737" s="59"/>
      <c r="AD737" s="59"/>
      <c r="AE737" s="66"/>
      <c r="AF737" s="66"/>
      <c r="AG737" s="66"/>
      <c r="AH737" s="66"/>
      <c r="AI737" s="59"/>
      <c r="AJ737" s="156"/>
      <c r="AK737" s="66"/>
      <c r="AL737" s="59"/>
      <c r="AM737" s="156"/>
      <c r="AN737" s="156"/>
      <c r="AO737" s="66"/>
      <c r="AP737" s="157"/>
    </row>
    <row r="738" spans="1:42" x14ac:dyDescent="0.2">
      <c r="A738" s="159"/>
      <c r="B738" s="59"/>
      <c r="C738" s="59"/>
      <c r="D738" s="62"/>
      <c r="E738" s="59"/>
      <c r="F738" s="63"/>
      <c r="G738" s="59"/>
      <c r="H738" s="59"/>
      <c r="I738" s="59"/>
      <c r="J738" s="64"/>
      <c r="K738" s="64"/>
      <c r="L738" s="65"/>
      <c r="M738" s="59"/>
      <c r="N738" s="59"/>
      <c r="O738" s="156"/>
      <c r="P738" s="66"/>
      <c r="Q738" s="66"/>
      <c r="R738" s="59"/>
      <c r="S738" s="59"/>
      <c r="T738" s="156"/>
      <c r="U738" s="66"/>
      <c r="V738" s="59"/>
      <c r="W738" s="59"/>
      <c r="X738" s="156"/>
      <c r="Y738" s="66"/>
      <c r="Z738" s="59"/>
      <c r="AA738" s="59"/>
      <c r="AB738" s="59"/>
      <c r="AC738" s="59"/>
      <c r="AD738" s="59"/>
      <c r="AE738" s="66"/>
      <c r="AF738" s="66"/>
      <c r="AG738" s="66"/>
      <c r="AH738" s="66"/>
      <c r="AI738" s="59"/>
      <c r="AJ738" s="156"/>
      <c r="AK738" s="66"/>
      <c r="AL738" s="59"/>
      <c r="AM738" s="156"/>
      <c r="AN738" s="156"/>
      <c r="AO738" s="66"/>
      <c r="AP738" s="157"/>
    </row>
    <row r="739" spans="1:42" x14ac:dyDescent="0.2">
      <c r="A739" s="159"/>
      <c r="B739" s="59"/>
      <c r="C739" s="59"/>
      <c r="D739" s="62"/>
      <c r="E739" s="59"/>
      <c r="F739" s="63"/>
      <c r="G739" s="59"/>
      <c r="H739" s="59"/>
      <c r="I739" s="59"/>
      <c r="J739" s="64"/>
      <c r="K739" s="64"/>
      <c r="L739" s="65"/>
      <c r="M739" s="59"/>
      <c r="N739" s="59"/>
      <c r="O739" s="156"/>
      <c r="P739" s="66"/>
      <c r="Q739" s="66"/>
      <c r="R739" s="59"/>
      <c r="S739" s="59"/>
      <c r="T739" s="156"/>
      <c r="U739" s="66"/>
      <c r="V739" s="59"/>
      <c r="W739" s="59"/>
      <c r="X739" s="156"/>
      <c r="Y739" s="66"/>
      <c r="Z739" s="59"/>
      <c r="AA739" s="59"/>
      <c r="AB739" s="59"/>
      <c r="AC739" s="59"/>
      <c r="AD739" s="59"/>
      <c r="AE739" s="66"/>
      <c r="AF739" s="66"/>
      <c r="AG739" s="66"/>
      <c r="AH739" s="66"/>
      <c r="AI739" s="59"/>
      <c r="AJ739" s="156"/>
      <c r="AK739" s="66"/>
      <c r="AL739" s="59"/>
      <c r="AM739" s="156"/>
      <c r="AN739" s="156"/>
      <c r="AO739" s="66"/>
      <c r="AP739" s="157"/>
    </row>
    <row r="740" spans="1:42" x14ac:dyDescent="0.2">
      <c r="A740" s="159"/>
      <c r="B740" s="59"/>
      <c r="C740" s="59"/>
      <c r="D740" s="62"/>
      <c r="E740" s="59"/>
      <c r="F740" s="63"/>
      <c r="G740" s="59"/>
      <c r="H740" s="59"/>
      <c r="I740" s="59"/>
      <c r="J740" s="64"/>
      <c r="K740" s="64"/>
      <c r="L740" s="65"/>
      <c r="M740" s="59"/>
      <c r="N740" s="59"/>
      <c r="O740" s="156"/>
      <c r="P740" s="66"/>
      <c r="Q740" s="66"/>
      <c r="R740" s="59"/>
      <c r="S740" s="59"/>
      <c r="T740" s="156"/>
      <c r="U740" s="66"/>
      <c r="V740" s="59"/>
      <c r="W740" s="59"/>
      <c r="X740" s="156"/>
      <c r="Y740" s="66"/>
      <c r="Z740" s="59"/>
      <c r="AA740" s="59"/>
      <c r="AB740" s="59"/>
      <c r="AC740" s="59"/>
      <c r="AD740" s="59"/>
      <c r="AE740" s="66"/>
      <c r="AF740" s="66"/>
      <c r="AG740" s="66"/>
      <c r="AH740" s="66"/>
      <c r="AI740" s="59"/>
      <c r="AJ740" s="156"/>
      <c r="AK740" s="66"/>
      <c r="AL740" s="59"/>
      <c r="AM740" s="156"/>
      <c r="AN740" s="156"/>
      <c r="AO740" s="66"/>
      <c r="AP740" s="157"/>
    </row>
    <row r="741" spans="1:42" x14ac:dyDescent="0.2">
      <c r="A741" s="159"/>
      <c r="B741" s="59"/>
      <c r="C741" s="59"/>
      <c r="D741" s="62"/>
      <c r="E741" s="59"/>
      <c r="F741" s="63"/>
      <c r="G741" s="59"/>
      <c r="H741" s="59"/>
      <c r="I741" s="59"/>
      <c r="J741" s="64"/>
      <c r="K741" s="64"/>
      <c r="L741" s="65"/>
      <c r="M741" s="59"/>
      <c r="N741" s="59"/>
      <c r="O741" s="156"/>
      <c r="P741" s="66"/>
      <c r="Q741" s="66"/>
      <c r="R741" s="59"/>
      <c r="S741" s="59"/>
      <c r="T741" s="156"/>
      <c r="U741" s="66"/>
      <c r="V741" s="59"/>
      <c r="W741" s="59"/>
      <c r="X741" s="156"/>
      <c r="Y741" s="66"/>
      <c r="Z741" s="59"/>
      <c r="AA741" s="59"/>
      <c r="AB741" s="59"/>
      <c r="AC741" s="59"/>
      <c r="AD741" s="59"/>
      <c r="AE741" s="66"/>
      <c r="AF741" s="66"/>
      <c r="AG741" s="66"/>
      <c r="AH741" s="66"/>
      <c r="AI741" s="59"/>
      <c r="AJ741" s="156"/>
      <c r="AK741" s="66"/>
      <c r="AL741" s="59"/>
      <c r="AM741" s="156"/>
      <c r="AN741" s="156"/>
      <c r="AO741" s="66"/>
      <c r="AP741" s="157"/>
    </row>
    <row r="742" spans="1:42" x14ac:dyDescent="0.2">
      <c r="A742" s="159"/>
      <c r="B742" s="59"/>
      <c r="C742" s="59"/>
      <c r="D742" s="62"/>
      <c r="E742" s="59"/>
      <c r="F742" s="63"/>
      <c r="G742" s="59"/>
      <c r="H742" s="59"/>
      <c r="I742" s="59"/>
      <c r="J742" s="64"/>
      <c r="K742" s="64"/>
      <c r="L742" s="65"/>
      <c r="M742" s="59"/>
      <c r="N742" s="59"/>
      <c r="O742" s="156"/>
      <c r="P742" s="66"/>
      <c r="Q742" s="66"/>
      <c r="R742" s="59"/>
      <c r="S742" s="59"/>
      <c r="T742" s="156"/>
      <c r="U742" s="66"/>
      <c r="V742" s="59"/>
      <c r="W742" s="59"/>
      <c r="X742" s="156"/>
      <c r="Y742" s="66"/>
      <c r="Z742" s="59"/>
      <c r="AA742" s="59"/>
      <c r="AB742" s="59"/>
      <c r="AC742" s="59"/>
      <c r="AD742" s="59"/>
      <c r="AE742" s="66"/>
      <c r="AF742" s="66"/>
      <c r="AG742" s="66"/>
      <c r="AH742" s="66"/>
      <c r="AI742" s="59"/>
      <c r="AJ742" s="156"/>
      <c r="AK742" s="66"/>
      <c r="AL742" s="59"/>
      <c r="AM742" s="156"/>
      <c r="AN742" s="156"/>
      <c r="AO742" s="66"/>
      <c r="AP742" s="157"/>
    </row>
    <row r="743" spans="1:42" x14ac:dyDescent="0.2">
      <c r="A743" s="159"/>
      <c r="B743" s="59"/>
      <c r="C743" s="59"/>
      <c r="D743" s="62"/>
      <c r="E743" s="59"/>
      <c r="F743" s="63"/>
      <c r="G743" s="59"/>
      <c r="H743" s="59"/>
      <c r="I743" s="59"/>
      <c r="J743" s="64"/>
      <c r="K743" s="64"/>
      <c r="L743" s="65"/>
      <c r="M743" s="59"/>
      <c r="N743" s="59"/>
      <c r="O743" s="156"/>
      <c r="P743" s="66"/>
      <c r="Q743" s="66"/>
      <c r="R743" s="59"/>
      <c r="S743" s="59"/>
      <c r="T743" s="156"/>
      <c r="U743" s="66"/>
      <c r="V743" s="59"/>
      <c r="W743" s="59"/>
      <c r="X743" s="156"/>
      <c r="Y743" s="66"/>
      <c r="Z743" s="59"/>
      <c r="AA743" s="59"/>
      <c r="AB743" s="59"/>
      <c r="AC743" s="59"/>
      <c r="AD743" s="59"/>
      <c r="AE743" s="66"/>
      <c r="AF743" s="66"/>
      <c r="AG743" s="66"/>
      <c r="AH743" s="66"/>
      <c r="AI743" s="59"/>
      <c r="AJ743" s="156"/>
      <c r="AK743" s="66"/>
      <c r="AL743" s="59"/>
      <c r="AM743" s="156"/>
      <c r="AN743" s="156"/>
      <c r="AO743" s="66"/>
      <c r="AP743" s="157"/>
    </row>
    <row r="744" spans="1:42" x14ac:dyDescent="0.2">
      <c r="A744" s="159"/>
      <c r="B744" s="59"/>
      <c r="C744" s="59"/>
      <c r="D744" s="62"/>
      <c r="E744" s="59"/>
      <c r="F744" s="63"/>
      <c r="G744" s="59"/>
      <c r="H744" s="59"/>
      <c r="I744" s="59"/>
      <c r="J744" s="64"/>
      <c r="K744" s="64"/>
      <c r="L744" s="65"/>
      <c r="M744" s="59"/>
      <c r="N744" s="59"/>
      <c r="O744" s="156"/>
      <c r="P744" s="66"/>
      <c r="Q744" s="66"/>
      <c r="R744" s="59"/>
      <c r="S744" s="59"/>
      <c r="T744" s="156"/>
      <c r="U744" s="66"/>
      <c r="V744" s="59"/>
      <c r="W744" s="59"/>
      <c r="X744" s="156"/>
      <c r="Y744" s="66"/>
      <c r="Z744" s="59"/>
      <c r="AA744" s="59"/>
      <c r="AB744" s="59"/>
      <c r="AC744" s="59"/>
      <c r="AD744" s="59"/>
      <c r="AE744" s="66"/>
      <c r="AF744" s="66"/>
      <c r="AG744" s="66"/>
      <c r="AH744" s="66"/>
      <c r="AI744" s="59"/>
      <c r="AJ744" s="156"/>
      <c r="AK744" s="66"/>
      <c r="AL744" s="59"/>
      <c r="AM744" s="156"/>
      <c r="AN744" s="156"/>
      <c r="AO744" s="66"/>
      <c r="AP744" s="157"/>
    </row>
    <row r="745" spans="1:42" x14ac:dyDescent="0.2">
      <c r="A745" s="159"/>
      <c r="B745" s="59"/>
      <c r="C745" s="59"/>
      <c r="D745" s="62"/>
      <c r="E745" s="59"/>
      <c r="F745" s="63"/>
      <c r="G745" s="59"/>
      <c r="H745" s="59"/>
      <c r="I745" s="59"/>
      <c r="J745" s="64"/>
      <c r="K745" s="64"/>
      <c r="L745" s="65"/>
      <c r="M745" s="59"/>
      <c r="N745" s="59"/>
      <c r="O745" s="156"/>
      <c r="P745" s="66"/>
      <c r="Q745" s="66"/>
      <c r="R745" s="59"/>
      <c r="S745" s="59"/>
      <c r="T745" s="156"/>
      <c r="U745" s="66"/>
      <c r="V745" s="59"/>
      <c r="W745" s="59"/>
      <c r="X745" s="156"/>
      <c r="Y745" s="66"/>
      <c r="Z745" s="59"/>
      <c r="AA745" s="59"/>
      <c r="AB745" s="59"/>
      <c r="AC745" s="59"/>
      <c r="AD745" s="59"/>
      <c r="AE745" s="66"/>
      <c r="AF745" s="66"/>
      <c r="AG745" s="66"/>
      <c r="AH745" s="66"/>
      <c r="AI745" s="59"/>
      <c r="AJ745" s="156"/>
      <c r="AK745" s="66"/>
      <c r="AL745" s="59"/>
      <c r="AM745" s="156"/>
      <c r="AN745" s="156"/>
      <c r="AO745" s="66"/>
      <c r="AP745" s="157"/>
    </row>
    <row r="746" spans="1:42" x14ac:dyDescent="0.2">
      <c r="A746" s="159"/>
      <c r="B746" s="59"/>
      <c r="C746" s="59"/>
      <c r="D746" s="62"/>
      <c r="E746" s="59"/>
      <c r="F746" s="63"/>
      <c r="G746" s="59"/>
      <c r="H746" s="59"/>
      <c r="I746" s="59"/>
      <c r="J746" s="64"/>
      <c r="K746" s="64"/>
      <c r="L746" s="65"/>
      <c r="M746" s="59"/>
      <c r="N746" s="59"/>
      <c r="O746" s="156"/>
      <c r="P746" s="66"/>
      <c r="Q746" s="66"/>
      <c r="R746" s="59"/>
      <c r="S746" s="59"/>
      <c r="T746" s="156"/>
      <c r="U746" s="66"/>
      <c r="V746" s="59"/>
      <c r="W746" s="59"/>
      <c r="X746" s="156"/>
      <c r="Y746" s="66"/>
      <c r="Z746" s="59"/>
      <c r="AA746" s="59"/>
      <c r="AB746" s="59"/>
      <c r="AC746" s="59"/>
      <c r="AD746" s="59"/>
      <c r="AE746" s="66"/>
      <c r="AF746" s="66"/>
      <c r="AG746" s="66"/>
      <c r="AH746" s="66"/>
      <c r="AI746" s="59"/>
      <c r="AJ746" s="156"/>
      <c r="AK746" s="66"/>
      <c r="AL746" s="59"/>
      <c r="AM746" s="156"/>
      <c r="AN746" s="156"/>
      <c r="AO746" s="66"/>
      <c r="AP746" s="157"/>
    </row>
    <row r="747" spans="1:42" x14ac:dyDescent="0.2">
      <c r="A747" s="159"/>
      <c r="B747" s="59"/>
      <c r="C747" s="59"/>
      <c r="D747" s="62"/>
      <c r="E747" s="59"/>
      <c r="F747" s="63"/>
      <c r="G747" s="59"/>
      <c r="H747" s="59"/>
      <c r="I747" s="59"/>
      <c r="J747" s="64"/>
      <c r="K747" s="64"/>
      <c r="L747" s="65"/>
      <c r="M747" s="59"/>
      <c r="N747" s="59"/>
      <c r="O747" s="156"/>
      <c r="P747" s="66"/>
      <c r="Q747" s="66"/>
      <c r="R747" s="59"/>
      <c r="S747" s="59"/>
      <c r="T747" s="156"/>
      <c r="U747" s="66"/>
      <c r="V747" s="59"/>
      <c r="W747" s="59"/>
      <c r="X747" s="156"/>
      <c r="Y747" s="66"/>
      <c r="Z747" s="59"/>
      <c r="AA747" s="59"/>
      <c r="AB747" s="59"/>
      <c r="AC747" s="59"/>
      <c r="AD747" s="59"/>
      <c r="AE747" s="66"/>
      <c r="AF747" s="66"/>
      <c r="AG747" s="66"/>
      <c r="AH747" s="66"/>
      <c r="AI747" s="59"/>
      <c r="AJ747" s="156"/>
      <c r="AK747" s="66"/>
      <c r="AL747" s="59"/>
      <c r="AM747" s="156"/>
      <c r="AN747" s="156"/>
      <c r="AO747" s="66"/>
      <c r="AP747" s="157"/>
    </row>
    <row r="748" spans="1:42" x14ac:dyDescent="0.2">
      <c r="A748" s="159"/>
      <c r="B748" s="59"/>
      <c r="C748" s="59"/>
      <c r="D748" s="62"/>
      <c r="E748" s="59"/>
      <c r="F748" s="63"/>
      <c r="G748" s="59"/>
      <c r="H748" s="59"/>
      <c r="I748" s="59"/>
      <c r="J748" s="64"/>
      <c r="K748" s="64"/>
      <c r="L748" s="65"/>
      <c r="M748" s="59"/>
      <c r="N748" s="59"/>
      <c r="O748" s="156"/>
      <c r="P748" s="66"/>
      <c r="Q748" s="66"/>
      <c r="R748" s="59"/>
      <c r="S748" s="59"/>
      <c r="T748" s="156"/>
      <c r="U748" s="66"/>
      <c r="V748" s="59"/>
      <c r="W748" s="59"/>
      <c r="X748" s="156"/>
      <c r="Y748" s="66"/>
      <c r="Z748" s="59"/>
      <c r="AA748" s="59"/>
      <c r="AB748" s="59"/>
      <c r="AC748" s="59"/>
      <c r="AD748" s="59"/>
      <c r="AE748" s="66"/>
      <c r="AF748" s="66"/>
      <c r="AG748" s="66"/>
      <c r="AH748" s="66"/>
      <c r="AI748" s="59"/>
      <c r="AJ748" s="156"/>
      <c r="AK748" s="66"/>
      <c r="AL748" s="59"/>
      <c r="AM748" s="156"/>
      <c r="AN748" s="156"/>
      <c r="AO748" s="66"/>
      <c r="AP748" s="157"/>
    </row>
    <row r="749" spans="1:42" x14ac:dyDescent="0.2">
      <c r="A749" s="159"/>
      <c r="B749" s="59"/>
      <c r="C749" s="59"/>
      <c r="D749" s="62"/>
      <c r="E749" s="59"/>
      <c r="F749" s="63"/>
      <c r="G749" s="59"/>
      <c r="H749" s="59"/>
      <c r="I749" s="59"/>
      <c r="J749" s="64"/>
      <c r="K749" s="64"/>
      <c r="L749" s="65"/>
      <c r="M749" s="59"/>
      <c r="N749" s="59"/>
      <c r="O749" s="156"/>
      <c r="P749" s="66"/>
      <c r="Q749" s="66"/>
      <c r="R749" s="59"/>
      <c r="S749" s="59"/>
      <c r="T749" s="156"/>
      <c r="U749" s="66"/>
      <c r="V749" s="59"/>
      <c r="W749" s="59"/>
      <c r="X749" s="156"/>
      <c r="Y749" s="66"/>
      <c r="Z749" s="59"/>
      <c r="AA749" s="59"/>
      <c r="AB749" s="59"/>
      <c r="AC749" s="59"/>
      <c r="AD749" s="59"/>
      <c r="AE749" s="66"/>
      <c r="AF749" s="66"/>
      <c r="AG749" s="66"/>
      <c r="AH749" s="66"/>
      <c r="AI749" s="59"/>
      <c r="AJ749" s="156"/>
      <c r="AK749" s="66"/>
      <c r="AL749" s="59"/>
      <c r="AM749" s="156"/>
      <c r="AN749" s="156"/>
      <c r="AO749" s="66"/>
      <c r="AP749" s="157"/>
    </row>
    <row r="750" spans="1:42" x14ac:dyDescent="0.2">
      <c r="A750" s="159"/>
      <c r="B750" s="59"/>
      <c r="C750" s="59"/>
      <c r="D750" s="62"/>
      <c r="E750" s="59"/>
      <c r="F750" s="63"/>
      <c r="G750" s="59"/>
      <c r="H750" s="59"/>
      <c r="I750" s="59"/>
      <c r="J750" s="64"/>
      <c r="K750" s="64"/>
      <c r="L750" s="65"/>
      <c r="M750" s="59"/>
      <c r="N750" s="59"/>
      <c r="O750" s="156"/>
      <c r="P750" s="66"/>
      <c r="Q750" s="66"/>
      <c r="R750" s="59"/>
      <c r="S750" s="59"/>
      <c r="T750" s="156"/>
      <c r="U750" s="66"/>
      <c r="V750" s="59"/>
      <c r="W750" s="59"/>
      <c r="X750" s="156"/>
      <c r="Y750" s="66"/>
      <c r="Z750" s="59"/>
      <c r="AA750" s="59"/>
      <c r="AB750" s="59"/>
      <c r="AC750" s="59"/>
      <c r="AD750" s="59"/>
      <c r="AE750" s="66"/>
      <c r="AF750" s="66"/>
      <c r="AG750" s="66"/>
      <c r="AH750" s="66"/>
      <c r="AI750" s="59"/>
      <c r="AJ750" s="156"/>
      <c r="AK750" s="66"/>
      <c r="AL750" s="59"/>
      <c r="AM750" s="156"/>
      <c r="AN750" s="156"/>
      <c r="AO750" s="66"/>
      <c r="AP750" s="157"/>
    </row>
    <row r="751" spans="1:42" x14ac:dyDescent="0.2">
      <c r="A751" s="159"/>
      <c r="B751" s="59"/>
      <c r="C751" s="59"/>
      <c r="D751" s="62"/>
      <c r="E751" s="59"/>
      <c r="F751" s="63"/>
      <c r="G751" s="59"/>
      <c r="H751" s="59"/>
      <c r="I751" s="59"/>
      <c r="J751" s="64"/>
      <c r="K751" s="64"/>
      <c r="L751" s="65"/>
      <c r="M751" s="59"/>
      <c r="N751" s="59"/>
      <c r="O751" s="156"/>
      <c r="P751" s="66"/>
      <c r="Q751" s="66"/>
      <c r="R751" s="59"/>
      <c r="S751" s="59"/>
      <c r="T751" s="156"/>
      <c r="U751" s="66"/>
      <c r="V751" s="59"/>
      <c r="W751" s="59"/>
      <c r="X751" s="156"/>
      <c r="Y751" s="66"/>
      <c r="Z751" s="59"/>
      <c r="AA751" s="59"/>
      <c r="AB751" s="59"/>
      <c r="AC751" s="59"/>
      <c r="AD751" s="59"/>
      <c r="AE751" s="66"/>
      <c r="AF751" s="66"/>
      <c r="AG751" s="66"/>
      <c r="AH751" s="66"/>
      <c r="AI751" s="59"/>
      <c r="AJ751" s="156"/>
      <c r="AK751" s="66"/>
      <c r="AL751" s="59"/>
      <c r="AM751" s="156"/>
      <c r="AN751" s="156"/>
      <c r="AO751" s="66"/>
      <c r="AP751" s="157"/>
    </row>
    <row r="752" spans="1:42" x14ac:dyDescent="0.2">
      <c r="A752" s="159"/>
      <c r="B752" s="59"/>
      <c r="C752" s="59"/>
      <c r="D752" s="62"/>
      <c r="E752" s="59"/>
      <c r="F752" s="63"/>
      <c r="G752" s="59"/>
      <c r="H752" s="59"/>
      <c r="I752" s="59"/>
      <c r="J752" s="64"/>
      <c r="K752" s="64"/>
      <c r="L752" s="65"/>
      <c r="M752" s="59"/>
      <c r="N752" s="59"/>
      <c r="O752" s="156"/>
      <c r="P752" s="66"/>
      <c r="Q752" s="66"/>
      <c r="R752" s="59"/>
      <c r="S752" s="59"/>
      <c r="T752" s="156"/>
      <c r="U752" s="66"/>
      <c r="V752" s="59"/>
      <c r="W752" s="59"/>
      <c r="X752" s="156"/>
      <c r="Y752" s="66"/>
      <c r="Z752" s="59"/>
      <c r="AA752" s="59"/>
      <c r="AB752" s="59"/>
      <c r="AC752" s="59"/>
      <c r="AD752" s="59"/>
      <c r="AE752" s="66"/>
      <c r="AF752" s="66"/>
      <c r="AG752" s="66"/>
      <c r="AH752" s="66"/>
      <c r="AI752" s="59"/>
      <c r="AJ752" s="156"/>
      <c r="AK752" s="66"/>
      <c r="AL752" s="59"/>
      <c r="AM752" s="156"/>
      <c r="AN752" s="156"/>
      <c r="AO752" s="66"/>
      <c r="AP752" s="157"/>
    </row>
    <row r="753" spans="1:42" x14ac:dyDescent="0.2">
      <c r="A753" s="159"/>
      <c r="B753" s="59"/>
      <c r="C753" s="59"/>
      <c r="D753" s="62"/>
      <c r="E753" s="59"/>
      <c r="F753" s="63"/>
      <c r="G753" s="59"/>
      <c r="H753" s="59"/>
      <c r="I753" s="59"/>
      <c r="J753" s="64"/>
      <c r="K753" s="64"/>
      <c r="L753" s="65"/>
      <c r="M753" s="59"/>
      <c r="N753" s="59"/>
      <c r="O753" s="156"/>
      <c r="P753" s="66"/>
      <c r="Q753" s="66"/>
      <c r="R753" s="59"/>
      <c r="S753" s="59"/>
      <c r="T753" s="156"/>
      <c r="U753" s="66"/>
      <c r="V753" s="59"/>
      <c r="W753" s="59"/>
      <c r="X753" s="156"/>
      <c r="Y753" s="66"/>
      <c r="Z753" s="59"/>
      <c r="AA753" s="59"/>
      <c r="AB753" s="59"/>
      <c r="AC753" s="59"/>
      <c r="AD753" s="59"/>
      <c r="AE753" s="66"/>
      <c r="AF753" s="66"/>
      <c r="AG753" s="66"/>
      <c r="AH753" s="66"/>
      <c r="AI753" s="59"/>
      <c r="AJ753" s="156"/>
      <c r="AK753" s="66"/>
      <c r="AL753" s="59"/>
      <c r="AM753" s="156"/>
      <c r="AN753" s="156"/>
      <c r="AO753" s="66"/>
      <c r="AP753" s="157"/>
    </row>
    <row r="754" spans="1:42" x14ac:dyDescent="0.2">
      <c r="A754" s="159"/>
      <c r="B754" s="59"/>
      <c r="C754" s="59"/>
      <c r="D754" s="62"/>
      <c r="E754" s="59"/>
      <c r="F754" s="63"/>
      <c r="G754" s="59"/>
      <c r="H754" s="59"/>
      <c r="I754" s="59"/>
      <c r="J754" s="64"/>
      <c r="K754" s="64"/>
      <c r="L754" s="65"/>
      <c r="M754" s="59"/>
      <c r="N754" s="59"/>
      <c r="O754" s="156"/>
      <c r="P754" s="66"/>
      <c r="Q754" s="66"/>
      <c r="R754" s="59"/>
      <c r="S754" s="59"/>
      <c r="T754" s="156"/>
      <c r="U754" s="66"/>
      <c r="V754" s="59"/>
      <c r="W754" s="59"/>
      <c r="X754" s="156"/>
      <c r="Y754" s="66"/>
      <c r="Z754" s="59"/>
      <c r="AA754" s="59"/>
      <c r="AB754" s="59"/>
      <c r="AC754" s="59"/>
      <c r="AD754" s="59"/>
      <c r="AE754" s="66"/>
      <c r="AF754" s="66"/>
      <c r="AG754" s="66"/>
      <c r="AH754" s="66"/>
      <c r="AI754" s="59"/>
      <c r="AJ754" s="156"/>
      <c r="AK754" s="66"/>
      <c r="AL754" s="59"/>
      <c r="AM754" s="156"/>
      <c r="AN754" s="156"/>
      <c r="AO754" s="66"/>
      <c r="AP754" s="157"/>
    </row>
    <row r="755" spans="1:42" x14ac:dyDescent="0.2">
      <c r="A755" s="159"/>
      <c r="B755" s="59"/>
      <c r="C755" s="59"/>
      <c r="D755" s="62"/>
      <c r="E755" s="59"/>
      <c r="F755" s="63"/>
      <c r="G755" s="59"/>
      <c r="H755" s="59"/>
      <c r="I755" s="59"/>
      <c r="J755" s="64"/>
      <c r="K755" s="64"/>
      <c r="L755" s="65"/>
      <c r="M755" s="59"/>
      <c r="N755" s="59"/>
      <c r="O755" s="156"/>
      <c r="P755" s="66"/>
      <c r="Q755" s="66"/>
      <c r="R755" s="59"/>
      <c r="S755" s="59"/>
      <c r="T755" s="156"/>
      <c r="U755" s="66"/>
      <c r="V755" s="59"/>
      <c r="W755" s="59"/>
      <c r="X755" s="156"/>
      <c r="Y755" s="66"/>
      <c r="Z755" s="59"/>
      <c r="AA755" s="59"/>
      <c r="AB755" s="59"/>
      <c r="AC755" s="59"/>
      <c r="AD755" s="59"/>
      <c r="AE755" s="66"/>
      <c r="AF755" s="66"/>
      <c r="AG755" s="66"/>
      <c r="AH755" s="66"/>
      <c r="AI755" s="59"/>
      <c r="AJ755" s="156"/>
      <c r="AK755" s="66"/>
      <c r="AL755" s="59"/>
      <c r="AM755" s="156"/>
      <c r="AN755" s="156"/>
      <c r="AO755" s="66"/>
      <c r="AP755" s="157"/>
    </row>
    <row r="756" spans="1:42" x14ac:dyDescent="0.2">
      <c r="A756" s="159"/>
      <c r="B756" s="59"/>
      <c r="C756" s="59"/>
      <c r="D756" s="62"/>
      <c r="E756" s="59"/>
      <c r="F756" s="63"/>
      <c r="G756" s="59"/>
      <c r="H756" s="59"/>
      <c r="I756" s="59"/>
      <c r="J756" s="64"/>
      <c r="K756" s="64"/>
      <c r="L756" s="65"/>
      <c r="M756" s="59"/>
      <c r="N756" s="59"/>
      <c r="O756" s="156"/>
      <c r="P756" s="66"/>
      <c r="Q756" s="66"/>
      <c r="R756" s="59"/>
      <c r="S756" s="59"/>
      <c r="T756" s="156"/>
      <c r="U756" s="66"/>
      <c r="V756" s="59"/>
      <c r="W756" s="59"/>
      <c r="X756" s="156"/>
      <c r="Y756" s="66"/>
      <c r="Z756" s="59"/>
      <c r="AA756" s="59"/>
      <c r="AB756" s="59"/>
      <c r="AC756" s="59"/>
      <c r="AD756" s="59"/>
      <c r="AE756" s="66"/>
      <c r="AF756" s="66"/>
      <c r="AG756" s="66"/>
      <c r="AH756" s="66"/>
      <c r="AI756" s="59"/>
      <c r="AJ756" s="156"/>
      <c r="AK756" s="66"/>
      <c r="AL756" s="59"/>
      <c r="AM756" s="156"/>
      <c r="AN756" s="156"/>
      <c r="AO756" s="66"/>
      <c r="AP756" s="157"/>
    </row>
    <row r="757" spans="1:42" x14ac:dyDescent="0.2">
      <c r="A757" s="159"/>
      <c r="B757" s="59"/>
      <c r="C757" s="59"/>
      <c r="D757" s="62"/>
      <c r="E757" s="59"/>
      <c r="F757" s="63"/>
      <c r="G757" s="59"/>
      <c r="H757" s="59"/>
      <c r="I757" s="59"/>
      <c r="J757" s="64"/>
      <c r="K757" s="64"/>
      <c r="L757" s="65"/>
      <c r="M757" s="59"/>
      <c r="N757" s="59"/>
      <c r="O757" s="156"/>
      <c r="P757" s="66"/>
      <c r="Q757" s="66"/>
      <c r="R757" s="59"/>
      <c r="S757" s="59"/>
      <c r="T757" s="156"/>
      <c r="U757" s="66"/>
      <c r="V757" s="59"/>
      <c r="W757" s="59"/>
      <c r="X757" s="156"/>
      <c r="Y757" s="66"/>
      <c r="Z757" s="59"/>
      <c r="AA757" s="59"/>
      <c r="AB757" s="59"/>
      <c r="AC757" s="59"/>
      <c r="AD757" s="59"/>
      <c r="AE757" s="66"/>
      <c r="AF757" s="66"/>
      <c r="AG757" s="66"/>
      <c r="AH757" s="66"/>
      <c r="AI757" s="59"/>
      <c r="AJ757" s="156"/>
      <c r="AK757" s="66"/>
      <c r="AL757" s="59"/>
      <c r="AM757" s="156"/>
      <c r="AN757" s="156"/>
      <c r="AO757" s="66"/>
      <c r="AP757" s="157"/>
    </row>
    <row r="758" spans="1:42" x14ac:dyDescent="0.2">
      <c r="A758" s="159"/>
      <c r="B758" s="59"/>
      <c r="C758" s="59"/>
      <c r="D758" s="62"/>
      <c r="E758" s="59"/>
      <c r="F758" s="63"/>
      <c r="G758" s="59"/>
      <c r="H758" s="59"/>
      <c r="I758" s="59"/>
      <c r="J758" s="64"/>
      <c r="K758" s="64"/>
      <c r="L758" s="65"/>
      <c r="M758" s="59"/>
      <c r="N758" s="59"/>
      <c r="O758" s="156"/>
      <c r="P758" s="66"/>
      <c r="Q758" s="66"/>
      <c r="R758" s="59"/>
      <c r="S758" s="59"/>
      <c r="T758" s="156"/>
      <c r="U758" s="66"/>
      <c r="V758" s="59"/>
      <c r="W758" s="59"/>
      <c r="X758" s="156"/>
      <c r="Y758" s="66"/>
      <c r="Z758" s="59"/>
      <c r="AA758" s="59"/>
      <c r="AB758" s="59"/>
      <c r="AC758" s="59"/>
      <c r="AD758" s="59"/>
      <c r="AE758" s="66"/>
      <c r="AF758" s="66"/>
      <c r="AG758" s="66"/>
      <c r="AH758" s="66"/>
      <c r="AI758" s="59"/>
      <c r="AJ758" s="156"/>
      <c r="AK758" s="66"/>
      <c r="AL758" s="59"/>
      <c r="AM758" s="156"/>
      <c r="AN758" s="156"/>
      <c r="AO758" s="66"/>
      <c r="AP758" s="157"/>
    </row>
    <row r="759" spans="1:42" x14ac:dyDescent="0.2">
      <c r="A759" s="159"/>
      <c r="B759" s="59"/>
      <c r="C759" s="59"/>
      <c r="D759" s="62"/>
      <c r="E759" s="59"/>
      <c r="F759" s="63"/>
      <c r="G759" s="59"/>
      <c r="H759" s="59"/>
      <c r="I759" s="59"/>
      <c r="J759" s="64"/>
      <c r="K759" s="64"/>
      <c r="L759" s="65"/>
      <c r="M759" s="59"/>
      <c r="N759" s="59"/>
      <c r="O759" s="156"/>
      <c r="P759" s="66"/>
      <c r="Q759" s="66"/>
      <c r="R759" s="59"/>
      <c r="S759" s="59"/>
      <c r="T759" s="156"/>
      <c r="U759" s="66"/>
      <c r="V759" s="59"/>
      <c r="W759" s="59"/>
      <c r="X759" s="156"/>
      <c r="Y759" s="66"/>
      <c r="Z759" s="59"/>
      <c r="AA759" s="59"/>
      <c r="AB759" s="59"/>
      <c r="AC759" s="59"/>
      <c r="AD759" s="59"/>
      <c r="AE759" s="66"/>
      <c r="AF759" s="66"/>
      <c r="AG759" s="66"/>
      <c r="AH759" s="66"/>
      <c r="AI759" s="59"/>
      <c r="AJ759" s="156"/>
      <c r="AK759" s="66"/>
      <c r="AL759" s="59"/>
      <c r="AM759" s="156"/>
      <c r="AN759" s="156"/>
      <c r="AO759" s="66"/>
      <c r="AP759" s="157"/>
    </row>
    <row r="760" spans="1:42" x14ac:dyDescent="0.2">
      <c r="A760" s="159"/>
      <c r="B760" s="59"/>
      <c r="C760" s="59"/>
      <c r="D760" s="62"/>
      <c r="E760" s="59"/>
      <c r="F760" s="63"/>
      <c r="G760" s="59"/>
      <c r="H760" s="59"/>
      <c r="I760" s="59"/>
      <c r="J760" s="64"/>
      <c r="K760" s="64"/>
      <c r="L760" s="65"/>
      <c r="M760" s="59"/>
      <c r="N760" s="59"/>
      <c r="O760" s="156"/>
      <c r="P760" s="66"/>
      <c r="Q760" s="66"/>
      <c r="R760" s="59"/>
      <c r="S760" s="59"/>
      <c r="T760" s="156"/>
      <c r="U760" s="66"/>
      <c r="V760" s="59"/>
      <c r="W760" s="59"/>
      <c r="X760" s="156"/>
      <c r="Y760" s="66"/>
      <c r="Z760" s="59"/>
      <c r="AA760" s="59"/>
      <c r="AB760" s="59"/>
      <c r="AC760" s="59"/>
      <c r="AD760" s="59"/>
      <c r="AE760" s="66"/>
      <c r="AF760" s="66"/>
      <c r="AG760" s="66"/>
      <c r="AH760" s="66"/>
      <c r="AI760" s="59"/>
      <c r="AJ760" s="156"/>
      <c r="AK760" s="66"/>
      <c r="AL760" s="59"/>
      <c r="AM760" s="156"/>
      <c r="AN760" s="156"/>
      <c r="AO760" s="66"/>
      <c r="AP760" s="157"/>
    </row>
    <row r="761" spans="1:42" x14ac:dyDescent="0.2">
      <c r="A761" s="159"/>
      <c r="B761" s="59"/>
      <c r="C761" s="59"/>
      <c r="D761" s="62"/>
      <c r="E761" s="59"/>
      <c r="F761" s="63"/>
      <c r="G761" s="59"/>
      <c r="H761" s="59"/>
      <c r="I761" s="59"/>
      <c r="J761" s="64"/>
      <c r="K761" s="64"/>
      <c r="L761" s="65"/>
      <c r="M761" s="59"/>
      <c r="N761" s="59"/>
      <c r="O761" s="156"/>
      <c r="P761" s="66"/>
      <c r="Q761" s="66"/>
      <c r="R761" s="59"/>
      <c r="S761" s="59"/>
      <c r="T761" s="156"/>
      <c r="U761" s="66"/>
      <c r="V761" s="59"/>
      <c r="W761" s="59"/>
      <c r="X761" s="156"/>
      <c r="Y761" s="66"/>
      <c r="Z761" s="59"/>
      <c r="AA761" s="59"/>
      <c r="AB761" s="59"/>
      <c r="AC761" s="59"/>
      <c r="AD761" s="59"/>
      <c r="AE761" s="66"/>
      <c r="AF761" s="66"/>
      <c r="AG761" s="66"/>
      <c r="AH761" s="66"/>
      <c r="AI761" s="59"/>
      <c r="AJ761" s="156"/>
      <c r="AK761" s="66"/>
      <c r="AL761" s="59"/>
      <c r="AM761" s="156"/>
      <c r="AN761" s="156"/>
      <c r="AO761" s="66"/>
      <c r="AP761" s="157"/>
    </row>
    <row r="762" spans="1:42" x14ac:dyDescent="0.2">
      <c r="A762" s="159"/>
      <c r="B762" s="59"/>
      <c r="C762" s="59"/>
      <c r="D762" s="62"/>
      <c r="E762" s="59"/>
      <c r="F762" s="63"/>
      <c r="G762" s="59"/>
      <c r="H762" s="59"/>
      <c r="I762" s="59"/>
      <c r="J762" s="64"/>
      <c r="K762" s="64"/>
      <c r="L762" s="65"/>
      <c r="M762" s="59"/>
      <c r="N762" s="59"/>
      <c r="O762" s="156"/>
      <c r="P762" s="66"/>
      <c r="Q762" s="66"/>
      <c r="R762" s="59"/>
      <c r="S762" s="59"/>
      <c r="T762" s="156"/>
      <c r="U762" s="66"/>
      <c r="V762" s="59"/>
      <c r="W762" s="59"/>
      <c r="X762" s="156"/>
      <c r="Y762" s="66"/>
      <c r="Z762" s="59"/>
      <c r="AA762" s="59"/>
      <c r="AB762" s="59"/>
      <c r="AC762" s="59"/>
      <c r="AD762" s="59"/>
      <c r="AE762" s="66"/>
      <c r="AF762" s="66"/>
      <c r="AG762" s="66"/>
      <c r="AH762" s="66"/>
      <c r="AI762" s="59"/>
      <c r="AJ762" s="156"/>
      <c r="AK762" s="66"/>
      <c r="AL762" s="59"/>
      <c r="AM762" s="156"/>
      <c r="AN762" s="156"/>
      <c r="AO762" s="66"/>
      <c r="AP762" s="157"/>
    </row>
    <row r="763" spans="1:42" x14ac:dyDescent="0.2">
      <c r="A763" s="159"/>
      <c r="B763" s="59"/>
      <c r="C763" s="59"/>
      <c r="D763" s="62"/>
      <c r="E763" s="59"/>
      <c r="F763" s="63"/>
      <c r="G763" s="59"/>
      <c r="H763" s="59"/>
      <c r="I763" s="59"/>
      <c r="J763" s="64"/>
      <c r="K763" s="64"/>
      <c r="L763" s="65"/>
      <c r="M763" s="59"/>
      <c r="N763" s="59"/>
      <c r="O763" s="156"/>
      <c r="P763" s="66"/>
      <c r="Q763" s="66"/>
      <c r="R763" s="59"/>
      <c r="S763" s="59"/>
      <c r="T763" s="156"/>
      <c r="U763" s="66"/>
      <c r="V763" s="59"/>
      <c r="W763" s="59"/>
      <c r="X763" s="156"/>
      <c r="Y763" s="66"/>
      <c r="Z763" s="59"/>
      <c r="AA763" s="59"/>
      <c r="AB763" s="59"/>
      <c r="AC763" s="59"/>
      <c r="AD763" s="59"/>
      <c r="AE763" s="66"/>
      <c r="AF763" s="66"/>
      <c r="AG763" s="66"/>
      <c r="AH763" s="66"/>
      <c r="AI763" s="59"/>
      <c r="AJ763" s="156"/>
      <c r="AK763" s="66"/>
      <c r="AL763" s="59"/>
      <c r="AM763" s="156"/>
      <c r="AN763" s="156"/>
      <c r="AO763" s="66"/>
      <c r="AP763" s="157"/>
    </row>
    <row r="764" spans="1:42" x14ac:dyDescent="0.2">
      <c r="A764" s="159"/>
      <c r="B764" s="59"/>
      <c r="C764" s="59"/>
      <c r="D764" s="62"/>
      <c r="E764" s="59"/>
      <c r="F764" s="63"/>
      <c r="G764" s="59"/>
      <c r="H764" s="59"/>
      <c r="I764" s="59"/>
      <c r="J764" s="64"/>
      <c r="K764" s="64"/>
      <c r="L764" s="65"/>
      <c r="M764" s="59"/>
      <c r="N764" s="59"/>
      <c r="O764" s="156"/>
      <c r="P764" s="66"/>
      <c r="Q764" s="66"/>
      <c r="R764" s="59"/>
      <c r="S764" s="59"/>
      <c r="T764" s="156"/>
      <c r="U764" s="66"/>
      <c r="V764" s="59"/>
      <c r="W764" s="59"/>
      <c r="X764" s="156"/>
      <c r="Y764" s="66"/>
      <c r="Z764" s="59"/>
      <c r="AA764" s="59"/>
      <c r="AB764" s="59"/>
      <c r="AC764" s="59"/>
      <c r="AD764" s="59"/>
      <c r="AE764" s="66"/>
      <c r="AF764" s="66"/>
      <c r="AG764" s="66"/>
      <c r="AH764" s="66"/>
      <c r="AI764" s="59"/>
      <c r="AJ764" s="156"/>
      <c r="AK764" s="66"/>
      <c r="AL764" s="59"/>
      <c r="AM764" s="156"/>
      <c r="AN764" s="156"/>
      <c r="AO764" s="66"/>
      <c r="AP764" s="157"/>
    </row>
    <row r="765" spans="1:42" x14ac:dyDescent="0.2">
      <c r="A765" s="159"/>
      <c r="B765" s="59"/>
      <c r="C765" s="59"/>
      <c r="D765" s="62"/>
      <c r="E765" s="59"/>
      <c r="F765" s="63"/>
      <c r="G765" s="59"/>
      <c r="H765" s="59"/>
      <c r="I765" s="59"/>
      <c r="J765" s="64"/>
      <c r="K765" s="64"/>
      <c r="L765" s="65"/>
      <c r="M765" s="59"/>
      <c r="N765" s="59"/>
      <c r="O765" s="156"/>
      <c r="P765" s="66"/>
      <c r="Q765" s="66"/>
      <c r="R765" s="59"/>
      <c r="S765" s="59"/>
      <c r="T765" s="156"/>
      <c r="U765" s="66"/>
      <c r="V765" s="59"/>
      <c r="W765" s="59"/>
      <c r="X765" s="156"/>
      <c r="Y765" s="66"/>
      <c r="Z765" s="59"/>
      <c r="AA765" s="59"/>
      <c r="AB765" s="59"/>
      <c r="AC765" s="59"/>
      <c r="AD765" s="59"/>
      <c r="AE765" s="66"/>
      <c r="AF765" s="66"/>
      <c r="AG765" s="66"/>
      <c r="AH765" s="66"/>
      <c r="AI765" s="59"/>
      <c r="AJ765" s="156"/>
      <c r="AK765" s="66"/>
      <c r="AL765" s="59"/>
      <c r="AM765" s="156"/>
      <c r="AN765" s="156"/>
      <c r="AO765" s="66"/>
      <c r="AP765" s="157"/>
    </row>
    <row r="766" spans="1:42" x14ac:dyDescent="0.2">
      <c r="A766" s="159"/>
      <c r="B766" s="59"/>
      <c r="C766" s="59"/>
      <c r="D766" s="62"/>
      <c r="E766" s="59"/>
      <c r="F766" s="63"/>
      <c r="G766" s="59"/>
      <c r="H766" s="59"/>
      <c r="I766" s="59"/>
      <c r="J766" s="64"/>
      <c r="K766" s="64"/>
      <c r="L766" s="65"/>
      <c r="M766" s="59"/>
      <c r="N766" s="59"/>
      <c r="O766" s="156"/>
      <c r="P766" s="66"/>
      <c r="Q766" s="66"/>
      <c r="R766" s="59"/>
      <c r="S766" s="59"/>
      <c r="T766" s="156"/>
      <c r="U766" s="66"/>
      <c r="V766" s="59"/>
      <c r="W766" s="59"/>
      <c r="X766" s="156"/>
      <c r="Y766" s="66"/>
      <c r="Z766" s="59"/>
      <c r="AA766" s="59"/>
      <c r="AB766" s="59"/>
      <c r="AC766" s="59"/>
      <c r="AD766" s="59"/>
      <c r="AE766" s="66"/>
      <c r="AF766" s="66"/>
      <c r="AG766" s="66"/>
      <c r="AH766" s="66"/>
      <c r="AI766" s="59"/>
      <c r="AJ766" s="156"/>
      <c r="AK766" s="66"/>
      <c r="AL766" s="59"/>
      <c r="AM766" s="156"/>
      <c r="AN766" s="156"/>
      <c r="AO766" s="66"/>
      <c r="AP766" s="157"/>
    </row>
    <row r="767" spans="1:42" x14ac:dyDescent="0.2">
      <c r="A767" s="159"/>
      <c r="B767" s="59"/>
      <c r="C767" s="59"/>
      <c r="D767" s="62"/>
      <c r="E767" s="59"/>
      <c r="F767" s="63"/>
      <c r="G767" s="59"/>
      <c r="H767" s="59"/>
      <c r="I767" s="59"/>
      <c r="J767" s="64"/>
      <c r="K767" s="64"/>
      <c r="L767" s="65"/>
      <c r="M767" s="59"/>
      <c r="N767" s="59"/>
      <c r="O767" s="156"/>
      <c r="P767" s="66"/>
      <c r="Q767" s="66"/>
      <c r="R767" s="59"/>
      <c r="S767" s="59"/>
      <c r="T767" s="156"/>
      <c r="U767" s="66"/>
      <c r="V767" s="59"/>
      <c r="W767" s="59"/>
      <c r="X767" s="156"/>
      <c r="Y767" s="66"/>
      <c r="Z767" s="59"/>
      <c r="AA767" s="59"/>
      <c r="AB767" s="59"/>
      <c r="AC767" s="59"/>
      <c r="AD767" s="59"/>
      <c r="AE767" s="66"/>
      <c r="AF767" s="66"/>
      <c r="AG767" s="66"/>
      <c r="AH767" s="66"/>
      <c r="AI767" s="59"/>
      <c r="AJ767" s="156"/>
      <c r="AK767" s="66"/>
      <c r="AL767" s="59"/>
      <c r="AM767" s="156"/>
      <c r="AN767" s="156"/>
      <c r="AO767" s="66"/>
      <c r="AP767" s="157"/>
    </row>
    <row r="768" spans="1:42" x14ac:dyDescent="0.2">
      <c r="A768" s="159"/>
      <c r="B768" s="59"/>
      <c r="C768" s="59"/>
      <c r="D768" s="62"/>
      <c r="E768" s="59"/>
      <c r="F768" s="63"/>
      <c r="G768" s="59"/>
      <c r="H768" s="59"/>
      <c r="I768" s="59"/>
      <c r="J768" s="64"/>
      <c r="K768" s="64"/>
      <c r="L768" s="65"/>
      <c r="M768" s="59"/>
      <c r="N768" s="59"/>
      <c r="O768" s="156"/>
      <c r="P768" s="66"/>
      <c r="Q768" s="66"/>
      <c r="R768" s="59"/>
      <c r="S768" s="59"/>
      <c r="T768" s="156"/>
      <c r="U768" s="66"/>
      <c r="V768" s="59"/>
      <c r="W768" s="59"/>
      <c r="X768" s="156"/>
      <c r="Y768" s="66"/>
      <c r="Z768" s="59"/>
      <c r="AA768" s="59"/>
      <c r="AB768" s="59"/>
      <c r="AC768" s="59"/>
      <c r="AD768" s="59"/>
      <c r="AE768" s="66"/>
      <c r="AF768" s="66"/>
      <c r="AG768" s="66"/>
      <c r="AH768" s="66"/>
      <c r="AI768" s="59"/>
      <c r="AJ768" s="156"/>
      <c r="AK768" s="66"/>
      <c r="AL768" s="59"/>
      <c r="AM768" s="156"/>
      <c r="AN768" s="156"/>
      <c r="AO768" s="66"/>
      <c r="AP768" s="157"/>
    </row>
    <row r="769" spans="1:42" x14ac:dyDescent="0.2">
      <c r="A769" s="159"/>
      <c r="B769" s="59"/>
      <c r="C769" s="59"/>
      <c r="D769" s="62"/>
      <c r="E769" s="59"/>
      <c r="F769" s="63"/>
      <c r="G769" s="59"/>
      <c r="H769" s="59"/>
      <c r="I769" s="59"/>
      <c r="J769" s="64"/>
      <c r="K769" s="64"/>
      <c r="L769" s="65"/>
      <c r="M769" s="59"/>
      <c r="N769" s="59"/>
      <c r="O769" s="156"/>
      <c r="P769" s="66"/>
      <c r="Q769" s="66"/>
      <c r="R769" s="59"/>
      <c r="S769" s="59"/>
      <c r="T769" s="156"/>
      <c r="U769" s="66"/>
      <c r="V769" s="59"/>
      <c r="W769" s="59"/>
      <c r="X769" s="156"/>
      <c r="Y769" s="66"/>
      <c r="Z769" s="59"/>
      <c r="AA769" s="59"/>
      <c r="AB769" s="59"/>
      <c r="AC769" s="59"/>
      <c r="AD769" s="59"/>
      <c r="AE769" s="66"/>
      <c r="AF769" s="66"/>
      <c r="AG769" s="66"/>
      <c r="AH769" s="66"/>
      <c r="AI769" s="59"/>
      <c r="AJ769" s="156"/>
      <c r="AK769" s="66"/>
      <c r="AL769" s="59"/>
      <c r="AM769" s="156"/>
      <c r="AN769" s="156"/>
      <c r="AO769" s="66"/>
      <c r="AP769" s="157"/>
    </row>
    <row r="770" spans="1:42" x14ac:dyDescent="0.2">
      <c r="A770" s="159"/>
      <c r="B770" s="59"/>
      <c r="C770" s="59"/>
      <c r="D770" s="62"/>
      <c r="E770" s="59"/>
      <c r="F770" s="63"/>
      <c r="G770" s="59"/>
      <c r="H770" s="59"/>
      <c r="I770" s="59"/>
      <c r="J770" s="64"/>
      <c r="K770" s="64"/>
      <c r="L770" s="65"/>
      <c r="M770" s="59"/>
      <c r="N770" s="59"/>
      <c r="O770" s="156"/>
      <c r="P770" s="66"/>
      <c r="Q770" s="66"/>
      <c r="R770" s="59"/>
      <c r="S770" s="59"/>
      <c r="T770" s="156"/>
      <c r="U770" s="66"/>
      <c r="V770" s="59"/>
      <c r="W770" s="59"/>
      <c r="X770" s="156"/>
      <c r="Y770" s="66"/>
      <c r="Z770" s="59"/>
      <c r="AA770" s="59"/>
      <c r="AB770" s="59"/>
      <c r="AC770" s="59"/>
      <c r="AD770" s="59"/>
      <c r="AE770" s="66"/>
      <c r="AF770" s="66"/>
      <c r="AG770" s="66"/>
      <c r="AH770" s="66"/>
      <c r="AI770" s="59"/>
      <c r="AJ770" s="156"/>
      <c r="AK770" s="66"/>
      <c r="AL770" s="59"/>
      <c r="AM770" s="156"/>
      <c r="AN770" s="156"/>
      <c r="AO770" s="66"/>
      <c r="AP770" s="157"/>
    </row>
    <row r="771" spans="1:42" x14ac:dyDescent="0.2">
      <c r="A771" s="159"/>
      <c r="B771" s="59"/>
      <c r="C771" s="59"/>
      <c r="D771" s="62"/>
      <c r="E771" s="59"/>
      <c r="F771" s="63"/>
      <c r="G771" s="59"/>
      <c r="H771" s="59"/>
      <c r="I771" s="59"/>
      <c r="J771" s="64"/>
      <c r="K771" s="64"/>
      <c r="L771" s="65"/>
      <c r="M771" s="59"/>
      <c r="N771" s="59"/>
      <c r="O771" s="156"/>
      <c r="P771" s="66"/>
      <c r="Q771" s="66"/>
      <c r="R771" s="59"/>
      <c r="S771" s="59"/>
      <c r="T771" s="156"/>
      <c r="U771" s="66"/>
      <c r="V771" s="59"/>
      <c r="W771" s="59"/>
      <c r="X771" s="156"/>
      <c r="Y771" s="66"/>
      <c r="Z771" s="59"/>
      <c r="AA771" s="59"/>
      <c r="AB771" s="59"/>
      <c r="AC771" s="59"/>
      <c r="AD771" s="59"/>
      <c r="AE771" s="66"/>
      <c r="AF771" s="66"/>
      <c r="AG771" s="66"/>
      <c r="AH771" s="66"/>
      <c r="AI771" s="59"/>
      <c r="AJ771" s="156"/>
      <c r="AK771" s="66"/>
      <c r="AL771" s="59"/>
      <c r="AM771" s="156"/>
      <c r="AN771" s="156"/>
      <c r="AO771" s="66"/>
      <c r="AP771" s="157"/>
    </row>
    <row r="772" spans="1:42" x14ac:dyDescent="0.2">
      <c r="A772" s="159"/>
      <c r="B772" s="59"/>
      <c r="C772" s="59"/>
      <c r="D772" s="62"/>
      <c r="E772" s="59"/>
      <c r="F772" s="63"/>
      <c r="G772" s="59"/>
      <c r="H772" s="59"/>
      <c r="I772" s="59"/>
      <c r="J772" s="64"/>
      <c r="K772" s="64"/>
      <c r="L772" s="65"/>
      <c r="M772" s="59"/>
      <c r="N772" s="59"/>
      <c r="O772" s="156"/>
      <c r="P772" s="66"/>
      <c r="Q772" s="66"/>
      <c r="R772" s="59"/>
      <c r="S772" s="59"/>
      <c r="T772" s="156"/>
      <c r="U772" s="66"/>
      <c r="V772" s="59"/>
      <c r="W772" s="59"/>
      <c r="X772" s="156"/>
      <c r="Y772" s="66"/>
      <c r="Z772" s="59"/>
      <c r="AA772" s="59"/>
      <c r="AB772" s="59"/>
      <c r="AC772" s="59"/>
      <c r="AD772" s="59"/>
      <c r="AE772" s="66"/>
      <c r="AF772" s="66"/>
      <c r="AG772" s="66"/>
      <c r="AH772" s="66"/>
      <c r="AI772" s="59"/>
      <c r="AJ772" s="156"/>
      <c r="AK772" s="66"/>
      <c r="AL772" s="59"/>
      <c r="AM772" s="156"/>
      <c r="AN772" s="156"/>
      <c r="AO772" s="66"/>
      <c r="AP772" s="157"/>
    </row>
    <row r="773" spans="1:42" x14ac:dyDescent="0.2">
      <c r="A773" s="159"/>
      <c r="B773" s="59"/>
      <c r="C773" s="59"/>
      <c r="D773" s="62"/>
      <c r="E773" s="59"/>
      <c r="F773" s="63"/>
      <c r="G773" s="59"/>
      <c r="H773" s="59"/>
      <c r="I773" s="59"/>
      <c r="J773" s="64"/>
      <c r="K773" s="64"/>
      <c r="L773" s="65"/>
      <c r="M773" s="59"/>
      <c r="N773" s="59"/>
      <c r="O773" s="156"/>
      <c r="P773" s="66"/>
      <c r="Q773" s="66"/>
      <c r="R773" s="59"/>
      <c r="S773" s="59"/>
      <c r="T773" s="156"/>
      <c r="U773" s="66"/>
      <c r="V773" s="59"/>
      <c r="W773" s="59"/>
      <c r="X773" s="156"/>
      <c r="Y773" s="66"/>
      <c r="Z773" s="59"/>
      <c r="AA773" s="59"/>
      <c r="AB773" s="59"/>
      <c r="AC773" s="59"/>
      <c r="AD773" s="59"/>
      <c r="AE773" s="66"/>
      <c r="AF773" s="66"/>
      <c r="AG773" s="66"/>
      <c r="AH773" s="66"/>
      <c r="AI773" s="59"/>
      <c r="AJ773" s="156"/>
      <c r="AK773" s="66"/>
      <c r="AL773" s="59"/>
      <c r="AM773" s="156"/>
      <c r="AN773" s="156"/>
      <c r="AO773" s="66"/>
      <c r="AP773" s="157"/>
    </row>
    <row r="774" spans="1:42" x14ac:dyDescent="0.2">
      <c r="A774" s="159"/>
      <c r="B774" s="59"/>
      <c r="C774" s="59"/>
      <c r="D774" s="62"/>
      <c r="E774" s="59"/>
      <c r="F774" s="63"/>
      <c r="G774" s="59"/>
      <c r="H774" s="59"/>
      <c r="I774" s="59"/>
      <c r="J774" s="64"/>
      <c r="K774" s="64"/>
      <c r="L774" s="65"/>
      <c r="M774" s="59"/>
      <c r="N774" s="59"/>
      <c r="O774" s="156"/>
      <c r="P774" s="66"/>
      <c r="Q774" s="66"/>
      <c r="R774" s="59"/>
      <c r="S774" s="59"/>
      <c r="T774" s="156"/>
      <c r="U774" s="66"/>
      <c r="V774" s="59"/>
      <c r="W774" s="59"/>
      <c r="X774" s="156"/>
      <c r="Y774" s="66"/>
      <c r="Z774" s="59"/>
      <c r="AA774" s="59"/>
      <c r="AB774" s="59"/>
      <c r="AC774" s="59"/>
      <c r="AD774" s="59"/>
      <c r="AE774" s="66"/>
      <c r="AF774" s="66"/>
      <c r="AG774" s="66"/>
      <c r="AH774" s="66"/>
      <c r="AI774" s="59"/>
      <c r="AJ774" s="156"/>
      <c r="AK774" s="66"/>
      <c r="AL774" s="59"/>
      <c r="AM774" s="156"/>
      <c r="AN774" s="156"/>
      <c r="AO774" s="66"/>
      <c r="AP774" s="157"/>
    </row>
    <row r="775" spans="1:42" x14ac:dyDescent="0.2">
      <c r="A775" s="159"/>
      <c r="B775" s="59"/>
      <c r="C775" s="59"/>
      <c r="D775" s="62"/>
      <c r="E775" s="59"/>
      <c r="F775" s="63"/>
      <c r="G775" s="59"/>
      <c r="H775" s="59"/>
      <c r="I775" s="59"/>
      <c r="J775" s="64"/>
      <c r="K775" s="64"/>
      <c r="L775" s="65"/>
      <c r="M775" s="59"/>
      <c r="N775" s="59"/>
      <c r="O775" s="156"/>
      <c r="P775" s="66"/>
      <c r="Q775" s="66"/>
      <c r="R775" s="59"/>
      <c r="S775" s="59"/>
      <c r="T775" s="156"/>
      <c r="U775" s="66"/>
      <c r="V775" s="59"/>
      <c r="W775" s="59"/>
      <c r="X775" s="156"/>
      <c r="Y775" s="66"/>
      <c r="Z775" s="59"/>
      <c r="AA775" s="59"/>
      <c r="AB775" s="59"/>
      <c r="AC775" s="59"/>
      <c r="AD775" s="59"/>
      <c r="AE775" s="66"/>
      <c r="AF775" s="66"/>
      <c r="AG775" s="66"/>
      <c r="AH775" s="66"/>
      <c r="AI775" s="59"/>
      <c r="AJ775" s="156"/>
      <c r="AK775" s="66"/>
      <c r="AL775" s="59"/>
      <c r="AM775" s="156"/>
      <c r="AN775" s="156"/>
      <c r="AO775" s="66"/>
      <c r="AP775" s="157"/>
    </row>
    <row r="776" spans="1:42" x14ac:dyDescent="0.2">
      <c r="A776" s="159"/>
      <c r="B776" s="59"/>
      <c r="C776" s="59"/>
      <c r="D776" s="62"/>
      <c r="E776" s="59"/>
      <c r="F776" s="63"/>
      <c r="G776" s="59"/>
      <c r="H776" s="59"/>
      <c r="I776" s="59"/>
      <c r="J776" s="64"/>
      <c r="K776" s="64"/>
      <c r="L776" s="65"/>
      <c r="M776" s="59"/>
      <c r="N776" s="59"/>
      <c r="O776" s="156"/>
      <c r="P776" s="66"/>
      <c r="Q776" s="66"/>
      <c r="R776" s="59"/>
      <c r="S776" s="59"/>
      <c r="T776" s="156"/>
      <c r="U776" s="66"/>
      <c r="V776" s="59"/>
      <c r="W776" s="59"/>
      <c r="X776" s="156"/>
      <c r="Y776" s="66"/>
      <c r="Z776" s="59"/>
      <c r="AA776" s="59"/>
      <c r="AB776" s="59"/>
      <c r="AC776" s="59"/>
      <c r="AD776" s="59"/>
      <c r="AE776" s="66"/>
      <c r="AF776" s="66"/>
      <c r="AG776" s="66"/>
      <c r="AH776" s="66"/>
      <c r="AI776" s="59"/>
      <c r="AJ776" s="156"/>
      <c r="AK776" s="66"/>
      <c r="AL776" s="59"/>
      <c r="AM776" s="156"/>
      <c r="AN776" s="156"/>
      <c r="AO776" s="66"/>
      <c r="AP776" s="157"/>
    </row>
    <row r="777" spans="1:42" x14ac:dyDescent="0.2">
      <c r="A777" s="159"/>
      <c r="B777" s="59"/>
      <c r="C777" s="59"/>
      <c r="D777" s="62"/>
      <c r="E777" s="59"/>
      <c r="F777" s="63"/>
      <c r="G777" s="59"/>
      <c r="H777" s="59"/>
      <c r="I777" s="59"/>
      <c r="J777" s="64"/>
      <c r="K777" s="64"/>
      <c r="L777" s="65"/>
      <c r="M777" s="59"/>
      <c r="N777" s="59"/>
      <c r="O777" s="156"/>
      <c r="P777" s="66"/>
      <c r="Q777" s="66"/>
      <c r="R777" s="59"/>
      <c r="S777" s="59"/>
      <c r="T777" s="156"/>
      <c r="U777" s="66"/>
      <c r="V777" s="59"/>
      <c r="W777" s="59"/>
      <c r="X777" s="156"/>
      <c r="Y777" s="66"/>
      <c r="Z777" s="59"/>
      <c r="AA777" s="59"/>
      <c r="AB777" s="59"/>
      <c r="AC777" s="59"/>
      <c r="AD777" s="59"/>
      <c r="AE777" s="66"/>
      <c r="AF777" s="66"/>
      <c r="AG777" s="66"/>
      <c r="AH777" s="66"/>
      <c r="AI777" s="59"/>
      <c r="AJ777" s="156"/>
      <c r="AK777" s="66"/>
      <c r="AL777" s="59"/>
      <c r="AM777" s="156"/>
      <c r="AN777" s="156"/>
      <c r="AO777" s="66"/>
      <c r="AP777" s="157"/>
    </row>
    <row r="778" spans="1:42" x14ac:dyDescent="0.2">
      <c r="A778" s="159"/>
      <c r="B778" s="59"/>
      <c r="C778" s="59"/>
      <c r="D778" s="62"/>
      <c r="E778" s="59"/>
      <c r="F778" s="63"/>
      <c r="G778" s="59"/>
      <c r="H778" s="59"/>
      <c r="I778" s="59"/>
      <c r="J778" s="64"/>
      <c r="K778" s="64"/>
      <c r="L778" s="65"/>
      <c r="M778" s="59"/>
      <c r="N778" s="59"/>
      <c r="O778" s="156"/>
      <c r="P778" s="66"/>
      <c r="Q778" s="66"/>
      <c r="R778" s="59"/>
      <c r="S778" s="59"/>
      <c r="T778" s="156"/>
      <c r="U778" s="66"/>
      <c r="V778" s="59"/>
      <c r="W778" s="59"/>
      <c r="X778" s="156"/>
      <c r="Y778" s="66"/>
      <c r="Z778" s="59"/>
      <c r="AA778" s="59"/>
      <c r="AB778" s="59"/>
      <c r="AC778" s="59"/>
      <c r="AD778" s="59"/>
      <c r="AE778" s="66"/>
      <c r="AF778" s="66"/>
      <c r="AG778" s="66"/>
      <c r="AH778" s="66"/>
      <c r="AI778" s="59"/>
      <c r="AJ778" s="156"/>
      <c r="AK778" s="66"/>
      <c r="AL778" s="59"/>
      <c r="AM778" s="156"/>
      <c r="AN778" s="156"/>
      <c r="AO778" s="66"/>
      <c r="AP778" s="157"/>
    </row>
    <row r="779" spans="1:42" x14ac:dyDescent="0.2">
      <c r="A779" s="159"/>
      <c r="B779" s="59"/>
      <c r="C779" s="59"/>
      <c r="D779" s="62"/>
      <c r="E779" s="59"/>
      <c r="F779" s="63"/>
      <c r="G779" s="59"/>
      <c r="H779" s="59"/>
      <c r="I779" s="59"/>
      <c r="J779" s="64"/>
      <c r="K779" s="64"/>
      <c r="L779" s="65"/>
      <c r="M779" s="59"/>
      <c r="N779" s="59"/>
      <c r="O779" s="156"/>
      <c r="P779" s="66"/>
      <c r="Q779" s="66"/>
      <c r="R779" s="59"/>
      <c r="S779" s="59"/>
      <c r="T779" s="156"/>
      <c r="U779" s="66"/>
      <c r="V779" s="59"/>
      <c r="W779" s="59"/>
      <c r="X779" s="156"/>
      <c r="Y779" s="66"/>
      <c r="Z779" s="59"/>
      <c r="AA779" s="59"/>
      <c r="AB779" s="59"/>
      <c r="AC779" s="59"/>
      <c r="AD779" s="59"/>
      <c r="AE779" s="66"/>
      <c r="AF779" s="66"/>
      <c r="AG779" s="66"/>
      <c r="AH779" s="66"/>
      <c r="AI779" s="59"/>
      <c r="AJ779" s="156"/>
      <c r="AK779" s="66"/>
      <c r="AL779" s="59"/>
      <c r="AM779" s="156"/>
      <c r="AN779" s="156"/>
      <c r="AO779" s="66"/>
      <c r="AP779" s="157"/>
    </row>
    <row r="780" spans="1:42" x14ac:dyDescent="0.2">
      <c r="A780" s="159"/>
      <c r="B780" s="59"/>
      <c r="C780" s="59"/>
      <c r="D780" s="62"/>
      <c r="E780" s="59"/>
      <c r="F780" s="63"/>
      <c r="G780" s="59"/>
      <c r="H780" s="59"/>
      <c r="I780" s="59"/>
      <c r="J780" s="64"/>
      <c r="K780" s="64"/>
      <c r="L780" s="65"/>
      <c r="M780" s="59"/>
      <c r="N780" s="59"/>
      <c r="O780" s="156"/>
      <c r="P780" s="66"/>
      <c r="Q780" s="66"/>
      <c r="R780" s="59"/>
      <c r="S780" s="59"/>
      <c r="T780" s="156"/>
      <c r="U780" s="66"/>
      <c r="V780" s="59"/>
      <c r="W780" s="59"/>
      <c r="X780" s="156"/>
      <c r="Y780" s="66"/>
      <c r="Z780" s="59"/>
      <c r="AA780" s="59"/>
      <c r="AB780" s="59"/>
      <c r="AC780" s="59"/>
      <c r="AD780" s="59"/>
      <c r="AE780" s="66"/>
      <c r="AF780" s="66"/>
      <c r="AG780" s="66"/>
      <c r="AH780" s="66"/>
      <c r="AI780" s="59"/>
      <c r="AJ780" s="156"/>
      <c r="AK780" s="66"/>
      <c r="AL780" s="59"/>
      <c r="AM780" s="156"/>
      <c r="AN780" s="156"/>
      <c r="AO780" s="66"/>
      <c r="AP780" s="157"/>
    </row>
    <row r="781" spans="1:42" x14ac:dyDescent="0.2">
      <c r="A781" s="159"/>
      <c r="B781" s="59"/>
      <c r="C781" s="59"/>
      <c r="D781" s="62"/>
      <c r="E781" s="59"/>
      <c r="F781" s="63"/>
      <c r="G781" s="59"/>
      <c r="H781" s="59"/>
      <c r="I781" s="59"/>
      <c r="J781" s="64"/>
      <c r="K781" s="64"/>
      <c r="L781" s="65"/>
      <c r="M781" s="59"/>
      <c r="N781" s="59"/>
      <c r="O781" s="156"/>
      <c r="P781" s="66"/>
      <c r="Q781" s="66"/>
      <c r="R781" s="59"/>
      <c r="S781" s="59"/>
      <c r="T781" s="156"/>
      <c r="U781" s="66"/>
      <c r="V781" s="59"/>
      <c r="W781" s="59"/>
      <c r="X781" s="156"/>
      <c r="Y781" s="66"/>
      <c r="Z781" s="59"/>
      <c r="AA781" s="59"/>
      <c r="AB781" s="59"/>
      <c r="AC781" s="59"/>
      <c r="AD781" s="59"/>
      <c r="AE781" s="66"/>
      <c r="AF781" s="66"/>
      <c r="AG781" s="66"/>
      <c r="AH781" s="66"/>
      <c r="AI781" s="59"/>
      <c r="AJ781" s="156"/>
      <c r="AK781" s="66"/>
      <c r="AL781" s="59"/>
      <c r="AM781" s="156"/>
      <c r="AN781" s="156"/>
      <c r="AO781" s="66"/>
      <c r="AP781" s="157"/>
    </row>
    <row r="782" spans="1:42" x14ac:dyDescent="0.2">
      <c r="A782" s="159"/>
      <c r="B782" s="59"/>
      <c r="C782" s="59"/>
      <c r="D782" s="62"/>
      <c r="E782" s="59"/>
      <c r="F782" s="63"/>
      <c r="G782" s="59"/>
      <c r="H782" s="59"/>
      <c r="I782" s="59"/>
      <c r="J782" s="64"/>
      <c r="K782" s="64"/>
      <c r="L782" s="65"/>
      <c r="M782" s="59"/>
      <c r="N782" s="59"/>
      <c r="O782" s="156"/>
      <c r="P782" s="66"/>
      <c r="Q782" s="66"/>
      <c r="R782" s="59"/>
      <c r="S782" s="59"/>
      <c r="T782" s="156"/>
      <c r="U782" s="66"/>
      <c r="V782" s="59"/>
      <c r="W782" s="59"/>
      <c r="X782" s="156"/>
      <c r="Y782" s="66"/>
      <c r="Z782" s="59"/>
      <c r="AA782" s="59"/>
      <c r="AB782" s="59"/>
      <c r="AC782" s="59"/>
      <c r="AD782" s="59"/>
      <c r="AE782" s="66"/>
      <c r="AF782" s="66"/>
      <c r="AG782" s="66"/>
      <c r="AH782" s="66"/>
      <c r="AI782" s="59"/>
      <c r="AJ782" s="156"/>
      <c r="AK782" s="66"/>
      <c r="AL782" s="59"/>
      <c r="AM782" s="156"/>
      <c r="AN782" s="156"/>
      <c r="AO782" s="66"/>
      <c r="AP782" s="157"/>
    </row>
    <row r="783" spans="1:42" x14ac:dyDescent="0.2">
      <c r="A783" s="159"/>
      <c r="B783" s="59"/>
      <c r="C783" s="59"/>
      <c r="D783" s="62"/>
      <c r="E783" s="59"/>
      <c r="F783" s="63"/>
      <c r="G783" s="59"/>
      <c r="H783" s="59"/>
      <c r="I783" s="59"/>
      <c r="J783" s="64"/>
      <c r="K783" s="64"/>
      <c r="L783" s="65"/>
      <c r="M783" s="59"/>
      <c r="N783" s="59"/>
      <c r="O783" s="156"/>
      <c r="P783" s="66"/>
      <c r="Q783" s="66"/>
      <c r="R783" s="59"/>
      <c r="S783" s="59"/>
      <c r="T783" s="156"/>
      <c r="U783" s="66"/>
      <c r="V783" s="59"/>
      <c r="W783" s="59"/>
      <c r="X783" s="156"/>
      <c r="Y783" s="66"/>
      <c r="Z783" s="59"/>
      <c r="AA783" s="59"/>
      <c r="AB783" s="59"/>
      <c r="AC783" s="59"/>
      <c r="AD783" s="59"/>
      <c r="AE783" s="66"/>
      <c r="AF783" s="66"/>
      <c r="AG783" s="66"/>
      <c r="AH783" s="66"/>
      <c r="AI783" s="59"/>
      <c r="AJ783" s="156"/>
      <c r="AK783" s="66"/>
      <c r="AL783" s="59"/>
      <c r="AM783" s="156"/>
      <c r="AN783" s="156"/>
      <c r="AO783" s="66"/>
      <c r="AP783" s="157"/>
    </row>
    <row r="784" spans="1:42" x14ac:dyDescent="0.2">
      <c r="A784" s="159"/>
      <c r="B784" s="59"/>
      <c r="C784" s="59"/>
      <c r="D784" s="62"/>
      <c r="E784" s="59"/>
      <c r="F784" s="63"/>
      <c r="G784" s="59"/>
      <c r="H784" s="59"/>
      <c r="I784" s="59"/>
      <c r="J784" s="64"/>
      <c r="K784" s="64"/>
      <c r="L784" s="65"/>
      <c r="M784" s="59"/>
      <c r="N784" s="59"/>
      <c r="O784" s="156"/>
      <c r="P784" s="66"/>
      <c r="Q784" s="66"/>
      <c r="R784" s="59"/>
      <c r="S784" s="59"/>
      <c r="T784" s="156"/>
      <c r="U784" s="66"/>
      <c r="V784" s="59"/>
      <c r="W784" s="59"/>
      <c r="X784" s="156"/>
      <c r="Y784" s="66"/>
      <c r="Z784" s="59"/>
      <c r="AA784" s="59"/>
      <c r="AB784" s="59"/>
      <c r="AC784" s="59"/>
      <c r="AD784" s="59"/>
      <c r="AE784" s="66"/>
      <c r="AF784" s="66"/>
      <c r="AG784" s="66"/>
      <c r="AH784" s="66"/>
      <c r="AI784" s="59"/>
      <c r="AJ784" s="156"/>
      <c r="AK784" s="66"/>
      <c r="AL784" s="59"/>
      <c r="AM784" s="156"/>
      <c r="AN784" s="156"/>
      <c r="AO784" s="66"/>
      <c r="AP784" s="157"/>
    </row>
    <row r="785" spans="1:42" x14ac:dyDescent="0.2">
      <c r="A785" s="159"/>
      <c r="B785" s="59"/>
      <c r="C785" s="59"/>
      <c r="D785" s="62"/>
      <c r="E785" s="59"/>
      <c r="F785" s="63"/>
      <c r="G785" s="59"/>
      <c r="H785" s="59"/>
      <c r="I785" s="59"/>
      <c r="J785" s="64"/>
      <c r="K785" s="64"/>
      <c r="L785" s="65"/>
      <c r="M785" s="59"/>
      <c r="N785" s="59"/>
      <c r="O785" s="156"/>
      <c r="P785" s="66"/>
      <c r="Q785" s="66"/>
      <c r="R785" s="59"/>
      <c r="S785" s="59"/>
      <c r="T785" s="156"/>
      <c r="U785" s="66"/>
      <c r="V785" s="59"/>
      <c r="W785" s="59"/>
      <c r="X785" s="156"/>
      <c r="Y785" s="66"/>
      <c r="Z785" s="59"/>
      <c r="AA785" s="59"/>
      <c r="AB785" s="59"/>
      <c r="AC785" s="59"/>
      <c r="AD785" s="59"/>
      <c r="AE785" s="66"/>
      <c r="AF785" s="66"/>
      <c r="AG785" s="66"/>
      <c r="AH785" s="66"/>
      <c r="AI785" s="59"/>
      <c r="AJ785" s="156"/>
      <c r="AK785" s="66"/>
      <c r="AL785" s="59"/>
      <c r="AM785" s="156"/>
      <c r="AN785" s="156"/>
      <c r="AO785" s="66"/>
      <c r="AP785" s="157"/>
    </row>
    <row r="786" spans="1:42" x14ac:dyDescent="0.2">
      <c r="A786" s="159"/>
      <c r="B786" s="59"/>
      <c r="C786" s="59"/>
      <c r="D786" s="62"/>
      <c r="E786" s="59"/>
      <c r="F786" s="63"/>
      <c r="G786" s="59"/>
      <c r="H786" s="59"/>
      <c r="I786" s="59"/>
      <c r="J786" s="64"/>
      <c r="K786" s="64"/>
      <c r="L786" s="65"/>
      <c r="M786" s="59"/>
      <c r="N786" s="59"/>
      <c r="O786" s="156"/>
      <c r="P786" s="66"/>
      <c r="Q786" s="66"/>
      <c r="R786" s="59"/>
      <c r="S786" s="59"/>
      <c r="T786" s="156"/>
      <c r="U786" s="66"/>
      <c r="V786" s="59"/>
      <c r="W786" s="59"/>
      <c r="X786" s="156"/>
      <c r="Y786" s="66"/>
      <c r="Z786" s="59"/>
      <c r="AA786" s="59"/>
      <c r="AB786" s="59"/>
      <c r="AC786" s="59"/>
      <c r="AD786" s="59"/>
      <c r="AE786" s="66"/>
      <c r="AF786" s="66"/>
      <c r="AG786" s="66"/>
      <c r="AH786" s="66"/>
      <c r="AI786" s="59"/>
      <c r="AJ786" s="156"/>
      <c r="AK786" s="66"/>
      <c r="AL786" s="59"/>
      <c r="AM786" s="156"/>
      <c r="AN786" s="156"/>
      <c r="AO786" s="66"/>
      <c r="AP786" s="157"/>
    </row>
    <row r="787" spans="1:42" x14ac:dyDescent="0.2">
      <c r="A787" s="159"/>
      <c r="B787" s="59"/>
      <c r="C787" s="59"/>
      <c r="D787" s="62"/>
      <c r="E787" s="59"/>
      <c r="F787" s="63"/>
      <c r="G787" s="59"/>
      <c r="H787" s="59"/>
      <c r="I787" s="59"/>
      <c r="J787" s="64"/>
      <c r="K787" s="64"/>
      <c r="L787" s="65"/>
      <c r="M787" s="59"/>
      <c r="N787" s="59"/>
      <c r="O787" s="156"/>
      <c r="P787" s="66"/>
      <c r="Q787" s="66"/>
      <c r="R787" s="59"/>
      <c r="S787" s="59"/>
      <c r="T787" s="156"/>
      <c r="U787" s="66"/>
      <c r="V787" s="59"/>
      <c r="W787" s="59"/>
      <c r="X787" s="156"/>
      <c r="Y787" s="66"/>
      <c r="Z787" s="59"/>
      <c r="AA787" s="59"/>
      <c r="AB787" s="59"/>
      <c r="AC787" s="59"/>
      <c r="AD787" s="59"/>
      <c r="AE787" s="66"/>
      <c r="AF787" s="66"/>
      <c r="AG787" s="66"/>
      <c r="AH787" s="66"/>
      <c r="AI787" s="59"/>
      <c r="AJ787" s="156"/>
      <c r="AK787" s="66"/>
      <c r="AL787" s="59"/>
      <c r="AM787" s="156"/>
      <c r="AN787" s="156"/>
      <c r="AO787" s="66"/>
      <c r="AP787" s="157"/>
    </row>
    <row r="788" spans="1:42" x14ac:dyDescent="0.2">
      <c r="A788" s="159"/>
      <c r="B788" s="59"/>
      <c r="C788" s="59"/>
      <c r="D788" s="62"/>
      <c r="E788" s="59"/>
      <c r="F788" s="63"/>
      <c r="G788" s="59"/>
      <c r="H788" s="59"/>
      <c r="I788" s="59"/>
      <c r="J788" s="64"/>
      <c r="K788" s="64"/>
      <c r="L788" s="65"/>
      <c r="M788" s="59"/>
      <c r="N788" s="59"/>
      <c r="O788" s="156"/>
      <c r="P788" s="66"/>
      <c r="Q788" s="66"/>
      <c r="R788" s="59"/>
      <c r="S788" s="59"/>
      <c r="T788" s="156"/>
      <c r="U788" s="66"/>
      <c r="V788" s="59"/>
      <c r="W788" s="59"/>
      <c r="X788" s="156"/>
      <c r="Y788" s="66"/>
      <c r="Z788" s="59"/>
      <c r="AA788" s="59"/>
      <c r="AB788" s="59"/>
      <c r="AC788" s="59"/>
      <c r="AD788" s="59"/>
      <c r="AE788" s="66"/>
      <c r="AF788" s="66"/>
      <c r="AG788" s="66"/>
      <c r="AH788" s="66"/>
      <c r="AI788" s="59"/>
      <c r="AJ788" s="156"/>
      <c r="AK788" s="66"/>
      <c r="AL788" s="59"/>
      <c r="AM788" s="156"/>
      <c r="AN788" s="156"/>
      <c r="AO788" s="66"/>
      <c r="AP788" s="157"/>
    </row>
    <row r="789" spans="1:42" x14ac:dyDescent="0.2">
      <c r="A789" s="159"/>
      <c r="B789" s="59"/>
      <c r="C789" s="59"/>
      <c r="D789" s="62"/>
      <c r="E789" s="59"/>
      <c r="F789" s="63"/>
      <c r="G789" s="59"/>
      <c r="H789" s="59"/>
      <c r="I789" s="59"/>
      <c r="J789" s="64"/>
      <c r="K789" s="64"/>
      <c r="L789" s="65"/>
      <c r="M789" s="59"/>
      <c r="N789" s="59"/>
      <c r="O789" s="156"/>
      <c r="P789" s="66"/>
      <c r="Q789" s="66"/>
      <c r="R789" s="59"/>
      <c r="S789" s="59"/>
      <c r="T789" s="156"/>
      <c r="U789" s="66"/>
      <c r="V789" s="59"/>
      <c r="W789" s="59"/>
      <c r="X789" s="156"/>
      <c r="Y789" s="66"/>
      <c r="Z789" s="59"/>
      <c r="AA789" s="59"/>
      <c r="AB789" s="59"/>
      <c r="AC789" s="59"/>
      <c r="AD789" s="59"/>
      <c r="AE789" s="66"/>
      <c r="AF789" s="66"/>
      <c r="AG789" s="66"/>
      <c r="AH789" s="66"/>
      <c r="AI789" s="59"/>
      <c r="AJ789" s="156"/>
      <c r="AK789" s="66"/>
      <c r="AL789" s="59"/>
      <c r="AM789" s="156"/>
      <c r="AN789" s="156"/>
      <c r="AO789" s="66"/>
      <c r="AP789" s="157"/>
    </row>
    <row r="790" spans="1:42" x14ac:dyDescent="0.2">
      <c r="A790" s="159"/>
      <c r="B790" s="59"/>
      <c r="C790" s="59"/>
      <c r="D790" s="62"/>
      <c r="E790" s="59"/>
      <c r="F790" s="63"/>
      <c r="G790" s="59"/>
      <c r="H790" s="59"/>
      <c r="I790" s="59"/>
      <c r="J790" s="64"/>
      <c r="K790" s="64"/>
      <c r="L790" s="65"/>
      <c r="M790" s="59"/>
      <c r="N790" s="59"/>
      <c r="O790" s="156"/>
      <c r="P790" s="66"/>
      <c r="Q790" s="66"/>
      <c r="R790" s="59"/>
      <c r="S790" s="59"/>
      <c r="T790" s="156"/>
      <c r="U790" s="66"/>
      <c r="V790" s="59"/>
      <c r="W790" s="59"/>
      <c r="X790" s="156"/>
      <c r="Y790" s="66"/>
      <c r="Z790" s="59"/>
      <c r="AA790" s="59"/>
      <c r="AB790" s="59"/>
      <c r="AC790" s="59"/>
      <c r="AD790" s="59"/>
      <c r="AE790" s="66"/>
      <c r="AF790" s="66"/>
      <c r="AG790" s="66"/>
      <c r="AH790" s="66"/>
      <c r="AI790" s="59"/>
      <c r="AJ790" s="156"/>
      <c r="AK790" s="66"/>
      <c r="AL790" s="59"/>
      <c r="AM790" s="156"/>
      <c r="AN790" s="156"/>
      <c r="AO790" s="66"/>
      <c r="AP790" s="157"/>
    </row>
    <row r="791" spans="1:42" x14ac:dyDescent="0.2">
      <c r="A791" s="159"/>
      <c r="B791" s="59"/>
      <c r="C791" s="59"/>
      <c r="D791" s="62"/>
      <c r="E791" s="59"/>
      <c r="F791" s="63"/>
      <c r="G791" s="59"/>
      <c r="H791" s="59"/>
      <c r="I791" s="59"/>
      <c r="J791" s="64"/>
      <c r="K791" s="64"/>
      <c r="L791" s="65"/>
      <c r="M791" s="59"/>
      <c r="N791" s="59"/>
      <c r="O791" s="156"/>
      <c r="P791" s="66"/>
      <c r="Q791" s="66"/>
      <c r="R791" s="59"/>
      <c r="S791" s="59"/>
      <c r="T791" s="156"/>
      <c r="U791" s="66"/>
      <c r="V791" s="59"/>
      <c r="W791" s="59"/>
      <c r="X791" s="156"/>
      <c r="Y791" s="66"/>
      <c r="Z791" s="59"/>
      <c r="AA791" s="59"/>
      <c r="AB791" s="59"/>
      <c r="AC791" s="59"/>
      <c r="AD791" s="59"/>
      <c r="AE791" s="66"/>
      <c r="AF791" s="66"/>
      <c r="AG791" s="66"/>
      <c r="AH791" s="66"/>
      <c r="AI791" s="59"/>
      <c r="AJ791" s="156"/>
      <c r="AK791" s="66"/>
      <c r="AL791" s="59"/>
      <c r="AM791" s="156"/>
      <c r="AN791" s="156"/>
      <c r="AO791" s="66"/>
      <c r="AP791" s="157"/>
    </row>
    <row r="792" spans="1:42" x14ac:dyDescent="0.2">
      <c r="A792" s="159"/>
      <c r="B792" s="59"/>
      <c r="C792" s="59"/>
      <c r="D792" s="62"/>
      <c r="E792" s="59"/>
      <c r="F792" s="63"/>
      <c r="G792" s="59"/>
      <c r="H792" s="59"/>
      <c r="I792" s="59"/>
      <c r="J792" s="64"/>
      <c r="K792" s="64"/>
      <c r="L792" s="65"/>
      <c r="M792" s="59"/>
      <c r="N792" s="59"/>
      <c r="O792" s="156"/>
      <c r="P792" s="66"/>
      <c r="Q792" s="66"/>
      <c r="R792" s="59"/>
      <c r="S792" s="59"/>
      <c r="T792" s="156"/>
      <c r="U792" s="66"/>
      <c r="V792" s="59"/>
      <c r="W792" s="59"/>
      <c r="X792" s="156"/>
      <c r="Y792" s="66"/>
      <c r="Z792" s="59"/>
      <c r="AA792" s="59"/>
      <c r="AB792" s="59"/>
      <c r="AC792" s="59"/>
      <c r="AD792" s="59"/>
      <c r="AE792" s="66"/>
      <c r="AF792" s="66"/>
      <c r="AG792" s="66"/>
      <c r="AH792" s="66"/>
      <c r="AI792" s="59"/>
      <c r="AJ792" s="156"/>
      <c r="AK792" s="66"/>
      <c r="AL792" s="59"/>
      <c r="AM792" s="156"/>
      <c r="AN792" s="156"/>
      <c r="AO792" s="66"/>
      <c r="AP792" s="157"/>
    </row>
    <row r="793" spans="1:42" x14ac:dyDescent="0.2">
      <c r="A793" s="159"/>
      <c r="B793" s="59"/>
      <c r="C793" s="59"/>
      <c r="D793" s="62"/>
      <c r="E793" s="59"/>
      <c r="F793" s="63"/>
      <c r="G793" s="59"/>
      <c r="H793" s="59"/>
      <c r="I793" s="59"/>
      <c r="J793" s="64"/>
      <c r="K793" s="64"/>
      <c r="L793" s="65"/>
      <c r="M793" s="59"/>
      <c r="N793" s="59"/>
      <c r="O793" s="156"/>
      <c r="P793" s="66"/>
      <c r="Q793" s="66"/>
      <c r="R793" s="59"/>
      <c r="S793" s="59"/>
      <c r="T793" s="156"/>
      <c r="U793" s="66"/>
      <c r="V793" s="59"/>
      <c r="W793" s="59"/>
      <c r="X793" s="156"/>
      <c r="Y793" s="66"/>
      <c r="Z793" s="59"/>
      <c r="AA793" s="59"/>
      <c r="AB793" s="59"/>
      <c r="AC793" s="59"/>
      <c r="AD793" s="59"/>
      <c r="AE793" s="66"/>
      <c r="AF793" s="66"/>
      <c r="AG793" s="66"/>
      <c r="AH793" s="66"/>
      <c r="AI793" s="59"/>
      <c r="AJ793" s="156"/>
      <c r="AK793" s="66"/>
      <c r="AL793" s="59"/>
      <c r="AM793" s="156"/>
      <c r="AN793" s="156"/>
      <c r="AO793" s="66"/>
      <c r="AP793" s="157"/>
    </row>
    <row r="794" spans="1:42" x14ac:dyDescent="0.2">
      <c r="A794" s="159"/>
      <c r="B794" s="59"/>
      <c r="C794" s="59"/>
      <c r="D794" s="62"/>
      <c r="E794" s="59"/>
      <c r="F794" s="63"/>
      <c r="G794" s="59"/>
      <c r="H794" s="59"/>
      <c r="I794" s="59"/>
      <c r="J794" s="64"/>
      <c r="K794" s="64"/>
      <c r="L794" s="65"/>
      <c r="M794" s="59"/>
      <c r="N794" s="59"/>
      <c r="O794" s="156"/>
      <c r="P794" s="66"/>
      <c r="Q794" s="66"/>
      <c r="R794" s="59"/>
      <c r="S794" s="59"/>
      <c r="T794" s="156"/>
      <c r="U794" s="66"/>
      <c r="V794" s="59"/>
      <c r="W794" s="59"/>
      <c r="X794" s="156"/>
      <c r="Y794" s="66"/>
      <c r="Z794" s="59"/>
      <c r="AA794" s="59"/>
      <c r="AB794" s="59"/>
      <c r="AC794" s="59"/>
      <c r="AD794" s="59"/>
      <c r="AE794" s="66"/>
      <c r="AF794" s="66"/>
      <c r="AG794" s="66"/>
      <c r="AH794" s="66"/>
      <c r="AI794" s="59"/>
      <c r="AJ794" s="156"/>
      <c r="AK794" s="66"/>
      <c r="AL794" s="59"/>
      <c r="AM794" s="156"/>
      <c r="AN794" s="156"/>
      <c r="AO794" s="66"/>
      <c r="AP794" s="157"/>
    </row>
    <row r="795" spans="1:42" x14ac:dyDescent="0.2">
      <c r="A795" s="159"/>
      <c r="B795" s="59"/>
      <c r="C795" s="59"/>
      <c r="D795" s="62"/>
      <c r="E795" s="59"/>
      <c r="F795" s="63"/>
      <c r="G795" s="59"/>
      <c r="H795" s="59"/>
      <c r="I795" s="59"/>
      <c r="J795" s="64"/>
      <c r="K795" s="64"/>
      <c r="L795" s="65"/>
      <c r="M795" s="59"/>
      <c r="N795" s="59"/>
      <c r="O795" s="156"/>
      <c r="P795" s="66"/>
      <c r="Q795" s="66"/>
      <c r="R795" s="59"/>
      <c r="S795" s="59"/>
      <c r="T795" s="156"/>
      <c r="U795" s="66"/>
      <c r="V795" s="59"/>
      <c r="W795" s="59"/>
      <c r="X795" s="156"/>
      <c r="Y795" s="66"/>
      <c r="Z795" s="59"/>
      <c r="AA795" s="59"/>
      <c r="AB795" s="59"/>
      <c r="AC795" s="59"/>
      <c r="AD795" s="59"/>
      <c r="AE795" s="66"/>
      <c r="AF795" s="66"/>
      <c r="AG795" s="66"/>
      <c r="AH795" s="66"/>
      <c r="AI795" s="59"/>
      <c r="AJ795" s="156"/>
      <c r="AK795" s="66"/>
      <c r="AL795" s="59"/>
      <c r="AM795" s="156"/>
      <c r="AN795" s="156"/>
      <c r="AO795" s="66"/>
      <c r="AP795" s="157"/>
    </row>
    <row r="796" spans="1:42" x14ac:dyDescent="0.2">
      <c r="A796" s="159"/>
      <c r="B796" s="59"/>
      <c r="C796" s="59"/>
      <c r="D796" s="62"/>
      <c r="E796" s="59"/>
      <c r="F796" s="63"/>
      <c r="G796" s="59"/>
      <c r="H796" s="59"/>
      <c r="I796" s="59"/>
      <c r="J796" s="64"/>
      <c r="K796" s="64"/>
      <c r="L796" s="65"/>
      <c r="M796" s="59"/>
      <c r="N796" s="59"/>
      <c r="O796" s="156"/>
      <c r="P796" s="66"/>
      <c r="Q796" s="66"/>
      <c r="R796" s="59"/>
      <c r="S796" s="59"/>
      <c r="T796" s="156"/>
      <c r="U796" s="66"/>
      <c r="V796" s="59"/>
      <c r="W796" s="59"/>
      <c r="X796" s="156"/>
      <c r="Y796" s="66"/>
      <c r="Z796" s="59"/>
      <c r="AA796" s="59"/>
      <c r="AB796" s="59"/>
      <c r="AC796" s="59"/>
      <c r="AD796" s="59"/>
      <c r="AE796" s="66"/>
      <c r="AF796" s="66"/>
      <c r="AG796" s="66"/>
      <c r="AH796" s="66"/>
      <c r="AI796" s="59"/>
      <c r="AJ796" s="156"/>
      <c r="AK796" s="66"/>
      <c r="AL796" s="59"/>
      <c r="AM796" s="156"/>
      <c r="AN796" s="156"/>
      <c r="AO796" s="66"/>
      <c r="AP796" s="157"/>
    </row>
    <row r="797" spans="1:42" x14ac:dyDescent="0.2">
      <c r="A797" s="159"/>
      <c r="B797" s="59"/>
      <c r="C797" s="59"/>
      <c r="D797" s="62"/>
      <c r="E797" s="59"/>
      <c r="F797" s="63"/>
      <c r="G797" s="59"/>
      <c r="H797" s="59"/>
      <c r="I797" s="59"/>
      <c r="J797" s="64"/>
      <c r="K797" s="64"/>
      <c r="L797" s="65"/>
      <c r="M797" s="59"/>
      <c r="N797" s="59"/>
      <c r="O797" s="156"/>
      <c r="P797" s="66"/>
      <c r="Q797" s="66"/>
      <c r="R797" s="59"/>
      <c r="S797" s="59"/>
      <c r="T797" s="156"/>
      <c r="U797" s="66"/>
      <c r="V797" s="59"/>
      <c r="W797" s="59"/>
      <c r="X797" s="156"/>
      <c r="Y797" s="66"/>
      <c r="Z797" s="59"/>
      <c r="AA797" s="59"/>
      <c r="AB797" s="59"/>
      <c r="AC797" s="59"/>
      <c r="AD797" s="59"/>
      <c r="AE797" s="66"/>
      <c r="AF797" s="66"/>
      <c r="AG797" s="66"/>
      <c r="AH797" s="66"/>
      <c r="AI797" s="59"/>
      <c r="AJ797" s="156"/>
      <c r="AK797" s="66"/>
      <c r="AL797" s="59"/>
      <c r="AM797" s="156"/>
      <c r="AN797" s="156"/>
      <c r="AO797" s="66"/>
      <c r="AP797" s="157"/>
    </row>
    <row r="798" spans="1:42" x14ac:dyDescent="0.2">
      <c r="A798" s="159"/>
      <c r="B798" s="59"/>
      <c r="C798" s="59"/>
      <c r="D798" s="62"/>
      <c r="E798" s="59"/>
      <c r="F798" s="63"/>
      <c r="G798" s="59"/>
      <c r="H798" s="59"/>
      <c r="I798" s="59"/>
      <c r="J798" s="64"/>
      <c r="K798" s="64"/>
      <c r="L798" s="65"/>
      <c r="M798" s="59"/>
      <c r="N798" s="59"/>
      <c r="O798" s="156"/>
      <c r="P798" s="66"/>
      <c r="Q798" s="66"/>
      <c r="R798" s="59"/>
      <c r="S798" s="59"/>
      <c r="T798" s="156"/>
      <c r="U798" s="66"/>
      <c r="V798" s="59"/>
      <c r="W798" s="59"/>
      <c r="X798" s="156"/>
      <c r="Y798" s="66"/>
      <c r="Z798" s="59"/>
      <c r="AA798" s="59"/>
      <c r="AB798" s="59"/>
      <c r="AC798" s="59"/>
      <c r="AD798" s="59"/>
      <c r="AE798" s="66"/>
      <c r="AF798" s="66"/>
      <c r="AG798" s="66"/>
      <c r="AH798" s="66"/>
      <c r="AI798" s="59"/>
      <c r="AJ798" s="156"/>
      <c r="AK798" s="66"/>
      <c r="AL798" s="59"/>
      <c r="AM798" s="156"/>
      <c r="AN798" s="156"/>
      <c r="AO798" s="66"/>
      <c r="AP798" s="157"/>
    </row>
    <row r="799" spans="1:42" x14ac:dyDescent="0.2">
      <c r="A799" s="159"/>
      <c r="B799" s="59"/>
      <c r="C799" s="59"/>
      <c r="D799" s="62"/>
      <c r="E799" s="59"/>
      <c r="F799" s="63"/>
      <c r="G799" s="59"/>
      <c r="H799" s="59"/>
      <c r="I799" s="59"/>
      <c r="J799" s="64"/>
      <c r="K799" s="64"/>
      <c r="L799" s="65"/>
      <c r="M799" s="59"/>
      <c r="N799" s="59"/>
      <c r="O799" s="156"/>
      <c r="P799" s="66"/>
      <c r="Q799" s="66"/>
      <c r="R799" s="59"/>
      <c r="S799" s="59"/>
      <c r="T799" s="156"/>
      <c r="U799" s="66"/>
      <c r="V799" s="59"/>
      <c r="W799" s="59"/>
      <c r="X799" s="156"/>
      <c r="Y799" s="66"/>
      <c r="Z799" s="59"/>
      <c r="AA799" s="59"/>
      <c r="AB799" s="59"/>
      <c r="AC799" s="59"/>
      <c r="AD799" s="59"/>
      <c r="AE799" s="66"/>
      <c r="AF799" s="66"/>
      <c r="AG799" s="66"/>
      <c r="AH799" s="66"/>
      <c r="AI799" s="59"/>
      <c r="AJ799" s="156"/>
      <c r="AK799" s="66"/>
      <c r="AL799" s="59"/>
      <c r="AM799" s="156"/>
      <c r="AN799" s="156"/>
      <c r="AO799" s="66"/>
      <c r="AP799" s="157"/>
    </row>
    <row r="800" spans="1:42" x14ac:dyDescent="0.2">
      <c r="A800" s="159"/>
      <c r="B800" s="59"/>
      <c r="C800" s="59"/>
      <c r="D800" s="62"/>
      <c r="E800" s="59"/>
      <c r="F800" s="63"/>
      <c r="G800" s="59"/>
      <c r="H800" s="59"/>
      <c r="I800" s="59"/>
      <c r="J800" s="64"/>
      <c r="K800" s="64"/>
      <c r="L800" s="65"/>
      <c r="M800" s="59"/>
      <c r="N800" s="59"/>
      <c r="O800" s="156"/>
      <c r="P800" s="66"/>
      <c r="Q800" s="66"/>
      <c r="R800" s="59"/>
      <c r="S800" s="59"/>
      <c r="T800" s="156"/>
      <c r="U800" s="66"/>
      <c r="V800" s="59"/>
      <c r="W800" s="59"/>
      <c r="X800" s="156"/>
      <c r="Y800" s="66"/>
      <c r="Z800" s="59"/>
      <c r="AA800" s="59"/>
      <c r="AB800" s="59"/>
      <c r="AC800" s="59"/>
      <c r="AD800" s="59"/>
      <c r="AE800" s="66"/>
      <c r="AF800" s="66"/>
      <c r="AG800" s="66"/>
      <c r="AH800" s="66"/>
      <c r="AI800" s="59"/>
      <c r="AJ800" s="156"/>
      <c r="AK800" s="66"/>
      <c r="AL800" s="59"/>
      <c r="AM800" s="156"/>
      <c r="AN800" s="156"/>
      <c r="AO800" s="66"/>
      <c r="AP800" s="157"/>
    </row>
    <row r="801" spans="1:42" x14ac:dyDescent="0.2">
      <c r="A801" s="159"/>
      <c r="B801" s="59"/>
      <c r="C801" s="59"/>
      <c r="D801" s="62"/>
      <c r="E801" s="59"/>
      <c r="F801" s="63"/>
      <c r="G801" s="59"/>
      <c r="H801" s="59"/>
      <c r="I801" s="59"/>
      <c r="J801" s="64"/>
      <c r="K801" s="64"/>
      <c r="L801" s="65"/>
      <c r="M801" s="59"/>
      <c r="N801" s="59"/>
      <c r="O801" s="156"/>
      <c r="P801" s="66"/>
      <c r="Q801" s="66"/>
      <c r="R801" s="59"/>
      <c r="S801" s="59"/>
      <c r="T801" s="156"/>
      <c r="U801" s="66"/>
      <c r="V801" s="59"/>
      <c r="W801" s="59"/>
      <c r="X801" s="156"/>
      <c r="Y801" s="66"/>
      <c r="Z801" s="59"/>
      <c r="AA801" s="59"/>
      <c r="AB801" s="59"/>
      <c r="AC801" s="59"/>
      <c r="AD801" s="59"/>
      <c r="AE801" s="66"/>
      <c r="AF801" s="66"/>
      <c r="AG801" s="66"/>
      <c r="AH801" s="66"/>
      <c r="AI801" s="59"/>
      <c r="AJ801" s="156"/>
      <c r="AK801" s="66"/>
      <c r="AL801" s="59"/>
      <c r="AM801" s="156"/>
      <c r="AN801" s="156"/>
      <c r="AO801" s="66"/>
      <c r="AP801" s="157"/>
    </row>
    <row r="802" spans="1:42" x14ac:dyDescent="0.2">
      <c r="A802" s="159"/>
      <c r="B802" s="59"/>
      <c r="C802" s="59"/>
      <c r="D802" s="62"/>
      <c r="E802" s="59"/>
      <c r="F802" s="63"/>
      <c r="G802" s="59"/>
      <c r="H802" s="59"/>
      <c r="I802" s="59"/>
      <c r="J802" s="64"/>
      <c r="K802" s="64"/>
      <c r="L802" s="65"/>
      <c r="M802" s="59"/>
      <c r="N802" s="59"/>
      <c r="O802" s="156"/>
      <c r="P802" s="66"/>
      <c r="Q802" s="66"/>
      <c r="R802" s="59"/>
      <c r="S802" s="59"/>
      <c r="T802" s="156"/>
      <c r="U802" s="66"/>
      <c r="V802" s="59"/>
      <c r="W802" s="59"/>
      <c r="X802" s="156"/>
      <c r="Y802" s="66"/>
      <c r="Z802" s="59"/>
      <c r="AA802" s="59"/>
      <c r="AB802" s="59"/>
      <c r="AC802" s="59"/>
      <c r="AD802" s="59"/>
      <c r="AE802" s="66"/>
      <c r="AF802" s="66"/>
      <c r="AG802" s="66"/>
      <c r="AH802" s="66"/>
      <c r="AI802" s="59"/>
      <c r="AJ802" s="156"/>
      <c r="AK802" s="66"/>
      <c r="AL802" s="59"/>
      <c r="AM802" s="156"/>
      <c r="AN802" s="156"/>
      <c r="AO802" s="66"/>
      <c r="AP802" s="157"/>
    </row>
    <row r="803" spans="1:42" x14ac:dyDescent="0.2">
      <c r="A803" s="159"/>
      <c r="B803" s="59"/>
      <c r="C803" s="59"/>
      <c r="D803" s="62"/>
      <c r="E803" s="59"/>
      <c r="F803" s="63"/>
      <c r="G803" s="59"/>
      <c r="H803" s="59"/>
      <c r="I803" s="59"/>
      <c r="J803" s="64"/>
      <c r="K803" s="64"/>
      <c r="L803" s="65"/>
      <c r="M803" s="59"/>
      <c r="N803" s="59"/>
      <c r="O803" s="156"/>
      <c r="P803" s="66"/>
      <c r="Q803" s="66"/>
      <c r="R803" s="59"/>
      <c r="S803" s="59"/>
      <c r="T803" s="156"/>
      <c r="U803" s="66"/>
      <c r="V803" s="59"/>
      <c r="W803" s="59"/>
      <c r="X803" s="156"/>
      <c r="Y803" s="66"/>
      <c r="Z803" s="59"/>
      <c r="AA803" s="59"/>
      <c r="AB803" s="59"/>
      <c r="AC803" s="59"/>
      <c r="AD803" s="59"/>
      <c r="AE803" s="66"/>
      <c r="AF803" s="66"/>
      <c r="AG803" s="66"/>
      <c r="AH803" s="66"/>
      <c r="AI803" s="59"/>
      <c r="AJ803" s="156"/>
      <c r="AK803" s="66"/>
      <c r="AL803" s="59"/>
      <c r="AM803" s="156"/>
      <c r="AN803" s="156"/>
      <c r="AO803" s="66"/>
      <c r="AP803" s="157"/>
    </row>
    <row r="804" spans="1:42" x14ac:dyDescent="0.2">
      <c r="A804" s="159"/>
      <c r="B804" s="59"/>
      <c r="C804" s="59"/>
      <c r="D804" s="62"/>
      <c r="E804" s="59"/>
      <c r="F804" s="63"/>
      <c r="G804" s="59"/>
      <c r="H804" s="59"/>
      <c r="I804" s="59"/>
      <c r="J804" s="64"/>
      <c r="K804" s="64"/>
      <c r="L804" s="65"/>
      <c r="M804" s="59"/>
      <c r="N804" s="59"/>
      <c r="O804" s="156"/>
      <c r="P804" s="66"/>
      <c r="Q804" s="66"/>
      <c r="R804" s="59"/>
      <c r="S804" s="59"/>
      <c r="T804" s="156"/>
      <c r="U804" s="66"/>
      <c r="V804" s="59"/>
      <c r="W804" s="59"/>
      <c r="X804" s="156"/>
      <c r="Y804" s="66"/>
      <c r="Z804" s="59"/>
      <c r="AA804" s="59"/>
      <c r="AB804" s="59"/>
      <c r="AC804" s="59"/>
      <c r="AD804" s="59"/>
      <c r="AE804" s="66"/>
      <c r="AF804" s="66"/>
      <c r="AG804" s="66"/>
      <c r="AH804" s="66"/>
      <c r="AI804" s="59"/>
      <c r="AJ804" s="156"/>
      <c r="AK804" s="66"/>
      <c r="AL804" s="59"/>
      <c r="AM804" s="156"/>
      <c r="AN804" s="156"/>
      <c r="AO804" s="66"/>
      <c r="AP804" s="157"/>
    </row>
    <row r="805" spans="1:42" x14ac:dyDescent="0.2">
      <c r="A805" s="159"/>
      <c r="B805" s="59"/>
      <c r="C805" s="59"/>
      <c r="D805" s="62"/>
      <c r="E805" s="59"/>
      <c r="F805" s="63"/>
      <c r="G805" s="59"/>
      <c r="H805" s="59"/>
      <c r="I805" s="59"/>
      <c r="J805" s="64"/>
      <c r="K805" s="64"/>
      <c r="L805" s="65"/>
      <c r="M805" s="59"/>
      <c r="N805" s="59"/>
      <c r="O805" s="156"/>
      <c r="P805" s="66"/>
      <c r="Q805" s="66"/>
      <c r="R805" s="59"/>
      <c r="S805" s="59"/>
      <c r="T805" s="156"/>
      <c r="U805" s="66"/>
      <c r="V805" s="59"/>
      <c r="W805" s="59"/>
      <c r="X805" s="156"/>
      <c r="Y805" s="66"/>
      <c r="Z805" s="59"/>
      <c r="AA805" s="59"/>
      <c r="AB805" s="59"/>
      <c r="AC805" s="59"/>
      <c r="AD805" s="59"/>
      <c r="AE805" s="66"/>
      <c r="AF805" s="66"/>
      <c r="AG805" s="66"/>
      <c r="AH805" s="66"/>
      <c r="AI805" s="59"/>
      <c r="AJ805" s="156"/>
      <c r="AK805" s="66"/>
      <c r="AL805" s="59"/>
      <c r="AM805" s="156"/>
      <c r="AN805" s="156"/>
      <c r="AO805" s="66"/>
      <c r="AP805" s="157"/>
    </row>
    <row r="806" spans="1:42" x14ac:dyDescent="0.2">
      <c r="A806" s="159"/>
      <c r="B806" s="59"/>
      <c r="C806" s="59"/>
      <c r="D806" s="62"/>
      <c r="E806" s="59"/>
      <c r="F806" s="63"/>
      <c r="G806" s="59"/>
      <c r="H806" s="59"/>
      <c r="I806" s="59"/>
      <c r="J806" s="64"/>
      <c r="K806" s="64"/>
      <c r="L806" s="65"/>
      <c r="M806" s="59"/>
      <c r="N806" s="59"/>
      <c r="O806" s="156"/>
      <c r="P806" s="66"/>
      <c r="Q806" s="66"/>
      <c r="R806" s="59"/>
      <c r="S806" s="59"/>
      <c r="T806" s="156"/>
      <c r="U806" s="66"/>
      <c r="V806" s="59"/>
      <c r="W806" s="59"/>
      <c r="X806" s="156"/>
      <c r="Y806" s="66"/>
      <c r="Z806" s="59"/>
      <c r="AA806" s="59"/>
      <c r="AB806" s="59"/>
      <c r="AC806" s="59"/>
      <c r="AD806" s="59"/>
      <c r="AE806" s="66"/>
      <c r="AF806" s="66"/>
      <c r="AG806" s="66"/>
      <c r="AH806" s="66"/>
      <c r="AI806" s="59"/>
      <c r="AJ806" s="156"/>
      <c r="AK806" s="66"/>
      <c r="AL806" s="59"/>
      <c r="AM806" s="156"/>
      <c r="AN806" s="156"/>
      <c r="AO806" s="66"/>
      <c r="AP806" s="157"/>
    </row>
    <row r="807" spans="1:42" x14ac:dyDescent="0.2">
      <c r="A807" s="159"/>
      <c r="B807" s="59"/>
      <c r="C807" s="59"/>
      <c r="D807" s="62"/>
      <c r="E807" s="59"/>
      <c r="F807" s="63"/>
      <c r="G807" s="59"/>
      <c r="H807" s="59"/>
      <c r="I807" s="59"/>
      <c r="J807" s="64"/>
      <c r="K807" s="64"/>
      <c r="L807" s="65"/>
      <c r="M807" s="59"/>
      <c r="N807" s="59"/>
      <c r="O807" s="156"/>
      <c r="P807" s="66"/>
      <c r="Q807" s="66"/>
      <c r="R807" s="59"/>
      <c r="S807" s="59"/>
      <c r="T807" s="156"/>
      <c r="U807" s="66"/>
      <c r="V807" s="59"/>
      <c r="W807" s="59"/>
      <c r="X807" s="156"/>
      <c r="Y807" s="66"/>
      <c r="Z807" s="59"/>
      <c r="AA807" s="59"/>
      <c r="AB807" s="59"/>
      <c r="AC807" s="59"/>
      <c r="AD807" s="59"/>
      <c r="AE807" s="66"/>
      <c r="AF807" s="66"/>
      <c r="AG807" s="66"/>
      <c r="AH807" s="66"/>
      <c r="AI807" s="59"/>
      <c r="AJ807" s="156"/>
      <c r="AK807" s="66"/>
      <c r="AL807" s="59"/>
      <c r="AM807" s="156"/>
      <c r="AN807" s="156"/>
      <c r="AO807" s="66"/>
      <c r="AP807" s="157"/>
    </row>
    <row r="808" spans="1:42" x14ac:dyDescent="0.2">
      <c r="A808" s="159"/>
      <c r="B808" s="59"/>
      <c r="C808" s="59"/>
      <c r="D808" s="62"/>
      <c r="E808" s="59"/>
      <c r="F808" s="63"/>
      <c r="G808" s="59"/>
      <c r="H808" s="59"/>
      <c r="I808" s="59"/>
      <c r="J808" s="64"/>
      <c r="K808" s="64"/>
      <c r="L808" s="65"/>
      <c r="M808" s="59"/>
      <c r="N808" s="59"/>
      <c r="O808" s="156"/>
      <c r="P808" s="66"/>
      <c r="Q808" s="66"/>
      <c r="R808" s="59"/>
      <c r="S808" s="59"/>
      <c r="T808" s="156"/>
      <c r="U808" s="66"/>
      <c r="V808" s="59"/>
      <c r="W808" s="59"/>
      <c r="X808" s="156"/>
      <c r="Y808" s="66"/>
      <c r="Z808" s="59"/>
      <c r="AA808" s="59"/>
      <c r="AB808" s="59"/>
      <c r="AC808" s="59"/>
      <c r="AD808" s="59"/>
      <c r="AE808" s="66"/>
      <c r="AF808" s="66"/>
      <c r="AG808" s="66"/>
      <c r="AH808" s="66"/>
      <c r="AI808" s="59"/>
      <c r="AJ808" s="156"/>
      <c r="AK808" s="66"/>
      <c r="AL808" s="59"/>
      <c r="AM808" s="156"/>
      <c r="AN808" s="156"/>
      <c r="AO808" s="66"/>
      <c r="AP808" s="157"/>
    </row>
    <row r="809" spans="1:42" x14ac:dyDescent="0.2">
      <c r="A809" s="159"/>
      <c r="B809" s="59"/>
      <c r="C809" s="59"/>
      <c r="D809" s="62"/>
      <c r="E809" s="59"/>
      <c r="F809" s="63"/>
      <c r="G809" s="59"/>
      <c r="H809" s="59"/>
      <c r="I809" s="59"/>
      <c r="J809" s="64"/>
      <c r="K809" s="64"/>
      <c r="L809" s="65"/>
      <c r="M809" s="59"/>
      <c r="N809" s="59"/>
      <c r="O809" s="156"/>
      <c r="P809" s="66"/>
      <c r="Q809" s="66"/>
      <c r="R809" s="59"/>
      <c r="S809" s="59"/>
      <c r="T809" s="156"/>
      <c r="U809" s="66"/>
      <c r="V809" s="59"/>
      <c r="W809" s="59"/>
      <c r="X809" s="156"/>
      <c r="Y809" s="66"/>
      <c r="Z809" s="59"/>
      <c r="AA809" s="59"/>
      <c r="AB809" s="59"/>
      <c r="AC809" s="59"/>
      <c r="AD809" s="59"/>
      <c r="AE809" s="66"/>
      <c r="AF809" s="66"/>
      <c r="AG809" s="66"/>
      <c r="AH809" s="66"/>
      <c r="AI809" s="59"/>
      <c r="AJ809" s="156"/>
      <c r="AK809" s="66"/>
      <c r="AL809" s="59"/>
      <c r="AM809" s="156"/>
      <c r="AN809" s="156"/>
      <c r="AO809" s="66"/>
      <c r="AP809" s="157"/>
    </row>
    <row r="810" spans="1:42" x14ac:dyDescent="0.2">
      <c r="A810" s="159"/>
      <c r="B810" s="59"/>
      <c r="C810" s="59"/>
      <c r="D810" s="62"/>
      <c r="E810" s="59"/>
      <c r="F810" s="63"/>
      <c r="G810" s="59"/>
      <c r="H810" s="59"/>
      <c r="I810" s="59"/>
      <c r="J810" s="64"/>
      <c r="K810" s="64"/>
      <c r="L810" s="65"/>
      <c r="M810" s="59"/>
      <c r="N810" s="59"/>
      <c r="O810" s="156"/>
      <c r="P810" s="66"/>
      <c r="Q810" s="66"/>
      <c r="R810" s="59"/>
      <c r="S810" s="59"/>
      <c r="T810" s="156"/>
      <c r="U810" s="66"/>
      <c r="V810" s="59"/>
      <c r="W810" s="59"/>
      <c r="X810" s="156"/>
      <c r="Y810" s="66"/>
      <c r="Z810" s="59"/>
      <c r="AA810" s="59"/>
      <c r="AB810" s="59"/>
      <c r="AC810" s="59"/>
      <c r="AD810" s="59"/>
      <c r="AE810" s="66"/>
      <c r="AF810" s="66"/>
      <c r="AG810" s="66"/>
      <c r="AH810" s="66"/>
      <c r="AI810" s="59"/>
      <c r="AJ810" s="156"/>
      <c r="AK810" s="66"/>
      <c r="AL810" s="59"/>
      <c r="AM810" s="156"/>
      <c r="AN810" s="156"/>
      <c r="AO810" s="66"/>
      <c r="AP810" s="157"/>
    </row>
    <row r="811" spans="1:42" x14ac:dyDescent="0.2">
      <c r="A811" s="159"/>
      <c r="B811" s="59"/>
      <c r="C811" s="59"/>
      <c r="D811" s="62"/>
      <c r="E811" s="59"/>
      <c r="F811" s="63"/>
      <c r="G811" s="59"/>
      <c r="H811" s="59"/>
      <c r="I811" s="59"/>
      <c r="J811" s="64"/>
      <c r="K811" s="64"/>
      <c r="L811" s="65"/>
      <c r="M811" s="59"/>
      <c r="N811" s="59"/>
      <c r="O811" s="156"/>
      <c r="P811" s="66"/>
      <c r="Q811" s="66"/>
      <c r="R811" s="59"/>
      <c r="S811" s="59"/>
      <c r="T811" s="156"/>
      <c r="U811" s="66"/>
      <c r="V811" s="59"/>
      <c r="W811" s="59"/>
      <c r="X811" s="156"/>
      <c r="Y811" s="66"/>
      <c r="Z811" s="59"/>
      <c r="AA811" s="59"/>
      <c r="AB811" s="59"/>
      <c r="AC811" s="59"/>
      <c r="AD811" s="59"/>
      <c r="AE811" s="66"/>
      <c r="AF811" s="66"/>
      <c r="AG811" s="66"/>
      <c r="AH811" s="66"/>
      <c r="AI811" s="59"/>
      <c r="AJ811" s="156"/>
      <c r="AK811" s="66"/>
      <c r="AL811" s="59"/>
      <c r="AM811" s="156"/>
      <c r="AN811" s="156"/>
      <c r="AO811" s="66"/>
      <c r="AP811" s="157"/>
    </row>
    <row r="812" spans="1:42" x14ac:dyDescent="0.2">
      <c r="A812" s="159"/>
      <c r="B812" s="59"/>
      <c r="C812" s="59"/>
      <c r="D812" s="62"/>
      <c r="E812" s="59"/>
      <c r="F812" s="63"/>
      <c r="G812" s="59"/>
      <c r="H812" s="59"/>
      <c r="I812" s="59"/>
      <c r="J812" s="64"/>
      <c r="K812" s="64"/>
      <c r="L812" s="65"/>
      <c r="M812" s="59"/>
      <c r="N812" s="59"/>
      <c r="O812" s="156"/>
      <c r="P812" s="66"/>
      <c r="Q812" s="66"/>
      <c r="R812" s="59"/>
      <c r="S812" s="59"/>
      <c r="T812" s="156"/>
      <c r="U812" s="66"/>
      <c r="V812" s="59"/>
      <c r="W812" s="59"/>
      <c r="X812" s="156"/>
      <c r="Y812" s="66"/>
      <c r="Z812" s="59"/>
      <c r="AA812" s="59"/>
      <c r="AB812" s="59"/>
      <c r="AC812" s="59"/>
      <c r="AD812" s="59"/>
      <c r="AE812" s="66"/>
      <c r="AF812" s="66"/>
      <c r="AG812" s="66"/>
      <c r="AH812" s="66"/>
      <c r="AI812" s="59"/>
      <c r="AJ812" s="156"/>
      <c r="AK812" s="66"/>
      <c r="AL812" s="59"/>
      <c r="AM812" s="156"/>
      <c r="AN812" s="156"/>
      <c r="AO812" s="66"/>
      <c r="AP812" s="157"/>
    </row>
    <row r="813" spans="1:42" x14ac:dyDescent="0.2">
      <c r="A813" s="159"/>
      <c r="B813" s="59"/>
      <c r="C813" s="59"/>
      <c r="D813" s="62"/>
      <c r="E813" s="59"/>
      <c r="F813" s="63"/>
      <c r="G813" s="59"/>
      <c r="H813" s="59"/>
      <c r="I813" s="59"/>
      <c r="J813" s="64"/>
      <c r="K813" s="64"/>
      <c r="L813" s="65"/>
      <c r="M813" s="59"/>
      <c r="N813" s="59"/>
      <c r="O813" s="156"/>
      <c r="P813" s="66"/>
      <c r="Q813" s="66"/>
      <c r="R813" s="59"/>
      <c r="S813" s="59"/>
      <c r="T813" s="156"/>
      <c r="U813" s="66"/>
      <c r="V813" s="59"/>
      <c r="W813" s="59"/>
      <c r="X813" s="156"/>
      <c r="Y813" s="66"/>
      <c r="Z813" s="59"/>
      <c r="AA813" s="59"/>
      <c r="AB813" s="59"/>
      <c r="AC813" s="59"/>
      <c r="AD813" s="59"/>
      <c r="AE813" s="66"/>
      <c r="AF813" s="66"/>
      <c r="AG813" s="66"/>
      <c r="AH813" s="66"/>
      <c r="AI813" s="59"/>
      <c r="AJ813" s="156"/>
      <c r="AK813" s="66"/>
      <c r="AL813" s="59"/>
      <c r="AM813" s="156"/>
      <c r="AN813" s="156"/>
      <c r="AO813" s="66"/>
      <c r="AP813" s="157"/>
    </row>
    <row r="814" spans="1:42" x14ac:dyDescent="0.2">
      <c r="A814" s="159"/>
      <c r="B814" s="59"/>
      <c r="C814" s="59"/>
      <c r="D814" s="62"/>
      <c r="E814" s="59"/>
      <c r="F814" s="63"/>
      <c r="G814" s="59"/>
      <c r="H814" s="59"/>
      <c r="I814" s="59"/>
      <c r="J814" s="64"/>
      <c r="K814" s="64"/>
      <c r="L814" s="65"/>
      <c r="M814" s="59"/>
      <c r="N814" s="59"/>
      <c r="O814" s="156"/>
      <c r="P814" s="66"/>
      <c r="Q814" s="66"/>
      <c r="R814" s="59"/>
      <c r="S814" s="59"/>
      <c r="T814" s="156"/>
      <c r="U814" s="66"/>
      <c r="V814" s="59"/>
      <c r="W814" s="59"/>
      <c r="X814" s="156"/>
      <c r="Y814" s="66"/>
      <c r="Z814" s="59"/>
      <c r="AA814" s="59"/>
      <c r="AB814" s="59"/>
      <c r="AC814" s="59"/>
      <c r="AD814" s="59"/>
      <c r="AE814" s="66"/>
      <c r="AF814" s="66"/>
      <c r="AG814" s="66"/>
      <c r="AH814" s="66"/>
      <c r="AI814" s="59"/>
      <c r="AJ814" s="156"/>
      <c r="AK814" s="66"/>
      <c r="AL814" s="59"/>
      <c r="AM814" s="156"/>
      <c r="AN814" s="156"/>
      <c r="AO814" s="66"/>
      <c r="AP814" s="157"/>
    </row>
    <row r="815" spans="1:42" x14ac:dyDescent="0.2">
      <c r="A815" s="159"/>
      <c r="B815" s="59"/>
      <c r="C815" s="59"/>
      <c r="D815" s="62"/>
      <c r="E815" s="59"/>
      <c r="F815" s="63"/>
      <c r="G815" s="59"/>
      <c r="H815" s="59"/>
      <c r="I815" s="59"/>
      <c r="J815" s="64"/>
      <c r="K815" s="64"/>
      <c r="L815" s="65"/>
      <c r="M815" s="59"/>
      <c r="N815" s="59"/>
      <c r="O815" s="156"/>
      <c r="P815" s="66"/>
      <c r="Q815" s="66"/>
      <c r="R815" s="59"/>
      <c r="S815" s="59"/>
      <c r="T815" s="156"/>
      <c r="U815" s="66"/>
      <c r="V815" s="59"/>
      <c r="W815" s="59"/>
      <c r="X815" s="156"/>
      <c r="Y815" s="66"/>
      <c r="Z815" s="59"/>
      <c r="AA815" s="59"/>
      <c r="AB815" s="59"/>
      <c r="AC815" s="59"/>
      <c r="AD815" s="59"/>
      <c r="AE815" s="66"/>
      <c r="AF815" s="66"/>
      <c r="AG815" s="66"/>
      <c r="AH815" s="66"/>
      <c r="AI815" s="59"/>
      <c r="AJ815" s="156"/>
      <c r="AK815" s="66"/>
      <c r="AL815" s="59"/>
      <c r="AM815" s="156"/>
      <c r="AN815" s="156"/>
      <c r="AO815" s="66"/>
      <c r="AP815" s="157"/>
    </row>
    <row r="816" spans="1:42" x14ac:dyDescent="0.2">
      <c r="A816" s="159"/>
      <c r="B816" s="59"/>
      <c r="C816" s="59"/>
      <c r="D816" s="62"/>
      <c r="E816" s="59"/>
      <c r="F816" s="63"/>
      <c r="G816" s="59"/>
      <c r="H816" s="59"/>
      <c r="I816" s="59"/>
      <c r="J816" s="64"/>
      <c r="K816" s="64"/>
      <c r="L816" s="65"/>
      <c r="M816" s="59"/>
      <c r="N816" s="59"/>
      <c r="O816" s="156"/>
      <c r="P816" s="66"/>
      <c r="Q816" s="66"/>
      <c r="R816" s="59"/>
      <c r="S816" s="59"/>
      <c r="T816" s="156"/>
      <c r="U816" s="66"/>
      <c r="V816" s="59"/>
      <c r="W816" s="59"/>
      <c r="X816" s="156"/>
      <c r="Y816" s="66"/>
      <c r="Z816" s="59"/>
      <c r="AA816" s="59"/>
      <c r="AB816" s="59"/>
      <c r="AC816" s="59"/>
      <c r="AD816" s="59"/>
      <c r="AE816" s="66"/>
      <c r="AF816" s="66"/>
      <c r="AG816" s="66"/>
      <c r="AH816" s="66"/>
      <c r="AI816" s="59"/>
      <c r="AJ816" s="156"/>
      <c r="AK816" s="66"/>
      <c r="AL816" s="59"/>
      <c r="AM816" s="156"/>
      <c r="AN816" s="156"/>
      <c r="AO816" s="66"/>
      <c r="AP816" s="157"/>
    </row>
    <row r="817" spans="1:42" x14ac:dyDescent="0.2">
      <c r="A817" s="159"/>
      <c r="B817" s="59"/>
      <c r="C817" s="59"/>
      <c r="D817" s="62"/>
      <c r="E817" s="59"/>
      <c r="F817" s="63"/>
      <c r="G817" s="59"/>
      <c r="H817" s="59"/>
      <c r="I817" s="59"/>
      <c r="J817" s="64"/>
      <c r="K817" s="64"/>
      <c r="L817" s="65"/>
      <c r="M817" s="59"/>
      <c r="N817" s="59"/>
      <c r="O817" s="156"/>
      <c r="P817" s="66"/>
      <c r="Q817" s="66"/>
      <c r="R817" s="59"/>
      <c r="S817" s="59"/>
      <c r="T817" s="156"/>
      <c r="U817" s="66"/>
      <c r="V817" s="59"/>
      <c r="W817" s="59"/>
      <c r="X817" s="156"/>
      <c r="Y817" s="66"/>
      <c r="Z817" s="59"/>
      <c r="AA817" s="59"/>
      <c r="AB817" s="59"/>
      <c r="AC817" s="59"/>
      <c r="AD817" s="59"/>
      <c r="AE817" s="66"/>
      <c r="AF817" s="66"/>
      <c r="AG817" s="66"/>
      <c r="AH817" s="66"/>
      <c r="AI817" s="59"/>
      <c r="AJ817" s="156"/>
      <c r="AK817" s="66"/>
      <c r="AL817" s="59"/>
      <c r="AM817" s="156"/>
      <c r="AN817" s="156"/>
      <c r="AO817" s="66"/>
      <c r="AP817" s="157"/>
    </row>
    <row r="818" spans="1:42" x14ac:dyDescent="0.2">
      <c r="A818" s="159"/>
      <c r="B818" s="59"/>
      <c r="C818" s="59"/>
      <c r="D818" s="62"/>
      <c r="E818" s="59"/>
      <c r="F818" s="63"/>
      <c r="G818" s="59"/>
      <c r="H818" s="59"/>
      <c r="I818" s="59"/>
      <c r="J818" s="64"/>
      <c r="K818" s="64"/>
      <c r="L818" s="65"/>
      <c r="M818" s="59"/>
      <c r="N818" s="59"/>
      <c r="O818" s="156"/>
      <c r="P818" s="66"/>
      <c r="Q818" s="66"/>
      <c r="R818" s="59"/>
      <c r="S818" s="59"/>
      <c r="T818" s="156"/>
      <c r="U818" s="66"/>
      <c r="V818" s="59"/>
      <c r="W818" s="59"/>
      <c r="X818" s="156"/>
      <c r="Y818" s="66"/>
      <c r="Z818" s="59"/>
      <c r="AA818" s="59"/>
      <c r="AB818" s="59"/>
      <c r="AC818" s="59"/>
      <c r="AD818" s="59"/>
      <c r="AE818" s="66"/>
      <c r="AF818" s="66"/>
      <c r="AG818" s="66"/>
      <c r="AH818" s="66"/>
      <c r="AI818" s="59"/>
      <c r="AJ818" s="156"/>
      <c r="AK818" s="66"/>
      <c r="AL818" s="59"/>
      <c r="AM818" s="156"/>
      <c r="AN818" s="156"/>
      <c r="AO818" s="66"/>
      <c r="AP818" s="157"/>
    </row>
    <row r="819" spans="1:42" x14ac:dyDescent="0.2">
      <c r="A819" s="159"/>
      <c r="B819" s="59"/>
      <c r="C819" s="59"/>
      <c r="D819" s="62"/>
      <c r="E819" s="59"/>
      <c r="F819" s="63"/>
      <c r="G819" s="59"/>
      <c r="H819" s="59"/>
      <c r="I819" s="59"/>
      <c r="J819" s="64"/>
      <c r="K819" s="64"/>
      <c r="L819" s="65"/>
      <c r="M819" s="59"/>
      <c r="N819" s="59"/>
      <c r="O819" s="156"/>
      <c r="P819" s="66"/>
      <c r="Q819" s="66"/>
      <c r="R819" s="59"/>
      <c r="S819" s="59"/>
      <c r="T819" s="156"/>
      <c r="U819" s="66"/>
      <c r="V819" s="59"/>
      <c r="W819" s="59"/>
      <c r="X819" s="156"/>
      <c r="Y819" s="66"/>
      <c r="Z819" s="59"/>
      <c r="AA819" s="59"/>
      <c r="AB819" s="59"/>
      <c r="AC819" s="59"/>
      <c r="AD819" s="59"/>
      <c r="AE819" s="66"/>
      <c r="AF819" s="66"/>
      <c r="AG819" s="66"/>
      <c r="AH819" s="66"/>
      <c r="AI819" s="59"/>
      <c r="AJ819" s="156"/>
      <c r="AK819" s="66"/>
      <c r="AL819" s="59"/>
      <c r="AM819" s="156"/>
      <c r="AN819" s="156"/>
      <c r="AO819" s="66"/>
      <c r="AP819" s="157"/>
    </row>
    <row r="820" spans="1:42" x14ac:dyDescent="0.2">
      <c r="A820" s="159"/>
      <c r="B820" s="59"/>
      <c r="C820" s="59"/>
      <c r="D820" s="62"/>
      <c r="E820" s="59"/>
      <c r="F820" s="63"/>
      <c r="G820" s="59"/>
      <c r="H820" s="59"/>
      <c r="I820" s="59"/>
      <c r="J820" s="64"/>
      <c r="K820" s="64"/>
      <c r="L820" s="65"/>
      <c r="M820" s="59"/>
      <c r="N820" s="59"/>
      <c r="O820" s="156"/>
      <c r="P820" s="66"/>
      <c r="Q820" s="66"/>
      <c r="R820" s="59"/>
      <c r="S820" s="59"/>
      <c r="T820" s="156"/>
      <c r="U820" s="66"/>
      <c r="V820" s="59"/>
      <c r="W820" s="59"/>
      <c r="X820" s="156"/>
      <c r="Y820" s="66"/>
      <c r="Z820" s="59"/>
      <c r="AA820" s="59"/>
      <c r="AB820" s="59"/>
      <c r="AC820" s="59"/>
      <c r="AD820" s="59"/>
      <c r="AE820" s="66"/>
      <c r="AF820" s="66"/>
      <c r="AG820" s="66"/>
      <c r="AH820" s="66"/>
      <c r="AI820" s="59"/>
      <c r="AJ820" s="156"/>
      <c r="AK820" s="66"/>
      <c r="AL820" s="59"/>
      <c r="AM820" s="156"/>
      <c r="AN820" s="156"/>
      <c r="AO820" s="66"/>
      <c r="AP820" s="157"/>
    </row>
    <row r="821" spans="1:42" x14ac:dyDescent="0.2">
      <c r="A821" s="159"/>
      <c r="B821" s="59"/>
      <c r="C821" s="59"/>
      <c r="D821" s="62"/>
      <c r="E821" s="59"/>
      <c r="F821" s="63"/>
      <c r="G821" s="59"/>
      <c r="H821" s="59"/>
      <c r="I821" s="59"/>
      <c r="J821" s="64"/>
      <c r="K821" s="64"/>
      <c r="L821" s="65"/>
      <c r="M821" s="59"/>
      <c r="N821" s="59"/>
      <c r="O821" s="156"/>
      <c r="P821" s="66"/>
      <c r="Q821" s="66"/>
      <c r="R821" s="59"/>
      <c r="S821" s="59"/>
      <c r="T821" s="156"/>
      <c r="U821" s="66"/>
      <c r="V821" s="59"/>
      <c r="W821" s="59"/>
      <c r="X821" s="156"/>
      <c r="Y821" s="66"/>
      <c r="Z821" s="59"/>
      <c r="AA821" s="59"/>
      <c r="AB821" s="59"/>
      <c r="AC821" s="59"/>
      <c r="AD821" s="59"/>
      <c r="AE821" s="66"/>
      <c r="AF821" s="66"/>
      <c r="AG821" s="66"/>
      <c r="AH821" s="66"/>
      <c r="AI821" s="59"/>
      <c r="AJ821" s="156"/>
      <c r="AK821" s="66"/>
      <c r="AL821" s="59"/>
      <c r="AM821" s="156"/>
      <c r="AN821" s="156"/>
      <c r="AO821" s="66"/>
      <c r="AP821" s="157"/>
    </row>
    <row r="822" spans="1:42" x14ac:dyDescent="0.2">
      <c r="A822" s="159"/>
      <c r="B822" s="59"/>
      <c r="C822" s="59"/>
      <c r="D822" s="62"/>
      <c r="E822" s="59"/>
      <c r="F822" s="63"/>
      <c r="G822" s="59"/>
      <c r="H822" s="59"/>
      <c r="I822" s="59"/>
      <c r="J822" s="64"/>
      <c r="K822" s="64"/>
      <c r="L822" s="65"/>
      <c r="M822" s="59"/>
      <c r="N822" s="59"/>
      <c r="O822" s="156"/>
      <c r="P822" s="66"/>
      <c r="Q822" s="66"/>
      <c r="R822" s="59"/>
      <c r="S822" s="59"/>
      <c r="T822" s="156"/>
      <c r="U822" s="66"/>
      <c r="V822" s="59"/>
      <c r="W822" s="59"/>
      <c r="X822" s="156"/>
      <c r="Y822" s="66"/>
      <c r="Z822" s="59"/>
      <c r="AA822" s="59"/>
      <c r="AB822" s="59"/>
      <c r="AC822" s="59"/>
      <c r="AD822" s="59"/>
      <c r="AE822" s="66"/>
      <c r="AF822" s="66"/>
      <c r="AG822" s="66"/>
      <c r="AH822" s="66"/>
      <c r="AI822" s="59"/>
      <c r="AJ822" s="156"/>
      <c r="AK822" s="66"/>
      <c r="AL822" s="59"/>
      <c r="AM822" s="156"/>
      <c r="AN822" s="156"/>
      <c r="AO822" s="66"/>
      <c r="AP822" s="157"/>
    </row>
    <row r="823" spans="1:42" x14ac:dyDescent="0.2">
      <c r="A823" s="159"/>
      <c r="B823" s="59"/>
      <c r="C823" s="59"/>
      <c r="D823" s="62"/>
      <c r="E823" s="59"/>
      <c r="F823" s="63"/>
      <c r="G823" s="59"/>
      <c r="H823" s="59"/>
      <c r="I823" s="59"/>
      <c r="J823" s="64"/>
      <c r="K823" s="64"/>
      <c r="L823" s="65"/>
      <c r="M823" s="59"/>
      <c r="N823" s="59"/>
      <c r="O823" s="156"/>
      <c r="P823" s="66"/>
      <c r="Q823" s="66"/>
      <c r="R823" s="59"/>
      <c r="S823" s="59"/>
      <c r="T823" s="156"/>
      <c r="U823" s="66"/>
      <c r="V823" s="59"/>
      <c r="W823" s="59"/>
      <c r="X823" s="156"/>
      <c r="Y823" s="66"/>
      <c r="Z823" s="59"/>
      <c r="AA823" s="59"/>
      <c r="AB823" s="59"/>
      <c r="AC823" s="59"/>
      <c r="AD823" s="59"/>
      <c r="AE823" s="66"/>
      <c r="AF823" s="66"/>
      <c r="AG823" s="66"/>
      <c r="AH823" s="66"/>
      <c r="AI823" s="59"/>
      <c r="AJ823" s="156"/>
      <c r="AK823" s="66"/>
      <c r="AL823" s="59"/>
      <c r="AM823" s="156"/>
      <c r="AN823" s="156"/>
      <c r="AO823" s="66"/>
      <c r="AP823" s="157"/>
    </row>
    <row r="824" spans="1:42" x14ac:dyDescent="0.2">
      <c r="A824" s="159"/>
      <c r="B824" s="59"/>
      <c r="C824" s="59"/>
      <c r="D824" s="62"/>
      <c r="E824" s="59"/>
      <c r="F824" s="63"/>
      <c r="G824" s="59"/>
      <c r="H824" s="59"/>
      <c r="I824" s="59"/>
      <c r="J824" s="64"/>
      <c r="K824" s="64"/>
      <c r="L824" s="65"/>
      <c r="M824" s="59"/>
      <c r="N824" s="59"/>
      <c r="O824" s="156"/>
      <c r="P824" s="66"/>
      <c r="Q824" s="66"/>
      <c r="R824" s="59"/>
      <c r="S824" s="59"/>
      <c r="T824" s="156"/>
      <c r="U824" s="66"/>
      <c r="V824" s="59"/>
      <c r="W824" s="59"/>
      <c r="X824" s="156"/>
      <c r="Y824" s="66"/>
      <c r="Z824" s="59"/>
      <c r="AA824" s="59"/>
      <c r="AB824" s="59"/>
      <c r="AC824" s="59"/>
      <c r="AD824" s="59"/>
      <c r="AE824" s="66"/>
      <c r="AF824" s="66"/>
      <c r="AG824" s="66"/>
      <c r="AH824" s="66"/>
      <c r="AI824" s="59"/>
      <c r="AJ824" s="156"/>
      <c r="AK824" s="66"/>
      <c r="AL824" s="59"/>
      <c r="AM824" s="156"/>
      <c r="AN824" s="156"/>
      <c r="AO824" s="66"/>
      <c r="AP824" s="157"/>
    </row>
    <row r="825" spans="1:42" x14ac:dyDescent="0.2">
      <c r="A825" s="159"/>
      <c r="B825" s="59"/>
      <c r="C825" s="59"/>
      <c r="D825" s="62"/>
      <c r="E825" s="59"/>
      <c r="F825" s="63"/>
      <c r="G825" s="59"/>
      <c r="H825" s="59"/>
      <c r="I825" s="59"/>
      <c r="J825" s="64"/>
      <c r="K825" s="64"/>
      <c r="L825" s="65"/>
      <c r="M825" s="59"/>
      <c r="N825" s="59"/>
      <c r="O825" s="156"/>
      <c r="P825" s="66"/>
      <c r="Q825" s="66"/>
      <c r="R825" s="59"/>
      <c r="S825" s="59"/>
      <c r="T825" s="156"/>
      <c r="U825" s="66"/>
      <c r="V825" s="59"/>
      <c r="W825" s="59"/>
      <c r="X825" s="156"/>
      <c r="Y825" s="66"/>
      <c r="Z825" s="59"/>
      <c r="AA825" s="59"/>
      <c r="AB825" s="59"/>
      <c r="AC825" s="59"/>
      <c r="AD825" s="59"/>
      <c r="AE825" s="66"/>
      <c r="AF825" s="66"/>
      <c r="AG825" s="66"/>
      <c r="AH825" s="66"/>
      <c r="AI825" s="59"/>
      <c r="AJ825" s="156"/>
      <c r="AK825" s="66"/>
      <c r="AL825" s="59"/>
      <c r="AM825" s="156"/>
      <c r="AN825" s="156"/>
      <c r="AO825" s="66"/>
      <c r="AP825" s="157"/>
    </row>
    <row r="826" spans="1:42" x14ac:dyDescent="0.2">
      <c r="A826" s="159"/>
      <c r="B826" s="59"/>
      <c r="C826" s="59"/>
      <c r="D826" s="62"/>
      <c r="E826" s="59"/>
      <c r="F826" s="63"/>
      <c r="G826" s="59"/>
      <c r="H826" s="59"/>
      <c r="I826" s="59"/>
      <c r="J826" s="64"/>
      <c r="K826" s="64"/>
      <c r="L826" s="65"/>
      <c r="M826" s="59"/>
      <c r="N826" s="59"/>
      <c r="O826" s="156"/>
      <c r="P826" s="66"/>
      <c r="Q826" s="66"/>
      <c r="R826" s="59"/>
      <c r="S826" s="59"/>
      <c r="T826" s="156"/>
      <c r="U826" s="66"/>
      <c r="V826" s="59"/>
      <c r="W826" s="59"/>
      <c r="X826" s="156"/>
      <c r="Y826" s="66"/>
      <c r="Z826" s="59"/>
      <c r="AA826" s="59"/>
      <c r="AB826" s="59"/>
      <c r="AC826" s="59"/>
      <c r="AD826" s="59"/>
      <c r="AE826" s="66"/>
      <c r="AF826" s="66"/>
      <c r="AG826" s="66"/>
      <c r="AH826" s="66"/>
      <c r="AI826" s="59"/>
      <c r="AJ826" s="156"/>
      <c r="AK826" s="66"/>
      <c r="AL826" s="59"/>
      <c r="AM826" s="156"/>
      <c r="AN826" s="156"/>
      <c r="AO826" s="66"/>
      <c r="AP826" s="157"/>
    </row>
    <row r="827" spans="1:42" x14ac:dyDescent="0.2">
      <c r="A827" s="159"/>
      <c r="B827" s="59"/>
      <c r="C827" s="59"/>
      <c r="D827" s="62"/>
      <c r="E827" s="59"/>
      <c r="F827" s="63"/>
      <c r="G827" s="59"/>
      <c r="H827" s="59"/>
      <c r="I827" s="59"/>
      <c r="J827" s="64"/>
      <c r="K827" s="64"/>
      <c r="L827" s="65"/>
      <c r="M827" s="59"/>
      <c r="N827" s="59"/>
      <c r="O827" s="156"/>
      <c r="P827" s="66"/>
      <c r="Q827" s="66"/>
      <c r="R827" s="59"/>
      <c r="S827" s="59"/>
      <c r="T827" s="156"/>
      <c r="U827" s="66"/>
      <c r="V827" s="59"/>
      <c r="W827" s="59"/>
      <c r="X827" s="156"/>
      <c r="Y827" s="66"/>
      <c r="Z827" s="59"/>
      <c r="AA827" s="59"/>
      <c r="AB827" s="59"/>
      <c r="AC827" s="59"/>
      <c r="AD827" s="59"/>
      <c r="AE827" s="66"/>
      <c r="AF827" s="66"/>
      <c r="AG827" s="66"/>
      <c r="AH827" s="66"/>
      <c r="AI827" s="59"/>
      <c r="AJ827" s="156"/>
      <c r="AK827" s="66"/>
      <c r="AL827" s="59"/>
      <c r="AM827" s="156"/>
      <c r="AN827" s="156"/>
      <c r="AO827" s="66"/>
      <c r="AP827" s="157"/>
    </row>
    <row r="828" spans="1:42" x14ac:dyDescent="0.2">
      <c r="A828" s="159"/>
      <c r="B828" s="59"/>
      <c r="C828" s="59"/>
      <c r="D828" s="62"/>
      <c r="E828" s="59"/>
      <c r="F828" s="63"/>
      <c r="G828" s="59"/>
      <c r="H828" s="59"/>
      <c r="I828" s="59"/>
      <c r="J828" s="64"/>
      <c r="K828" s="64"/>
      <c r="L828" s="65"/>
      <c r="M828" s="59"/>
      <c r="N828" s="59"/>
      <c r="O828" s="156"/>
      <c r="P828" s="66"/>
      <c r="Q828" s="66"/>
      <c r="R828" s="59"/>
      <c r="S828" s="59"/>
      <c r="T828" s="156"/>
      <c r="U828" s="66"/>
      <c r="V828" s="59"/>
      <c r="W828" s="59"/>
      <c r="X828" s="156"/>
      <c r="Y828" s="66"/>
      <c r="Z828" s="59"/>
      <c r="AA828" s="59"/>
      <c r="AB828" s="59"/>
      <c r="AC828" s="59"/>
      <c r="AD828" s="59"/>
      <c r="AE828" s="66"/>
      <c r="AF828" s="66"/>
      <c r="AG828" s="66"/>
      <c r="AH828" s="66"/>
      <c r="AI828" s="59"/>
      <c r="AJ828" s="156"/>
      <c r="AK828" s="66"/>
      <c r="AL828" s="59"/>
      <c r="AM828" s="156"/>
      <c r="AN828" s="156"/>
      <c r="AO828" s="66"/>
      <c r="AP828" s="157"/>
    </row>
    <row r="829" spans="1:42" x14ac:dyDescent="0.2">
      <c r="A829" s="159"/>
      <c r="B829" s="59"/>
      <c r="C829" s="59"/>
      <c r="D829" s="62"/>
      <c r="E829" s="59"/>
      <c r="F829" s="63"/>
      <c r="G829" s="59"/>
      <c r="H829" s="59"/>
      <c r="I829" s="59"/>
      <c r="J829" s="64"/>
      <c r="K829" s="64"/>
      <c r="L829" s="65"/>
      <c r="M829" s="59"/>
      <c r="N829" s="59"/>
      <c r="O829" s="156"/>
      <c r="P829" s="66"/>
      <c r="Q829" s="66"/>
      <c r="R829" s="59"/>
      <c r="S829" s="59"/>
      <c r="T829" s="156"/>
      <c r="U829" s="66"/>
      <c r="V829" s="59"/>
      <c r="W829" s="59"/>
      <c r="X829" s="156"/>
      <c r="Y829" s="66"/>
      <c r="Z829" s="59"/>
      <c r="AA829" s="59"/>
      <c r="AB829" s="59"/>
      <c r="AC829" s="59"/>
      <c r="AD829" s="59"/>
      <c r="AE829" s="66"/>
      <c r="AF829" s="66"/>
      <c r="AG829" s="66"/>
      <c r="AH829" s="66"/>
      <c r="AI829" s="59"/>
      <c r="AJ829" s="156"/>
      <c r="AK829" s="66"/>
      <c r="AL829" s="59"/>
      <c r="AM829" s="156"/>
      <c r="AN829" s="156"/>
      <c r="AO829" s="66"/>
      <c r="AP829" s="157"/>
    </row>
    <row r="830" spans="1:42" x14ac:dyDescent="0.2">
      <c r="A830" s="159"/>
      <c r="B830" s="59"/>
      <c r="C830" s="59"/>
      <c r="D830" s="62"/>
      <c r="E830" s="59"/>
      <c r="F830" s="63"/>
      <c r="G830" s="59"/>
      <c r="H830" s="59"/>
      <c r="I830" s="59"/>
      <c r="J830" s="64"/>
      <c r="K830" s="64"/>
      <c r="L830" s="65"/>
      <c r="M830" s="59"/>
      <c r="N830" s="59"/>
      <c r="O830" s="156"/>
      <c r="P830" s="66"/>
      <c r="Q830" s="66"/>
      <c r="R830" s="59"/>
      <c r="S830" s="59"/>
      <c r="T830" s="156"/>
      <c r="U830" s="66"/>
      <c r="V830" s="59"/>
      <c r="W830" s="59"/>
      <c r="X830" s="156"/>
      <c r="Y830" s="66"/>
      <c r="Z830" s="59"/>
      <c r="AA830" s="59"/>
      <c r="AB830" s="59"/>
      <c r="AC830" s="59"/>
      <c r="AD830" s="59"/>
      <c r="AE830" s="66"/>
      <c r="AF830" s="66"/>
      <c r="AG830" s="66"/>
      <c r="AH830" s="66"/>
      <c r="AI830" s="59"/>
      <c r="AJ830" s="156"/>
      <c r="AK830" s="66"/>
      <c r="AL830" s="59"/>
      <c r="AM830" s="156"/>
      <c r="AN830" s="156"/>
      <c r="AO830" s="66"/>
      <c r="AP830" s="157"/>
    </row>
    <row r="831" spans="1:42" x14ac:dyDescent="0.2">
      <c r="A831" s="159"/>
      <c r="B831" s="59"/>
      <c r="C831" s="59"/>
      <c r="D831" s="62"/>
      <c r="E831" s="59"/>
      <c r="F831" s="63"/>
      <c r="G831" s="59"/>
      <c r="H831" s="59"/>
      <c r="I831" s="59"/>
      <c r="J831" s="64"/>
      <c r="K831" s="64"/>
      <c r="L831" s="65"/>
      <c r="M831" s="59"/>
      <c r="N831" s="59"/>
      <c r="O831" s="156"/>
      <c r="P831" s="66"/>
      <c r="Q831" s="66"/>
      <c r="R831" s="59"/>
      <c r="S831" s="59"/>
      <c r="T831" s="156"/>
      <c r="U831" s="66"/>
      <c r="V831" s="59"/>
      <c r="W831" s="59"/>
      <c r="X831" s="156"/>
      <c r="Y831" s="66"/>
      <c r="Z831" s="59"/>
      <c r="AA831" s="59"/>
      <c r="AB831" s="59"/>
      <c r="AC831" s="59"/>
      <c r="AD831" s="59"/>
      <c r="AE831" s="66"/>
      <c r="AF831" s="66"/>
      <c r="AG831" s="66"/>
      <c r="AH831" s="66"/>
      <c r="AI831" s="59"/>
      <c r="AJ831" s="156"/>
      <c r="AK831" s="66"/>
      <c r="AL831" s="59"/>
      <c r="AM831" s="156"/>
      <c r="AN831" s="156"/>
      <c r="AO831" s="66"/>
      <c r="AP831" s="157"/>
    </row>
    <row r="832" spans="1:42" x14ac:dyDescent="0.2">
      <c r="A832" s="159"/>
      <c r="B832" s="59"/>
      <c r="C832" s="59"/>
      <c r="D832" s="62"/>
      <c r="E832" s="59"/>
      <c r="F832" s="63"/>
      <c r="G832" s="59"/>
      <c r="H832" s="59"/>
      <c r="I832" s="59"/>
      <c r="J832" s="64"/>
      <c r="K832" s="64"/>
      <c r="L832" s="65"/>
      <c r="M832" s="59"/>
      <c r="N832" s="59"/>
      <c r="O832" s="156"/>
      <c r="P832" s="66"/>
      <c r="Q832" s="66"/>
      <c r="R832" s="59"/>
      <c r="S832" s="59"/>
      <c r="T832" s="156"/>
      <c r="U832" s="66"/>
      <c r="V832" s="59"/>
      <c r="W832" s="59"/>
      <c r="X832" s="156"/>
      <c r="Y832" s="66"/>
      <c r="Z832" s="59"/>
      <c r="AA832" s="59"/>
      <c r="AB832" s="59"/>
      <c r="AC832" s="59"/>
      <c r="AD832" s="59"/>
      <c r="AE832" s="66"/>
      <c r="AF832" s="66"/>
      <c r="AG832" s="66"/>
      <c r="AH832" s="66"/>
      <c r="AI832" s="59"/>
      <c r="AJ832" s="156"/>
      <c r="AK832" s="66"/>
      <c r="AL832" s="59"/>
      <c r="AM832" s="156"/>
      <c r="AN832" s="156"/>
      <c r="AO832" s="66"/>
      <c r="AP832" s="157"/>
    </row>
    <row r="833" spans="1:42" x14ac:dyDescent="0.2">
      <c r="A833" s="159"/>
      <c r="B833" s="59"/>
      <c r="C833" s="59"/>
      <c r="D833" s="62"/>
      <c r="E833" s="59"/>
      <c r="F833" s="63"/>
      <c r="G833" s="59"/>
      <c r="H833" s="59"/>
      <c r="I833" s="59"/>
      <c r="J833" s="64"/>
      <c r="K833" s="64"/>
      <c r="L833" s="65"/>
      <c r="M833" s="59"/>
      <c r="N833" s="59"/>
      <c r="O833" s="156"/>
      <c r="P833" s="66"/>
      <c r="Q833" s="66"/>
      <c r="R833" s="59"/>
      <c r="S833" s="59"/>
      <c r="T833" s="156"/>
      <c r="U833" s="66"/>
      <c r="V833" s="59"/>
      <c r="W833" s="59"/>
      <c r="X833" s="156"/>
      <c r="Y833" s="66"/>
      <c r="Z833" s="59"/>
      <c r="AA833" s="59"/>
      <c r="AB833" s="59"/>
      <c r="AC833" s="59"/>
      <c r="AD833" s="59"/>
      <c r="AE833" s="66"/>
      <c r="AF833" s="66"/>
      <c r="AG833" s="66"/>
      <c r="AH833" s="66"/>
      <c r="AI833" s="59"/>
      <c r="AJ833" s="156"/>
      <c r="AK833" s="66"/>
      <c r="AL833" s="59"/>
      <c r="AM833" s="156"/>
      <c r="AN833" s="156"/>
      <c r="AO833" s="66"/>
      <c r="AP833" s="157"/>
    </row>
    <row r="834" spans="1:42" x14ac:dyDescent="0.2">
      <c r="A834" s="159"/>
      <c r="B834" s="59"/>
      <c r="C834" s="59"/>
      <c r="D834" s="62"/>
      <c r="E834" s="59"/>
      <c r="F834" s="63"/>
      <c r="G834" s="59"/>
      <c r="H834" s="59"/>
      <c r="I834" s="59"/>
      <c r="J834" s="64"/>
      <c r="K834" s="64"/>
      <c r="L834" s="65"/>
      <c r="M834" s="59"/>
      <c r="N834" s="59"/>
      <c r="O834" s="156"/>
      <c r="P834" s="66"/>
      <c r="Q834" s="66"/>
      <c r="R834" s="59"/>
      <c r="S834" s="59"/>
      <c r="T834" s="156"/>
      <c r="U834" s="66"/>
      <c r="V834" s="59"/>
      <c r="W834" s="59"/>
      <c r="X834" s="156"/>
      <c r="Y834" s="66"/>
      <c r="Z834" s="59"/>
      <c r="AA834" s="59"/>
      <c r="AB834" s="59"/>
      <c r="AC834" s="59"/>
      <c r="AD834" s="59"/>
      <c r="AE834" s="66"/>
      <c r="AF834" s="66"/>
      <c r="AG834" s="66"/>
      <c r="AH834" s="66"/>
      <c r="AI834" s="59"/>
      <c r="AJ834" s="156"/>
      <c r="AK834" s="66"/>
      <c r="AL834" s="59"/>
      <c r="AM834" s="156"/>
      <c r="AN834" s="156"/>
      <c r="AO834" s="66"/>
      <c r="AP834" s="157"/>
    </row>
    <row r="835" spans="1:42" x14ac:dyDescent="0.2">
      <c r="A835" s="159"/>
      <c r="B835" s="59"/>
      <c r="C835" s="59"/>
      <c r="D835" s="62"/>
      <c r="E835" s="59"/>
      <c r="F835" s="63"/>
      <c r="G835" s="59"/>
      <c r="H835" s="59"/>
      <c r="I835" s="59"/>
      <c r="J835" s="64"/>
      <c r="K835" s="64"/>
      <c r="L835" s="65"/>
      <c r="M835" s="59"/>
      <c r="N835" s="59"/>
      <c r="O835" s="156"/>
      <c r="P835" s="66"/>
      <c r="Q835" s="66"/>
      <c r="R835" s="59"/>
      <c r="S835" s="59"/>
      <c r="T835" s="156"/>
      <c r="U835" s="66"/>
      <c r="V835" s="59"/>
      <c r="W835" s="59"/>
      <c r="X835" s="156"/>
      <c r="Y835" s="66"/>
      <c r="Z835" s="59"/>
      <c r="AA835" s="59"/>
      <c r="AB835" s="59"/>
      <c r="AC835" s="59"/>
      <c r="AD835" s="59"/>
      <c r="AE835" s="66"/>
      <c r="AF835" s="66"/>
      <c r="AG835" s="66"/>
      <c r="AH835" s="66"/>
      <c r="AI835" s="59"/>
      <c r="AJ835" s="156"/>
      <c r="AK835" s="66"/>
      <c r="AL835" s="59"/>
      <c r="AM835" s="156"/>
      <c r="AN835" s="156"/>
      <c r="AO835" s="66"/>
      <c r="AP835" s="157"/>
    </row>
    <row r="836" spans="1:42" x14ac:dyDescent="0.2">
      <c r="A836" s="159"/>
      <c r="B836" s="59"/>
      <c r="C836" s="59"/>
      <c r="D836" s="62"/>
      <c r="E836" s="59"/>
      <c r="F836" s="63"/>
      <c r="G836" s="59"/>
      <c r="H836" s="59"/>
      <c r="I836" s="59"/>
      <c r="J836" s="64"/>
      <c r="K836" s="64"/>
      <c r="L836" s="65"/>
      <c r="M836" s="59"/>
      <c r="N836" s="59"/>
      <c r="O836" s="156"/>
      <c r="P836" s="66"/>
      <c r="Q836" s="66"/>
      <c r="R836" s="59"/>
      <c r="S836" s="59"/>
      <c r="T836" s="156"/>
      <c r="U836" s="66"/>
      <c r="V836" s="59"/>
      <c r="W836" s="59"/>
      <c r="X836" s="156"/>
      <c r="Y836" s="66"/>
      <c r="Z836" s="59"/>
      <c r="AA836" s="59"/>
      <c r="AB836" s="59"/>
      <c r="AC836" s="59"/>
      <c r="AD836" s="59"/>
      <c r="AE836" s="66"/>
      <c r="AF836" s="66"/>
      <c r="AG836" s="66"/>
      <c r="AH836" s="66"/>
      <c r="AI836" s="59"/>
      <c r="AJ836" s="156"/>
      <c r="AK836" s="66"/>
      <c r="AL836" s="59"/>
      <c r="AM836" s="156"/>
      <c r="AN836" s="156"/>
      <c r="AO836" s="66"/>
      <c r="AP836" s="157"/>
    </row>
    <row r="837" spans="1:42" x14ac:dyDescent="0.2">
      <c r="A837" s="159"/>
      <c r="B837" s="59"/>
      <c r="C837" s="59"/>
      <c r="D837" s="62"/>
      <c r="E837" s="59"/>
      <c r="F837" s="63"/>
      <c r="G837" s="59"/>
      <c r="H837" s="59"/>
      <c r="I837" s="59"/>
      <c r="J837" s="64"/>
      <c r="K837" s="64"/>
      <c r="L837" s="65"/>
      <c r="M837" s="59"/>
      <c r="N837" s="59"/>
      <c r="O837" s="156"/>
      <c r="P837" s="66"/>
      <c r="Q837" s="66"/>
      <c r="R837" s="59"/>
      <c r="S837" s="59"/>
      <c r="T837" s="156"/>
      <c r="U837" s="66"/>
      <c r="V837" s="59"/>
      <c r="W837" s="59"/>
      <c r="X837" s="156"/>
      <c r="Y837" s="66"/>
      <c r="Z837" s="59"/>
      <c r="AA837" s="59"/>
      <c r="AB837" s="59"/>
      <c r="AC837" s="59"/>
      <c r="AD837" s="59"/>
      <c r="AE837" s="66"/>
      <c r="AF837" s="66"/>
      <c r="AG837" s="66"/>
      <c r="AH837" s="66"/>
      <c r="AI837" s="59"/>
      <c r="AJ837" s="156"/>
      <c r="AK837" s="66"/>
      <c r="AL837" s="59"/>
      <c r="AM837" s="156"/>
      <c r="AN837" s="156"/>
      <c r="AO837" s="66"/>
      <c r="AP837" s="157"/>
    </row>
    <row r="838" spans="1:42" x14ac:dyDescent="0.2">
      <c r="A838" s="159"/>
      <c r="B838" s="59"/>
      <c r="C838" s="59"/>
      <c r="D838" s="62"/>
      <c r="E838" s="59"/>
      <c r="F838" s="63"/>
      <c r="G838" s="59"/>
      <c r="H838" s="59"/>
      <c r="I838" s="59"/>
      <c r="J838" s="64"/>
      <c r="K838" s="64"/>
      <c r="L838" s="65"/>
      <c r="M838" s="59"/>
      <c r="N838" s="59"/>
      <c r="O838" s="156"/>
      <c r="P838" s="66"/>
      <c r="Q838" s="66"/>
      <c r="R838" s="59"/>
      <c r="S838" s="59"/>
      <c r="T838" s="156"/>
      <c r="U838" s="66"/>
      <c r="V838" s="59"/>
      <c r="W838" s="59"/>
      <c r="X838" s="156"/>
      <c r="Y838" s="66"/>
      <c r="Z838" s="59"/>
      <c r="AA838" s="59"/>
      <c r="AB838" s="59"/>
      <c r="AC838" s="59"/>
      <c r="AD838" s="59"/>
      <c r="AE838" s="66"/>
      <c r="AF838" s="66"/>
      <c r="AG838" s="66"/>
      <c r="AH838" s="66"/>
      <c r="AI838" s="59"/>
      <c r="AJ838" s="156"/>
      <c r="AK838" s="66"/>
      <c r="AL838" s="59"/>
      <c r="AM838" s="156"/>
      <c r="AN838" s="156"/>
      <c r="AO838" s="66"/>
      <c r="AP838" s="157"/>
    </row>
    <row r="839" spans="1:42" x14ac:dyDescent="0.2">
      <c r="A839" s="159"/>
      <c r="B839" s="59"/>
      <c r="C839" s="59"/>
      <c r="D839" s="62"/>
      <c r="E839" s="59"/>
      <c r="F839" s="63"/>
      <c r="G839" s="59"/>
      <c r="H839" s="59"/>
      <c r="I839" s="59"/>
      <c r="J839" s="64"/>
      <c r="K839" s="64"/>
      <c r="L839" s="65"/>
      <c r="M839" s="59"/>
      <c r="N839" s="59"/>
      <c r="O839" s="156"/>
      <c r="P839" s="66"/>
      <c r="Q839" s="66"/>
      <c r="R839" s="59"/>
      <c r="S839" s="59"/>
      <c r="T839" s="156"/>
      <c r="U839" s="66"/>
      <c r="V839" s="59"/>
      <c r="W839" s="59"/>
      <c r="X839" s="156"/>
      <c r="Y839" s="66"/>
      <c r="Z839" s="59"/>
      <c r="AA839" s="59"/>
      <c r="AB839" s="59"/>
      <c r="AC839" s="59"/>
      <c r="AD839" s="59"/>
      <c r="AE839" s="66"/>
      <c r="AF839" s="66"/>
      <c r="AG839" s="66"/>
      <c r="AH839" s="66"/>
      <c r="AI839" s="59"/>
      <c r="AJ839" s="156"/>
      <c r="AK839" s="66"/>
      <c r="AL839" s="59"/>
      <c r="AM839" s="156"/>
      <c r="AN839" s="156"/>
      <c r="AO839" s="66"/>
      <c r="AP839" s="157"/>
    </row>
    <row r="840" spans="1:42" x14ac:dyDescent="0.2">
      <c r="A840" s="159"/>
      <c r="B840" s="59"/>
      <c r="C840" s="59"/>
      <c r="D840" s="62"/>
      <c r="E840" s="59"/>
      <c r="F840" s="63"/>
      <c r="G840" s="59"/>
      <c r="H840" s="59"/>
      <c r="I840" s="59"/>
      <c r="J840" s="64"/>
      <c r="K840" s="64"/>
      <c r="L840" s="65"/>
      <c r="M840" s="59"/>
      <c r="N840" s="59"/>
      <c r="O840" s="156"/>
      <c r="P840" s="66"/>
      <c r="Q840" s="66"/>
      <c r="R840" s="59"/>
      <c r="S840" s="59"/>
      <c r="T840" s="156"/>
      <c r="U840" s="66"/>
      <c r="V840" s="59"/>
      <c r="W840" s="59"/>
      <c r="X840" s="156"/>
      <c r="Y840" s="66"/>
      <c r="Z840" s="59"/>
      <c r="AA840" s="59"/>
      <c r="AB840" s="59"/>
      <c r="AC840" s="59"/>
      <c r="AD840" s="59"/>
      <c r="AE840" s="66"/>
      <c r="AF840" s="66"/>
      <c r="AG840" s="66"/>
      <c r="AH840" s="66"/>
      <c r="AI840" s="59"/>
      <c r="AJ840" s="156"/>
      <c r="AK840" s="66"/>
      <c r="AL840" s="59"/>
      <c r="AM840" s="156"/>
      <c r="AN840" s="156"/>
      <c r="AO840" s="66"/>
      <c r="AP840" s="157"/>
    </row>
    <row r="841" spans="1:42" x14ac:dyDescent="0.2">
      <c r="A841" s="159"/>
      <c r="B841" s="59"/>
      <c r="C841" s="59"/>
      <c r="D841" s="62"/>
      <c r="E841" s="59"/>
      <c r="F841" s="63"/>
      <c r="G841" s="59"/>
      <c r="H841" s="59"/>
      <c r="I841" s="59"/>
      <c r="J841" s="64"/>
      <c r="K841" s="64"/>
      <c r="L841" s="65"/>
      <c r="M841" s="59"/>
      <c r="N841" s="59"/>
      <c r="O841" s="156"/>
      <c r="P841" s="66"/>
      <c r="Q841" s="66"/>
      <c r="R841" s="59"/>
      <c r="S841" s="59"/>
      <c r="T841" s="156"/>
      <c r="U841" s="66"/>
      <c r="V841" s="59"/>
      <c r="W841" s="59"/>
      <c r="X841" s="156"/>
      <c r="Y841" s="66"/>
      <c r="Z841" s="59"/>
      <c r="AA841" s="59"/>
      <c r="AB841" s="59"/>
      <c r="AC841" s="59"/>
      <c r="AD841" s="59"/>
      <c r="AE841" s="66"/>
      <c r="AF841" s="66"/>
      <c r="AG841" s="66"/>
      <c r="AH841" s="66"/>
      <c r="AI841" s="59"/>
      <c r="AJ841" s="156"/>
      <c r="AK841" s="66"/>
      <c r="AL841" s="59"/>
      <c r="AM841" s="156"/>
      <c r="AN841" s="156"/>
      <c r="AO841" s="66"/>
      <c r="AP841" s="157"/>
    </row>
    <row r="842" spans="1:42" x14ac:dyDescent="0.2">
      <c r="A842" s="159"/>
      <c r="B842" s="59"/>
      <c r="C842" s="59"/>
      <c r="D842" s="62"/>
      <c r="E842" s="59"/>
      <c r="F842" s="63"/>
      <c r="G842" s="59"/>
      <c r="H842" s="59"/>
      <c r="I842" s="59"/>
      <c r="J842" s="64"/>
      <c r="K842" s="64"/>
      <c r="L842" s="65"/>
      <c r="M842" s="59"/>
      <c r="N842" s="59"/>
      <c r="O842" s="156"/>
      <c r="P842" s="66"/>
      <c r="Q842" s="66"/>
      <c r="R842" s="59"/>
      <c r="S842" s="59"/>
      <c r="T842" s="156"/>
      <c r="U842" s="66"/>
      <c r="V842" s="59"/>
      <c r="W842" s="59"/>
      <c r="X842" s="156"/>
      <c r="Y842" s="66"/>
      <c r="Z842" s="59"/>
      <c r="AA842" s="59"/>
      <c r="AB842" s="59"/>
      <c r="AC842" s="59"/>
      <c r="AD842" s="59"/>
      <c r="AE842" s="66"/>
      <c r="AF842" s="66"/>
      <c r="AG842" s="66"/>
      <c r="AH842" s="66"/>
      <c r="AI842" s="59"/>
      <c r="AJ842" s="156"/>
      <c r="AK842" s="66"/>
      <c r="AL842" s="59"/>
      <c r="AM842" s="156"/>
      <c r="AN842" s="156"/>
      <c r="AO842" s="66"/>
      <c r="AP842" s="157"/>
    </row>
    <row r="843" spans="1:42" x14ac:dyDescent="0.2">
      <c r="A843" s="159"/>
      <c r="B843" s="59"/>
      <c r="C843" s="59"/>
      <c r="D843" s="62"/>
      <c r="E843" s="59"/>
      <c r="F843" s="63"/>
      <c r="G843" s="59"/>
      <c r="H843" s="59"/>
      <c r="I843" s="59"/>
      <c r="J843" s="64"/>
      <c r="K843" s="64"/>
      <c r="L843" s="65"/>
      <c r="M843" s="59"/>
      <c r="N843" s="59"/>
      <c r="O843" s="156"/>
      <c r="P843" s="66"/>
      <c r="Q843" s="66"/>
      <c r="R843" s="59"/>
      <c r="S843" s="59"/>
      <c r="T843" s="156"/>
      <c r="U843" s="66"/>
      <c r="V843" s="59"/>
      <c r="W843" s="59"/>
      <c r="X843" s="156"/>
      <c r="Y843" s="66"/>
      <c r="Z843" s="59"/>
      <c r="AA843" s="59"/>
      <c r="AB843" s="59"/>
      <c r="AC843" s="59"/>
      <c r="AD843" s="59"/>
      <c r="AE843" s="66"/>
      <c r="AF843" s="66"/>
      <c r="AG843" s="66"/>
      <c r="AH843" s="66"/>
      <c r="AI843" s="59"/>
      <c r="AJ843" s="156"/>
      <c r="AK843" s="66"/>
      <c r="AL843" s="59"/>
      <c r="AM843" s="156"/>
      <c r="AN843" s="156"/>
      <c r="AO843" s="66"/>
      <c r="AP843" s="157"/>
    </row>
    <row r="844" spans="1:42" x14ac:dyDescent="0.2">
      <c r="A844" s="159"/>
      <c r="B844" s="59"/>
      <c r="C844" s="59"/>
      <c r="D844" s="62"/>
      <c r="E844" s="59"/>
      <c r="F844" s="63"/>
      <c r="G844" s="59"/>
      <c r="H844" s="59"/>
      <c r="I844" s="59"/>
      <c r="J844" s="64"/>
      <c r="K844" s="64"/>
      <c r="L844" s="65"/>
      <c r="M844" s="59"/>
      <c r="N844" s="59"/>
      <c r="O844" s="156"/>
      <c r="P844" s="66"/>
      <c r="Q844" s="66"/>
      <c r="R844" s="59"/>
      <c r="S844" s="59"/>
      <c r="T844" s="156"/>
      <c r="U844" s="66"/>
      <c r="V844" s="59"/>
      <c r="W844" s="59"/>
      <c r="X844" s="156"/>
      <c r="Y844" s="66"/>
      <c r="Z844" s="59"/>
      <c r="AA844" s="59"/>
      <c r="AB844" s="59"/>
      <c r="AC844" s="59"/>
      <c r="AD844" s="59"/>
      <c r="AE844" s="66"/>
      <c r="AF844" s="66"/>
      <c r="AG844" s="66"/>
      <c r="AH844" s="66"/>
      <c r="AI844" s="59"/>
      <c r="AJ844" s="156"/>
      <c r="AK844" s="66"/>
      <c r="AL844" s="59"/>
      <c r="AM844" s="156"/>
      <c r="AN844" s="156"/>
      <c r="AO844" s="66"/>
      <c r="AP844" s="157"/>
    </row>
    <row r="845" spans="1:42" x14ac:dyDescent="0.2">
      <c r="A845" s="159"/>
      <c r="B845" s="59"/>
      <c r="C845" s="59"/>
      <c r="D845" s="62"/>
      <c r="E845" s="59"/>
      <c r="F845" s="63"/>
      <c r="G845" s="59"/>
      <c r="H845" s="59"/>
      <c r="I845" s="59"/>
      <c r="J845" s="64"/>
      <c r="K845" s="64"/>
      <c r="L845" s="65"/>
      <c r="M845" s="59"/>
      <c r="N845" s="59"/>
      <c r="O845" s="156"/>
      <c r="P845" s="66"/>
      <c r="Q845" s="66"/>
      <c r="R845" s="59"/>
      <c r="S845" s="59"/>
      <c r="T845" s="156"/>
      <c r="U845" s="66"/>
      <c r="V845" s="59"/>
      <c r="W845" s="59"/>
      <c r="X845" s="156"/>
      <c r="Y845" s="66"/>
      <c r="Z845" s="59"/>
      <c r="AA845" s="59"/>
      <c r="AB845" s="59"/>
      <c r="AC845" s="59"/>
      <c r="AD845" s="59"/>
      <c r="AE845" s="66"/>
      <c r="AF845" s="66"/>
      <c r="AG845" s="66"/>
      <c r="AH845" s="66"/>
      <c r="AI845" s="59"/>
      <c r="AJ845" s="156"/>
      <c r="AK845" s="66"/>
      <c r="AL845" s="59"/>
      <c r="AM845" s="156"/>
      <c r="AN845" s="156"/>
      <c r="AO845" s="66"/>
      <c r="AP845" s="157"/>
    </row>
    <row r="846" spans="1:42" x14ac:dyDescent="0.2">
      <c r="A846" s="159"/>
      <c r="B846" s="59"/>
      <c r="C846" s="59"/>
      <c r="D846" s="62"/>
      <c r="E846" s="59"/>
      <c r="F846" s="63"/>
      <c r="G846" s="59"/>
      <c r="H846" s="59"/>
      <c r="I846" s="59"/>
      <c r="J846" s="64"/>
      <c r="K846" s="64"/>
      <c r="L846" s="65"/>
      <c r="M846" s="59"/>
      <c r="N846" s="59"/>
      <c r="O846" s="156"/>
      <c r="P846" s="66"/>
      <c r="Q846" s="66"/>
      <c r="R846" s="59"/>
      <c r="S846" s="59"/>
      <c r="T846" s="156"/>
      <c r="U846" s="66"/>
      <c r="V846" s="59"/>
      <c r="W846" s="59"/>
      <c r="X846" s="156"/>
      <c r="Y846" s="66"/>
      <c r="Z846" s="59"/>
      <c r="AA846" s="59"/>
      <c r="AB846" s="59"/>
      <c r="AC846" s="59"/>
      <c r="AD846" s="59"/>
      <c r="AE846" s="66"/>
      <c r="AF846" s="66"/>
      <c r="AG846" s="66"/>
      <c r="AH846" s="66"/>
      <c r="AI846" s="59"/>
      <c r="AJ846" s="156"/>
      <c r="AK846" s="66"/>
      <c r="AL846" s="59"/>
      <c r="AM846" s="156"/>
      <c r="AN846" s="156"/>
      <c r="AO846" s="66"/>
      <c r="AP846" s="157"/>
    </row>
    <row r="847" spans="1:42" x14ac:dyDescent="0.2">
      <c r="A847" s="159"/>
      <c r="B847" s="59"/>
      <c r="C847" s="59"/>
      <c r="D847" s="62"/>
      <c r="E847" s="59"/>
      <c r="F847" s="63"/>
      <c r="G847" s="59"/>
      <c r="H847" s="59"/>
      <c r="I847" s="59"/>
      <c r="J847" s="64"/>
      <c r="K847" s="64"/>
      <c r="L847" s="65"/>
      <c r="M847" s="59"/>
      <c r="N847" s="59"/>
      <c r="O847" s="156"/>
      <c r="P847" s="66"/>
      <c r="Q847" s="66"/>
      <c r="R847" s="59"/>
      <c r="S847" s="59"/>
      <c r="T847" s="156"/>
      <c r="U847" s="66"/>
      <c r="V847" s="59"/>
      <c r="W847" s="59"/>
      <c r="X847" s="156"/>
      <c r="Y847" s="66"/>
      <c r="Z847" s="59"/>
      <c r="AA847" s="59"/>
      <c r="AB847" s="59"/>
      <c r="AC847" s="59"/>
      <c r="AD847" s="59"/>
      <c r="AE847" s="66"/>
      <c r="AF847" s="66"/>
      <c r="AG847" s="66"/>
      <c r="AH847" s="66"/>
      <c r="AI847" s="59"/>
      <c r="AJ847" s="156"/>
      <c r="AK847" s="66"/>
      <c r="AL847" s="59"/>
      <c r="AM847" s="156"/>
      <c r="AN847" s="156"/>
      <c r="AO847" s="66"/>
      <c r="AP847" s="157"/>
    </row>
    <row r="848" spans="1:42" x14ac:dyDescent="0.2">
      <c r="A848" s="159"/>
      <c r="B848" s="59"/>
      <c r="C848" s="59"/>
      <c r="D848" s="62"/>
      <c r="E848" s="59"/>
      <c r="F848" s="63"/>
      <c r="G848" s="59"/>
      <c r="H848" s="59"/>
      <c r="I848" s="59"/>
      <c r="J848" s="64"/>
      <c r="K848" s="64"/>
      <c r="L848" s="65"/>
      <c r="M848" s="59"/>
      <c r="N848" s="59"/>
      <c r="O848" s="156"/>
      <c r="P848" s="66"/>
      <c r="Q848" s="66"/>
      <c r="R848" s="59"/>
      <c r="S848" s="59"/>
      <c r="T848" s="156"/>
      <c r="U848" s="66"/>
      <c r="V848" s="59"/>
      <c r="W848" s="59"/>
      <c r="X848" s="156"/>
      <c r="Y848" s="66"/>
      <c r="Z848" s="59"/>
      <c r="AA848" s="59"/>
      <c r="AB848" s="59"/>
      <c r="AC848" s="59"/>
      <c r="AD848" s="59"/>
      <c r="AE848" s="66"/>
      <c r="AF848" s="66"/>
      <c r="AG848" s="66"/>
      <c r="AH848" s="66"/>
      <c r="AI848" s="59"/>
      <c r="AJ848" s="156"/>
      <c r="AK848" s="66"/>
      <c r="AL848" s="59"/>
      <c r="AM848" s="156"/>
      <c r="AN848" s="156"/>
      <c r="AO848" s="66"/>
      <c r="AP848" s="157"/>
    </row>
    <row r="849" spans="1:42" x14ac:dyDescent="0.2">
      <c r="A849" s="159"/>
      <c r="B849" s="59"/>
      <c r="C849" s="59"/>
      <c r="D849" s="62"/>
      <c r="E849" s="59"/>
      <c r="F849" s="63"/>
      <c r="G849" s="59"/>
      <c r="H849" s="59"/>
      <c r="I849" s="59"/>
      <c r="J849" s="64"/>
      <c r="K849" s="64"/>
      <c r="L849" s="65"/>
      <c r="M849" s="59"/>
      <c r="N849" s="59"/>
      <c r="O849" s="156"/>
      <c r="P849" s="66"/>
      <c r="Q849" s="66"/>
      <c r="R849" s="59"/>
      <c r="S849" s="59"/>
      <c r="T849" s="156"/>
      <c r="U849" s="66"/>
      <c r="V849" s="59"/>
      <c r="W849" s="59"/>
      <c r="X849" s="156"/>
      <c r="Y849" s="66"/>
      <c r="Z849" s="59"/>
      <c r="AA849" s="59"/>
      <c r="AB849" s="59"/>
      <c r="AC849" s="59"/>
      <c r="AD849" s="59"/>
      <c r="AE849" s="66"/>
      <c r="AF849" s="66"/>
      <c r="AG849" s="66"/>
      <c r="AH849" s="66"/>
      <c r="AI849" s="59"/>
      <c r="AJ849" s="156"/>
      <c r="AK849" s="66"/>
      <c r="AL849" s="59"/>
      <c r="AM849" s="156"/>
      <c r="AN849" s="156"/>
      <c r="AO849" s="66"/>
      <c r="AP849" s="157"/>
    </row>
    <row r="850" spans="1:42" x14ac:dyDescent="0.2">
      <c r="A850" s="159"/>
      <c r="B850" s="59"/>
      <c r="C850" s="59"/>
      <c r="D850" s="62"/>
      <c r="E850" s="59"/>
      <c r="F850" s="63"/>
      <c r="G850" s="59"/>
      <c r="H850" s="59"/>
      <c r="I850" s="59"/>
      <c r="J850" s="64"/>
      <c r="K850" s="64"/>
      <c r="L850" s="65"/>
      <c r="M850" s="59"/>
      <c r="N850" s="59"/>
      <c r="O850" s="156"/>
      <c r="P850" s="66"/>
      <c r="Q850" s="66"/>
      <c r="R850" s="59"/>
      <c r="S850" s="59"/>
      <c r="T850" s="156"/>
      <c r="U850" s="66"/>
      <c r="V850" s="59"/>
      <c r="W850" s="59"/>
      <c r="X850" s="156"/>
      <c r="Y850" s="66"/>
      <c r="Z850" s="59"/>
      <c r="AA850" s="59"/>
      <c r="AB850" s="59"/>
      <c r="AC850" s="59"/>
      <c r="AD850" s="59"/>
      <c r="AE850" s="66"/>
      <c r="AF850" s="66"/>
      <c r="AG850" s="66"/>
      <c r="AH850" s="66"/>
      <c r="AI850" s="59"/>
      <c r="AJ850" s="156"/>
      <c r="AK850" s="66"/>
      <c r="AL850" s="59"/>
      <c r="AM850" s="156"/>
      <c r="AN850" s="156"/>
      <c r="AO850" s="66"/>
      <c r="AP850" s="157"/>
    </row>
    <row r="851" spans="1:42" x14ac:dyDescent="0.2">
      <c r="A851" s="159"/>
      <c r="B851" s="59"/>
      <c r="C851" s="59"/>
      <c r="D851" s="62"/>
      <c r="E851" s="59"/>
      <c r="F851" s="63"/>
      <c r="G851" s="59"/>
      <c r="H851" s="59"/>
      <c r="I851" s="59"/>
      <c r="J851" s="64"/>
      <c r="K851" s="64"/>
      <c r="L851" s="65"/>
      <c r="M851" s="59"/>
      <c r="N851" s="59"/>
      <c r="O851" s="156"/>
      <c r="P851" s="66"/>
      <c r="Q851" s="66"/>
      <c r="R851" s="59"/>
      <c r="S851" s="59"/>
      <c r="T851" s="156"/>
      <c r="U851" s="66"/>
      <c r="V851" s="59"/>
      <c r="W851" s="59"/>
      <c r="X851" s="156"/>
      <c r="Y851" s="66"/>
      <c r="Z851" s="59"/>
      <c r="AA851" s="59"/>
      <c r="AB851" s="59"/>
      <c r="AC851" s="59"/>
      <c r="AD851" s="59"/>
      <c r="AE851" s="66"/>
      <c r="AF851" s="66"/>
      <c r="AG851" s="66"/>
      <c r="AH851" s="66"/>
      <c r="AI851" s="59"/>
      <c r="AJ851" s="156"/>
      <c r="AK851" s="66"/>
      <c r="AL851" s="59"/>
      <c r="AM851" s="156"/>
      <c r="AN851" s="156"/>
      <c r="AO851" s="66"/>
      <c r="AP851" s="157"/>
    </row>
    <row r="852" spans="1:42" x14ac:dyDescent="0.2">
      <c r="A852" s="159"/>
      <c r="B852" s="59"/>
      <c r="C852" s="59"/>
      <c r="D852" s="62"/>
      <c r="E852" s="59"/>
      <c r="F852" s="63"/>
      <c r="G852" s="59"/>
      <c r="H852" s="59"/>
      <c r="I852" s="59"/>
      <c r="J852" s="64"/>
      <c r="K852" s="64"/>
      <c r="L852" s="65"/>
      <c r="M852" s="59"/>
      <c r="N852" s="59"/>
      <c r="O852" s="156"/>
      <c r="P852" s="66"/>
      <c r="Q852" s="66"/>
      <c r="R852" s="59"/>
      <c r="S852" s="59"/>
      <c r="T852" s="156"/>
      <c r="U852" s="66"/>
      <c r="V852" s="59"/>
      <c r="W852" s="59"/>
      <c r="X852" s="156"/>
      <c r="Y852" s="66"/>
      <c r="Z852" s="59"/>
      <c r="AA852" s="59"/>
      <c r="AB852" s="59"/>
      <c r="AC852" s="59"/>
      <c r="AD852" s="59"/>
      <c r="AE852" s="66"/>
      <c r="AF852" s="66"/>
      <c r="AG852" s="66"/>
      <c r="AH852" s="66"/>
      <c r="AI852" s="59"/>
      <c r="AJ852" s="156"/>
      <c r="AK852" s="66"/>
      <c r="AL852" s="59"/>
      <c r="AM852" s="156"/>
      <c r="AN852" s="156"/>
      <c r="AO852" s="66"/>
      <c r="AP852" s="157"/>
    </row>
    <row r="853" spans="1:42" x14ac:dyDescent="0.2">
      <c r="A853" s="159"/>
      <c r="B853" s="59"/>
      <c r="C853" s="59"/>
      <c r="D853" s="62"/>
      <c r="E853" s="59"/>
      <c r="F853" s="63"/>
      <c r="G853" s="59"/>
      <c r="H853" s="59"/>
      <c r="I853" s="59"/>
      <c r="J853" s="64"/>
      <c r="K853" s="64"/>
      <c r="L853" s="65"/>
      <c r="M853" s="59"/>
      <c r="N853" s="59"/>
      <c r="O853" s="156"/>
      <c r="P853" s="66"/>
      <c r="Q853" s="66"/>
      <c r="R853" s="59"/>
      <c r="S853" s="59"/>
      <c r="T853" s="156"/>
      <c r="U853" s="66"/>
      <c r="V853" s="59"/>
      <c r="W853" s="59"/>
      <c r="X853" s="156"/>
      <c r="Y853" s="66"/>
      <c r="Z853" s="59"/>
      <c r="AA853" s="59"/>
      <c r="AB853" s="59"/>
      <c r="AC853" s="59"/>
      <c r="AD853" s="59"/>
      <c r="AE853" s="66"/>
      <c r="AF853" s="66"/>
      <c r="AG853" s="66"/>
      <c r="AH853" s="66"/>
      <c r="AI853" s="59"/>
      <c r="AJ853" s="156"/>
      <c r="AK853" s="66"/>
      <c r="AL853" s="59"/>
      <c r="AM853" s="156"/>
      <c r="AN853" s="156"/>
      <c r="AO853" s="66"/>
      <c r="AP853" s="157"/>
    </row>
    <row r="854" spans="1:42" x14ac:dyDescent="0.2">
      <c r="A854" s="159"/>
      <c r="B854" s="59"/>
      <c r="C854" s="59"/>
      <c r="D854" s="62"/>
      <c r="E854" s="59"/>
      <c r="F854" s="63"/>
      <c r="G854" s="59"/>
      <c r="H854" s="59"/>
      <c r="I854" s="59"/>
      <c r="J854" s="64"/>
      <c r="K854" s="64"/>
      <c r="L854" s="65"/>
      <c r="M854" s="59"/>
      <c r="N854" s="59"/>
      <c r="O854" s="156"/>
      <c r="P854" s="66"/>
      <c r="Q854" s="66"/>
      <c r="R854" s="59"/>
      <c r="S854" s="59"/>
      <c r="T854" s="156"/>
      <c r="U854" s="66"/>
      <c r="V854" s="59"/>
      <c r="W854" s="59"/>
      <c r="X854" s="156"/>
      <c r="Y854" s="66"/>
      <c r="Z854" s="59"/>
      <c r="AA854" s="59"/>
      <c r="AB854" s="59"/>
      <c r="AC854" s="59"/>
      <c r="AD854" s="59"/>
      <c r="AE854" s="66"/>
      <c r="AF854" s="66"/>
      <c r="AG854" s="66"/>
      <c r="AH854" s="66"/>
      <c r="AI854" s="59"/>
      <c r="AJ854" s="156"/>
      <c r="AK854" s="66"/>
      <c r="AL854" s="59"/>
      <c r="AM854" s="156"/>
      <c r="AN854" s="156"/>
      <c r="AO854" s="66"/>
      <c r="AP854" s="157"/>
    </row>
    <row r="855" spans="1:42" x14ac:dyDescent="0.2">
      <c r="A855" s="159"/>
      <c r="B855" s="59"/>
      <c r="C855" s="59"/>
      <c r="D855" s="62"/>
      <c r="E855" s="59"/>
      <c r="F855" s="63"/>
      <c r="G855" s="59"/>
      <c r="H855" s="59"/>
      <c r="I855" s="59"/>
      <c r="J855" s="64"/>
      <c r="K855" s="64"/>
      <c r="L855" s="65"/>
      <c r="M855" s="59"/>
      <c r="N855" s="59"/>
      <c r="O855" s="156"/>
      <c r="P855" s="66"/>
      <c r="Q855" s="66"/>
      <c r="R855" s="59"/>
      <c r="S855" s="59"/>
      <c r="T855" s="156"/>
      <c r="U855" s="66"/>
      <c r="V855" s="59"/>
      <c r="W855" s="59"/>
      <c r="X855" s="156"/>
      <c r="Y855" s="66"/>
      <c r="Z855" s="59"/>
      <c r="AA855" s="59"/>
      <c r="AB855" s="59"/>
      <c r="AC855" s="59"/>
      <c r="AD855" s="59"/>
      <c r="AE855" s="66"/>
      <c r="AF855" s="66"/>
      <c r="AG855" s="66"/>
      <c r="AH855" s="66"/>
      <c r="AI855" s="59"/>
      <c r="AJ855" s="156"/>
      <c r="AK855" s="66"/>
      <c r="AL855" s="59"/>
      <c r="AM855" s="156"/>
      <c r="AN855" s="156"/>
      <c r="AO855" s="66"/>
      <c r="AP855" s="157"/>
    </row>
    <row r="856" spans="1:42" x14ac:dyDescent="0.2">
      <c r="A856" s="159"/>
      <c r="B856" s="59"/>
      <c r="C856" s="59"/>
      <c r="D856" s="62"/>
      <c r="E856" s="59"/>
      <c r="F856" s="63"/>
      <c r="G856" s="59"/>
      <c r="H856" s="59"/>
      <c r="I856" s="59"/>
      <c r="J856" s="64"/>
      <c r="K856" s="64"/>
      <c r="L856" s="65"/>
      <c r="M856" s="59"/>
      <c r="N856" s="59"/>
      <c r="O856" s="156"/>
      <c r="P856" s="66"/>
      <c r="Q856" s="66"/>
      <c r="R856" s="59"/>
      <c r="S856" s="59"/>
      <c r="T856" s="156"/>
      <c r="U856" s="66"/>
      <c r="V856" s="59"/>
      <c r="W856" s="59"/>
      <c r="X856" s="156"/>
      <c r="Y856" s="66"/>
      <c r="Z856" s="59"/>
      <c r="AA856" s="59"/>
      <c r="AB856" s="59"/>
      <c r="AC856" s="59"/>
      <c r="AD856" s="59"/>
      <c r="AE856" s="66"/>
      <c r="AF856" s="66"/>
      <c r="AG856" s="66"/>
      <c r="AH856" s="66"/>
      <c r="AI856" s="59"/>
      <c r="AJ856" s="156"/>
      <c r="AK856" s="66"/>
      <c r="AL856" s="59"/>
      <c r="AM856" s="156"/>
      <c r="AN856" s="156"/>
      <c r="AO856" s="66"/>
      <c r="AP856" s="157"/>
    </row>
    <row r="857" spans="1:42" x14ac:dyDescent="0.2">
      <c r="A857" s="159"/>
      <c r="B857" s="59"/>
      <c r="C857" s="59"/>
      <c r="D857" s="62"/>
      <c r="E857" s="59"/>
      <c r="F857" s="63"/>
      <c r="G857" s="59"/>
      <c r="H857" s="59"/>
      <c r="I857" s="59"/>
      <c r="J857" s="64"/>
      <c r="K857" s="64"/>
      <c r="L857" s="65"/>
      <c r="M857" s="59"/>
      <c r="N857" s="59"/>
      <c r="O857" s="156"/>
      <c r="P857" s="66"/>
      <c r="Q857" s="66"/>
      <c r="R857" s="59"/>
      <c r="S857" s="59"/>
      <c r="T857" s="156"/>
      <c r="U857" s="66"/>
      <c r="V857" s="59"/>
      <c r="W857" s="59"/>
      <c r="X857" s="156"/>
      <c r="Y857" s="66"/>
      <c r="Z857" s="59"/>
      <c r="AA857" s="59"/>
      <c r="AB857" s="59"/>
      <c r="AC857" s="59"/>
      <c r="AD857" s="59"/>
      <c r="AE857" s="66"/>
      <c r="AF857" s="66"/>
      <c r="AG857" s="66"/>
      <c r="AH857" s="66"/>
      <c r="AI857" s="59"/>
      <c r="AJ857" s="156"/>
      <c r="AK857" s="66"/>
      <c r="AL857" s="59"/>
      <c r="AM857" s="156"/>
      <c r="AN857" s="156"/>
      <c r="AO857" s="66"/>
      <c r="AP857" s="157"/>
    </row>
    <row r="858" spans="1:42" x14ac:dyDescent="0.2">
      <c r="A858" s="159"/>
      <c r="B858" s="59"/>
      <c r="C858" s="59"/>
      <c r="D858" s="62"/>
      <c r="E858" s="59"/>
      <c r="F858" s="63"/>
      <c r="G858" s="59"/>
      <c r="H858" s="59"/>
      <c r="I858" s="59"/>
      <c r="J858" s="64"/>
      <c r="K858" s="64"/>
      <c r="L858" s="65"/>
      <c r="M858" s="59"/>
      <c r="N858" s="59"/>
      <c r="O858" s="156"/>
      <c r="P858" s="66"/>
      <c r="Q858" s="66"/>
      <c r="R858" s="59"/>
      <c r="S858" s="59"/>
      <c r="T858" s="156"/>
      <c r="U858" s="66"/>
      <c r="V858" s="59"/>
      <c r="W858" s="59"/>
      <c r="X858" s="156"/>
      <c r="Y858" s="66"/>
      <c r="Z858" s="59"/>
      <c r="AA858" s="59"/>
      <c r="AB858" s="59"/>
      <c r="AC858" s="59"/>
      <c r="AD858" s="59"/>
      <c r="AE858" s="66"/>
      <c r="AF858" s="66"/>
      <c r="AG858" s="66"/>
      <c r="AH858" s="66"/>
      <c r="AI858" s="59"/>
      <c r="AJ858" s="156"/>
      <c r="AK858" s="66"/>
      <c r="AL858" s="59"/>
      <c r="AM858" s="156"/>
      <c r="AN858" s="156"/>
      <c r="AO858" s="66"/>
      <c r="AP858" s="157"/>
    </row>
    <row r="859" spans="1:42" x14ac:dyDescent="0.2">
      <c r="A859" s="159"/>
      <c r="B859" s="59"/>
      <c r="C859" s="59"/>
      <c r="D859" s="62"/>
      <c r="E859" s="59"/>
      <c r="F859" s="63"/>
      <c r="G859" s="59"/>
      <c r="H859" s="59"/>
      <c r="I859" s="59"/>
      <c r="J859" s="64"/>
      <c r="K859" s="64"/>
      <c r="L859" s="65"/>
      <c r="M859" s="59"/>
      <c r="N859" s="59"/>
      <c r="O859" s="156"/>
      <c r="P859" s="66"/>
      <c r="Q859" s="66"/>
      <c r="R859" s="59"/>
      <c r="S859" s="59"/>
      <c r="T859" s="156"/>
      <c r="U859" s="66"/>
      <c r="V859" s="59"/>
      <c r="W859" s="59"/>
      <c r="X859" s="156"/>
      <c r="Y859" s="66"/>
      <c r="Z859" s="59"/>
      <c r="AA859" s="59"/>
      <c r="AB859" s="59"/>
      <c r="AC859" s="59"/>
      <c r="AD859" s="59"/>
      <c r="AE859" s="66"/>
      <c r="AF859" s="66"/>
      <c r="AG859" s="66"/>
      <c r="AH859" s="66"/>
      <c r="AI859" s="59"/>
      <c r="AJ859" s="156"/>
      <c r="AK859" s="66"/>
      <c r="AL859" s="59"/>
      <c r="AM859" s="156"/>
      <c r="AN859" s="156"/>
      <c r="AO859" s="66"/>
      <c r="AP859" s="157"/>
    </row>
    <row r="860" spans="1:42" x14ac:dyDescent="0.2">
      <c r="A860" s="159"/>
      <c r="B860" s="59"/>
      <c r="C860" s="59"/>
      <c r="D860" s="62"/>
      <c r="E860" s="59"/>
      <c r="F860" s="63"/>
      <c r="G860" s="59"/>
      <c r="H860" s="59"/>
      <c r="I860" s="59"/>
      <c r="J860" s="64"/>
      <c r="K860" s="64"/>
      <c r="L860" s="65"/>
      <c r="M860" s="59"/>
      <c r="N860" s="59"/>
      <c r="O860" s="156"/>
      <c r="P860" s="66"/>
      <c r="Q860" s="66"/>
      <c r="R860" s="59"/>
      <c r="S860" s="59"/>
      <c r="T860" s="156"/>
      <c r="U860" s="66"/>
      <c r="V860" s="59"/>
      <c r="W860" s="59"/>
      <c r="X860" s="156"/>
      <c r="Y860" s="66"/>
      <c r="Z860" s="59"/>
      <c r="AA860" s="59"/>
      <c r="AB860" s="59"/>
      <c r="AC860" s="59"/>
      <c r="AD860" s="59"/>
      <c r="AE860" s="66"/>
      <c r="AF860" s="66"/>
      <c r="AG860" s="66"/>
      <c r="AH860" s="66"/>
      <c r="AI860" s="59"/>
      <c r="AJ860" s="156"/>
      <c r="AK860" s="66"/>
      <c r="AL860" s="59"/>
      <c r="AM860" s="156"/>
      <c r="AN860" s="156"/>
      <c r="AO860" s="66"/>
      <c r="AP860" s="157"/>
    </row>
    <row r="861" spans="1:42" x14ac:dyDescent="0.2">
      <c r="A861" s="159"/>
      <c r="B861" s="59"/>
      <c r="C861" s="59"/>
      <c r="D861" s="62"/>
      <c r="E861" s="59"/>
      <c r="F861" s="63"/>
      <c r="G861" s="59"/>
      <c r="H861" s="59"/>
      <c r="I861" s="59"/>
      <c r="J861" s="64"/>
      <c r="K861" s="64"/>
      <c r="L861" s="65"/>
      <c r="M861" s="59"/>
      <c r="N861" s="59"/>
      <c r="O861" s="156"/>
      <c r="P861" s="66"/>
      <c r="Q861" s="66"/>
      <c r="R861" s="59"/>
      <c r="S861" s="59"/>
      <c r="T861" s="156"/>
      <c r="U861" s="66"/>
      <c r="V861" s="59"/>
      <c r="W861" s="59"/>
      <c r="X861" s="156"/>
      <c r="Y861" s="66"/>
      <c r="Z861" s="59"/>
      <c r="AA861" s="59"/>
      <c r="AB861" s="59"/>
      <c r="AC861" s="59"/>
      <c r="AD861" s="59"/>
      <c r="AE861" s="66"/>
      <c r="AF861" s="66"/>
      <c r="AG861" s="66"/>
      <c r="AH861" s="66"/>
      <c r="AI861" s="59"/>
      <c r="AJ861" s="156"/>
      <c r="AK861" s="66"/>
      <c r="AL861" s="59"/>
      <c r="AM861" s="156"/>
      <c r="AN861" s="156"/>
      <c r="AO861" s="66"/>
      <c r="AP861" s="157"/>
    </row>
    <row r="862" spans="1:42" x14ac:dyDescent="0.2">
      <c r="A862" s="159"/>
      <c r="B862" s="59"/>
      <c r="C862" s="59"/>
      <c r="D862" s="62"/>
      <c r="E862" s="59"/>
      <c r="F862" s="63"/>
      <c r="G862" s="59"/>
      <c r="H862" s="59"/>
      <c r="I862" s="59"/>
      <c r="J862" s="64"/>
      <c r="K862" s="64"/>
      <c r="L862" s="65"/>
      <c r="M862" s="59"/>
      <c r="N862" s="59"/>
      <c r="O862" s="156"/>
      <c r="P862" s="66"/>
      <c r="Q862" s="66"/>
      <c r="R862" s="59"/>
      <c r="S862" s="59"/>
      <c r="T862" s="156"/>
      <c r="U862" s="66"/>
      <c r="V862" s="59"/>
      <c r="W862" s="59"/>
      <c r="X862" s="156"/>
      <c r="Y862" s="66"/>
      <c r="Z862" s="59"/>
      <c r="AA862" s="59"/>
      <c r="AB862" s="59"/>
      <c r="AC862" s="59"/>
      <c r="AD862" s="59"/>
      <c r="AE862" s="66"/>
      <c r="AF862" s="66"/>
      <c r="AG862" s="66"/>
      <c r="AH862" s="66"/>
      <c r="AI862" s="59"/>
      <c r="AJ862" s="156"/>
      <c r="AK862" s="66"/>
      <c r="AL862" s="59"/>
      <c r="AM862" s="156"/>
      <c r="AN862" s="156"/>
      <c r="AO862" s="66"/>
      <c r="AP862" s="157"/>
    </row>
    <row r="863" spans="1:42" x14ac:dyDescent="0.2">
      <c r="A863" s="159"/>
      <c r="B863" s="59"/>
      <c r="C863" s="59"/>
      <c r="D863" s="62"/>
      <c r="E863" s="59"/>
      <c r="F863" s="63"/>
      <c r="G863" s="59"/>
      <c r="H863" s="59"/>
      <c r="I863" s="59"/>
      <c r="J863" s="64"/>
      <c r="K863" s="64"/>
      <c r="L863" s="65"/>
      <c r="M863" s="59"/>
      <c r="N863" s="59"/>
      <c r="O863" s="156"/>
      <c r="P863" s="66"/>
      <c r="Q863" s="66"/>
      <c r="R863" s="59"/>
      <c r="S863" s="59"/>
      <c r="T863" s="156"/>
      <c r="U863" s="66"/>
      <c r="V863" s="59"/>
      <c r="W863" s="59"/>
      <c r="X863" s="156"/>
      <c r="Y863" s="66"/>
      <c r="Z863" s="59"/>
      <c r="AA863" s="59"/>
      <c r="AB863" s="59"/>
      <c r="AC863" s="59"/>
      <c r="AD863" s="59"/>
      <c r="AE863" s="66"/>
      <c r="AF863" s="66"/>
      <c r="AG863" s="66"/>
      <c r="AH863" s="66"/>
      <c r="AI863" s="59"/>
      <c r="AJ863" s="156"/>
      <c r="AK863" s="66"/>
      <c r="AL863" s="59"/>
      <c r="AM863" s="156"/>
      <c r="AN863" s="156"/>
      <c r="AO863" s="66"/>
      <c r="AP863" s="157"/>
    </row>
    <row r="864" spans="1:42" x14ac:dyDescent="0.2">
      <c r="A864" s="159"/>
      <c r="B864" s="59"/>
      <c r="C864" s="59"/>
      <c r="D864" s="62"/>
      <c r="E864" s="59"/>
      <c r="F864" s="63"/>
      <c r="G864" s="59"/>
      <c r="H864" s="59"/>
      <c r="I864" s="59"/>
      <c r="J864" s="64"/>
      <c r="K864" s="64"/>
      <c r="L864" s="65"/>
      <c r="M864" s="59"/>
      <c r="N864" s="59"/>
      <c r="O864" s="156"/>
      <c r="P864" s="66"/>
      <c r="Q864" s="66"/>
      <c r="R864" s="59"/>
      <c r="S864" s="59"/>
      <c r="T864" s="156"/>
      <c r="U864" s="66"/>
      <c r="V864" s="59"/>
      <c r="W864" s="59"/>
      <c r="X864" s="156"/>
      <c r="Y864" s="66"/>
      <c r="Z864" s="59"/>
      <c r="AA864" s="59"/>
      <c r="AB864" s="59"/>
      <c r="AC864" s="59"/>
      <c r="AD864" s="59"/>
      <c r="AE864" s="66"/>
      <c r="AF864" s="66"/>
      <c r="AG864" s="66"/>
      <c r="AH864" s="66"/>
      <c r="AI864" s="59"/>
      <c r="AJ864" s="156"/>
      <c r="AK864" s="66"/>
      <c r="AL864" s="59"/>
      <c r="AM864" s="156"/>
      <c r="AN864" s="156"/>
      <c r="AO864" s="66"/>
      <c r="AP864" s="157"/>
    </row>
    <row r="865" spans="1:42" x14ac:dyDescent="0.2">
      <c r="A865" s="159"/>
      <c r="B865" s="59"/>
      <c r="C865" s="59"/>
      <c r="D865" s="62"/>
      <c r="E865" s="59"/>
      <c r="F865" s="63"/>
      <c r="G865" s="59"/>
      <c r="H865" s="59"/>
      <c r="I865" s="59"/>
      <c r="J865" s="64"/>
      <c r="K865" s="64"/>
      <c r="L865" s="65"/>
      <c r="M865" s="59"/>
      <c r="N865" s="59"/>
      <c r="O865" s="156"/>
      <c r="P865" s="66"/>
      <c r="Q865" s="66"/>
      <c r="R865" s="59"/>
      <c r="S865" s="59"/>
      <c r="T865" s="156"/>
      <c r="U865" s="66"/>
      <c r="V865" s="59"/>
      <c r="W865" s="59"/>
      <c r="X865" s="156"/>
      <c r="Y865" s="66"/>
      <c r="Z865" s="59"/>
      <c r="AA865" s="59"/>
      <c r="AB865" s="59"/>
      <c r="AC865" s="59"/>
      <c r="AD865" s="59"/>
      <c r="AE865" s="66"/>
      <c r="AF865" s="66"/>
      <c r="AG865" s="66"/>
      <c r="AH865" s="66"/>
      <c r="AI865" s="59"/>
      <c r="AJ865" s="156"/>
      <c r="AK865" s="66"/>
      <c r="AL865" s="59"/>
      <c r="AM865" s="156"/>
      <c r="AN865" s="156"/>
      <c r="AO865" s="66"/>
      <c r="AP865" s="157"/>
    </row>
    <row r="866" spans="1:42" x14ac:dyDescent="0.2">
      <c r="A866" s="159"/>
      <c r="B866" s="59"/>
      <c r="C866" s="59"/>
      <c r="D866" s="62"/>
      <c r="E866" s="59"/>
      <c r="F866" s="63"/>
      <c r="G866" s="59"/>
      <c r="H866" s="59"/>
      <c r="I866" s="59"/>
      <c r="J866" s="64"/>
      <c r="K866" s="64"/>
      <c r="L866" s="65"/>
      <c r="M866" s="59"/>
      <c r="N866" s="59"/>
      <c r="O866" s="156"/>
      <c r="P866" s="66"/>
      <c r="Q866" s="66"/>
      <c r="R866" s="59"/>
      <c r="S866" s="59"/>
      <c r="T866" s="156"/>
      <c r="U866" s="66"/>
      <c r="V866" s="59"/>
      <c r="W866" s="59"/>
      <c r="X866" s="156"/>
      <c r="Y866" s="66"/>
      <c r="Z866" s="59"/>
      <c r="AA866" s="59"/>
      <c r="AB866" s="59"/>
      <c r="AC866" s="59"/>
      <c r="AD866" s="59"/>
      <c r="AE866" s="66"/>
      <c r="AF866" s="66"/>
      <c r="AG866" s="66"/>
      <c r="AH866" s="66"/>
      <c r="AI866" s="59"/>
      <c r="AJ866" s="156"/>
      <c r="AK866" s="66"/>
      <c r="AL866" s="59"/>
      <c r="AM866" s="156"/>
      <c r="AN866" s="156"/>
      <c r="AO866" s="66"/>
      <c r="AP866" s="157"/>
    </row>
    <row r="867" spans="1:42" x14ac:dyDescent="0.2">
      <c r="A867" s="159"/>
      <c r="B867" s="59"/>
      <c r="C867" s="59"/>
      <c r="D867" s="62"/>
      <c r="E867" s="59"/>
      <c r="F867" s="63"/>
      <c r="G867" s="59"/>
      <c r="H867" s="59"/>
      <c r="I867" s="59"/>
      <c r="J867" s="64"/>
      <c r="K867" s="64"/>
      <c r="L867" s="65"/>
      <c r="M867" s="59"/>
      <c r="N867" s="59"/>
      <c r="O867" s="156"/>
      <c r="P867" s="66"/>
      <c r="Q867" s="66"/>
      <c r="R867" s="59"/>
      <c r="S867" s="59"/>
      <c r="T867" s="156"/>
      <c r="U867" s="66"/>
      <c r="V867" s="59"/>
      <c r="W867" s="59"/>
      <c r="X867" s="156"/>
      <c r="Y867" s="66"/>
      <c r="Z867" s="59"/>
      <c r="AA867" s="59"/>
      <c r="AB867" s="59"/>
      <c r="AC867" s="59"/>
      <c r="AD867" s="59"/>
      <c r="AE867" s="66"/>
      <c r="AF867" s="66"/>
      <c r="AG867" s="66"/>
      <c r="AH867" s="66"/>
      <c r="AI867" s="59"/>
      <c r="AJ867" s="156"/>
      <c r="AK867" s="66"/>
      <c r="AL867" s="59"/>
      <c r="AM867" s="156"/>
      <c r="AN867" s="156"/>
      <c r="AO867" s="66"/>
      <c r="AP867" s="157"/>
    </row>
    <row r="868" spans="1:42" x14ac:dyDescent="0.2">
      <c r="A868" s="159"/>
      <c r="B868" s="59"/>
      <c r="C868" s="59"/>
      <c r="D868" s="62"/>
      <c r="E868" s="59"/>
      <c r="F868" s="63"/>
      <c r="G868" s="59"/>
      <c r="H868" s="59"/>
      <c r="I868" s="59"/>
      <c r="J868" s="64"/>
      <c r="K868" s="64"/>
      <c r="L868" s="65"/>
      <c r="M868" s="59"/>
      <c r="N868" s="59"/>
      <c r="O868" s="156"/>
      <c r="P868" s="66"/>
      <c r="Q868" s="66"/>
      <c r="R868" s="59"/>
      <c r="S868" s="59"/>
      <c r="T868" s="156"/>
      <c r="U868" s="66"/>
      <c r="V868" s="59"/>
      <c r="W868" s="59"/>
      <c r="X868" s="156"/>
      <c r="Y868" s="66"/>
      <c r="Z868" s="59"/>
      <c r="AA868" s="59"/>
      <c r="AB868" s="59"/>
      <c r="AC868" s="59"/>
      <c r="AD868" s="59"/>
      <c r="AE868" s="66"/>
      <c r="AF868" s="66"/>
      <c r="AG868" s="66"/>
      <c r="AH868" s="66"/>
      <c r="AI868" s="59"/>
      <c r="AJ868" s="156"/>
      <c r="AK868" s="66"/>
      <c r="AL868" s="59"/>
      <c r="AM868" s="156"/>
      <c r="AN868" s="156"/>
      <c r="AO868" s="66"/>
      <c r="AP868" s="157"/>
    </row>
    <row r="869" spans="1:42" x14ac:dyDescent="0.2">
      <c r="A869" s="159"/>
      <c r="B869" s="59"/>
      <c r="C869" s="59"/>
      <c r="D869" s="62"/>
      <c r="E869" s="59"/>
      <c r="F869" s="63"/>
      <c r="G869" s="59"/>
      <c r="H869" s="59"/>
      <c r="I869" s="59"/>
      <c r="J869" s="64"/>
      <c r="K869" s="64"/>
      <c r="L869" s="65"/>
      <c r="M869" s="59"/>
      <c r="N869" s="59"/>
      <c r="O869" s="156"/>
      <c r="P869" s="66"/>
      <c r="Q869" s="66"/>
      <c r="R869" s="59"/>
      <c r="S869" s="59"/>
      <c r="T869" s="156"/>
      <c r="U869" s="66"/>
      <c r="V869" s="59"/>
      <c r="W869" s="59"/>
      <c r="X869" s="156"/>
      <c r="Y869" s="66"/>
      <c r="Z869" s="59"/>
      <c r="AA869" s="59"/>
      <c r="AB869" s="59"/>
      <c r="AC869" s="59"/>
      <c r="AD869" s="59"/>
      <c r="AE869" s="66"/>
      <c r="AF869" s="66"/>
      <c r="AG869" s="66"/>
      <c r="AH869" s="66"/>
      <c r="AI869" s="59"/>
      <c r="AJ869" s="156"/>
      <c r="AK869" s="66"/>
      <c r="AL869" s="59"/>
      <c r="AM869" s="156"/>
      <c r="AN869" s="156"/>
      <c r="AO869" s="66"/>
      <c r="AP869" s="157"/>
    </row>
    <row r="870" spans="1:42" x14ac:dyDescent="0.2">
      <c r="A870" s="159"/>
      <c r="B870" s="59"/>
      <c r="C870" s="59"/>
      <c r="D870" s="62"/>
      <c r="E870" s="59"/>
      <c r="F870" s="63"/>
      <c r="G870" s="59"/>
      <c r="H870" s="59"/>
      <c r="I870" s="59"/>
      <c r="J870" s="64"/>
      <c r="K870" s="64"/>
      <c r="L870" s="65"/>
      <c r="M870" s="59"/>
      <c r="N870" s="59"/>
      <c r="O870" s="156"/>
      <c r="P870" s="66"/>
      <c r="Q870" s="66"/>
      <c r="R870" s="59"/>
      <c r="S870" s="59"/>
      <c r="T870" s="156"/>
      <c r="U870" s="66"/>
      <c r="V870" s="59"/>
      <c r="W870" s="59"/>
      <c r="X870" s="156"/>
      <c r="Y870" s="66"/>
      <c r="Z870" s="59"/>
      <c r="AA870" s="59"/>
      <c r="AB870" s="59"/>
      <c r="AC870" s="59"/>
      <c r="AD870" s="59"/>
      <c r="AE870" s="66"/>
      <c r="AF870" s="66"/>
      <c r="AG870" s="66"/>
      <c r="AH870" s="66"/>
      <c r="AI870" s="59"/>
      <c r="AJ870" s="156"/>
      <c r="AK870" s="66"/>
      <c r="AL870" s="59"/>
      <c r="AM870" s="156"/>
      <c r="AN870" s="156"/>
      <c r="AO870" s="66"/>
      <c r="AP870" s="157"/>
    </row>
    <row r="871" spans="1:42" x14ac:dyDescent="0.2">
      <c r="A871" s="159"/>
      <c r="B871" s="59"/>
      <c r="C871" s="59"/>
      <c r="D871" s="62"/>
      <c r="E871" s="59"/>
      <c r="F871" s="63"/>
      <c r="G871" s="59"/>
      <c r="H871" s="59"/>
      <c r="I871" s="59"/>
      <c r="J871" s="64"/>
      <c r="K871" s="64"/>
      <c r="L871" s="65"/>
      <c r="M871" s="59"/>
      <c r="N871" s="59"/>
      <c r="O871" s="156"/>
      <c r="P871" s="66"/>
      <c r="Q871" s="66"/>
      <c r="R871" s="59"/>
      <c r="S871" s="59"/>
      <c r="T871" s="156"/>
      <c r="U871" s="66"/>
      <c r="V871" s="59"/>
      <c r="W871" s="59"/>
      <c r="X871" s="156"/>
      <c r="Y871" s="66"/>
      <c r="Z871" s="59"/>
      <c r="AA871" s="59"/>
      <c r="AB871" s="59"/>
      <c r="AC871" s="59"/>
      <c r="AD871" s="59"/>
      <c r="AE871" s="66"/>
      <c r="AF871" s="66"/>
      <c r="AG871" s="66"/>
      <c r="AH871" s="66"/>
      <c r="AI871" s="59"/>
      <c r="AJ871" s="156"/>
      <c r="AK871" s="66"/>
      <c r="AL871" s="59"/>
      <c r="AM871" s="156"/>
      <c r="AN871" s="156"/>
      <c r="AO871" s="66"/>
      <c r="AP871" s="157"/>
    </row>
    <row r="872" spans="1:42" x14ac:dyDescent="0.2">
      <c r="A872" s="159"/>
      <c r="B872" s="59"/>
      <c r="C872" s="59"/>
      <c r="D872" s="62"/>
      <c r="E872" s="59"/>
      <c r="F872" s="63"/>
      <c r="G872" s="59"/>
      <c r="H872" s="59"/>
      <c r="I872" s="59"/>
      <c r="J872" s="64"/>
      <c r="K872" s="64"/>
      <c r="L872" s="65"/>
      <c r="M872" s="59"/>
      <c r="N872" s="59"/>
      <c r="O872" s="156"/>
      <c r="P872" s="66"/>
      <c r="Q872" s="66"/>
      <c r="R872" s="59"/>
      <c r="S872" s="59"/>
      <c r="T872" s="156"/>
      <c r="U872" s="66"/>
      <c r="V872" s="59"/>
      <c r="W872" s="59"/>
      <c r="X872" s="156"/>
      <c r="Y872" s="66"/>
      <c r="Z872" s="59"/>
      <c r="AA872" s="59"/>
      <c r="AB872" s="59"/>
      <c r="AC872" s="59"/>
      <c r="AD872" s="59"/>
      <c r="AE872" s="66"/>
      <c r="AF872" s="66"/>
      <c r="AG872" s="66"/>
      <c r="AH872" s="66"/>
      <c r="AI872" s="59"/>
      <c r="AJ872" s="156"/>
      <c r="AK872" s="66"/>
      <c r="AL872" s="59"/>
      <c r="AM872" s="156"/>
      <c r="AN872" s="156"/>
      <c r="AO872" s="66"/>
      <c r="AP872" s="157"/>
    </row>
    <row r="873" spans="1:42" x14ac:dyDescent="0.2">
      <c r="A873" s="159"/>
      <c r="B873" s="59"/>
      <c r="C873" s="59"/>
      <c r="D873" s="62"/>
      <c r="E873" s="59"/>
      <c r="F873" s="63"/>
      <c r="G873" s="59"/>
      <c r="H873" s="59"/>
      <c r="I873" s="59"/>
      <c r="J873" s="64"/>
      <c r="K873" s="64"/>
      <c r="L873" s="65"/>
      <c r="M873" s="59"/>
      <c r="N873" s="59"/>
      <c r="O873" s="156"/>
      <c r="P873" s="66"/>
      <c r="Q873" s="66"/>
      <c r="R873" s="59"/>
      <c r="S873" s="59"/>
      <c r="T873" s="156"/>
      <c r="U873" s="66"/>
      <c r="V873" s="59"/>
      <c r="W873" s="59"/>
      <c r="X873" s="156"/>
      <c r="Y873" s="66"/>
      <c r="Z873" s="59"/>
      <c r="AA873" s="59"/>
      <c r="AB873" s="59"/>
      <c r="AC873" s="59"/>
      <c r="AD873" s="59"/>
      <c r="AE873" s="66"/>
      <c r="AF873" s="66"/>
      <c r="AG873" s="66"/>
      <c r="AH873" s="66"/>
      <c r="AI873" s="59"/>
      <c r="AJ873" s="156"/>
      <c r="AK873" s="66"/>
      <c r="AL873" s="59"/>
      <c r="AM873" s="156"/>
      <c r="AN873" s="156"/>
      <c r="AO873" s="66"/>
      <c r="AP873" s="157"/>
    </row>
    <row r="874" spans="1:42" x14ac:dyDescent="0.2">
      <c r="A874" s="159"/>
      <c r="B874" s="59"/>
      <c r="C874" s="59"/>
      <c r="D874" s="62"/>
      <c r="E874" s="59"/>
      <c r="F874" s="63"/>
      <c r="G874" s="59"/>
      <c r="H874" s="59"/>
      <c r="I874" s="59"/>
      <c r="J874" s="64"/>
      <c r="K874" s="64"/>
      <c r="L874" s="65"/>
      <c r="M874" s="59"/>
      <c r="N874" s="59"/>
      <c r="O874" s="156"/>
      <c r="P874" s="66"/>
      <c r="Q874" s="66"/>
      <c r="R874" s="59"/>
      <c r="S874" s="59"/>
      <c r="T874" s="156"/>
      <c r="U874" s="66"/>
      <c r="V874" s="59"/>
      <c r="W874" s="59"/>
      <c r="X874" s="156"/>
      <c r="Y874" s="66"/>
      <c r="Z874" s="59"/>
      <c r="AA874" s="59"/>
      <c r="AB874" s="59"/>
      <c r="AC874" s="59"/>
      <c r="AD874" s="59"/>
      <c r="AE874" s="66"/>
      <c r="AF874" s="66"/>
      <c r="AG874" s="66"/>
      <c r="AH874" s="66"/>
      <c r="AI874" s="59"/>
      <c r="AJ874" s="156"/>
      <c r="AK874" s="66"/>
      <c r="AL874" s="59"/>
      <c r="AM874" s="156"/>
      <c r="AN874" s="156"/>
      <c r="AO874" s="66"/>
      <c r="AP874" s="157"/>
    </row>
    <row r="875" spans="1:42" x14ac:dyDescent="0.2">
      <c r="A875" s="159"/>
      <c r="B875" s="59"/>
      <c r="C875" s="59"/>
      <c r="D875" s="62"/>
      <c r="E875" s="59"/>
      <c r="F875" s="63"/>
      <c r="G875" s="59"/>
      <c r="H875" s="59"/>
      <c r="I875" s="59"/>
      <c r="J875" s="64"/>
      <c r="K875" s="64"/>
      <c r="L875" s="65"/>
      <c r="M875" s="59"/>
      <c r="N875" s="59"/>
      <c r="O875" s="156"/>
      <c r="P875" s="66"/>
      <c r="Q875" s="66"/>
      <c r="R875" s="59"/>
      <c r="S875" s="59"/>
      <c r="T875" s="156"/>
      <c r="U875" s="66"/>
      <c r="V875" s="59"/>
      <c r="W875" s="59"/>
      <c r="X875" s="156"/>
      <c r="Y875" s="66"/>
      <c r="Z875" s="59"/>
      <c r="AA875" s="59"/>
      <c r="AB875" s="59"/>
      <c r="AC875" s="59"/>
      <c r="AD875" s="59"/>
      <c r="AE875" s="66"/>
      <c r="AF875" s="66"/>
      <c r="AG875" s="66"/>
      <c r="AH875" s="66"/>
      <c r="AI875" s="59"/>
      <c r="AJ875" s="156"/>
      <c r="AK875" s="66"/>
      <c r="AL875" s="59"/>
      <c r="AM875" s="156"/>
      <c r="AN875" s="156"/>
      <c r="AO875" s="66"/>
      <c r="AP875" s="157"/>
    </row>
    <row r="876" spans="1:42" x14ac:dyDescent="0.2">
      <c r="A876" s="159"/>
      <c r="B876" s="59"/>
      <c r="C876" s="59"/>
      <c r="D876" s="62"/>
      <c r="E876" s="59"/>
      <c r="F876" s="63"/>
      <c r="G876" s="59"/>
      <c r="H876" s="59"/>
      <c r="I876" s="59"/>
      <c r="J876" s="64"/>
      <c r="K876" s="64"/>
      <c r="L876" s="65"/>
      <c r="M876" s="59"/>
      <c r="N876" s="59"/>
      <c r="O876" s="156"/>
      <c r="P876" s="66"/>
      <c r="Q876" s="66"/>
      <c r="R876" s="59"/>
      <c r="S876" s="59"/>
      <c r="T876" s="156"/>
      <c r="U876" s="66"/>
      <c r="V876" s="59"/>
      <c r="W876" s="59"/>
      <c r="X876" s="156"/>
      <c r="Y876" s="66"/>
      <c r="Z876" s="59"/>
      <c r="AA876" s="59"/>
      <c r="AB876" s="59"/>
      <c r="AC876" s="59"/>
      <c r="AD876" s="59"/>
      <c r="AE876" s="66"/>
      <c r="AF876" s="66"/>
      <c r="AG876" s="66"/>
      <c r="AH876" s="66"/>
      <c r="AI876" s="59"/>
      <c r="AJ876" s="156"/>
      <c r="AK876" s="66"/>
      <c r="AL876" s="59"/>
      <c r="AM876" s="156"/>
      <c r="AN876" s="156"/>
      <c r="AO876" s="66"/>
      <c r="AP876" s="157"/>
    </row>
    <row r="877" spans="1:42" x14ac:dyDescent="0.2">
      <c r="A877" s="159"/>
      <c r="B877" s="59"/>
      <c r="C877" s="59"/>
      <c r="D877" s="62"/>
      <c r="E877" s="59"/>
      <c r="F877" s="63"/>
      <c r="G877" s="59"/>
      <c r="H877" s="59"/>
      <c r="I877" s="59"/>
      <c r="J877" s="64"/>
      <c r="K877" s="64"/>
      <c r="L877" s="65"/>
      <c r="M877" s="59"/>
      <c r="N877" s="59"/>
      <c r="O877" s="156"/>
      <c r="P877" s="66"/>
      <c r="Q877" s="66"/>
      <c r="R877" s="59"/>
      <c r="S877" s="59"/>
      <c r="T877" s="156"/>
      <c r="U877" s="66"/>
      <c r="V877" s="59"/>
      <c r="W877" s="59"/>
      <c r="X877" s="156"/>
      <c r="Y877" s="66"/>
      <c r="Z877" s="59"/>
      <c r="AA877" s="59"/>
      <c r="AB877" s="59"/>
      <c r="AC877" s="59"/>
      <c r="AD877" s="59"/>
      <c r="AE877" s="66"/>
      <c r="AF877" s="66"/>
      <c r="AG877" s="66"/>
      <c r="AH877" s="66"/>
      <c r="AI877" s="59"/>
      <c r="AJ877" s="156"/>
      <c r="AK877" s="66"/>
      <c r="AL877" s="59"/>
      <c r="AM877" s="156"/>
      <c r="AN877" s="156"/>
      <c r="AO877" s="66"/>
      <c r="AP877" s="157"/>
    </row>
    <row r="878" spans="1:42" x14ac:dyDescent="0.2">
      <c r="A878" s="159"/>
      <c r="B878" s="59"/>
      <c r="C878" s="59"/>
      <c r="D878" s="62"/>
      <c r="E878" s="59"/>
      <c r="F878" s="63"/>
      <c r="G878" s="59"/>
      <c r="H878" s="59"/>
      <c r="I878" s="59"/>
      <c r="J878" s="64"/>
      <c r="K878" s="64"/>
      <c r="L878" s="65"/>
      <c r="M878" s="59"/>
      <c r="N878" s="59"/>
      <c r="O878" s="156"/>
      <c r="P878" s="66"/>
      <c r="Q878" s="66"/>
      <c r="R878" s="59"/>
      <c r="S878" s="59"/>
      <c r="T878" s="156"/>
      <c r="U878" s="66"/>
      <c r="V878" s="59"/>
      <c r="W878" s="59"/>
      <c r="X878" s="156"/>
      <c r="Y878" s="66"/>
      <c r="Z878" s="59"/>
      <c r="AA878" s="59"/>
      <c r="AB878" s="59"/>
      <c r="AC878" s="59"/>
      <c r="AD878" s="59"/>
      <c r="AE878" s="66"/>
      <c r="AF878" s="66"/>
      <c r="AG878" s="66"/>
      <c r="AH878" s="66"/>
      <c r="AI878" s="59"/>
      <c r="AJ878" s="156"/>
      <c r="AK878" s="66"/>
      <c r="AL878" s="59"/>
      <c r="AM878" s="156"/>
      <c r="AN878" s="156"/>
      <c r="AO878" s="66"/>
      <c r="AP878" s="157"/>
    </row>
    <row r="879" spans="1:42" x14ac:dyDescent="0.2">
      <c r="A879" s="159"/>
      <c r="B879" s="59"/>
      <c r="C879" s="59"/>
      <c r="D879" s="62"/>
      <c r="E879" s="59"/>
      <c r="F879" s="63"/>
      <c r="G879" s="59"/>
      <c r="H879" s="59"/>
      <c r="I879" s="59"/>
      <c r="J879" s="64"/>
      <c r="K879" s="64"/>
      <c r="L879" s="65"/>
      <c r="M879" s="59"/>
      <c r="N879" s="59"/>
      <c r="O879" s="156"/>
      <c r="P879" s="66"/>
      <c r="Q879" s="66"/>
      <c r="R879" s="59"/>
      <c r="S879" s="59"/>
      <c r="T879" s="156"/>
      <c r="U879" s="66"/>
      <c r="V879" s="59"/>
      <c r="W879" s="59"/>
      <c r="X879" s="156"/>
      <c r="Y879" s="66"/>
      <c r="Z879" s="59"/>
      <c r="AA879" s="59"/>
      <c r="AB879" s="59"/>
      <c r="AC879" s="59"/>
      <c r="AD879" s="59"/>
      <c r="AE879" s="66"/>
      <c r="AF879" s="66"/>
      <c r="AG879" s="66"/>
      <c r="AH879" s="66"/>
      <c r="AI879" s="59"/>
      <c r="AJ879" s="156"/>
      <c r="AK879" s="66"/>
      <c r="AL879" s="59"/>
      <c r="AM879" s="156"/>
      <c r="AN879" s="156"/>
      <c r="AO879" s="66"/>
      <c r="AP879" s="157"/>
    </row>
    <row r="880" spans="1:42" x14ac:dyDescent="0.2">
      <c r="A880" s="159"/>
      <c r="B880" s="59"/>
      <c r="C880" s="59"/>
      <c r="D880" s="62"/>
      <c r="E880" s="59"/>
      <c r="F880" s="63"/>
      <c r="G880" s="59"/>
      <c r="H880" s="59"/>
      <c r="I880" s="59"/>
      <c r="J880" s="64"/>
      <c r="K880" s="64"/>
      <c r="L880" s="65"/>
      <c r="M880" s="59"/>
      <c r="N880" s="59"/>
      <c r="O880" s="156"/>
      <c r="P880" s="66"/>
      <c r="Q880" s="66"/>
      <c r="R880" s="59"/>
      <c r="S880" s="59"/>
      <c r="T880" s="156"/>
      <c r="U880" s="66"/>
      <c r="V880" s="59"/>
      <c r="W880" s="59"/>
      <c r="X880" s="156"/>
      <c r="Y880" s="66"/>
      <c r="Z880" s="59"/>
      <c r="AA880" s="59"/>
      <c r="AB880" s="59"/>
      <c r="AC880" s="59"/>
      <c r="AD880" s="59"/>
      <c r="AE880" s="66"/>
      <c r="AF880" s="66"/>
      <c r="AG880" s="66"/>
      <c r="AH880" s="66"/>
      <c r="AI880" s="59"/>
      <c r="AJ880" s="156"/>
      <c r="AK880" s="66"/>
      <c r="AL880" s="59"/>
      <c r="AM880" s="156"/>
      <c r="AN880" s="156"/>
      <c r="AO880" s="66"/>
      <c r="AP880" s="157"/>
    </row>
    <row r="881" spans="1:42" x14ac:dyDescent="0.2">
      <c r="A881" s="159"/>
      <c r="B881" s="59"/>
      <c r="C881" s="59"/>
      <c r="D881" s="62"/>
      <c r="E881" s="59"/>
      <c r="F881" s="63"/>
      <c r="G881" s="59"/>
      <c r="H881" s="59"/>
      <c r="I881" s="59"/>
      <c r="J881" s="64"/>
      <c r="K881" s="64"/>
      <c r="L881" s="65"/>
      <c r="M881" s="59"/>
      <c r="N881" s="59"/>
      <c r="O881" s="156"/>
      <c r="P881" s="66"/>
      <c r="Q881" s="66"/>
      <c r="R881" s="59"/>
      <c r="S881" s="59"/>
      <c r="T881" s="156"/>
      <c r="U881" s="66"/>
      <c r="V881" s="59"/>
      <c r="W881" s="59"/>
      <c r="X881" s="156"/>
      <c r="Y881" s="66"/>
      <c r="Z881" s="59"/>
      <c r="AA881" s="59"/>
      <c r="AB881" s="59"/>
      <c r="AC881" s="59"/>
      <c r="AD881" s="59"/>
      <c r="AE881" s="66"/>
      <c r="AF881" s="66"/>
      <c r="AG881" s="66"/>
      <c r="AH881" s="66"/>
      <c r="AI881" s="59"/>
      <c r="AJ881" s="156"/>
      <c r="AK881" s="66"/>
      <c r="AL881" s="59"/>
      <c r="AM881" s="156"/>
      <c r="AN881" s="156"/>
      <c r="AO881" s="66"/>
      <c r="AP881" s="157"/>
    </row>
    <row r="882" spans="1:42" x14ac:dyDescent="0.2">
      <c r="A882" s="159"/>
      <c r="B882" s="59"/>
      <c r="C882" s="59"/>
      <c r="D882" s="62"/>
      <c r="E882" s="59"/>
      <c r="F882" s="63"/>
      <c r="G882" s="59"/>
      <c r="H882" s="59"/>
      <c r="I882" s="59"/>
      <c r="J882" s="64"/>
      <c r="K882" s="64"/>
      <c r="L882" s="65"/>
      <c r="M882" s="59"/>
      <c r="N882" s="59"/>
      <c r="O882" s="156"/>
      <c r="P882" s="66"/>
      <c r="Q882" s="66"/>
      <c r="R882" s="59"/>
      <c r="S882" s="59"/>
      <c r="T882" s="156"/>
      <c r="U882" s="66"/>
      <c r="V882" s="59"/>
      <c r="W882" s="59"/>
      <c r="X882" s="156"/>
      <c r="Y882" s="66"/>
      <c r="Z882" s="59"/>
      <c r="AA882" s="59"/>
      <c r="AB882" s="59"/>
      <c r="AC882" s="59"/>
      <c r="AD882" s="59"/>
      <c r="AE882" s="66"/>
      <c r="AF882" s="66"/>
      <c r="AG882" s="66"/>
      <c r="AH882" s="66"/>
      <c r="AI882" s="59"/>
      <c r="AJ882" s="156"/>
      <c r="AK882" s="66"/>
      <c r="AL882" s="59"/>
      <c r="AM882" s="156"/>
      <c r="AN882" s="156"/>
      <c r="AO882" s="66"/>
      <c r="AP882" s="157"/>
    </row>
    <row r="883" spans="1:42" x14ac:dyDescent="0.2">
      <c r="A883" s="159"/>
      <c r="B883" s="59"/>
      <c r="C883" s="59"/>
      <c r="D883" s="62"/>
      <c r="E883" s="59"/>
      <c r="F883" s="63"/>
      <c r="G883" s="59"/>
      <c r="H883" s="59"/>
      <c r="I883" s="59"/>
      <c r="J883" s="64"/>
      <c r="K883" s="64"/>
      <c r="L883" s="65"/>
      <c r="M883" s="59"/>
      <c r="N883" s="59"/>
      <c r="O883" s="156"/>
      <c r="P883" s="66"/>
      <c r="Q883" s="66"/>
      <c r="R883" s="59"/>
      <c r="S883" s="59"/>
      <c r="T883" s="156"/>
      <c r="U883" s="66"/>
      <c r="V883" s="59"/>
      <c r="W883" s="59"/>
      <c r="X883" s="156"/>
      <c r="Y883" s="66"/>
      <c r="Z883" s="59"/>
      <c r="AA883" s="59"/>
      <c r="AB883" s="59"/>
      <c r="AC883" s="59"/>
      <c r="AD883" s="59"/>
      <c r="AE883" s="66"/>
      <c r="AF883" s="66"/>
      <c r="AG883" s="66"/>
      <c r="AH883" s="66"/>
      <c r="AI883" s="59"/>
      <c r="AJ883" s="156"/>
      <c r="AK883" s="66"/>
      <c r="AL883" s="59"/>
      <c r="AM883" s="156"/>
      <c r="AN883" s="156"/>
      <c r="AO883" s="66"/>
      <c r="AP883" s="157"/>
    </row>
    <row r="884" spans="1:42" x14ac:dyDescent="0.2">
      <c r="A884" s="159"/>
      <c r="B884" s="59"/>
      <c r="C884" s="59"/>
      <c r="D884" s="62"/>
      <c r="E884" s="59"/>
      <c r="F884" s="63"/>
      <c r="G884" s="59"/>
      <c r="H884" s="59"/>
      <c r="I884" s="59"/>
      <c r="J884" s="64"/>
      <c r="K884" s="64"/>
      <c r="L884" s="65"/>
      <c r="M884" s="59"/>
      <c r="N884" s="59"/>
      <c r="O884" s="156"/>
      <c r="P884" s="66"/>
      <c r="Q884" s="66"/>
      <c r="R884" s="59"/>
      <c r="S884" s="59"/>
      <c r="T884" s="156"/>
      <c r="U884" s="66"/>
      <c r="V884" s="59"/>
      <c r="W884" s="59"/>
      <c r="X884" s="156"/>
      <c r="Y884" s="66"/>
      <c r="Z884" s="59"/>
      <c r="AA884" s="59"/>
      <c r="AB884" s="59"/>
      <c r="AC884" s="59"/>
      <c r="AD884" s="59"/>
      <c r="AE884" s="66"/>
      <c r="AF884" s="66"/>
      <c r="AG884" s="66"/>
      <c r="AH884" s="66"/>
      <c r="AI884" s="59"/>
      <c r="AJ884" s="156"/>
      <c r="AK884" s="66"/>
      <c r="AL884" s="59"/>
      <c r="AM884" s="156"/>
      <c r="AN884" s="156"/>
      <c r="AO884" s="66"/>
      <c r="AP884" s="157"/>
    </row>
    <row r="885" spans="1:42" x14ac:dyDescent="0.2">
      <c r="A885" s="159"/>
      <c r="B885" s="59"/>
      <c r="C885" s="59"/>
      <c r="D885" s="62"/>
      <c r="E885" s="59"/>
      <c r="F885" s="63"/>
      <c r="G885" s="59"/>
      <c r="H885" s="59"/>
      <c r="I885" s="59"/>
      <c r="J885" s="64"/>
      <c r="K885" s="64"/>
      <c r="L885" s="65"/>
      <c r="M885" s="59"/>
      <c r="N885" s="59"/>
      <c r="O885" s="156"/>
      <c r="P885" s="66"/>
      <c r="Q885" s="66"/>
      <c r="R885" s="59"/>
      <c r="S885" s="59"/>
      <c r="T885" s="156"/>
      <c r="U885" s="66"/>
      <c r="V885" s="59"/>
      <c r="W885" s="59"/>
      <c r="X885" s="156"/>
      <c r="Y885" s="66"/>
      <c r="Z885" s="59"/>
      <c r="AA885" s="59"/>
      <c r="AB885" s="59"/>
      <c r="AC885" s="59"/>
      <c r="AD885" s="59"/>
      <c r="AE885" s="66"/>
      <c r="AF885" s="66"/>
      <c r="AG885" s="66"/>
      <c r="AH885" s="66"/>
      <c r="AI885" s="59"/>
      <c r="AJ885" s="156"/>
      <c r="AK885" s="66"/>
      <c r="AL885" s="59"/>
      <c r="AM885" s="156"/>
      <c r="AN885" s="156"/>
      <c r="AO885" s="66"/>
      <c r="AP885" s="157"/>
    </row>
    <row r="886" spans="1:42" x14ac:dyDescent="0.2">
      <c r="A886" s="159"/>
      <c r="B886" s="59"/>
      <c r="C886" s="59"/>
      <c r="D886" s="62"/>
      <c r="E886" s="59"/>
      <c r="F886" s="63"/>
      <c r="G886" s="59"/>
      <c r="H886" s="59"/>
      <c r="I886" s="59"/>
      <c r="J886" s="64"/>
      <c r="K886" s="64"/>
      <c r="L886" s="65"/>
      <c r="M886" s="59"/>
      <c r="N886" s="59"/>
      <c r="O886" s="156"/>
      <c r="P886" s="66"/>
      <c r="Q886" s="66"/>
      <c r="R886" s="59"/>
      <c r="S886" s="59"/>
      <c r="T886" s="156"/>
      <c r="U886" s="66"/>
      <c r="V886" s="59"/>
      <c r="W886" s="59"/>
      <c r="X886" s="156"/>
      <c r="Y886" s="66"/>
      <c r="Z886" s="59"/>
      <c r="AA886" s="59"/>
      <c r="AB886" s="59"/>
      <c r="AC886" s="59"/>
      <c r="AD886" s="59"/>
      <c r="AE886" s="66"/>
      <c r="AF886" s="66"/>
      <c r="AG886" s="66"/>
      <c r="AH886" s="66"/>
      <c r="AI886" s="59"/>
      <c r="AJ886" s="156"/>
      <c r="AK886" s="66"/>
      <c r="AL886" s="59"/>
      <c r="AM886" s="156"/>
      <c r="AN886" s="156"/>
      <c r="AO886" s="66"/>
      <c r="AP886" s="157"/>
    </row>
    <row r="887" spans="1:42" x14ac:dyDescent="0.2">
      <c r="A887" s="159"/>
      <c r="B887" s="59"/>
      <c r="C887" s="59"/>
      <c r="D887" s="62"/>
      <c r="E887" s="59"/>
      <c r="F887" s="63"/>
      <c r="G887" s="59"/>
      <c r="H887" s="59"/>
      <c r="I887" s="59"/>
      <c r="J887" s="64"/>
      <c r="K887" s="64"/>
      <c r="L887" s="65"/>
      <c r="M887" s="59"/>
      <c r="N887" s="59"/>
      <c r="O887" s="156"/>
      <c r="P887" s="66"/>
      <c r="Q887" s="66"/>
      <c r="R887" s="59"/>
      <c r="S887" s="59"/>
      <c r="T887" s="156"/>
      <c r="U887" s="66"/>
      <c r="V887" s="59"/>
      <c r="W887" s="59"/>
      <c r="X887" s="156"/>
      <c r="Y887" s="66"/>
      <c r="Z887" s="59"/>
      <c r="AA887" s="59"/>
      <c r="AB887" s="59"/>
      <c r="AC887" s="59"/>
      <c r="AD887" s="59"/>
      <c r="AE887" s="66"/>
      <c r="AF887" s="66"/>
      <c r="AG887" s="66"/>
      <c r="AH887" s="66"/>
      <c r="AI887" s="59"/>
      <c r="AJ887" s="156"/>
      <c r="AK887" s="66"/>
      <c r="AL887" s="59"/>
      <c r="AM887" s="156"/>
      <c r="AN887" s="156"/>
      <c r="AO887" s="66"/>
      <c r="AP887" s="157"/>
    </row>
    <row r="888" spans="1:42" x14ac:dyDescent="0.2">
      <c r="A888" s="159"/>
      <c r="B888" s="59"/>
      <c r="C888" s="59"/>
      <c r="D888" s="62"/>
      <c r="E888" s="59"/>
      <c r="F888" s="63"/>
      <c r="G888" s="59"/>
      <c r="H888" s="59"/>
      <c r="I888" s="59"/>
      <c r="J888" s="64"/>
      <c r="K888" s="64"/>
      <c r="L888" s="65"/>
      <c r="M888" s="59"/>
      <c r="N888" s="59"/>
      <c r="O888" s="156"/>
      <c r="P888" s="66"/>
      <c r="Q888" s="66"/>
      <c r="R888" s="59"/>
      <c r="S888" s="59"/>
      <c r="T888" s="156"/>
      <c r="U888" s="66"/>
      <c r="V888" s="59"/>
      <c r="W888" s="59"/>
      <c r="X888" s="156"/>
      <c r="Y888" s="66"/>
      <c r="Z888" s="59"/>
      <c r="AA888" s="59"/>
      <c r="AB888" s="59"/>
      <c r="AC888" s="59"/>
      <c r="AD888" s="59"/>
      <c r="AE888" s="66"/>
      <c r="AF888" s="66"/>
      <c r="AG888" s="66"/>
      <c r="AH888" s="66"/>
      <c r="AI888" s="59"/>
      <c r="AJ888" s="156"/>
      <c r="AK888" s="66"/>
      <c r="AL888" s="59"/>
      <c r="AM888" s="156"/>
      <c r="AN888" s="156"/>
      <c r="AO888" s="66"/>
      <c r="AP888" s="157"/>
    </row>
    <row r="889" spans="1:42" x14ac:dyDescent="0.2">
      <c r="A889" s="159"/>
      <c r="B889" s="59"/>
      <c r="C889" s="59"/>
      <c r="D889" s="62"/>
      <c r="E889" s="59"/>
      <c r="F889" s="63"/>
      <c r="G889" s="59"/>
      <c r="H889" s="59"/>
      <c r="I889" s="59"/>
      <c r="J889" s="64"/>
      <c r="K889" s="64"/>
      <c r="L889" s="65"/>
      <c r="M889" s="59"/>
      <c r="N889" s="59"/>
      <c r="O889" s="156"/>
      <c r="P889" s="66"/>
      <c r="Q889" s="66"/>
      <c r="R889" s="59"/>
      <c r="S889" s="59"/>
      <c r="T889" s="156"/>
      <c r="U889" s="66"/>
      <c r="V889" s="59"/>
      <c r="W889" s="59"/>
      <c r="X889" s="156"/>
      <c r="Y889" s="66"/>
      <c r="Z889" s="59"/>
      <c r="AA889" s="59"/>
      <c r="AB889" s="59"/>
      <c r="AC889" s="59"/>
      <c r="AD889" s="59"/>
      <c r="AE889" s="66"/>
      <c r="AF889" s="66"/>
      <c r="AG889" s="66"/>
      <c r="AH889" s="66"/>
      <c r="AI889" s="59"/>
      <c r="AJ889" s="156"/>
      <c r="AK889" s="66"/>
      <c r="AL889" s="59"/>
      <c r="AM889" s="156"/>
      <c r="AN889" s="156"/>
      <c r="AO889" s="66"/>
      <c r="AP889" s="157"/>
    </row>
    <row r="890" spans="1:42" x14ac:dyDescent="0.2">
      <c r="A890" s="159"/>
      <c r="B890" s="59"/>
      <c r="C890" s="59"/>
      <c r="D890" s="62"/>
      <c r="E890" s="59"/>
      <c r="F890" s="63"/>
      <c r="G890" s="59"/>
      <c r="H890" s="59"/>
      <c r="I890" s="59"/>
      <c r="J890" s="64"/>
      <c r="K890" s="64"/>
      <c r="L890" s="65"/>
      <c r="M890" s="59"/>
      <c r="N890" s="59"/>
      <c r="O890" s="156"/>
      <c r="P890" s="66"/>
      <c r="Q890" s="66"/>
      <c r="R890" s="59"/>
      <c r="S890" s="59"/>
      <c r="T890" s="156"/>
      <c r="U890" s="66"/>
      <c r="V890" s="59"/>
      <c r="W890" s="59"/>
      <c r="X890" s="156"/>
      <c r="Y890" s="66"/>
      <c r="Z890" s="59"/>
      <c r="AA890" s="59"/>
      <c r="AB890" s="59"/>
      <c r="AC890" s="59"/>
      <c r="AD890" s="59"/>
      <c r="AE890" s="66"/>
      <c r="AF890" s="66"/>
      <c r="AG890" s="66"/>
      <c r="AH890" s="66"/>
      <c r="AI890" s="59"/>
      <c r="AJ890" s="156"/>
      <c r="AK890" s="66"/>
      <c r="AL890" s="59"/>
      <c r="AM890" s="156"/>
      <c r="AN890" s="156"/>
      <c r="AO890" s="66"/>
      <c r="AP890" s="157"/>
    </row>
    <row r="891" spans="1:42" x14ac:dyDescent="0.2">
      <c r="A891" s="159"/>
      <c r="B891" s="59"/>
      <c r="C891" s="59"/>
      <c r="D891" s="62"/>
      <c r="E891" s="59"/>
      <c r="F891" s="63"/>
      <c r="G891" s="59"/>
      <c r="H891" s="59"/>
      <c r="I891" s="59"/>
      <c r="J891" s="64"/>
      <c r="K891" s="64"/>
      <c r="L891" s="65"/>
      <c r="M891" s="59"/>
      <c r="N891" s="59"/>
      <c r="O891" s="156"/>
      <c r="P891" s="66"/>
      <c r="Q891" s="66"/>
      <c r="R891" s="59"/>
      <c r="S891" s="59"/>
      <c r="T891" s="156"/>
      <c r="U891" s="66"/>
      <c r="V891" s="59"/>
      <c r="W891" s="59"/>
      <c r="X891" s="156"/>
      <c r="Y891" s="66"/>
      <c r="Z891" s="59"/>
      <c r="AA891" s="59"/>
      <c r="AB891" s="59"/>
      <c r="AC891" s="59"/>
      <c r="AD891" s="59"/>
      <c r="AE891" s="66"/>
      <c r="AF891" s="66"/>
      <c r="AG891" s="66"/>
      <c r="AH891" s="66"/>
      <c r="AI891" s="59"/>
      <c r="AJ891" s="156"/>
      <c r="AK891" s="66"/>
      <c r="AL891" s="59"/>
      <c r="AM891" s="156"/>
      <c r="AN891" s="156"/>
      <c r="AO891" s="66"/>
      <c r="AP891" s="157"/>
    </row>
    <row r="892" spans="1:42" x14ac:dyDescent="0.2">
      <c r="A892" s="159"/>
      <c r="B892" s="59"/>
      <c r="C892" s="59"/>
      <c r="D892" s="62"/>
      <c r="E892" s="59"/>
      <c r="F892" s="63"/>
      <c r="G892" s="59"/>
      <c r="H892" s="59"/>
      <c r="I892" s="59"/>
      <c r="J892" s="64"/>
      <c r="K892" s="64"/>
      <c r="L892" s="65"/>
      <c r="M892" s="59"/>
      <c r="N892" s="59"/>
      <c r="O892" s="156"/>
      <c r="P892" s="66"/>
      <c r="Q892" s="66"/>
      <c r="R892" s="59"/>
      <c r="S892" s="59"/>
      <c r="T892" s="156"/>
      <c r="U892" s="66"/>
      <c r="V892" s="59"/>
      <c r="W892" s="59"/>
      <c r="X892" s="156"/>
      <c r="Y892" s="66"/>
      <c r="Z892" s="59"/>
      <c r="AA892" s="59"/>
      <c r="AB892" s="59"/>
      <c r="AC892" s="59"/>
      <c r="AD892" s="59"/>
      <c r="AE892" s="66"/>
      <c r="AF892" s="66"/>
      <c r="AG892" s="66"/>
      <c r="AH892" s="66"/>
      <c r="AI892" s="59"/>
      <c r="AJ892" s="156"/>
      <c r="AK892" s="66"/>
      <c r="AL892" s="59"/>
      <c r="AM892" s="156"/>
      <c r="AN892" s="156"/>
      <c r="AO892" s="66"/>
      <c r="AP892" s="157"/>
    </row>
    <row r="893" spans="1:42" x14ac:dyDescent="0.2">
      <c r="A893" s="159"/>
      <c r="B893" s="59"/>
      <c r="C893" s="59"/>
      <c r="D893" s="62"/>
      <c r="E893" s="59"/>
      <c r="F893" s="63"/>
      <c r="G893" s="59"/>
      <c r="H893" s="59"/>
      <c r="I893" s="59"/>
      <c r="J893" s="64"/>
      <c r="K893" s="64"/>
      <c r="L893" s="65"/>
      <c r="M893" s="59"/>
      <c r="N893" s="59"/>
      <c r="O893" s="156"/>
      <c r="P893" s="66"/>
      <c r="Q893" s="66"/>
      <c r="R893" s="59"/>
      <c r="S893" s="59"/>
      <c r="T893" s="156"/>
      <c r="U893" s="66"/>
      <c r="V893" s="59"/>
      <c r="W893" s="59"/>
      <c r="X893" s="156"/>
      <c r="Y893" s="66"/>
      <c r="Z893" s="59"/>
      <c r="AA893" s="59"/>
      <c r="AB893" s="59"/>
      <c r="AC893" s="59"/>
      <c r="AD893" s="59"/>
      <c r="AE893" s="66"/>
      <c r="AF893" s="66"/>
      <c r="AG893" s="66"/>
      <c r="AH893" s="66"/>
      <c r="AI893" s="59"/>
      <c r="AJ893" s="156"/>
      <c r="AK893" s="66"/>
      <c r="AL893" s="59"/>
      <c r="AM893" s="156"/>
      <c r="AN893" s="156"/>
      <c r="AO893" s="66"/>
      <c r="AP893" s="157"/>
    </row>
    <row r="894" spans="1:42" x14ac:dyDescent="0.2">
      <c r="A894" s="159"/>
      <c r="B894" s="59"/>
      <c r="C894" s="59"/>
      <c r="D894" s="62"/>
      <c r="E894" s="59"/>
      <c r="F894" s="63"/>
      <c r="G894" s="59"/>
      <c r="H894" s="59"/>
      <c r="I894" s="59"/>
      <c r="J894" s="64"/>
      <c r="K894" s="64"/>
      <c r="L894" s="65"/>
      <c r="M894" s="59"/>
      <c r="N894" s="59"/>
      <c r="O894" s="156"/>
      <c r="P894" s="66"/>
      <c r="Q894" s="66"/>
      <c r="R894" s="59"/>
      <c r="S894" s="59"/>
      <c r="T894" s="156"/>
      <c r="U894" s="66"/>
      <c r="V894" s="59"/>
      <c r="W894" s="59"/>
      <c r="X894" s="156"/>
      <c r="Y894" s="66"/>
      <c r="Z894" s="59"/>
      <c r="AA894" s="59"/>
      <c r="AB894" s="59"/>
      <c r="AC894" s="59"/>
      <c r="AD894" s="59"/>
      <c r="AE894" s="66"/>
      <c r="AF894" s="66"/>
      <c r="AG894" s="66"/>
      <c r="AH894" s="66"/>
      <c r="AI894" s="59"/>
      <c r="AJ894" s="156"/>
      <c r="AK894" s="66"/>
      <c r="AL894" s="59"/>
      <c r="AM894" s="156"/>
      <c r="AN894" s="156"/>
      <c r="AO894" s="66"/>
      <c r="AP894" s="157"/>
    </row>
    <row r="895" spans="1:42" x14ac:dyDescent="0.2">
      <c r="A895" s="159"/>
      <c r="B895" s="59"/>
      <c r="C895" s="59"/>
      <c r="D895" s="62"/>
      <c r="E895" s="59"/>
      <c r="F895" s="63"/>
      <c r="G895" s="59"/>
      <c r="H895" s="59"/>
      <c r="I895" s="59"/>
      <c r="J895" s="64"/>
      <c r="K895" s="64"/>
      <c r="L895" s="65"/>
      <c r="M895" s="59"/>
      <c r="N895" s="59"/>
      <c r="O895" s="156"/>
      <c r="P895" s="66"/>
      <c r="Q895" s="66"/>
      <c r="R895" s="59"/>
      <c r="S895" s="59"/>
      <c r="T895" s="156"/>
      <c r="U895" s="66"/>
      <c r="V895" s="59"/>
      <c r="W895" s="59"/>
      <c r="X895" s="156"/>
      <c r="Y895" s="66"/>
      <c r="Z895" s="59"/>
      <c r="AA895" s="59"/>
      <c r="AB895" s="59"/>
      <c r="AC895" s="59"/>
      <c r="AD895" s="59"/>
      <c r="AE895" s="66"/>
      <c r="AF895" s="66"/>
      <c r="AG895" s="66"/>
      <c r="AH895" s="66"/>
      <c r="AI895" s="59"/>
      <c r="AJ895" s="156"/>
      <c r="AK895" s="66"/>
      <c r="AL895" s="59"/>
      <c r="AM895" s="156"/>
      <c r="AN895" s="156"/>
      <c r="AO895" s="66"/>
      <c r="AP895" s="157"/>
    </row>
    <row r="896" spans="1:42" x14ac:dyDescent="0.2">
      <c r="A896" s="159"/>
      <c r="B896" s="59"/>
      <c r="C896" s="59"/>
      <c r="D896" s="62"/>
      <c r="E896" s="59"/>
      <c r="F896" s="63"/>
      <c r="G896" s="59"/>
      <c r="H896" s="59"/>
      <c r="I896" s="59"/>
      <c r="J896" s="64"/>
      <c r="K896" s="64"/>
      <c r="L896" s="65"/>
      <c r="M896" s="59"/>
      <c r="N896" s="59"/>
      <c r="O896" s="156"/>
      <c r="P896" s="66"/>
      <c r="Q896" s="66"/>
      <c r="R896" s="59"/>
      <c r="S896" s="59"/>
      <c r="T896" s="156"/>
      <c r="U896" s="66"/>
      <c r="V896" s="59"/>
      <c r="W896" s="59"/>
      <c r="X896" s="156"/>
      <c r="Y896" s="66"/>
      <c r="Z896" s="59"/>
      <c r="AA896" s="59"/>
      <c r="AB896" s="59"/>
      <c r="AC896" s="59"/>
      <c r="AD896" s="59"/>
      <c r="AE896" s="66"/>
      <c r="AF896" s="66"/>
      <c r="AG896" s="66"/>
      <c r="AH896" s="66"/>
      <c r="AI896" s="59"/>
      <c r="AJ896" s="156"/>
      <c r="AK896" s="66"/>
      <c r="AL896" s="59"/>
      <c r="AM896" s="156"/>
      <c r="AN896" s="156"/>
      <c r="AO896" s="66"/>
      <c r="AP896" s="157"/>
    </row>
    <row r="897" spans="1:42" x14ac:dyDescent="0.2">
      <c r="A897" s="159"/>
      <c r="B897" s="59"/>
      <c r="C897" s="59"/>
      <c r="D897" s="62"/>
      <c r="E897" s="59"/>
      <c r="F897" s="63"/>
      <c r="G897" s="59"/>
      <c r="H897" s="59"/>
      <c r="I897" s="59"/>
      <c r="J897" s="64"/>
      <c r="K897" s="64"/>
      <c r="L897" s="65"/>
      <c r="M897" s="59"/>
      <c r="N897" s="59"/>
      <c r="O897" s="156"/>
      <c r="P897" s="66"/>
      <c r="Q897" s="66"/>
      <c r="R897" s="59"/>
      <c r="S897" s="59"/>
      <c r="T897" s="156"/>
      <c r="U897" s="66"/>
      <c r="V897" s="59"/>
      <c r="W897" s="59"/>
      <c r="X897" s="156"/>
      <c r="Y897" s="66"/>
      <c r="Z897" s="59"/>
      <c r="AA897" s="59"/>
      <c r="AB897" s="59"/>
      <c r="AC897" s="59"/>
      <c r="AD897" s="59"/>
      <c r="AE897" s="66"/>
      <c r="AF897" s="66"/>
      <c r="AG897" s="66"/>
      <c r="AH897" s="66"/>
      <c r="AI897" s="59"/>
      <c r="AJ897" s="156"/>
      <c r="AK897" s="66"/>
      <c r="AL897" s="59"/>
      <c r="AM897" s="156"/>
      <c r="AN897" s="156"/>
      <c r="AO897" s="66"/>
      <c r="AP897" s="157"/>
    </row>
    <row r="898" spans="1:42" x14ac:dyDescent="0.2">
      <c r="A898" s="159"/>
      <c r="B898" s="59"/>
      <c r="C898" s="59"/>
      <c r="D898" s="62"/>
      <c r="E898" s="59"/>
      <c r="F898" s="63"/>
      <c r="G898" s="59"/>
      <c r="H898" s="59"/>
      <c r="I898" s="59"/>
      <c r="J898" s="64"/>
      <c r="K898" s="64"/>
      <c r="L898" s="65"/>
      <c r="M898" s="59"/>
      <c r="N898" s="59"/>
      <c r="O898" s="156"/>
      <c r="P898" s="66"/>
      <c r="Q898" s="66"/>
      <c r="R898" s="59"/>
      <c r="S898" s="59"/>
      <c r="T898" s="156"/>
      <c r="U898" s="66"/>
      <c r="V898" s="59"/>
      <c r="W898" s="59"/>
      <c r="X898" s="156"/>
      <c r="Y898" s="66"/>
      <c r="Z898" s="59"/>
      <c r="AA898" s="59"/>
      <c r="AB898" s="59"/>
      <c r="AC898" s="59"/>
      <c r="AD898" s="59"/>
      <c r="AE898" s="66"/>
      <c r="AF898" s="66"/>
      <c r="AG898" s="66"/>
      <c r="AH898" s="66"/>
      <c r="AI898" s="59"/>
      <c r="AJ898" s="156"/>
      <c r="AK898" s="66"/>
      <c r="AL898" s="59"/>
      <c r="AM898" s="156"/>
      <c r="AN898" s="156"/>
      <c r="AO898" s="66"/>
      <c r="AP898" s="157"/>
    </row>
    <row r="899" spans="1:42" x14ac:dyDescent="0.2">
      <c r="A899" s="159"/>
      <c r="B899" s="59"/>
      <c r="C899" s="59"/>
      <c r="D899" s="62"/>
      <c r="E899" s="59"/>
      <c r="F899" s="63"/>
      <c r="G899" s="59"/>
      <c r="H899" s="59"/>
      <c r="I899" s="59"/>
      <c r="J899" s="64"/>
      <c r="K899" s="64"/>
      <c r="L899" s="65"/>
      <c r="M899" s="59"/>
      <c r="N899" s="59"/>
      <c r="O899" s="156"/>
      <c r="P899" s="66"/>
      <c r="Q899" s="66"/>
      <c r="R899" s="59"/>
      <c r="S899" s="59"/>
      <c r="T899" s="156"/>
      <c r="U899" s="66"/>
      <c r="V899" s="59"/>
      <c r="W899" s="59"/>
      <c r="X899" s="156"/>
      <c r="Y899" s="66"/>
      <c r="Z899" s="59"/>
      <c r="AA899" s="59"/>
      <c r="AB899" s="59"/>
      <c r="AC899" s="59"/>
      <c r="AD899" s="59"/>
      <c r="AE899" s="66"/>
      <c r="AF899" s="66"/>
      <c r="AG899" s="66"/>
      <c r="AH899" s="66"/>
      <c r="AI899" s="59"/>
      <c r="AJ899" s="156"/>
      <c r="AK899" s="66"/>
      <c r="AL899" s="59"/>
      <c r="AM899" s="156"/>
      <c r="AN899" s="156"/>
      <c r="AO899" s="66"/>
      <c r="AP899" s="157"/>
    </row>
    <row r="900" spans="1:42" x14ac:dyDescent="0.2">
      <c r="A900" s="159"/>
      <c r="B900" s="59"/>
      <c r="C900" s="59"/>
      <c r="D900" s="62"/>
      <c r="E900" s="59"/>
      <c r="F900" s="63"/>
      <c r="G900" s="59"/>
      <c r="H900" s="59"/>
      <c r="I900" s="59"/>
      <c r="J900" s="64"/>
      <c r="K900" s="64"/>
      <c r="L900" s="65"/>
      <c r="M900" s="59"/>
      <c r="N900" s="59"/>
      <c r="O900" s="156"/>
      <c r="P900" s="66"/>
      <c r="Q900" s="66"/>
      <c r="R900" s="59"/>
      <c r="S900" s="59"/>
      <c r="T900" s="156"/>
      <c r="U900" s="66"/>
      <c r="V900" s="59"/>
      <c r="W900" s="59"/>
      <c r="X900" s="156"/>
      <c r="Y900" s="66"/>
      <c r="Z900" s="59"/>
      <c r="AA900" s="59"/>
      <c r="AB900" s="59"/>
      <c r="AC900" s="59"/>
      <c r="AD900" s="59"/>
      <c r="AE900" s="66"/>
      <c r="AF900" s="66"/>
      <c r="AG900" s="66"/>
      <c r="AH900" s="66"/>
      <c r="AI900" s="59"/>
      <c r="AJ900" s="156"/>
      <c r="AK900" s="66"/>
      <c r="AL900" s="59"/>
      <c r="AM900" s="156"/>
      <c r="AN900" s="156"/>
      <c r="AO900" s="66"/>
      <c r="AP900" s="157"/>
    </row>
    <row r="901" spans="1:42" x14ac:dyDescent="0.2">
      <c r="A901" s="159"/>
      <c r="B901" s="59"/>
      <c r="C901" s="59"/>
      <c r="D901" s="62"/>
      <c r="E901" s="59"/>
      <c r="F901" s="63"/>
      <c r="G901" s="59"/>
      <c r="H901" s="59"/>
      <c r="I901" s="59"/>
      <c r="J901" s="64"/>
      <c r="K901" s="64"/>
      <c r="L901" s="65"/>
      <c r="M901" s="59"/>
      <c r="N901" s="59"/>
      <c r="O901" s="156"/>
      <c r="P901" s="66"/>
      <c r="Q901" s="66"/>
      <c r="R901" s="59"/>
      <c r="S901" s="59"/>
      <c r="T901" s="156"/>
      <c r="U901" s="66"/>
      <c r="V901" s="59"/>
      <c r="W901" s="59"/>
      <c r="X901" s="156"/>
      <c r="Y901" s="66"/>
      <c r="Z901" s="59"/>
      <c r="AA901" s="59"/>
      <c r="AB901" s="59"/>
      <c r="AC901" s="59"/>
      <c r="AD901" s="59"/>
      <c r="AE901" s="66"/>
      <c r="AF901" s="66"/>
      <c r="AG901" s="66"/>
      <c r="AH901" s="66"/>
      <c r="AI901" s="59"/>
      <c r="AJ901" s="156"/>
      <c r="AK901" s="66"/>
      <c r="AL901" s="59"/>
      <c r="AM901" s="156"/>
      <c r="AN901" s="156"/>
      <c r="AO901" s="66"/>
      <c r="AP901" s="157"/>
    </row>
    <row r="902" spans="1:42" x14ac:dyDescent="0.2">
      <c r="A902" s="159"/>
      <c r="B902" s="59"/>
      <c r="C902" s="59"/>
      <c r="D902" s="62"/>
      <c r="E902" s="59"/>
      <c r="F902" s="63"/>
      <c r="G902" s="59"/>
      <c r="H902" s="59"/>
      <c r="I902" s="59"/>
      <c r="J902" s="64"/>
      <c r="K902" s="64"/>
      <c r="L902" s="65"/>
      <c r="M902" s="59"/>
      <c r="N902" s="59"/>
      <c r="O902" s="156"/>
      <c r="P902" s="66"/>
      <c r="Q902" s="66"/>
      <c r="R902" s="59"/>
      <c r="S902" s="59"/>
      <c r="T902" s="156"/>
      <c r="U902" s="66"/>
      <c r="V902" s="59"/>
      <c r="W902" s="59"/>
      <c r="X902" s="156"/>
      <c r="Y902" s="66"/>
      <c r="Z902" s="59"/>
      <c r="AA902" s="59"/>
      <c r="AB902" s="59"/>
      <c r="AC902" s="59"/>
      <c r="AD902" s="59"/>
      <c r="AE902" s="66"/>
      <c r="AF902" s="66"/>
      <c r="AG902" s="66"/>
      <c r="AH902" s="66"/>
      <c r="AI902" s="59"/>
      <c r="AJ902" s="156"/>
      <c r="AK902" s="66"/>
      <c r="AL902" s="59"/>
      <c r="AM902" s="156"/>
      <c r="AN902" s="156"/>
      <c r="AO902" s="66"/>
      <c r="AP902" s="157"/>
    </row>
    <row r="903" spans="1:42" x14ac:dyDescent="0.2">
      <c r="A903" s="159"/>
      <c r="B903" s="59"/>
      <c r="C903" s="59"/>
      <c r="D903" s="62"/>
      <c r="E903" s="59"/>
      <c r="F903" s="63"/>
      <c r="G903" s="59"/>
      <c r="H903" s="59"/>
      <c r="I903" s="59"/>
      <c r="J903" s="64"/>
      <c r="K903" s="64"/>
      <c r="L903" s="65"/>
      <c r="M903" s="59"/>
      <c r="N903" s="59"/>
      <c r="O903" s="156"/>
      <c r="P903" s="66"/>
      <c r="Q903" s="66"/>
      <c r="R903" s="59"/>
      <c r="S903" s="59"/>
      <c r="T903" s="156"/>
      <c r="U903" s="66"/>
      <c r="V903" s="59"/>
      <c r="W903" s="59"/>
      <c r="X903" s="156"/>
      <c r="Y903" s="66"/>
      <c r="Z903" s="59"/>
      <c r="AA903" s="59"/>
      <c r="AB903" s="59"/>
      <c r="AC903" s="59"/>
      <c r="AD903" s="59"/>
      <c r="AE903" s="66"/>
      <c r="AF903" s="66"/>
      <c r="AG903" s="66"/>
      <c r="AH903" s="66"/>
      <c r="AI903" s="59"/>
      <c r="AJ903" s="156"/>
      <c r="AK903" s="66"/>
      <c r="AL903" s="59"/>
      <c r="AM903" s="156"/>
      <c r="AN903" s="156"/>
      <c r="AO903" s="66"/>
      <c r="AP903" s="157"/>
    </row>
    <row r="904" spans="1:42" x14ac:dyDescent="0.2">
      <c r="A904" s="159"/>
      <c r="B904" s="59"/>
      <c r="C904" s="59"/>
      <c r="D904" s="62"/>
      <c r="E904" s="59"/>
      <c r="F904" s="63"/>
      <c r="G904" s="59"/>
      <c r="H904" s="59"/>
      <c r="I904" s="59"/>
      <c r="J904" s="64"/>
      <c r="K904" s="64"/>
      <c r="L904" s="65"/>
      <c r="M904" s="59"/>
      <c r="N904" s="59"/>
      <c r="O904" s="156"/>
      <c r="P904" s="66"/>
      <c r="Q904" s="66"/>
      <c r="R904" s="59"/>
      <c r="S904" s="59"/>
      <c r="T904" s="156"/>
      <c r="U904" s="66"/>
      <c r="V904" s="59"/>
      <c r="W904" s="59"/>
      <c r="X904" s="156"/>
      <c r="Y904" s="66"/>
      <c r="Z904" s="59"/>
      <c r="AA904" s="59"/>
      <c r="AB904" s="59"/>
      <c r="AC904" s="59"/>
      <c r="AD904" s="59"/>
      <c r="AE904" s="66"/>
      <c r="AF904" s="66"/>
      <c r="AG904" s="66"/>
      <c r="AH904" s="66"/>
      <c r="AI904" s="59"/>
      <c r="AJ904" s="156"/>
      <c r="AK904" s="66"/>
      <c r="AL904" s="59"/>
      <c r="AM904" s="156"/>
      <c r="AN904" s="156"/>
      <c r="AO904" s="66"/>
      <c r="AP904" s="157"/>
    </row>
    <row r="905" spans="1:42" x14ac:dyDescent="0.2">
      <c r="A905" s="159"/>
      <c r="B905" s="59"/>
      <c r="C905" s="59"/>
      <c r="D905" s="62"/>
      <c r="E905" s="59"/>
      <c r="F905" s="63"/>
      <c r="G905" s="59"/>
      <c r="H905" s="59"/>
      <c r="I905" s="59"/>
      <c r="J905" s="64"/>
      <c r="K905" s="64"/>
      <c r="L905" s="65"/>
      <c r="M905" s="59"/>
      <c r="N905" s="59"/>
      <c r="O905" s="156"/>
      <c r="P905" s="66"/>
      <c r="Q905" s="66"/>
      <c r="R905" s="59"/>
      <c r="S905" s="59"/>
      <c r="T905" s="156"/>
      <c r="U905" s="66"/>
      <c r="V905" s="59"/>
      <c r="W905" s="59"/>
      <c r="X905" s="156"/>
      <c r="Y905" s="66"/>
      <c r="Z905" s="59"/>
      <c r="AA905" s="59"/>
      <c r="AB905" s="59"/>
      <c r="AC905" s="59"/>
      <c r="AD905" s="59"/>
      <c r="AE905" s="66"/>
      <c r="AF905" s="66"/>
      <c r="AG905" s="66"/>
      <c r="AH905" s="66"/>
      <c r="AI905" s="59"/>
      <c r="AJ905" s="156"/>
      <c r="AK905" s="66"/>
      <c r="AL905" s="59"/>
      <c r="AM905" s="156"/>
      <c r="AN905" s="156"/>
      <c r="AO905" s="66"/>
      <c r="AP905" s="157"/>
    </row>
    <row r="906" spans="1:42" x14ac:dyDescent="0.2">
      <c r="A906" s="159"/>
      <c r="B906" s="59"/>
      <c r="C906" s="59"/>
      <c r="D906" s="62"/>
      <c r="E906" s="59"/>
      <c r="F906" s="63"/>
      <c r="G906" s="59"/>
      <c r="H906" s="59"/>
      <c r="I906" s="59"/>
      <c r="J906" s="64"/>
      <c r="K906" s="64"/>
      <c r="L906" s="65"/>
      <c r="M906" s="59"/>
      <c r="N906" s="59"/>
      <c r="O906" s="156"/>
      <c r="P906" s="66"/>
      <c r="Q906" s="66"/>
      <c r="R906" s="59"/>
      <c r="S906" s="59"/>
      <c r="T906" s="156"/>
      <c r="U906" s="66"/>
      <c r="V906" s="59"/>
      <c r="W906" s="59"/>
      <c r="X906" s="156"/>
      <c r="Y906" s="66"/>
      <c r="Z906" s="59"/>
      <c r="AA906" s="59"/>
      <c r="AB906" s="59"/>
      <c r="AC906" s="59"/>
      <c r="AD906" s="59"/>
      <c r="AE906" s="66"/>
      <c r="AF906" s="66"/>
      <c r="AG906" s="66"/>
      <c r="AH906" s="66"/>
      <c r="AI906" s="59"/>
      <c r="AJ906" s="156"/>
      <c r="AK906" s="66"/>
      <c r="AL906" s="59"/>
      <c r="AM906" s="156"/>
      <c r="AN906" s="156"/>
      <c r="AO906" s="66"/>
      <c r="AP906" s="157"/>
    </row>
    <row r="907" spans="1:42" x14ac:dyDescent="0.2">
      <c r="A907" s="159"/>
      <c r="B907" s="59"/>
      <c r="C907" s="59"/>
      <c r="D907" s="62"/>
      <c r="E907" s="59"/>
      <c r="F907" s="63"/>
      <c r="G907" s="59"/>
      <c r="H907" s="59"/>
      <c r="I907" s="59"/>
      <c r="J907" s="64"/>
      <c r="K907" s="64"/>
      <c r="L907" s="65"/>
      <c r="M907" s="59"/>
      <c r="N907" s="59"/>
      <c r="O907" s="156"/>
      <c r="P907" s="66"/>
      <c r="Q907" s="66"/>
      <c r="R907" s="59"/>
      <c r="S907" s="59"/>
      <c r="T907" s="156"/>
      <c r="U907" s="66"/>
      <c r="V907" s="59"/>
      <c r="W907" s="59"/>
      <c r="X907" s="156"/>
      <c r="Y907" s="66"/>
      <c r="Z907" s="59"/>
      <c r="AA907" s="59"/>
      <c r="AB907" s="59"/>
      <c r="AC907" s="59"/>
      <c r="AD907" s="59"/>
      <c r="AE907" s="66"/>
      <c r="AF907" s="66"/>
      <c r="AG907" s="66"/>
      <c r="AH907" s="66"/>
      <c r="AI907" s="59"/>
      <c r="AJ907" s="156"/>
      <c r="AK907" s="66"/>
      <c r="AL907" s="59"/>
      <c r="AM907" s="156"/>
      <c r="AN907" s="156"/>
      <c r="AO907" s="66"/>
      <c r="AP907" s="157"/>
    </row>
    <row r="908" spans="1:42" x14ac:dyDescent="0.2">
      <c r="A908" s="159"/>
      <c r="B908" s="59"/>
      <c r="C908" s="59"/>
      <c r="D908" s="62"/>
      <c r="E908" s="59"/>
      <c r="F908" s="63"/>
      <c r="G908" s="59"/>
      <c r="H908" s="59"/>
      <c r="I908" s="59"/>
      <c r="J908" s="64"/>
      <c r="K908" s="64"/>
      <c r="L908" s="65"/>
      <c r="M908" s="59"/>
      <c r="N908" s="59"/>
      <c r="O908" s="156"/>
      <c r="P908" s="66"/>
      <c r="Q908" s="66"/>
      <c r="R908" s="59"/>
      <c r="S908" s="59"/>
      <c r="T908" s="156"/>
      <c r="U908" s="66"/>
      <c r="V908" s="59"/>
      <c r="W908" s="59"/>
      <c r="X908" s="156"/>
      <c r="Y908" s="66"/>
      <c r="Z908" s="59"/>
      <c r="AA908" s="59"/>
      <c r="AB908" s="59"/>
      <c r="AC908" s="59"/>
      <c r="AD908" s="59"/>
      <c r="AE908" s="66"/>
      <c r="AF908" s="66"/>
      <c r="AG908" s="66"/>
      <c r="AH908" s="66"/>
      <c r="AI908" s="59"/>
      <c r="AJ908" s="156"/>
      <c r="AK908" s="66"/>
      <c r="AL908" s="59"/>
      <c r="AM908" s="156"/>
      <c r="AN908" s="156"/>
      <c r="AO908" s="66"/>
      <c r="AP908" s="157"/>
    </row>
    <row r="909" spans="1:42" x14ac:dyDescent="0.2">
      <c r="A909" s="159"/>
      <c r="B909" s="59"/>
      <c r="C909" s="59"/>
      <c r="D909" s="62"/>
      <c r="E909" s="59"/>
      <c r="F909" s="63"/>
      <c r="G909" s="59"/>
      <c r="H909" s="59"/>
      <c r="I909" s="59"/>
      <c r="J909" s="64"/>
      <c r="K909" s="64"/>
      <c r="L909" s="65"/>
      <c r="M909" s="59"/>
      <c r="N909" s="59"/>
      <c r="O909" s="156"/>
      <c r="P909" s="66"/>
      <c r="Q909" s="66"/>
      <c r="R909" s="59"/>
      <c r="S909" s="59"/>
      <c r="T909" s="156"/>
      <c r="U909" s="66"/>
      <c r="V909" s="59"/>
      <c r="W909" s="59"/>
      <c r="X909" s="156"/>
      <c r="Y909" s="66"/>
      <c r="Z909" s="59"/>
      <c r="AA909" s="59"/>
      <c r="AB909" s="59"/>
      <c r="AC909" s="59"/>
      <c r="AD909" s="59"/>
      <c r="AE909" s="66"/>
      <c r="AF909" s="66"/>
      <c r="AG909" s="66"/>
      <c r="AH909" s="66"/>
      <c r="AI909" s="59"/>
      <c r="AJ909" s="156"/>
      <c r="AK909" s="66"/>
      <c r="AL909" s="59"/>
      <c r="AM909" s="156"/>
      <c r="AN909" s="156"/>
      <c r="AO909" s="66"/>
      <c r="AP909" s="157"/>
    </row>
    <row r="910" spans="1:42" x14ac:dyDescent="0.2">
      <c r="A910" s="159"/>
      <c r="B910" s="59"/>
      <c r="C910" s="59"/>
      <c r="D910" s="62"/>
      <c r="E910" s="59"/>
      <c r="F910" s="63"/>
      <c r="G910" s="59"/>
      <c r="H910" s="59"/>
      <c r="I910" s="59"/>
      <c r="J910" s="64"/>
      <c r="K910" s="64"/>
      <c r="L910" s="65"/>
      <c r="M910" s="59"/>
      <c r="N910" s="59"/>
      <c r="O910" s="156"/>
      <c r="P910" s="66"/>
      <c r="Q910" s="66"/>
      <c r="R910" s="59"/>
      <c r="S910" s="59"/>
      <c r="T910" s="156"/>
      <c r="U910" s="66"/>
      <c r="V910" s="59"/>
      <c r="W910" s="59"/>
      <c r="X910" s="156"/>
      <c r="Y910" s="66"/>
      <c r="Z910" s="59"/>
      <c r="AA910" s="59"/>
      <c r="AB910" s="59"/>
      <c r="AC910" s="59"/>
      <c r="AD910" s="59"/>
      <c r="AE910" s="66"/>
      <c r="AF910" s="66"/>
      <c r="AG910" s="66"/>
      <c r="AH910" s="66"/>
      <c r="AI910" s="59"/>
      <c r="AJ910" s="156"/>
      <c r="AK910" s="66"/>
      <c r="AL910" s="59"/>
      <c r="AM910" s="156"/>
      <c r="AN910" s="156"/>
      <c r="AO910" s="66"/>
      <c r="AP910" s="157"/>
    </row>
    <row r="911" spans="1:42" x14ac:dyDescent="0.2">
      <c r="A911" s="159"/>
      <c r="B911" s="59"/>
      <c r="C911" s="59"/>
      <c r="D911" s="62"/>
      <c r="E911" s="59"/>
      <c r="F911" s="63"/>
      <c r="G911" s="59"/>
      <c r="H911" s="59"/>
      <c r="I911" s="59"/>
      <c r="J911" s="64"/>
      <c r="K911" s="64"/>
      <c r="L911" s="65"/>
      <c r="M911" s="59"/>
      <c r="N911" s="59"/>
      <c r="O911" s="156"/>
      <c r="P911" s="66"/>
      <c r="Q911" s="66"/>
      <c r="R911" s="59"/>
      <c r="S911" s="59"/>
      <c r="T911" s="156"/>
      <c r="U911" s="66"/>
      <c r="V911" s="59"/>
      <c r="W911" s="59"/>
      <c r="X911" s="156"/>
      <c r="Y911" s="66"/>
      <c r="Z911" s="59"/>
      <c r="AA911" s="59"/>
      <c r="AB911" s="59"/>
      <c r="AC911" s="59"/>
      <c r="AD911" s="59"/>
      <c r="AE911" s="66"/>
      <c r="AF911" s="66"/>
      <c r="AG911" s="66"/>
      <c r="AH911" s="66"/>
      <c r="AI911" s="59"/>
      <c r="AJ911" s="156"/>
      <c r="AK911" s="66"/>
      <c r="AL911" s="59"/>
      <c r="AM911" s="156"/>
      <c r="AN911" s="156"/>
      <c r="AO911" s="66"/>
      <c r="AP911" s="157"/>
    </row>
    <row r="912" spans="1:42" x14ac:dyDescent="0.2">
      <c r="A912" s="159"/>
      <c r="B912" s="59"/>
      <c r="C912" s="59"/>
      <c r="D912" s="62"/>
      <c r="E912" s="59"/>
      <c r="F912" s="63"/>
      <c r="G912" s="59"/>
      <c r="H912" s="59"/>
      <c r="I912" s="59"/>
      <c r="J912" s="64"/>
      <c r="K912" s="64"/>
      <c r="L912" s="65"/>
      <c r="M912" s="59"/>
      <c r="N912" s="59"/>
      <c r="O912" s="156"/>
      <c r="P912" s="66"/>
      <c r="Q912" s="66"/>
      <c r="R912" s="59"/>
      <c r="S912" s="59"/>
      <c r="T912" s="156"/>
      <c r="U912" s="66"/>
      <c r="V912" s="59"/>
      <c r="W912" s="59"/>
      <c r="X912" s="156"/>
      <c r="Y912" s="66"/>
      <c r="Z912" s="59"/>
      <c r="AA912" s="59"/>
      <c r="AB912" s="59"/>
      <c r="AC912" s="59"/>
      <c r="AD912" s="59"/>
      <c r="AE912" s="66"/>
      <c r="AF912" s="66"/>
      <c r="AG912" s="66"/>
      <c r="AH912" s="66"/>
      <c r="AI912" s="59"/>
      <c r="AJ912" s="156"/>
      <c r="AK912" s="66"/>
      <c r="AL912" s="59"/>
      <c r="AM912" s="156"/>
      <c r="AN912" s="156"/>
      <c r="AO912" s="66"/>
      <c r="AP912" s="157"/>
    </row>
    <row r="913" spans="1:42" x14ac:dyDescent="0.2">
      <c r="A913" s="159"/>
      <c r="B913" s="59"/>
      <c r="C913" s="59"/>
      <c r="D913" s="62"/>
      <c r="E913" s="59"/>
      <c r="F913" s="63"/>
      <c r="G913" s="59"/>
      <c r="H913" s="59"/>
      <c r="I913" s="59"/>
      <c r="J913" s="64"/>
      <c r="K913" s="64"/>
      <c r="L913" s="65"/>
      <c r="M913" s="59"/>
      <c r="N913" s="59"/>
      <c r="O913" s="156"/>
      <c r="P913" s="66"/>
      <c r="Q913" s="66"/>
      <c r="R913" s="59"/>
      <c r="S913" s="59"/>
      <c r="T913" s="156"/>
      <c r="U913" s="66"/>
      <c r="V913" s="59"/>
      <c r="W913" s="59"/>
      <c r="X913" s="156"/>
      <c r="Y913" s="66"/>
      <c r="Z913" s="59"/>
      <c r="AA913" s="59"/>
      <c r="AB913" s="59"/>
      <c r="AC913" s="59"/>
      <c r="AD913" s="59"/>
      <c r="AE913" s="66"/>
      <c r="AF913" s="66"/>
      <c r="AG913" s="66"/>
      <c r="AH913" s="66"/>
      <c r="AI913" s="59"/>
      <c r="AJ913" s="156"/>
      <c r="AK913" s="66"/>
      <c r="AL913" s="59"/>
      <c r="AM913" s="156"/>
      <c r="AN913" s="156"/>
      <c r="AO913" s="66"/>
      <c r="AP913" s="157"/>
    </row>
    <row r="914" spans="1:42" x14ac:dyDescent="0.2">
      <c r="A914" s="159"/>
      <c r="B914" s="59"/>
      <c r="C914" s="59"/>
      <c r="D914" s="62"/>
      <c r="E914" s="59"/>
      <c r="F914" s="63"/>
      <c r="G914" s="59"/>
      <c r="H914" s="59"/>
      <c r="I914" s="59"/>
      <c r="J914" s="64"/>
      <c r="K914" s="64"/>
      <c r="L914" s="65"/>
      <c r="M914" s="59"/>
      <c r="N914" s="59"/>
      <c r="O914" s="156"/>
      <c r="P914" s="66"/>
      <c r="Q914" s="66"/>
      <c r="R914" s="59"/>
      <c r="S914" s="59"/>
      <c r="T914" s="156"/>
      <c r="U914" s="66"/>
      <c r="V914" s="59"/>
      <c r="W914" s="59"/>
      <c r="X914" s="156"/>
      <c r="Y914" s="66"/>
      <c r="Z914" s="59"/>
      <c r="AA914" s="59"/>
      <c r="AB914" s="59"/>
      <c r="AC914" s="59"/>
      <c r="AD914" s="59"/>
      <c r="AE914" s="66"/>
      <c r="AF914" s="66"/>
      <c r="AG914" s="66"/>
      <c r="AH914" s="66"/>
      <c r="AI914" s="59"/>
      <c r="AJ914" s="156"/>
      <c r="AK914" s="66"/>
      <c r="AL914" s="59"/>
      <c r="AM914" s="156"/>
      <c r="AN914" s="156"/>
      <c r="AO914" s="66"/>
      <c r="AP914" s="157"/>
    </row>
    <row r="915" spans="1:42" x14ac:dyDescent="0.2">
      <c r="A915" s="159"/>
      <c r="B915" s="59"/>
      <c r="C915" s="59"/>
      <c r="D915" s="62"/>
      <c r="E915" s="59"/>
      <c r="F915" s="63"/>
      <c r="G915" s="59"/>
      <c r="H915" s="59"/>
      <c r="I915" s="59"/>
      <c r="J915" s="64"/>
      <c r="K915" s="64"/>
      <c r="L915" s="65"/>
      <c r="M915" s="59"/>
      <c r="N915" s="59"/>
      <c r="O915" s="156"/>
      <c r="P915" s="66"/>
      <c r="Q915" s="66"/>
      <c r="R915" s="59"/>
      <c r="S915" s="59"/>
      <c r="T915" s="156"/>
      <c r="U915" s="66"/>
      <c r="V915" s="59"/>
      <c r="W915" s="59"/>
      <c r="X915" s="156"/>
      <c r="Y915" s="66"/>
      <c r="Z915" s="59"/>
      <c r="AA915" s="59"/>
      <c r="AB915" s="59"/>
      <c r="AC915" s="59"/>
      <c r="AD915" s="59"/>
      <c r="AE915" s="66"/>
      <c r="AF915" s="66"/>
      <c r="AG915" s="66"/>
      <c r="AH915" s="66"/>
      <c r="AI915" s="59"/>
      <c r="AJ915" s="156"/>
      <c r="AK915" s="66"/>
      <c r="AL915" s="59"/>
      <c r="AM915" s="156"/>
      <c r="AN915" s="156"/>
      <c r="AO915" s="66"/>
      <c r="AP915" s="157"/>
    </row>
    <row r="916" spans="1:42" x14ac:dyDescent="0.2">
      <c r="A916" s="159"/>
      <c r="B916" s="59"/>
      <c r="C916" s="59"/>
      <c r="D916" s="62"/>
      <c r="E916" s="59"/>
      <c r="F916" s="63"/>
      <c r="G916" s="59"/>
      <c r="H916" s="59"/>
      <c r="I916" s="59"/>
      <c r="J916" s="64"/>
      <c r="K916" s="64"/>
      <c r="L916" s="65"/>
      <c r="M916" s="59"/>
      <c r="N916" s="59"/>
      <c r="O916" s="156"/>
      <c r="P916" s="66"/>
      <c r="Q916" s="66"/>
      <c r="R916" s="59"/>
      <c r="S916" s="59"/>
      <c r="T916" s="156"/>
      <c r="U916" s="66"/>
      <c r="V916" s="59"/>
      <c r="W916" s="59"/>
      <c r="X916" s="156"/>
      <c r="Y916" s="66"/>
      <c r="Z916" s="59"/>
      <c r="AA916" s="59"/>
      <c r="AB916" s="59"/>
      <c r="AC916" s="59"/>
      <c r="AD916" s="59"/>
      <c r="AE916" s="66"/>
      <c r="AF916" s="66"/>
      <c r="AG916" s="66"/>
      <c r="AH916" s="66"/>
      <c r="AI916" s="59"/>
      <c r="AJ916" s="156"/>
      <c r="AK916" s="66"/>
      <c r="AL916" s="59"/>
      <c r="AM916" s="156"/>
      <c r="AN916" s="156"/>
      <c r="AO916" s="66"/>
      <c r="AP916" s="157"/>
    </row>
    <row r="917" spans="1:42" x14ac:dyDescent="0.2">
      <c r="A917" s="159"/>
      <c r="B917" s="59"/>
      <c r="C917" s="59"/>
      <c r="D917" s="62"/>
      <c r="E917" s="59"/>
      <c r="F917" s="63"/>
      <c r="G917" s="59"/>
      <c r="H917" s="59"/>
      <c r="I917" s="59"/>
      <c r="J917" s="64"/>
      <c r="K917" s="64"/>
      <c r="L917" s="65"/>
      <c r="M917" s="59"/>
      <c r="N917" s="59"/>
      <c r="O917" s="156"/>
      <c r="P917" s="66"/>
      <c r="Q917" s="66"/>
      <c r="R917" s="59"/>
      <c r="S917" s="59"/>
      <c r="T917" s="156"/>
      <c r="U917" s="66"/>
      <c r="V917" s="59"/>
      <c r="W917" s="59"/>
      <c r="X917" s="156"/>
      <c r="Y917" s="66"/>
      <c r="Z917" s="59"/>
      <c r="AA917" s="59"/>
      <c r="AB917" s="59"/>
      <c r="AC917" s="59"/>
      <c r="AD917" s="59"/>
      <c r="AE917" s="66"/>
      <c r="AF917" s="66"/>
      <c r="AG917" s="66"/>
      <c r="AH917" s="66"/>
      <c r="AI917" s="59"/>
      <c r="AJ917" s="156"/>
      <c r="AK917" s="66"/>
      <c r="AL917" s="59"/>
      <c r="AM917" s="156"/>
      <c r="AN917" s="156"/>
      <c r="AO917" s="66"/>
      <c r="AP917" s="157"/>
    </row>
    <row r="918" spans="1:42" x14ac:dyDescent="0.2">
      <c r="A918" s="159"/>
      <c r="B918" s="59"/>
      <c r="C918" s="59"/>
      <c r="D918" s="62"/>
      <c r="E918" s="59"/>
      <c r="F918" s="63"/>
      <c r="G918" s="59"/>
      <c r="H918" s="59"/>
      <c r="I918" s="59"/>
      <c r="J918" s="64"/>
      <c r="K918" s="64"/>
      <c r="L918" s="65"/>
      <c r="M918" s="59"/>
      <c r="N918" s="59"/>
      <c r="O918" s="156"/>
      <c r="P918" s="66"/>
      <c r="Q918" s="66"/>
      <c r="R918" s="59"/>
      <c r="S918" s="59"/>
      <c r="T918" s="156"/>
      <c r="U918" s="66"/>
      <c r="V918" s="59"/>
      <c r="W918" s="59"/>
      <c r="X918" s="156"/>
      <c r="Y918" s="66"/>
      <c r="Z918" s="59"/>
      <c r="AA918" s="59"/>
      <c r="AB918" s="59"/>
      <c r="AC918" s="59"/>
      <c r="AD918" s="59"/>
      <c r="AE918" s="66"/>
      <c r="AF918" s="66"/>
      <c r="AG918" s="66"/>
      <c r="AH918" s="66"/>
      <c r="AI918" s="59"/>
      <c r="AJ918" s="156"/>
      <c r="AK918" s="66"/>
      <c r="AL918" s="59"/>
      <c r="AM918" s="156"/>
      <c r="AN918" s="156"/>
      <c r="AO918" s="66"/>
      <c r="AP918" s="157"/>
    </row>
    <row r="919" spans="1:42" x14ac:dyDescent="0.2">
      <c r="A919" s="159"/>
      <c r="B919" s="59"/>
      <c r="C919" s="59"/>
      <c r="D919" s="62"/>
      <c r="E919" s="59"/>
      <c r="F919" s="63"/>
      <c r="G919" s="59"/>
      <c r="H919" s="59"/>
      <c r="I919" s="59"/>
      <c r="J919" s="64"/>
      <c r="K919" s="64"/>
      <c r="L919" s="65"/>
      <c r="M919" s="59"/>
      <c r="N919" s="59"/>
      <c r="O919" s="156"/>
      <c r="P919" s="66"/>
      <c r="Q919" s="66"/>
      <c r="R919" s="59"/>
      <c r="S919" s="59"/>
      <c r="T919" s="156"/>
      <c r="U919" s="66"/>
      <c r="V919" s="59"/>
      <c r="W919" s="59"/>
      <c r="X919" s="156"/>
      <c r="Y919" s="66"/>
      <c r="Z919" s="59"/>
      <c r="AA919" s="59"/>
      <c r="AB919" s="59"/>
      <c r="AC919" s="59"/>
      <c r="AD919" s="59"/>
      <c r="AE919" s="66"/>
      <c r="AF919" s="66"/>
      <c r="AG919" s="66"/>
      <c r="AH919" s="66"/>
      <c r="AI919" s="59"/>
      <c r="AJ919" s="156"/>
      <c r="AK919" s="66"/>
      <c r="AL919" s="59"/>
      <c r="AM919" s="156"/>
      <c r="AN919" s="156"/>
      <c r="AO919" s="66"/>
      <c r="AP919" s="157"/>
    </row>
    <row r="920" spans="1:42" x14ac:dyDescent="0.2">
      <c r="A920" s="159"/>
      <c r="B920" s="59"/>
      <c r="C920" s="59"/>
      <c r="D920" s="62"/>
      <c r="E920" s="59"/>
      <c r="F920" s="63"/>
      <c r="G920" s="59"/>
      <c r="H920" s="59"/>
      <c r="I920" s="59"/>
      <c r="J920" s="64"/>
      <c r="K920" s="64"/>
      <c r="L920" s="65"/>
      <c r="M920" s="59"/>
      <c r="N920" s="59"/>
      <c r="O920" s="156"/>
      <c r="P920" s="66"/>
      <c r="Q920" s="66"/>
      <c r="R920" s="59"/>
      <c r="S920" s="59"/>
      <c r="T920" s="156"/>
      <c r="U920" s="66"/>
      <c r="V920" s="59"/>
      <c r="W920" s="59"/>
      <c r="X920" s="156"/>
      <c r="Y920" s="66"/>
      <c r="Z920" s="59"/>
      <c r="AA920" s="59"/>
      <c r="AB920" s="59"/>
      <c r="AC920" s="59"/>
      <c r="AD920" s="59"/>
      <c r="AE920" s="66"/>
      <c r="AF920" s="66"/>
      <c r="AG920" s="66"/>
      <c r="AH920" s="66"/>
      <c r="AI920" s="59"/>
      <c r="AJ920" s="156"/>
      <c r="AK920" s="66"/>
      <c r="AL920" s="59"/>
      <c r="AM920" s="156"/>
      <c r="AN920" s="156"/>
      <c r="AO920" s="66"/>
      <c r="AP920" s="157"/>
    </row>
    <row r="921" spans="1:42" x14ac:dyDescent="0.2">
      <c r="A921" s="159"/>
      <c r="B921" s="59"/>
      <c r="C921" s="59"/>
      <c r="D921" s="62"/>
      <c r="E921" s="59"/>
      <c r="F921" s="63"/>
      <c r="G921" s="59"/>
      <c r="H921" s="59"/>
      <c r="I921" s="59"/>
      <c r="J921" s="64"/>
      <c r="K921" s="64"/>
      <c r="L921" s="65"/>
      <c r="M921" s="59"/>
      <c r="N921" s="59"/>
      <c r="O921" s="156"/>
      <c r="P921" s="66"/>
      <c r="Q921" s="66"/>
      <c r="R921" s="59"/>
      <c r="S921" s="59"/>
      <c r="T921" s="156"/>
      <c r="U921" s="66"/>
      <c r="V921" s="59"/>
      <c r="W921" s="59"/>
      <c r="X921" s="156"/>
      <c r="Y921" s="66"/>
      <c r="Z921" s="59"/>
      <c r="AA921" s="59"/>
      <c r="AB921" s="59"/>
      <c r="AC921" s="59"/>
      <c r="AD921" s="59"/>
      <c r="AE921" s="66"/>
      <c r="AF921" s="66"/>
      <c r="AG921" s="66"/>
      <c r="AH921" s="66"/>
      <c r="AI921" s="59"/>
      <c r="AJ921" s="156"/>
      <c r="AK921" s="66"/>
      <c r="AL921" s="59"/>
      <c r="AM921" s="156"/>
      <c r="AN921" s="156"/>
      <c r="AO921" s="66"/>
      <c r="AP921" s="157"/>
    </row>
    <row r="922" spans="1:42" x14ac:dyDescent="0.2">
      <c r="A922" s="159"/>
      <c r="B922" s="59"/>
      <c r="C922" s="59"/>
      <c r="D922" s="62"/>
      <c r="E922" s="59"/>
      <c r="F922" s="63"/>
      <c r="G922" s="59"/>
      <c r="H922" s="59"/>
      <c r="I922" s="59"/>
      <c r="J922" s="64"/>
      <c r="K922" s="64"/>
      <c r="L922" s="65"/>
      <c r="M922" s="59"/>
      <c r="N922" s="59"/>
      <c r="O922" s="156"/>
      <c r="P922" s="66"/>
      <c r="Q922" s="66"/>
      <c r="R922" s="59"/>
      <c r="S922" s="59"/>
      <c r="T922" s="156"/>
      <c r="U922" s="66"/>
      <c r="V922" s="59"/>
      <c r="W922" s="59"/>
      <c r="X922" s="156"/>
      <c r="Y922" s="66"/>
      <c r="Z922" s="59"/>
      <c r="AA922" s="59"/>
      <c r="AB922" s="59"/>
      <c r="AC922" s="59"/>
      <c r="AD922" s="59"/>
      <c r="AE922" s="66"/>
      <c r="AF922" s="66"/>
      <c r="AG922" s="66"/>
      <c r="AH922" s="66"/>
      <c r="AI922" s="59"/>
      <c r="AJ922" s="156"/>
      <c r="AK922" s="66"/>
      <c r="AL922" s="59"/>
      <c r="AM922" s="156"/>
      <c r="AN922" s="156"/>
      <c r="AO922" s="66"/>
      <c r="AP922" s="157"/>
    </row>
    <row r="923" spans="1:42" x14ac:dyDescent="0.2">
      <c r="A923" s="159"/>
      <c r="B923" s="59"/>
      <c r="C923" s="59"/>
      <c r="D923" s="62"/>
      <c r="E923" s="59"/>
      <c r="F923" s="63"/>
      <c r="G923" s="59"/>
      <c r="H923" s="59"/>
      <c r="I923" s="59"/>
      <c r="J923" s="64"/>
      <c r="K923" s="64"/>
      <c r="L923" s="65"/>
      <c r="M923" s="59"/>
      <c r="N923" s="59"/>
      <c r="O923" s="156"/>
      <c r="P923" s="66"/>
      <c r="Q923" s="66"/>
      <c r="R923" s="59"/>
      <c r="S923" s="59"/>
      <c r="T923" s="156"/>
      <c r="U923" s="66"/>
      <c r="V923" s="59"/>
      <c r="W923" s="59"/>
      <c r="X923" s="156"/>
      <c r="Y923" s="66"/>
      <c r="Z923" s="59"/>
      <c r="AA923" s="59"/>
      <c r="AB923" s="59"/>
      <c r="AC923" s="59"/>
      <c r="AD923" s="59"/>
      <c r="AE923" s="66"/>
      <c r="AF923" s="66"/>
      <c r="AG923" s="66"/>
      <c r="AH923" s="66"/>
      <c r="AI923" s="59"/>
      <c r="AJ923" s="156"/>
      <c r="AK923" s="66"/>
      <c r="AL923" s="59"/>
      <c r="AM923" s="156"/>
      <c r="AN923" s="156"/>
      <c r="AO923" s="66"/>
      <c r="AP923" s="157"/>
    </row>
    <row r="924" spans="1:42" x14ac:dyDescent="0.2">
      <c r="A924" s="159"/>
      <c r="B924" s="59"/>
      <c r="C924" s="59"/>
      <c r="D924" s="62"/>
      <c r="E924" s="59"/>
      <c r="F924" s="63"/>
      <c r="G924" s="59"/>
      <c r="H924" s="59"/>
      <c r="I924" s="59"/>
      <c r="J924" s="64"/>
      <c r="K924" s="64"/>
      <c r="L924" s="65"/>
      <c r="M924" s="59"/>
      <c r="N924" s="59"/>
      <c r="O924" s="156"/>
      <c r="P924" s="66"/>
      <c r="Q924" s="66"/>
      <c r="R924" s="59"/>
      <c r="S924" s="59"/>
      <c r="T924" s="156"/>
      <c r="U924" s="66"/>
      <c r="V924" s="59"/>
      <c r="W924" s="59"/>
      <c r="X924" s="156"/>
      <c r="Y924" s="66"/>
      <c r="Z924" s="59"/>
      <c r="AA924" s="59"/>
      <c r="AB924" s="59"/>
      <c r="AC924" s="59"/>
      <c r="AD924" s="59"/>
      <c r="AE924" s="66"/>
      <c r="AF924" s="66"/>
      <c r="AG924" s="66"/>
      <c r="AH924" s="66"/>
      <c r="AI924" s="59"/>
      <c r="AJ924" s="156"/>
      <c r="AK924" s="66"/>
      <c r="AL924" s="59"/>
      <c r="AM924" s="156"/>
      <c r="AN924" s="156"/>
      <c r="AO924" s="66"/>
      <c r="AP924" s="157"/>
    </row>
    <row r="925" spans="1:42" x14ac:dyDescent="0.2">
      <c r="A925" s="159"/>
      <c r="B925" s="59"/>
      <c r="C925" s="59"/>
      <c r="D925" s="62"/>
      <c r="E925" s="59"/>
      <c r="F925" s="63"/>
      <c r="G925" s="59"/>
      <c r="H925" s="59"/>
      <c r="I925" s="59"/>
      <c r="J925" s="64"/>
      <c r="K925" s="64"/>
      <c r="L925" s="65"/>
      <c r="M925" s="59"/>
      <c r="N925" s="59"/>
      <c r="O925" s="156"/>
      <c r="P925" s="66"/>
      <c r="Q925" s="66"/>
      <c r="R925" s="59"/>
      <c r="S925" s="59"/>
      <c r="T925" s="156"/>
      <c r="U925" s="66"/>
      <c r="V925" s="59"/>
      <c r="W925" s="59"/>
      <c r="X925" s="156"/>
      <c r="Y925" s="66"/>
      <c r="Z925" s="59"/>
      <c r="AA925" s="59"/>
      <c r="AB925" s="59"/>
      <c r="AC925" s="59"/>
      <c r="AD925" s="59"/>
      <c r="AE925" s="66"/>
      <c r="AF925" s="66"/>
      <c r="AG925" s="66"/>
      <c r="AH925" s="66"/>
      <c r="AI925" s="59"/>
      <c r="AJ925" s="156"/>
      <c r="AK925" s="66"/>
      <c r="AL925" s="59"/>
      <c r="AM925" s="156"/>
      <c r="AN925" s="156"/>
      <c r="AO925" s="66"/>
      <c r="AP925" s="157"/>
    </row>
    <row r="926" spans="1:42" x14ac:dyDescent="0.2">
      <c r="A926" s="159"/>
      <c r="B926" s="59"/>
      <c r="C926" s="59"/>
      <c r="D926" s="62"/>
      <c r="E926" s="59"/>
      <c r="F926" s="63"/>
      <c r="G926" s="59"/>
      <c r="H926" s="59"/>
      <c r="I926" s="59"/>
      <c r="J926" s="64"/>
      <c r="K926" s="64"/>
      <c r="L926" s="65"/>
      <c r="M926" s="59"/>
      <c r="N926" s="59"/>
      <c r="O926" s="156"/>
      <c r="P926" s="66"/>
      <c r="Q926" s="66"/>
      <c r="R926" s="59"/>
      <c r="S926" s="59"/>
      <c r="T926" s="156"/>
      <c r="U926" s="66"/>
      <c r="V926" s="59"/>
      <c r="W926" s="59"/>
      <c r="X926" s="156"/>
      <c r="Y926" s="66"/>
      <c r="Z926" s="59"/>
      <c r="AA926" s="59"/>
      <c r="AB926" s="59"/>
      <c r="AC926" s="59"/>
      <c r="AD926" s="59"/>
      <c r="AE926" s="66"/>
      <c r="AF926" s="66"/>
      <c r="AG926" s="66"/>
      <c r="AH926" s="66"/>
      <c r="AI926" s="59"/>
      <c r="AJ926" s="156"/>
      <c r="AK926" s="66"/>
      <c r="AL926" s="59"/>
      <c r="AM926" s="156"/>
      <c r="AN926" s="156"/>
      <c r="AO926" s="66"/>
      <c r="AP926" s="157"/>
    </row>
    <row r="927" spans="1:42" x14ac:dyDescent="0.2">
      <c r="A927" s="159"/>
      <c r="B927" s="59"/>
      <c r="C927" s="59"/>
      <c r="D927" s="62"/>
      <c r="E927" s="59"/>
      <c r="F927" s="63"/>
      <c r="G927" s="59"/>
      <c r="H927" s="59"/>
      <c r="I927" s="59"/>
      <c r="J927" s="64"/>
      <c r="K927" s="64"/>
      <c r="L927" s="65"/>
      <c r="M927" s="59"/>
      <c r="N927" s="59"/>
      <c r="O927" s="156"/>
      <c r="P927" s="66"/>
      <c r="Q927" s="66"/>
      <c r="R927" s="59"/>
      <c r="S927" s="59"/>
      <c r="T927" s="156"/>
      <c r="U927" s="66"/>
      <c r="V927" s="59"/>
      <c r="W927" s="59"/>
      <c r="X927" s="156"/>
      <c r="Y927" s="66"/>
      <c r="Z927" s="59"/>
      <c r="AA927" s="59"/>
      <c r="AB927" s="59"/>
      <c r="AC927" s="59"/>
      <c r="AD927" s="59"/>
      <c r="AE927" s="66"/>
      <c r="AF927" s="66"/>
      <c r="AG927" s="66"/>
      <c r="AH927" s="66"/>
      <c r="AI927" s="59"/>
      <c r="AJ927" s="156"/>
      <c r="AK927" s="66"/>
      <c r="AL927" s="59"/>
      <c r="AM927" s="156"/>
      <c r="AN927" s="156"/>
      <c r="AO927" s="66"/>
      <c r="AP927" s="157"/>
    </row>
    <row r="928" spans="1:42" x14ac:dyDescent="0.2">
      <c r="A928" s="159"/>
      <c r="B928" s="59"/>
      <c r="C928" s="59"/>
      <c r="D928" s="62"/>
      <c r="E928" s="59"/>
      <c r="F928" s="63"/>
      <c r="G928" s="59"/>
      <c r="H928" s="59"/>
      <c r="I928" s="59"/>
      <c r="J928" s="64"/>
      <c r="K928" s="64"/>
      <c r="L928" s="65"/>
      <c r="M928" s="59"/>
      <c r="N928" s="59"/>
      <c r="O928" s="156"/>
      <c r="P928" s="66"/>
      <c r="Q928" s="66"/>
      <c r="R928" s="59"/>
      <c r="S928" s="59"/>
      <c r="T928" s="156"/>
      <c r="U928" s="66"/>
      <c r="V928" s="59"/>
      <c r="W928" s="59"/>
      <c r="X928" s="156"/>
      <c r="Y928" s="66"/>
      <c r="Z928" s="59"/>
      <c r="AA928" s="59"/>
      <c r="AB928" s="59"/>
      <c r="AC928" s="59"/>
      <c r="AD928" s="59"/>
      <c r="AE928" s="66"/>
      <c r="AF928" s="66"/>
      <c r="AG928" s="66"/>
      <c r="AH928" s="66"/>
      <c r="AI928" s="59"/>
      <c r="AJ928" s="156"/>
      <c r="AK928" s="66"/>
      <c r="AL928" s="59"/>
      <c r="AM928" s="156"/>
      <c r="AN928" s="156"/>
      <c r="AO928" s="66"/>
      <c r="AP928" s="157"/>
    </row>
    <row r="929" spans="1:42" x14ac:dyDescent="0.2">
      <c r="A929" s="159"/>
      <c r="B929" s="59"/>
      <c r="C929" s="59"/>
      <c r="D929" s="62"/>
      <c r="E929" s="59"/>
      <c r="F929" s="63"/>
      <c r="G929" s="59"/>
      <c r="H929" s="59"/>
      <c r="I929" s="59"/>
      <c r="J929" s="64"/>
      <c r="K929" s="64"/>
      <c r="L929" s="65"/>
      <c r="M929" s="59"/>
      <c r="N929" s="59"/>
      <c r="O929" s="156"/>
      <c r="P929" s="66"/>
      <c r="Q929" s="66"/>
      <c r="R929" s="59"/>
      <c r="S929" s="59"/>
      <c r="T929" s="156"/>
      <c r="U929" s="66"/>
      <c r="V929" s="59"/>
      <c r="W929" s="59"/>
      <c r="X929" s="156"/>
      <c r="Y929" s="66"/>
      <c r="Z929" s="59"/>
      <c r="AA929" s="59"/>
      <c r="AB929" s="59"/>
      <c r="AC929" s="59"/>
      <c r="AD929" s="59"/>
      <c r="AE929" s="66"/>
      <c r="AF929" s="66"/>
      <c r="AG929" s="66"/>
      <c r="AH929" s="66"/>
      <c r="AI929" s="59"/>
      <c r="AJ929" s="156"/>
      <c r="AK929" s="66"/>
      <c r="AL929" s="59"/>
      <c r="AM929" s="156"/>
      <c r="AN929" s="156"/>
      <c r="AO929" s="66"/>
      <c r="AP929" s="157"/>
    </row>
    <row r="930" spans="1:42" x14ac:dyDescent="0.2">
      <c r="A930" s="159"/>
      <c r="B930" s="59"/>
      <c r="C930" s="59"/>
      <c r="D930" s="62"/>
      <c r="E930" s="59"/>
      <c r="F930" s="63"/>
      <c r="G930" s="59"/>
      <c r="H930" s="59"/>
      <c r="I930" s="59"/>
      <c r="J930" s="64"/>
      <c r="K930" s="64"/>
      <c r="L930" s="65"/>
      <c r="M930" s="59"/>
      <c r="N930" s="59"/>
      <c r="O930" s="156"/>
      <c r="P930" s="66"/>
      <c r="Q930" s="66"/>
      <c r="R930" s="59"/>
      <c r="S930" s="59"/>
      <c r="T930" s="156"/>
      <c r="U930" s="66"/>
      <c r="V930" s="59"/>
      <c r="W930" s="59"/>
      <c r="X930" s="156"/>
      <c r="Y930" s="66"/>
      <c r="Z930" s="59"/>
      <c r="AA930" s="59"/>
      <c r="AB930" s="59"/>
      <c r="AC930" s="59"/>
      <c r="AD930" s="59"/>
      <c r="AE930" s="66"/>
      <c r="AF930" s="66"/>
      <c r="AG930" s="66"/>
      <c r="AH930" s="66"/>
      <c r="AI930" s="59"/>
      <c r="AJ930" s="156"/>
      <c r="AK930" s="66"/>
      <c r="AL930" s="59"/>
      <c r="AM930" s="156"/>
      <c r="AN930" s="156"/>
      <c r="AO930" s="66"/>
      <c r="AP930" s="157"/>
    </row>
    <row r="931" spans="1:42" x14ac:dyDescent="0.2">
      <c r="A931" s="159"/>
      <c r="B931" s="59"/>
      <c r="C931" s="59"/>
      <c r="D931" s="62"/>
      <c r="E931" s="59"/>
      <c r="F931" s="63"/>
      <c r="G931" s="59"/>
      <c r="H931" s="59"/>
      <c r="I931" s="59"/>
      <c r="J931" s="64"/>
      <c r="K931" s="64"/>
      <c r="L931" s="65"/>
      <c r="M931" s="59"/>
      <c r="N931" s="59"/>
      <c r="O931" s="156"/>
      <c r="P931" s="66"/>
      <c r="Q931" s="66"/>
      <c r="R931" s="59"/>
      <c r="S931" s="59"/>
      <c r="T931" s="156"/>
      <c r="U931" s="66"/>
      <c r="V931" s="59"/>
      <c r="W931" s="59"/>
      <c r="X931" s="156"/>
      <c r="Y931" s="66"/>
      <c r="Z931" s="59"/>
      <c r="AA931" s="59"/>
      <c r="AB931" s="59"/>
      <c r="AC931" s="59"/>
      <c r="AD931" s="59"/>
      <c r="AE931" s="66"/>
      <c r="AF931" s="66"/>
      <c r="AG931" s="66"/>
      <c r="AH931" s="66"/>
      <c r="AI931" s="59"/>
      <c r="AJ931" s="156"/>
      <c r="AK931" s="66"/>
      <c r="AL931" s="59"/>
      <c r="AM931" s="156"/>
      <c r="AN931" s="156"/>
      <c r="AO931" s="66"/>
      <c r="AP931" s="157"/>
    </row>
    <row r="932" spans="1:42" x14ac:dyDescent="0.2">
      <c r="A932" s="159"/>
      <c r="B932" s="59"/>
      <c r="C932" s="59"/>
      <c r="D932" s="62"/>
      <c r="E932" s="59"/>
      <c r="F932" s="63"/>
      <c r="G932" s="59"/>
      <c r="H932" s="59"/>
      <c r="I932" s="59"/>
      <c r="J932" s="64"/>
      <c r="K932" s="64"/>
      <c r="L932" s="65"/>
      <c r="M932" s="59"/>
      <c r="N932" s="59"/>
      <c r="O932" s="156"/>
      <c r="P932" s="66"/>
      <c r="Q932" s="66"/>
      <c r="R932" s="59"/>
      <c r="S932" s="59"/>
      <c r="T932" s="156"/>
      <c r="U932" s="66"/>
      <c r="V932" s="59"/>
      <c r="W932" s="59"/>
      <c r="X932" s="156"/>
      <c r="Y932" s="66"/>
      <c r="Z932" s="59"/>
      <c r="AA932" s="59"/>
      <c r="AB932" s="59"/>
      <c r="AC932" s="59"/>
      <c r="AD932" s="59"/>
      <c r="AE932" s="66"/>
      <c r="AF932" s="66"/>
      <c r="AG932" s="66"/>
      <c r="AH932" s="66"/>
      <c r="AI932" s="59"/>
      <c r="AJ932" s="156"/>
      <c r="AK932" s="66"/>
      <c r="AL932" s="59"/>
      <c r="AM932" s="156"/>
      <c r="AN932" s="156"/>
      <c r="AO932" s="66"/>
      <c r="AP932" s="157"/>
    </row>
    <row r="933" spans="1:42" x14ac:dyDescent="0.2">
      <c r="A933" s="159"/>
      <c r="B933" s="59"/>
      <c r="C933" s="59"/>
      <c r="D933" s="62"/>
      <c r="E933" s="59"/>
      <c r="F933" s="63"/>
      <c r="G933" s="59"/>
      <c r="H933" s="59"/>
      <c r="I933" s="59"/>
      <c r="J933" s="64"/>
      <c r="K933" s="64"/>
      <c r="L933" s="65"/>
      <c r="M933" s="59"/>
      <c r="N933" s="59"/>
      <c r="O933" s="156"/>
      <c r="P933" s="66"/>
      <c r="Q933" s="66"/>
      <c r="R933" s="59"/>
      <c r="S933" s="59"/>
      <c r="T933" s="156"/>
      <c r="U933" s="66"/>
      <c r="V933" s="59"/>
      <c r="W933" s="59"/>
      <c r="X933" s="156"/>
      <c r="Y933" s="66"/>
      <c r="Z933" s="59"/>
      <c r="AA933" s="59"/>
      <c r="AB933" s="59"/>
      <c r="AC933" s="59"/>
      <c r="AD933" s="59"/>
      <c r="AE933" s="66"/>
      <c r="AF933" s="66"/>
      <c r="AG933" s="66"/>
      <c r="AH933" s="66"/>
      <c r="AI933" s="59"/>
      <c r="AJ933" s="156"/>
      <c r="AK933" s="66"/>
      <c r="AL933" s="59"/>
      <c r="AM933" s="156"/>
      <c r="AN933" s="156"/>
      <c r="AO933" s="66"/>
      <c r="AP933" s="157"/>
    </row>
    <row r="934" spans="1:42" x14ac:dyDescent="0.2">
      <c r="A934" s="159"/>
      <c r="B934" s="59"/>
      <c r="C934" s="59"/>
      <c r="D934" s="62"/>
      <c r="E934" s="59"/>
      <c r="F934" s="63"/>
      <c r="G934" s="59"/>
      <c r="H934" s="59"/>
      <c r="I934" s="59"/>
      <c r="J934" s="64"/>
      <c r="K934" s="64"/>
      <c r="L934" s="65"/>
      <c r="M934" s="59"/>
      <c r="N934" s="59"/>
      <c r="O934" s="156"/>
      <c r="P934" s="66"/>
      <c r="Q934" s="66"/>
      <c r="R934" s="59"/>
      <c r="S934" s="59"/>
      <c r="T934" s="156"/>
      <c r="U934" s="66"/>
      <c r="V934" s="59"/>
      <c r="W934" s="59"/>
      <c r="X934" s="156"/>
      <c r="Y934" s="66"/>
      <c r="Z934" s="59"/>
      <c r="AA934" s="59"/>
      <c r="AB934" s="59"/>
      <c r="AC934" s="59"/>
      <c r="AD934" s="59"/>
      <c r="AE934" s="66"/>
      <c r="AF934" s="66"/>
      <c r="AG934" s="66"/>
      <c r="AH934" s="66"/>
      <c r="AI934" s="59"/>
      <c r="AJ934" s="156"/>
      <c r="AK934" s="66"/>
      <c r="AL934" s="59"/>
      <c r="AM934" s="156"/>
      <c r="AN934" s="156"/>
      <c r="AO934" s="66"/>
      <c r="AP934" s="157"/>
    </row>
    <row r="935" spans="1:42" x14ac:dyDescent="0.2">
      <c r="A935" s="159"/>
      <c r="B935" s="59"/>
      <c r="C935" s="59"/>
      <c r="D935" s="62"/>
      <c r="E935" s="59"/>
      <c r="F935" s="63"/>
      <c r="G935" s="59"/>
      <c r="H935" s="59"/>
      <c r="I935" s="59"/>
      <c r="J935" s="64"/>
      <c r="K935" s="64"/>
      <c r="L935" s="65"/>
      <c r="M935" s="59"/>
      <c r="N935" s="59"/>
      <c r="O935" s="156"/>
      <c r="P935" s="66"/>
      <c r="Q935" s="66"/>
      <c r="R935" s="59"/>
      <c r="S935" s="59"/>
      <c r="T935" s="156"/>
      <c r="U935" s="66"/>
      <c r="V935" s="59"/>
      <c r="W935" s="59"/>
      <c r="X935" s="156"/>
      <c r="Y935" s="66"/>
      <c r="Z935" s="59"/>
      <c r="AA935" s="59"/>
      <c r="AB935" s="59"/>
      <c r="AC935" s="59"/>
      <c r="AD935" s="59"/>
      <c r="AE935" s="66"/>
      <c r="AF935" s="66"/>
      <c r="AG935" s="66"/>
      <c r="AH935" s="66"/>
      <c r="AI935" s="59"/>
      <c r="AJ935" s="156"/>
      <c r="AK935" s="66"/>
      <c r="AL935" s="59"/>
      <c r="AM935" s="156"/>
      <c r="AN935" s="156"/>
      <c r="AO935" s="66"/>
      <c r="AP935" s="157"/>
    </row>
    <row r="936" spans="1:42" x14ac:dyDescent="0.2">
      <c r="A936" s="159"/>
      <c r="B936" s="59"/>
      <c r="C936" s="59"/>
      <c r="D936" s="62"/>
      <c r="E936" s="59"/>
      <c r="F936" s="63"/>
      <c r="G936" s="59"/>
      <c r="H936" s="59"/>
      <c r="I936" s="59"/>
      <c r="J936" s="64"/>
      <c r="K936" s="64"/>
      <c r="L936" s="65"/>
      <c r="M936" s="59"/>
      <c r="N936" s="59"/>
      <c r="O936" s="156"/>
      <c r="P936" s="66"/>
      <c r="Q936" s="66"/>
      <c r="R936" s="59"/>
      <c r="S936" s="59"/>
      <c r="T936" s="156"/>
      <c r="U936" s="66"/>
      <c r="V936" s="59"/>
      <c r="W936" s="59"/>
      <c r="X936" s="156"/>
      <c r="Y936" s="66"/>
      <c r="Z936" s="59"/>
      <c r="AA936" s="59"/>
      <c r="AB936" s="59"/>
      <c r="AC936" s="59"/>
      <c r="AD936" s="59"/>
      <c r="AE936" s="66"/>
      <c r="AF936" s="66"/>
      <c r="AG936" s="66"/>
      <c r="AH936" s="66"/>
      <c r="AI936" s="59"/>
      <c r="AJ936" s="156"/>
      <c r="AK936" s="66"/>
      <c r="AL936" s="59"/>
      <c r="AM936" s="156"/>
      <c r="AN936" s="156"/>
      <c r="AO936" s="66"/>
      <c r="AP936" s="157"/>
    </row>
    <row r="937" spans="1:42" x14ac:dyDescent="0.2">
      <c r="A937" s="159"/>
      <c r="B937" s="59"/>
      <c r="C937" s="59"/>
      <c r="D937" s="62"/>
      <c r="E937" s="59"/>
      <c r="F937" s="63"/>
      <c r="G937" s="59"/>
      <c r="H937" s="59"/>
      <c r="I937" s="59"/>
      <c r="J937" s="64"/>
      <c r="K937" s="64"/>
      <c r="L937" s="65"/>
      <c r="M937" s="59"/>
      <c r="N937" s="59"/>
      <c r="O937" s="156"/>
      <c r="P937" s="66"/>
      <c r="Q937" s="66"/>
      <c r="R937" s="59"/>
      <c r="S937" s="59"/>
      <c r="T937" s="156"/>
      <c r="U937" s="66"/>
      <c r="V937" s="59"/>
      <c r="W937" s="59"/>
      <c r="X937" s="156"/>
      <c r="Y937" s="66"/>
      <c r="Z937" s="59"/>
      <c r="AA937" s="59"/>
      <c r="AB937" s="59"/>
      <c r="AC937" s="59"/>
      <c r="AD937" s="59"/>
      <c r="AE937" s="66"/>
      <c r="AF937" s="66"/>
      <c r="AG937" s="66"/>
      <c r="AH937" s="66"/>
      <c r="AI937" s="59"/>
      <c r="AJ937" s="156"/>
      <c r="AK937" s="66"/>
      <c r="AL937" s="59"/>
      <c r="AM937" s="156"/>
      <c r="AN937" s="156"/>
      <c r="AO937" s="66"/>
      <c r="AP937" s="157"/>
    </row>
    <row r="938" spans="1:42" x14ac:dyDescent="0.2">
      <c r="A938" s="159"/>
      <c r="B938" s="59"/>
      <c r="C938" s="59"/>
      <c r="D938" s="62"/>
      <c r="E938" s="59"/>
      <c r="F938" s="63"/>
      <c r="G938" s="59"/>
      <c r="H938" s="59"/>
      <c r="I938" s="59"/>
      <c r="J938" s="64"/>
      <c r="K938" s="64"/>
      <c r="L938" s="65"/>
      <c r="M938" s="59"/>
      <c r="N938" s="59"/>
      <c r="O938" s="156"/>
      <c r="P938" s="66"/>
      <c r="Q938" s="66"/>
      <c r="R938" s="59"/>
      <c r="S938" s="59"/>
      <c r="T938" s="156"/>
      <c r="U938" s="66"/>
      <c r="V938" s="59"/>
      <c r="W938" s="59"/>
      <c r="X938" s="156"/>
      <c r="Y938" s="66"/>
      <c r="Z938" s="59"/>
      <c r="AA938" s="59"/>
      <c r="AB938" s="59"/>
      <c r="AC938" s="59"/>
      <c r="AD938" s="59"/>
      <c r="AE938" s="66"/>
      <c r="AF938" s="66"/>
      <c r="AG938" s="66"/>
      <c r="AH938" s="66"/>
      <c r="AI938" s="59"/>
      <c r="AJ938" s="156"/>
      <c r="AK938" s="66"/>
      <c r="AL938" s="59"/>
      <c r="AM938" s="156"/>
      <c r="AN938" s="156"/>
      <c r="AO938" s="66"/>
      <c r="AP938" s="157"/>
    </row>
    <row r="939" spans="1:42" x14ac:dyDescent="0.2">
      <c r="A939" s="159"/>
      <c r="B939" s="59"/>
      <c r="C939" s="59"/>
      <c r="D939" s="62"/>
      <c r="E939" s="59"/>
      <c r="F939" s="63"/>
      <c r="G939" s="59"/>
      <c r="H939" s="59"/>
      <c r="I939" s="59"/>
      <c r="J939" s="64"/>
      <c r="K939" s="64"/>
      <c r="L939" s="65"/>
      <c r="M939" s="59"/>
      <c r="N939" s="59"/>
      <c r="O939" s="156"/>
      <c r="P939" s="66"/>
      <c r="Q939" s="66"/>
      <c r="R939" s="59"/>
      <c r="S939" s="59"/>
      <c r="T939" s="156"/>
      <c r="U939" s="66"/>
      <c r="V939" s="59"/>
      <c r="W939" s="59"/>
      <c r="X939" s="156"/>
      <c r="Y939" s="66"/>
      <c r="Z939" s="59"/>
      <c r="AA939" s="59"/>
      <c r="AB939" s="59"/>
      <c r="AC939" s="59"/>
      <c r="AD939" s="59"/>
      <c r="AE939" s="66"/>
      <c r="AF939" s="66"/>
      <c r="AG939" s="66"/>
      <c r="AH939" s="66"/>
      <c r="AI939" s="59"/>
      <c r="AJ939" s="156"/>
      <c r="AK939" s="66"/>
      <c r="AL939" s="59"/>
      <c r="AM939" s="156"/>
      <c r="AN939" s="156"/>
      <c r="AO939" s="66"/>
      <c r="AP939" s="157"/>
    </row>
    <row r="940" spans="1:42" x14ac:dyDescent="0.2">
      <c r="A940" s="159"/>
      <c r="B940" s="59"/>
      <c r="C940" s="59"/>
      <c r="D940" s="62"/>
      <c r="E940" s="59"/>
      <c r="F940" s="63"/>
      <c r="G940" s="59"/>
      <c r="H940" s="59"/>
      <c r="I940" s="59"/>
      <c r="J940" s="64"/>
      <c r="K940" s="64"/>
      <c r="L940" s="65"/>
      <c r="M940" s="59"/>
      <c r="N940" s="59"/>
      <c r="O940" s="156"/>
      <c r="P940" s="66"/>
      <c r="Q940" s="66"/>
      <c r="R940" s="59"/>
      <c r="S940" s="59"/>
      <c r="T940" s="156"/>
      <c r="U940" s="66"/>
      <c r="V940" s="59"/>
      <c r="W940" s="59"/>
      <c r="X940" s="156"/>
      <c r="Y940" s="66"/>
      <c r="Z940" s="59"/>
      <c r="AA940" s="59"/>
      <c r="AB940" s="59"/>
      <c r="AC940" s="59"/>
      <c r="AD940" s="59"/>
      <c r="AE940" s="66"/>
      <c r="AF940" s="66"/>
      <c r="AG940" s="66"/>
      <c r="AH940" s="66"/>
      <c r="AI940" s="59"/>
      <c r="AJ940" s="156"/>
      <c r="AK940" s="66"/>
      <c r="AL940" s="59"/>
      <c r="AM940" s="156"/>
      <c r="AN940" s="156"/>
      <c r="AO940" s="66"/>
      <c r="AP940" s="157"/>
    </row>
    <row r="941" spans="1:42" x14ac:dyDescent="0.2">
      <c r="A941" s="159"/>
      <c r="B941" s="59"/>
      <c r="C941" s="59"/>
      <c r="D941" s="62"/>
      <c r="E941" s="59"/>
      <c r="F941" s="63"/>
      <c r="G941" s="59"/>
      <c r="H941" s="59"/>
      <c r="I941" s="59"/>
      <c r="J941" s="64"/>
      <c r="K941" s="64"/>
      <c r="L941" s="65"/>
      <c r="M941" s="59"/>
      <c r="N941" s="59"/>
      <c r="O941" s="156"/>
      <c r="P941" s="66"/>
      <c r="Q941" s="66"/>
      <c r="R941" s="59"/>
      <c r="S941" s="59"/>
      <c r="T941" s="156"/>
      <c r="U941" s="66"/>
      <c r="V941" s="59"/>
      <c r="W941" s="59"/>
      <c r="X941" s="156"/>
      <c r="Y941" s="66"/>
      <c r="Z941" s="59"/>
      <c r="AA941" s="59"/>
      <c r="AB941" s="59"/>
      <c r="AC941" s="59"/>
      <c r="AD941" s="59"/>
      <c r="AE941" s="66"/>
      <c r="AF941" s="66"/>
      <c r="AG941" s="66"/>
      <c r="AH941" s="66"/>
      <c r="AI941" s="59"/>
      <c r="AJ941" s="156"/>
      <c r="AK941" s="66"/>
      <c r="AL941" s="59"/>
      <c r="AM941" s="156"/>
      <c r="AN941" s="156"/>
      <c r="AO941" s="66"/>
      <c r="AP941" s="157"/>
    </row>
    <row r="942" spans="1:42" x14ac:dyDescent="0.2">
      <c r="A942" s="159"/>
      <c r="B942" s="59"/>
      <c r="C942" s="59"/>
      <c r="D942" s="62"/>
      <c r="E942" s="59"/>
      <c r="F942" s="63"/>
      <c r="G942" s="59"/>
      <c r="H942" s="59"/>
      <c r="I942" s="59"/>
      <c r="J942" s="64"/>
      <c r="K942" s="64"/>
      <c r="L942" s="65"/>
      <c r="M942" s="59"/>
      <c r="N942" s="59"/>
      <c r="O942" s="156"/>
      <c r="P942" s="66"/>
      <c r="Q942" s="66"/>
      <c r="R942" s="59"/>
      <c r="S942" s="59"/>
      <c r="T942" s="156"/>
      <c r="U942" s="66"/>
      <c r="V942" s="59"/>
      <c r="W942" s="59"/>
      <c r="X942" s="156"/>
      <c r="Y942" s="66"/>
      <c r="Z942" s="59"/>
      <c r="AA942" s="59"/>
      <c r="AB942" s="59"/>
      <c r="AC942" s="59"/>
      <c r="AD942" s="59"/>
      <c r="AE942" s="66"/>
      <c r="AF942" s="66"/>
      <c r="AG942" s="66"/>
      <c r="AH942" s="66"/>
      <c r="AI942" s="59"/>
      <c r="AJ942" s="156"/>
      <c r="AK942" s="66"/>
      <c r="AL942" s="59"/>
      <c r="AM942" s="156"/>
      <c r="AN942" s="156"/>
      <c r="AO942" s="66"/>
      <c r="AP942" s="157"/>
    </row>
    <row r="943" spans="1:42" x14ac:dyDescent="0.2">
      <c r="A943" s="159"/>
      <c r="B943" s="59"/>
      <c r="C943" s="59"/>
      <c r="D943" s="62"/>
      <c r="E943" s="59"/>
      <c r="F943" s="63"/>
      <c r="G943" s="59"/>
      <c r="H943" s="59"/>
      <c r="I943" s="59"/>
      <c r="J943" s="64"/>
      <c r="K943" s="64"/>
      <c r="L943" s="65"/>
      <c r="M943" s="59"/>
      <c r="N943" s="59"/>
      <c r="O943" s="156"/>
      <c r="P943" s="66"/>
      <c r="Q943" s="66"/>
      <c r="R943" s="59"/>
      <c r="S943" s="59"/>
      <c r="T943" s="156"/>
      <c r="U943" s="66"/>
      <c r="V943" s="59"/>
      <c r="W943" s="59"/>
      <c r="X943" s="156"/>
      <c r="Y943" s="66"/>
      <c r="Z943" s="59"/>
      <c r="AA943" s="59"/>
      <c r="AB943" s="59"/>
      <c r="AC943" s="59"/>
      <c r="AD943" s="59"/>
      <c r="AE943" s="66"/>
      <c r="AF943" s="66"/>
      <c r="AG943" s="66"/>
      <c r="AH943" s="66"/>
      <c r="AI943" s="59"/>
      <c r="AJ943" s="156"/>
      <c r="AK943" s="66"/>
      <c r="AL943" s="59"/>
      <c r="AM943" s="156"/>
      <c r="AN943" s="156"/>
      <c r="AO943" s="66"/>
      <c r="AP943" s="157"/>
    </row>
    <row r="944" spans="1:42" x14ac:dyDescent="0.2">
      <c r="A944" s="159"/>
      <c r="B944" s="59"/>
      <c r="C944" s="59"/>
      <c r="D944" s="62"/>
      <c r="E944" s="59"/>
      <c r="F944" s="63"/>
      <c r="G944" s="59"/>
      <c r="H944" s="59"/>
      <c r="I944" s="59"/>
      <c r="J944" s="64"/>
      <c r="K944" s="64"/>
      <c r="L944" s="65"/>
      <c r="M944" s="59"/>
      <c r="N944" s="59"/>
      <c r="O944" s="156"/>
      <c r="P944" s="66"/>
      <c r="Q944" s="66"/>
      <c r="R944" s="59"/>
      <c r="S944" s="59"/>
      <c r="T944" s="156"/>
      <c r="U944" s="66"/>
      <c r="V944" s="59"/>
      <c r="W944" s="59"/>
      <c r="X944" s="156"/>
      <c r="Y944" s="66"/>
      <c r="Z944" s="59"/>
      <c r="AA944" s="59"/>
      <c r="AB944" s="59"/>
      <c r="AC944" s="59"/>
      <c r="AD944" s="59"/>
      <c r="AE944" s="66"/>
      <c r="AF944" s="66"/>
      <c r="AG944" s="66"/>
      <c r="AH944" s="66"/>
      <c r="AI944" s="59"/>
      <c r="AJ944" s="156"/>
      <c r="AK944" s="66"/>
      <c r="AL944" s="59"/>
      <c r="AM944" s="156"/>
      <c r="AN944" s="156"/>
      <c r="AO944" s="66"/>
      <c r="AP944" s="157"/>
    </row>
    <row r="945" spans="1:42" x14ac:dyDescent="0.2">
      <c r="A945" s="159"/>
      <c r="B945" s="59"/>
      <c r="C945" s="59"/>
      <c r="D945" s="62"/>
      <c r="E945" s="59"/>
      <c r="F945" s="63"/>
      <c r="G945" s="59"/>
      <c r="H945" s="59"/>
      <c r="I945" s="59"/>
      <c r="J945" s="64"/>
      <c r="K945" s="64"/>
      <c r="L945" s="65"/>
      <c r="M945" s="59"/>
      <c r="N945" s="59"/>
      <c r="O945" s="156"/>
      <c r="P945" s="66"/>
      <c r="Q945" s="66"/>
      <c r="R945" s="59"/>
      <c r="S945" s="59"/>
      <c r="T945" s="156"/>
      <c r="U945" s="66"/>
      <c r="V945" s="59"/>
      <c r="W945" s="59"/>
      <c r="X945" s="156"/>
      <c r="Y945" s="66"/>
      <c r="Z945" s="59"/>
      <c r="AA945" s="59"/>
      <c r="AB945" s="59"/>
      <c r="AC945" s="59"/>
      <c r="AD945" s="59"/>
      <c r="AE945" s="66"/>
      <c r="AF945" s="66"/>
      <c r="AG945" s="66"/>
      <c r="AH945" s="66"/>
      <c r="AI945" s="59"/>
      <c r="AJ945" s="156"/>
      <c r="AK945" s="66"/>
      <c r="AL945" s="59"/>
      <c r="AM945" s="156"/>
      <c r="AN945" s="156"/>
      <c r="AO945" s="66"/>
      <c r="AP945" s="157"/>
    </row>
    <row r="946" spans="1:42" x14ac:dyDescent="0.2">
      <c r="A946" s="159"/>
      <c r="B946" s="59"/>
      <c r="C946" s="59"/>
      <c r="D946" s="62"/>
      <c r="E946" s="59"/>
      <c r="F946" s="63"/>
      <c r="G946" s="59"/>
      <c r="H946" s="59"/>
      <c r="I946" s="59"/>
      <c r="J946" s="64"/>
      <c r="K946" s="64"/>
      <c r="L946" s="65"/>
      <c r="M946" s="59"/>
      <c r="N946" s="59"/>
      <c r="O946" s="156"/>
      <c r="P946" s="66"/>
      <c r="Q946" s="66"/>
      <c r="R946" s="59"/>
      <c r="S946" s="59"/>
      <c r="T946" s="156"/>
      <c r="U946" s="66"/>
      <c r="V946" s="59"/>
      <c r="W946" s="59"/>
      <c r="X946" s="156"/>
      <c r="Y946" s="66"/>
      <c r="Z946" s="59"/>
      <c r="AA946" s="59"/>
      <c r="AB946" s="59"/>
      <c r="AC946" s="59"/>
      <c r="AD946" s="59"/>
      <c r="AE946" s="66"/>
      <c r="AF946" s="66"/>
      <c r="AG946" s="66"/>
      <c r="AH946" s="66"/>
      <c r="AI946" s="59"/>
      <c r="AJ946" s="156"/>
      <c r="AK946" s="66"/>
      <c r="AL946" s="59"/>
      <c r="AM946" s="156"/>
      <c r="AN946" s="156"/>
      <c r="AO946" s="66"/>
      <c r="AP946" s="157"/>
    </row>
    <row r="947" spans="1:42" x14ac:dyDescent="0.2">
      <c r="A947" s="159"/>
      <c r="B947" s="59"/>
      <c r="C947" s="59"/>
      <c r="D947" s="62"/>
      <c r="E947" s="59"/>
      <c r="F947" s="63"/>
      <c r="G947" s="59"/>
      <c r="H947" s="59"/>
      <c r="I947" s="59"/>
      <c r="J947" s="64"/>
      <c r="K947" s="64"/>
      <c r="L947" s="65"/>
      <c r="M947" s="59"/>
      <c r="N947" s="59"/>
      <c r="O947" s="156"/>
      <c r="P947" s="66"/>
      <c r="Q947" s="66"/>
      <c r="R947" s="59"/>
      <c r="S947" s="59"/>
      <c r="T947" s="156"/>
      <c r="U947" s="66"/>
      <c r="V947" s="59"/>
      <c r="W947" s="59"/>
      <c r="X947" s="156"/>
      <c r="Y947" s="66"/>
      <c r="Z947" s="59"/>
      <c r="AA947" s="59"/>
      <c r="AB947" s="59"/>
      <c r="AC947" s="59"/>
      <c r="AD947" s="59"/>
      <c r="AE947" s="66"/>
      <c r="AF947" s="66"/>
      <c r="AG947" s="66"/>
      <c r="AH947" s="66"/>
      <c r="AI947" s="59"/>
      <c r="AJ947" s="156"/>
      <c r="AK947" s="66"/>
      <c r="AL947" s="59"/>
      <c r="AM947" s="156"/>
      <c r="AN947" s="156"/>
      <c r="AO947" s="66"/>
      <c r="AP947" s="157"/>
    </row>
    <row r="948" spans="1:42" x14ac:dyDescent="0.2">
      <c r="A948" s="159"/>
      <c r="B948" s="59"/>
      <c r="C948" s="59"/>
      <c r="D948" s="62"/>
      <c r="E948" s="59"/>
      <c r="F948" s="63"/>
      <c r="G948" s="59"/>
      <c r="H948" s="59"/>
      <c r="I948" s="59"/>
      <c r="J948" s="64"/>
      <c r="K948" s="64"/>
      <c r="L948" s="65"/>
      <c r="M948" s="59"/>
      <c r="N948" s="59"/>
      <c r="O948" s="156"/>
      <c r="P948" s="66"/>
      <c r="Q948" s="66"/>
      <c r="R948" s="59"/>
      <c r="S948" s="59"/>
      <c r="T948" s="156"/>
      <c r="U948" s="66"/>
      <c r="V948" s="59"/>
      <c r="W948" s="59"/>
      <c r="X948" s="156"/>
      <c r="Y948" s="66"/>
      <c r="Z948" s="59"/>
      <c r="AA948" s="59"/>
      <c r="AB948" s="59"/>
      <c r="AC948" s="59"/>
      <c r="AD948" s="59"/>
      <c r="AE948" s="66"/>
      <c r="AF948" s="66"/>
      <c r="AG948" s="66"/>
      <c r="AH948" s="66"/>
      <c r="AI948" s="59"/>
      <c r="AJ948" s="156"/>
      <c r="AK948" s="66"/>
      <c r="AL948" s="59"/>
      <c r="AM948" s="156"/>
      <c r="AN948" s="156"/>
      <c r="AO948" s="66"/>
      <c r="AP948" s="157"/>
    </row>
    <row r="949" spans="1:42" x14ac:dyDescent="0.2">
      <c r="A949" s="159"/>
      <c r="B949" s="59"/>
      <c r="C949" s="59"/>
      <c r="D949" s="62"/>
      <c r="E949" s="59"/>
      <c r="F949" s="63"/>
      <c r="G949" s="59"/>
      <c r="H949" s="59"/>
      <c r="I949" s="59"/>
      <c r="J949" s="64"/>
      <c r="K949" s="64"/>
      <c r="L949" s="65"/>
      <c r="M949" s="59"/>
      <c r="N949" s="59"/>
      <c r="O949" s="156"/>
      <c r="P949" s="66"/>
      <c r="Q949" s="66"/>
      <c r="R949" s="59"/>
      <c r="S949" s="59"/>
      <c r="T949" s="156"/>
      <c r="U949" s="66"/>
      <c r="V949" s="59"/>
      <c r="W949" s="59"/>
      <c r="X949" s="156"/>
      <c r="Y949" s="66"/>
      <c r="Z949" s="59"/>
      <c r="AA949" s="59"/>
      <c r="AB949" s="59"/>
      <c r="AC949" s="59"/>
      <c r="AD949" s="59"/>
      <c r="AE949" s="66"/>
      <c r="AF949" s="66"/>
      <c r="AG949" s="66"/>
      <c r="AH949" s="66"/>
      <c r="AI949" s="59"/>
      <c r="AJ949" s="156"/>
      <c r="AK949" s="66"/>
      <c r="AL949" s="59"/>
      <c r="AM949" s="156"/>
      <c r="AN949" s="156"/>
      <c r="AO949" s="66"/>
      <c r="AP949" s="157"/>
    </row>
    <row r="950" spans="1:42" x14ac:dyDescent="0.2">
      <c r="A950" s="159"/>
      <c r="B950" s="59"/>
      <c r="C950" s="59"/>
      <c r="D950" s="62"/>
      <c r="E950" s="59"/>
      <c r="F950" s="63"/>
      <c r="G950" s="59"/>
      <c r="H950" s="59"/>
      <c r="I950" s="59"/>
      <c r="J950" s="64"/>
      <c r="K950" s="64"/>
      <c r="L950" s="65"/>
      <c r="M950" s="59"/>
      <c r="N950" s="59"/>
      <c r="O950" s="156"/>
      <c r="P950" s="66"/>
      <c r="Q950" s="66"/>
      <c r="R950" s="59"/>
      <c r="S950" s="59"/>
      <c r="T950" s="156"/>
      <c r="U950" s="66"/>
      <c r="V950" s="59"/>
      <c r="W950" s="59"/>
      <c r="X950" s="156"/>
      <c r="Y950" s="66"/>
      <c r="Z950" s="59"/>
      <c r="AA950" s="59"/>
      <c r="AB950" s="59"/>
      <c r="AC950" s="59"/>
      <c r="AD950" s="59"/>
      <c r="AE950" s="66"/>
      <c r="AF950" s="66"/>
      <c r="AG950" s="66"/>
      <c r="AH950" s="66"/>
      <c r="AI950" s="59"/>
      <c r="AJ950" s="156"/>
      <c r="AK950" s="66"/>
      <c r="AL950" s="59"/>
      <c r="AM950" s="156"/>
      <c r="AN950" s="156"/>
      <c r="AO950" s="66"/>
      <c r="AP950" s="157"/>
    </row>
    <row r="951" spans="1:42" x14ac:dyDescent="0.2">
      <c r="A951" s="159"/>
      <c r="B951" s="59"/>
      <c r="C951" s="59"/>
      <c r="D951" s="62"/>
      <c r="E951" s="59"/>
      <c r="F951" s="63"/>
      <c r="G951" s="59"/>
      <c r="H951" s="59"/>
      <c r="I951" s="59"/>
      <c r="J951" s="64"/>
      <c r="K951" s="64"/>
      <c r="L951" s="65"/>
      <c r="M951" s="59"/>
      <c r="N951" s="59"/>
      <c r="O951" s="156"/>
      <c r="P951" s="66"/>
      <c r="Q951" s="66"/>
      <c r="R951" s="59"/>
      <c r="S951" s="59"/>
      <c r="T951" s="156"/>
      <c r="U951" s="66"/>
      <c r="V951" s="59"/>
      <c r="W951" s="59"/>
      <c r="X951" s="156"/>
      <c r="Y951" s="66"/>
      <c r="Z951" s="59"/>
      <c r="AA951" s="59"/>
      <c r="AB951" s="59"/>
      <c r="AC951" s="59"/>
      <c r="AD951" s="59"/>
      <c r="AE951" s="66"/>
      <c r="AF951" s="66"/>
      <c r="AG951" s="66"/>
      <c r="AH951" s="66"/>
      <c r="AI951" s="59"/>
      <c r="AJ951" s="156"/>
      <c r="AK951" s="66"/>
      <c r="AL951" s="59"/>
      <c r="AM951" s="156"/>
      <c r="AN951" s="156"/>
      <c r="AO951" s="66"/>
      <c r="AP951" s="157"/>
    </row>
    <row r="952" spans="1:42" x14ac:dyDescent="0.2">
      <c r="A952" s="159"/>
      <c r="B952" s="59"/>
      <c r="C952" s="59"/>
      <c r="D952" s="62"/>
      <c r="E952" s="59"/>
      <c r="F952" s="63"/>
      <c r="G952" s="59"/>
      <c r="H952" s="59"/>
      <c r="I952" s="59"/>
      <c r="J952" s="64"/>
      <c r="K952" s="64"/>
      <c r="L952" s="65"/>
      <c r="M952" s="59"/>
      <c r="N952" s="59"/>
      <c r="O952" s="156"/>
      <c r="P952" s="66"/>
      <c r="Q952" s="66"/>
      <c r="R952" s="59"/>
      <c r="S952" s="59"/>
      <c r="T952" s="156"/>
      <c r="U952" s="66"/>
      <c r="V952" s="59"/>
      <c r="W952" s="59"/>
      <c r="X952" s="156"/>
      <c r="Y952" s="66"/>
      <c r="Z952" s="59"/>
      <c r="AA952" s="59"/>
      <c r="AB952" s="59"/>
      <c r="AC952" s="59"/>
      <c r="AD952" s="59"/>
      <c r="AE952" s="66"/>
      <c r="AF952" s="66"/>
      <c r="AG952" s="66"/>
      <c r="AH952" s="66"/>
      <c r="AI952" s="59"/>
      <c r="AJ952" s="156"/>
      <c r="AK952" s="66"/>
      <c r="AL952" s="59"/>
      <c r="AM952" s="156"/>
      <c r="AN952" s="156"/>
      <c r="AO952" s="66"/>
      <c r="AP952" s="157"/>
    </row>
    <row r="953" spans="1:42" x14ac:dyDescent="0.2">
      <c r="A953" s="159"/>
      <c r="B953" s="59"/>
      <c r="C953" s="59"/>
      <c r="D953" s="62"/>
      <c r="E953" s="59"/>
      <c r="F953" s="63"/>
      <c r="G953" s="59"/>
      <c r="H953" s="59"/>
      <c r="I953" s="59"/>
      <c r="J953" s="64"/>
      <c r="K953" s="64"/>
      <c r="L953" s="65"/>
      <c r="M953" s="59"/>
      <c r="N953" s="59"/>
      <c r="O953" s="156"/>
      <c r="P953" s="66"/>
      <c r="Q953" s="66"/>
      <c r="R953" s="59"/>
      <c r="S953" s="59"/>
      <c r="T953" s="156"/>
      <c r="U953" s="66"/>
      <c r="V953" s="59"/>
      <c r="W953" s="59"/>
      <c r="X953" s="156"/>
      <c r="Y953" s="66"/>
      <c r="Z953" s="59"/>
      <c r="AA953" s="59"/>
      <c r="AB953" s="59"/>
      <c r="AC953" s="59"/>
      <c r="AD953" s="59"/>
      <c r="AE953" s="66"/>
      <c r="AF953" s="66"/>
      <c r="AG953" s="66"/>
      <c r="AH953" s="66"/>
      <c r="AI953" s="59"/>
      <c r="AJ953" s="156"/>
      <c r="AK953" s="66"/>
      <c r="AL953" s="59"/>
      <c r="AM953" s="156"/>
      <c r="AN953" s="156"/>
      <c r="AO953" s="66"/>
      <c r="AP953" s="157"/>
    </row>
    <row r="954" spans="1:42" x14ac:dyDescent="0.2">
      <c r="A954" s="159"/>
      <c r="B954" s="59"/>
      <c r="C954" s="59"/>
      <c r="D954" s="62"/>
      <c r="E954" s="59"/>
      <c r="F954" s="63"/>
      <c r="G954" s="59"/>
      <c r="H954" s="59"/>
      <c r="I954" s="59"/>
      <c r="J954" s="64"/>
      <c r="K954" s="64"/>
      <c r="L954" s="65"/>
      <c r="M954" s="59"/>
      <c r="N954" s="59"/>
      <c r="O954" s="156"/>
      <c r="P954" s="66"/>
      <c r="Q954" s="66"/>
      <c r="R954" s="59"/>
      <c r="S954" s="59"/>
      <c r="T954" s="156"/>
      <c r="U954" s="66"/>
      <c r="V954" s="59"/>
      <c r="W954" s="59"/>
      <c r="X954" s="156"/>
      <c r="Y954" s="66"/>
      <c r="Z954" s="59"/>
      <c r="AA954" s="59"/>
      <c r="AB954" s="59"/>
      <c r="AC954" s="59"/>
      <c r="AD954" s="59"/>
      <c r="AE954" s="66"/>
      <c r="AF954" s="66"/>
      <c r="AG954" s="66"/>
      <c r="AH954" s="66"/>
      <c r="AI954" s="59"/>
      <c r="AJ954" s="156"/>
      <c r="AK954" s="66"/>
      <c r="AL954" s="59"/>
      <c r="AM954" s="156"/>
      <c r="AN954" s="156"/>
      <c r="AO954" s="66"/>
      <c r="AP954" s="157"/>
    </row>
    <row r="955" spans="1:42" x14ac:dyDescent="0.2">
      <c r="A955" s="159"/>
      <c r="B955" s="59"/>
      <c r="C955" s="59"/>
      <c r="D955" s="62"/>
      <c r="E955" s="59"/>
      <c r="F955" s="63"/>
      <c r="G955" s="59"/>
      <c r="H955" s="59"/>
      <c r="I955" s="59"/>
      <c r="J955" s="64"/>
      <c r="K955" s="64"/>
      <c r="L955" s="65"/>
      <c r="M955" s="59"/>
      <c r="N955" s="59"/>
      <c r="O955" s="156"/>
      <c r="P955" s="66"/>
      <c r="Q955" s="66"/>
      <c r="R955" s="59"/>
      <c r="S955" s="59"/>
      <c r="T955" s="156"/>
      <c r="U955" s="66"/>
      <c r="V955" s="59"/>
      <c r="W955" s="59"/>
      <c r="X955" s="156"/>
      <c r="Y955" s="66"/>
      <c r="Z955" s="59"/>
      <c r="AA955" s="59"/>
      <c r="AB955" s="59"/>
      <c r="AC955" s="59"/>
      <c r="AD955" s="59"/>
      <c r="AE955" s="66"/>
      <c r="AF955" s="66"/>
      <c r="AG955" s="66"/>
      <c r="AH955" s="66"/>
      <c r="AI955" s="59"/>
      <c r="AJ955" s="156"/>
      <c r="AK955" s="66"/>
      <c r="AL955" s="59"/>
      <c r="AM955" s="156"/>
      <c r="AN955" s="156"/>
      <c r="AO955" s="66"/>
      <c r="AP955" s="157"/>
    </row>
    <row r="956" spans="1:42" x14ac:dyDescent="0.2">
      <c r="A956" s="159"/>
      <c r="B956" s="59"/>
      <c r="C956" s="59"/>
      <c r="D956" s="62"/>
      <c r="E956" s="59"/>
      <c r="F956" s="63"/>
      <c r="G956" s="59"/>
      <c r="H956" s="59"/>
      <c r="I956" s="59"/>
      <c r="J956" s="64"/>
      <c r="K956" s="64"/>
      <c r="L956" s="65"/>
      <c r="M956" s="59"/>
      <c r="N956" s="59"/>
      <c r="O956" s="156"/>
      <c r="P956" s="66"/>
      <c r="Q956" s="66"/>
      <c r="R956" s="59"/>
      <c r="S956" s="59"/>
      <c r="T956" s="156"/>
      <c r="U956" s="66"/>
      <c r="V956" s="59"/>
      <c r="W956" s="59"/>
      <c r="X956" s="156"/>
      <c r="Y956" s="66"/>
      <c r="Z956" s="59"/>
      <c r="AA956" s="59"/>
      <c r="AB956" s="59"/>
      <c r="AC956" s="59"/>
      <c r="AD956" s="59"/>
      <c r="AE956" s="66"/>
      <c r="AF956" s="66"/>
      <c r="AG956" s="66"/>
      <c r="AH956" s="66"/>
      <c r="AI956" s="59"/>
      <c r="AJ956" s="156"/>
      <c r="AK956" s="66"/>
      <c r="AL956" s="59"/>
      <c r="AM956" s="156"/>
      <c r="AN956" s="156"/>
      <c r="AO956" s="66"/>
      <c r="AP956" s="157"/>
    </row>
    <row r="957" spans="1:42" x14ac:dyDescent="0.2">
      <c r="A957" s="159"/>
      <c r="B957" s="59"/>
      <c r="C957" s="59"/>
      <c r="D957" s="62"/>
      <c r="E957" s="59"/>
      <c r="F957" s="63"/>
      <c r="G957" s="59"/>
      <c r="H957" s="59"/>
      <c r="I957" s="59"/>
      <c r="J957" s="64"/>
      <c r="K957" s="64"/>
      <c r="L957" s="65"/>
      <c r="M957" s="59"/>
      <c r="N957" s="59"/>
      <c r="O957" s="156"/>
      <c r="P957" s="66"/>
      <c r="Q957" s="66"/>
      <c r="R957" s="59"/>
      <c r="S957" s="59"/>
      <c r="T957" s="156"/>
      <c r="U957" s="66"/>
      <c r="V957" s="59"/>
      <c r="W957" s="59"/>
      <c r="X957" s="156"/>
      <c r="Y957" s="66"/>
      <c r="Z957" s="59"/>
      <c r="AA957" s="59"/>
      <c r="AB957" s="59"/>
      <c r="AC957" s="59"/>
      <c r="AD957" s="59"/>
      <c r="AE957" s="66"/>
      <c r="AF957" s="66"/>
      <c r="AG957" s="66"/>
      <c r="AH957" s="66"/>
      <c r="AI957" s="59"/>
      <c r="AJ957" s="156"/>
      <c r="AK957" s="66"/>
      <c r="AL957" s="59"/>
      <c r="AM957" s="156"/>
      <c r="AN957" s="156"/>
      <c r="AO957" s="66"/>
      <c r="AP957" s="157"/>
    </row>
    <row r="958" spans="1:42" x14ac:dyDescent="0.2">
      <c r="A958" s="159"/>
      <c r="B958" s="59"/>
      <c r="C958" s="59"/>
      <c r="D958" s="62"/>
      <c r="E958" s="59"/>
      <c r="F958" s="63"/>
      <c r="G958" s="59"/>
      <c r="H958" s="59"/>
      <c r="I958" s="59"/>
      <c r="J958" s="64"/>
      <c r="K958" s="64"/>
      <c r="L958" s="65"/>
      <c r="M958" s="59"/>
      <c r="N958" s="59"/>
      <c r="O958" s="156"/>
      <c r="P958" s="66"/>
      <c r="Q958" s="66"/>
      <c r="R958" s="59"/>
      <c r="S958" s="59"/>
      <c r="T958" s="156"/>
      <c r="U958" s="66"/>
      <c r="V958" s="59"/>
      <c r="W958" s="59"/>
      <c r="X958" s="156"/>
      <c r="Y958" s="66"/>
      <c r="Z958" s="59"/>
      <c r="AA958" s="59"/>
      <c r="AB958" s="59"/>
      <c r="AC958" s="59"/>
      <c r="AD958" s="59"/>
      <c r="AE958" s="66"/>
      <c r="AF958" s="66"/>
      <c r="AG958" s="66"/>
      <c r="AH958" s="66"/>
      <c r="AI958" s="59"/>
      <c r="AJ958" s="156"/>
      <c r="AK958" s="66"/>
      <c r="AL958" s="59"/>
      <c r="AM958" s="156"/>
      <c r="AN958" s="156"/>
      <c r="AO958" s="66"/>
      <c r="AP958" s="157"/>
    </row>
    <row r="959" spans="1:42" x14ac:dyDescent="0.2">
      <c r="A959" s="159"/>
      <c r="B959" s="59"/>
      <c r="C959" s="59"/>
      <c r="D959" s="62"/>
      <c r="E959" s="59"/>
      <c r="F959" s="63"/>
      <c r="G959" s="59"/>
      <c r="H959" s="59"/>
      <c r="I959" s="59"/>
      <c r="J959" s="64"/>
      <c r="K959" s="64"/>
      <c r="L959" s="65"/>
      <c r="M959" s="59"/>
      <c r="N959" s="59"/>
      <c r="O959" s="156"/>
      <c r="P959" s="66"/>
      <c r="Q959" s="66"/>
      <c r="R959" s="59"/>
      <c r="S959" s="59"/>
      <c r="T959" s="156"/>
      <c r="U959" s="66"/>
      <c r="V959" s="59"/>
      <c r="W959" s="59"/>
      <c r="X959" s="156"/>
      <c r="Y959" s="66"/>
      <c r="Z959" s="59"/>
      <c r="AA959" s="59"/>
      <c r="AB959" s="59"/>
      <c r="AC959" s="59"/>
      <c r="AD959" s="59"/>
      <c r="AE959" s="66"/>
      <c r="AF959" s="66"/>
      <c r="AG959" s="66"/>
      <c r="AH959" s="66"/>
      <c r="AI959" s="59"/>
      <c r="AJ959" s="156"/>
      <c r="AK959" s="66"/>
      <c r="AL959" s="59"/>
      <c r="AM959" s="156"/>
      <c r="AN959" s="156"/>
      <c r="AO959" s="66"/>
      <c r="AP959" s="157"/>
    </row>
    <row r="960" spans="1:42" x14ac:dyDescent="0.2">
      <c r="A960" s="159"/>
      <c r="B960" s="59"/>
      <c r="C960" s="59"/>
      <c r="D960" s="62"/>
      <c r="E960" s="59"/>
      <c r="F960" s="63"/>
      <c r="G960" s="59"/>
      <c r="H960" s="59"/>
      <c r="I960" s="59"/>
      <c r="J960" s="64"/>
      <c r="K960" s="64"/>
      <c r="L960" s="65"/>
      <c r="M960" s="59"/>
      <c r="N960" s="59"/>
      <c r="O960" s="156"/>
      <c r="P960" s="66"/>
      <c r="Q960" s="66"/>
      <c r="R960" s="59"/>
      <c r="S960" s="59"/>
      <c r="T960" s="156"/>
      <c r="U960" s="66"/>
      <c r="V960" s="59"/>
      <c r="W960" s="59"/>
      <c r="X960" s="156"/>
      <c r="Y960" s="66"/>
      <c r="Z960" s="59"/>
      <c r="AA960" s="59"/>
      <c r="AB960" s="59"/>
      <c r="AC960" s="59"/>
      <c r="AD960" s="59"/>
      <c r="AE960" s="66"/>
      <c r="AF960" s="66"/>
      <c r="AG960" s="66"/>
      <c r="AH960" s="66"/>
      <c r="AI960" s="59"/>
      <c r="AJ960" s="156"/>
      <c r="AK960" s="66"/>
      <c r="AL960" s="59"/>
      <c r="AM960" s="156"/>
      <c r="AN960" s="156"/>
      <c r="AO960" s="66"/>
      <c r="AP960" s="157"/>
    </row>
    <row r="961" spans="1:42" x14ac:dyDescent="0.2">
      <c r="A961" s="159"/>
      <c r="B961" s="59"/>
      <c r="C961" s="59"/>
      <c r="D961" s="62"/>
      <c r="E961" s="59"/>
      <c r="F961" s="63"/>
      <c r="G961" s="59"/>
      <c r="H961" s="59"/>
      <c r="I961" s="59"/>
      <c r="J961" s="64"/>
      <c r="K961" s="64"/>
      <c r="L961" s="65"/>
      <c r="M961" s="59"/>
      <c r="N961" s="59"/>
      <c r="O961" s="156"/>
      <c r="P961" s="66"/>
      <c r="Q961" s="66"/>
      <c r="R961" s="59"/>
      <c r="S961" s="59"/>
      <c r="T961" s="156"/>
      <c r="U961" s="66"/>
      <c r="V961" s="59"/>
      <c r="W961" s="59"/>
      <c r="X961" s="156"/>
      <c r="Y961" s="66"/>
      <c r="Z961" s="59"/>
      <c r="AA961" s="59"/>
      <c r="AB961" s="59"/>
      <c r="AC961" s="59"/>
      <c r="AD961" s="59"/>
      <c r="AE961" s="66"/>
      <c r="AF961" s="66"/>
      <c r="AG961" s="66"/>
      <c r="AH961" s="66"/>
      <c r="AI961" s="59"/>
      <c r="AJ961" s="156"/>
      <c r="AK961" s="66"/>
      <c r="AL961" s="59"/>
      <c r="AM961" s="156"/>
      <c r="AN961" s="156"/>
      <c r="AO961" s="66"/>
      <c r="AP961" s="157"/>
    </row>
    <row r="962" spans="1:42" x14ac:dyDescent="0.2">
      <c r="A962" s="159"/>
      <c r="B962" s="59"/>
      <c r="C962" s="59"/>
      <c r="D962" s="62"/>
      <c r="E962" s="59"/>
      <c r="F962" s="63"/>
      <c r="G962" s="59"/>
      <c r="H962" s="59"/>
      <c r="I962" s="59"/>
      <c r="J962" s="64"/>
      <c r="K962" s="64"/>
      <c r="L962" s="65"/>
      <c r="M962" s="59"/>
      <c r="N962" s="59"/>
      <c r="O962" s="156"/>
      <c r="P962" s="66"/>
      <c r="Q962" s="66"/>
      <c r="R962" s="59"/>
      <c r="S962" s="59"/>
      <c r="T962" s="156"/>
      <c r="U962" s="66"/>
      <c r="V962" s="59"/>
      <c r="W962" s="59"/>
      <c r="X962" s="156"/>
      <c r="Y962" s="66"/>
      <c r="Z962" s="59"/>
      <c r="AA962" s="59"/>
      <c r="AB962" s="59"/>
      <c r="AC962" s="59"/>
      <c r="AD962" s="59"/>
      <c r="AE962" s="66"/>
      <c r="AF962" s="66"/>
      <c r="AG962" s="66"/>
      <c r="AH962" s="66"/>
      <c r="AI962" s="59"/>
      <c r="AJ962" s="156"/>
      <c r="AK962" s="66"/>
      <c r="AL962" s="59"/>
      <c r="AM962" s="156"/>
      <c r="AN962" s="156"/>
      <c r="AO962" s="66"/>
      <c r="AP962" s="157"/>
    </row>
    <row r="963" spans="1:42" x14ac:dyDescent="0.2">
      <c r="A963" s="159"/>
      <c r="B963" s="59"/>
      <c r="C963" s="59"/>
      <c r="D963" s="62"/>
      <c r="E963" s="59"/>
      <c r="F963" s="63"/>
      <c r="G963" s="59"/>
      <c r="H963" s="59"/>
      <c r="I963" s="59"/>
      <c r="J963" s="64"/>
      <c r="K963" s="64"/>
      <c r="L963" s="65"/>
      <c r="M963" s="59"/>
      <c r="N963" s="59"/>
      <c r="O963" s="156"/>
      <c r="P963" s="66"/>
      <c r="Q963" s="66"/>
      <c r="R963" s="59"/>
      <c r="S963" s="59"/>
      <c r="T963" s="156"/>
      <c r="U963" s="66"/>
      <c r="V963" s="59"/>
      <c r="W963" s="59"/>
      <c r="X963" s="156"/>
      <c r="Y963" s="66"/>
      <c r="Z963" s="59"/>
      <c r="AA963" s="59"/>
      <c r="AB963" s="59"/>
      <c r="AC963" s="59"/>
      <c r="AD963" s="59"/>
      <c r="AE963" s="66"/>
      <c r="AF963" s="66"/>
      <c r="AG963" s="66"/>
      <c r="AH963" s="66"/>
      <c r="AI963" s="59"/>
      <c r="AJ963" s="156"/>
      <c r="AK963" s="66"/>
      <c r="AL963" s="59"/>
      <c r="AM963" s="156"/>
      <c r="AN963" s="156"/>
      <c r="AO963" s="66"/>
      <c r="AP963" s="157"/>
    </row>
    <row r="964" spans="1:42" x14ac:dyDescent="0.2">
      <c r="A964" s="159"/>
      <c r="B964" s="59"/>
      <c r="C964" s="59"/>
      <c r="D964" s="62"/>
      <c r="E964" s="59"/>
      <c r="F964" s="63"/>
      <c r="G964" s="59"/>
      <c r="H964" s="59"/>
      <c r="I964" s="59"/>
      <c r="J964" s="64"/>
      <c r="K964" s="64"/>
      <c r="L964" s="65"/>
      <c r="M964" s="59"/>
      <c r="N964" s="59"/>
      <c r="O964" s="156"/>
      <c r="P964" s="66"/>
      <c r="Q964" s="66"/>
      <c r="R964" s="59"/>
      <c r="S964" s="59"/>
      <c r="T964" s="156"/>
      <c r="U964" s="66"/>
      <c r="V964" s="59"/>
      <c r="W964" s="59"/>
      <c r="X964" s="156"/>
      <c r="Y964" s="66"/>
      <c r="Z964" s="59"/>
      <c r="AA964" s="59"/>
      <c r="AB964" s="59"/>
      <c r="AC964" s="59"/>
      <c r="AD964" s="59"/>
      <c r="AE964" s="66"/>
      <c r="AF964" s="66"/>
      <c r="AG964" s="66"/>
      <c r="AH964" s="66"/>
      <c r="AI964" s="59"/>
      <c r="AJ964" s="156"/>
      <c r="AK964" s="66"/>
      <c r="AL964" s="59"/>
      <c r="AM964" s="156"/>
      <c r="AN964" s="156"/>
      <c r="AO964" s="66"/>
      <c r="AP964" s="157"/>
    </row>
    <row r="965" spans="1:42" x14ac:dyDescent="0.2">
      <c r="A965" s="159"/>
      <c r="B965" s="59"/>
      <c r="C965" s="59"/>
      <c r="D965" s="62"/>
      <c r="E965" s="59"/>
      <c r="F965" s="63"/>
      <c r="G965" s="59"/>
      <c r="H965" s="59"/>
      <c r="I965" s="59"/>
      <c r="J965" s="64"/>
      <c r="K965" s="64"/>
      <c r="L965" s="65"/>
      <c r="M965" s="59"/>
      <c r="N965" s="59"/>
      <c r="O965" s="156"/>
      <c r="P965" s="66"/>
      <c r="Q965" s="66"/>
      <c r="R965" s="59"/>
      <c r="S965" s="59"/>
      <c r="T965" s="156"/>
      <c r="U965" s="66"/>
      <c r="V965" s="59"/>
      <c r="W965" s="59"/>
      <c r="X965" s="156"/>
      <c r="Y965" s="66"/>
      <c r="Z965" s="59"/>
      <c r="AA965" s="59"/>
      <c r="AB965" s="59"/>
      <c r="AC965" s="59"/>
      <c r="AD965" s="59"/>
      <c r="AE965" s="66"/>
      <c r="AF965" s="66"/>
      <c r="AG965" s="66"/>
      <c r="AH965" s="66"/>
      <c r="AI965" s="59"/>
      <c r="AJ965" s="156"/>
      <c r="AK965" s="66"/>
      <c r="AL965" s="59"/>
      <c r="AM965" s="156"/>
      <c r="AN965" s="156"/>
      <c r="AO965" s="66"/>
      <c r="AP965" s="157"/>
    </row>
    <row r="966" spans="1:42" x14ac:dyDescent="0.2">
      <c r="A966" s="159"/>
      <c r="B966" s="59"/>
      <c r="C966" s="59"/>
      <c r="D966" s="62"/>
      <c r="E966" s="59"/>
      <c r="F966" s="63"/>
      <c r="G966" s="59"/>
      <c r="H966" s="59"/>
      <c r="I966" s="59"/>
      <c r="J966" s="64"/>
      <c r="K966" s="64"/>
      <c r="L966" s="65"/>
      <c r="M966" s="59"/>
      <c r="N966" s="59"/>
      <c r="O966" s="156"/>
      <c r="P966" s="66"/>
      <c r="Q966" s="66"/>
      <c r="R966" s="59"/>
      <c r="S966" s="59"/>
      <c r="T966" s="156"/>
      <c r="U966" s="66"/>
      <c r="V966" s="59"/>
      <c r="W966" s="59"/>
      <c r="X966" s="156"/>
      <c r="Y966" s="66"/>
      <c r="Z966" s="59"/>
      <c r="AA966" s="59"/>
      <c r="AB966" s="59"/>
      <c r="AC966" s="59"/>
      <c r="AD966" s="59"/>
      <c r="AE966" s="66"/>
      <c r="AF966" s="66"/>
      <c r="AG966" s="66"/>
      <c r="AH966" s="66"/>
      <c r="AI966" s="59"/>
      <c r="AJ966" s="156"/>
      <c r="AK966" s="66"/>
      <c r="AL966" s="59"/>
      <c r="AM966" s="156"/>
      <c r="AN966" s="156"/>
      <c r="AO966" s="66"/>
      <c r="AP966" s="157"/>
    </row>
    <row r="967" spans="1:42" x14ac:dyDescent="0.2">
      <c r="A967" s="159"/>
      <c r="B967" s="59"/>
      <c r="C967" s="59"/>
      <c r="D967" s="62"/>
      <c r="E967" s="59"/>
      <c r="F967" s="63"/>
      <c r="G967" s="59"/>
      <c r="H967" s="59"/>
      <c r="I967" s="59"/>
      <c r="J967" s="64"/>
      <c r="K967" s="64"/>
      <c r="L967" s="65"/>
      <c r="M967" s="59"/>
      <c r="N967" s="59"/>
      <c r="O967" s="156"/>
      <c r="P967" s="66"/>
      <c r="Q967" s="66"/>
      <c r="R967" s="59"/>
      <c r="S967" s="59"/>
      <c r="T967" s="156"/>
      <c r="U967" s="66"/>
      <c r="V967" s="59"/>
      <c r="W967" s="59"/>
      <c r="X967" s="156"/>
      <c r="Y967" s="66"/>
      <c r="Z967" s="59"/>
      <c r="AA967" s="59"/>
      <c r="AB967" s="59"/>
      <c r="AC967" s="59"/>
      <c r="AD967" s="59"/>
      <c r="AE967" s="66"/>
      <c r="AF967" s="66"/>
      <c r="AG967" s="66"/>
      <c r="AH967" s="66"/>
      <c r="AI967" s="59"/>
      <c r="AJ967" s="156"/>
      <c r="AK967" s="66"/>
      <c r="AL967" s="59"/>
      <c r="AM967" s="156"/>
      <c r="AN967" s="156"/>
      <c r="AO967" s="66"/>
      <c r="AP967" s="157"/>
    </row>
    <row r="968" spans="1:42" x14ac:dyDescent="0.2">
      <c r="A968" s="159"/>
      <c r="B968" s="59"/>
      <c r="C968" s="59"/>
      <c r="D968" s="62"/>
      <c r="E968" s="59"/>
      <c r="F968" s="63"/>
      <c r="G968" s="59"/>
      <c r="H968" s="59"/>
      <c r="I968" s="59"/>
      <c r="J968" s="64"/>
      <c r="K968" s="64"/>
      <c r="L968" s="65"/>
      <c r="M968" s="59"/>
      <c r="N968" s="59"/>
      <c r="O968" s="156"/>
      <c r="P968" s="66"/>
      <c r="Q968" s="66"/>
      <c r="R968" s="59"/>
      <c r="S968" s="59"/>
      <c r="T968" s="156"/>
      <c r="U968" s="66"/>
      <c r="V968" s="59"/>
      <c r="W968" s="59"/>
      <c r="X968" s="156"/>
      <c r="Y968" s="66"/>
      <c r="Z968" s="59"/>
      <c r="AA968" s="59"/>
      <c r="AB968" s="59"/>
      <c r="AC968" s="59"/>
      <c r="AD968" s="59"/>
      <c r="AE968" s="66"/>
      <c r="AF968" s="66"/>
      <c r="AG968" s="66"/>
      <c r="AH968" s="66"/>
      <c r="AI968" s="59"/>
      <c r="AJ968" s="156"/>
      <c r="AK968" s="66"/>
      <c r="AL968" s="59"/>
      <c r="AM968" s="156"/>
      <c r="AN968" s="156"/>
      <c r="AO968" s="66"/>
      <c r="AP968" s="157"/>
    </row>
    <row r="969" spans="1:42" x14ac:dyDescent="0.2">
      <c r="A969" s="159"/>
      <c r="B969" s="59"/>
      <c r="C969" s="59"/>
      <c r="D969" s="62"/>
      <c r="E969" s="59"/>
      <c r="F969" s="63"/>
      <c r="G969" s="59"/>
      <c r="H969" s="59"/>
      <c r="I969" s="59"/>
      <c r="J969" s="64"/>
      <c r="K969" s="64"/>
      <c r="L969" s="65"/>
      <c r="M969" s="59"/>
      <c r="N969" s="59"/>
      <c r="O969" s="156"/>
      <c r="P969" s="66"/>
      <c r="Q969" s="66"/>
      <c r="R969" s="59"/>
      <c r="S969" s="59"/>
      <c r="T969" s="156"/>
      <c r="U969" s="66"/>
      <c r="V969" s="59"/>
      <c r="W969" s="59"/>
      <c r="X969" s="156"/>
      <c r="Y969" s="66"/>
      <c r="Z969" s="59"/>
      <c r="AA969" s="59"/>
      <c r="AB969" s="59"/>
      <c r="AC969" s="59"/>
      <c r="AD969" s="59"/>
      <c r="AE969" s="66"/>
      <c r="AF969" s="66"/>
      <c r="AG969" s="66"/>
      <c r="AH969" s="66"/>
      <c r="AI969" s="59"/>
      <c r="AJ969" s="156"/>
      <c r="AK969" s="66"/>
      <c r="AL969" s="59"/>
      <c r="AM969" s="156"/>
      <c r="AN969" s="156"/>
      <c r="AO969" s="66"/>
      <c r="AP969" s="157"/>
    </row>
    <row r="970" spans="1:42" x14ac:dyDescent="0.2">
      <c r="A970" s="159"/>
      <c r="B970" s="59"/>
      <c r="C970" s="59"/>
      <c r="D970" s="62"/>
      <c r="E970" s="59"/>
      <c r="F970" s="63"/>
      <c r="G970" s="59"/>
      <c r="H970" s="59"/>
      <c r="I970" s="59"/>
      <c r="J970" s="64"/>
      <c r="K970" s="64"/>
      <c r="L970" s="65"/>
      <c r="M970" s="59"/>
      <c r="N970" s="59"/>
      <c r="O970" s="156"/>
      <c r="P970" s="66"/>
      <c r="Q970" s="66"/>
      <c r="R970" s="59"/>
      <c r="S970" s="59"/>
      <c r="T970" s="156"/>
      <c r="U970" s="66"/>
      <c r="V970" s="59"/>
      <c r="W970" s="59"/>
      <c r="X970" s="156"/>
      <c r="Y970" s="66"/>
      <c r="Z970" s="59"/>
      <c r="AA970" s="59"/>
      <c r="AB970" s="59"/>
      <c r="AC970" s="59"/>
      <c r="AD970" s="59"/>
      <c r="AE970" s="66"/>
      <c r="AF970" s="66"/>
      <c r="AG970" s="66"/>
      <c r="AH970" s="66"/>
      <c r="AI970" s="59"/>
      <c r="AJ970" s="156"/>
      <c r="AK970" s="66"/>
      <c r="AL970" s="59"/>
      <c r="AM970" s="156"/>
      <c r="AN970" s="156"/>
      <c r="AO970" s="66"/>
      <c r="AP970" s="157"/>
    </row>
    <row r="971" spans="1:42" x14ac:dyDescent="0.2">
      <c r="A971" s="159"/>
      <c r="B971" s="59"/>
      <c r="C971" s="59"/>
      <c r="D971" s="62"/>
      <c r="E971" s="59"/>
      <c r="F971" s="63"/>
      <c r="G971" s="59"/>
      <c r="H971" s="59"/>
      <c r="I971" s="59"/>
      <c r="J971" s="64"/>
      <c r="K971" s="64"/>
      <c r="L971" s="65"/>
      <c r="M971" s="59"/>
      <c r="N971" s="59"/>
      <c r="O971" s="156"/>
      <c r="P971" s="66"/>
      <c r="Q971" s="66"/>
      <c r="R971" s="59"/>
      <c r="S971" s="59"/>
      <c r="T971" s="156"/>
      <c r="U971" s="66"/>
      <c r="V971" s="59"/>
      <c r="W971" s="59"/>
      <c r="X971" s="156"/>
      <c r="Y971" s="66"/>
      <c r="Z971" s="59"/>
      <c r="AA971" s="59"/>
      <c r="AB971" s="59"/>
      <c r="AC971" s="59"/>
      <c r="AD971" s="59"/>
      <c r="AE971" s="66"/>
      <c r="AF971" s="66"/>
      <c r="AG971" s="66"/>
      <c r="AH971" s="66"/>
      <c r="AI971" s="59"/>
      <c r="AJ971" s="156"/>
      <c r="AK971" s="66"/>
      <c r="AL971" s="59"/>
      <c r="AM971" s="156"/>
      <c r="AN971" s="156"/>
      <c r="AO971" s="66"/>
      <c r="AP971" s="157"/>
    </row>
    <row r="972" spans="1:42" x14ac:dyDescent="0.2">
      <c r="A972" s="159"/>
      <c r="B972" s="59"/>
      <c r="C972" s="59"/>
      <c r="D972" s="62"/>
      <c r="E972" s="59"/>
      <c r="F972" s="63"/>
      <c r="G972" s="59"/>
      <c r="H972" s="59"/>
      <c r="I972" s="59"/>
      <c r="J972" s="64"/>
      <c r="K972" s="64"/>
      <c r="L972" s="65"/>
      <c r="M972" s="59"/>
      <c r="N972" s="59"/>
      <c r="O972" s="156"/>
      <c r="P972" s="66"/>
      <c r="Q972" s="66"/>
      <c r="R972" s="59"/>
      <c r="S972" s="59"/>
      <c r="T972" s="156"/>
      <c r="U972" s="66"/>
      <c r="V972" s="59"/>
      <c r="W972" s="59"/>
      <c r="X972" s="156"/>
      <c r="Y972" s="66"/>
      <c r="Z972" s="59"/>
      <c r="AA972" s="59"/>
      <c r="AB972" s="59"/>
      <c r="AC972" s="59"/>
      <c r="AD972" s="59"/>
      <c r="AE972" s="66"/>
      <c r="AF972" s="66"/>
      <c r="AG972" s="66"/>
      <c r="AH972" s="66"/>
      <c r="AI972" s="59"/>
      <c r="AJ972" s="156"/>
      <c r="AK972" s="66"/>
      <c r="AL972" s="59"/>
      <c r="AM972" s="156"/>
      <c r="AN972" s="156"/>
      <c r="AO972" s="66"/>
      <c r="AP972" s="157"/>
    </row>
    <row r="973" spans="1:42" x14ac:dyDescent="0.2">
      <c r="A973" s="159"/>
      <c r="B973" s="59"/>
      <c r="C973" s="59"/>
      <c r="D973" s="62"/>
      <c r="E973" s="59"/>
      <c r="F973" s="63"/>
      <c r="G973" s="59"/>
      <c r="H973" s="59"/>
      <c r="I973" s="59"/>
      <c r="J973" s="64"/>
      <c r="K973" s="64"/>
      <c r="L973" s="65"/>
      <c r="M973" s="59"/>
      <c r="N973" s="59"/>
      <c r="O973" s="156"/>
      <c r="P973" s="66"/>
      <c r="Q973" s="66"/>
      <c r="R973" s="59"/>
      <c r="S973" s="59"/>
      <c r="T973" s="156"/>
      <c r="U973" s="66"/>
      <c r="V973" s="59"/>
      <c r="W973" s="59"/>
      <c r="X973" s="156"/>
      <c r="Y973" s="66"/>
      <c r="Z973" s="59"/>
      <c r="AA973" s="59"/>
      <c r="AB973" s="59"/>
      <c r="AC973" s="59"/>
      <c r="AD973" s="59"/>
      <c r="AE973" s="66"/>
      <c r="AF973" s="66"/>
      <c r="AG973" s="66"/>
      <c r="AH973" s="66"/>
      <c r="AI973" s="59"/>
      <c r="AJ973" s="156"/>
      <c r="AK973" s="66"/>
      <c r="AL973" s="59"/>
      <c r="AM973" s="156"/>
      <c r="AN973" s="156"/>
      <c r="AO973" s="66"/>
      <c r="AP973" s="157"/>
    </row>
    <row r="974" spans="1:42" x14ac:dyDescent="0.2">
      <c r="A974" s="159"/>
      <c r="B974" s="59"/>
      <c r="C974" s="59"/>
      <c r="D974" s="62"/>
      <c r="E974" s="59"/>
      <c r="F974" s="63"/>
      <c r="G974" s="59"/>
      <c r="H974" s="59"/>
      <c r="I974" s="59"/>
      <c r="J974" s="64"/>
      <c r="K974" s="64"/>
      <c r="L974" s="65"/>
      <c r="M974" s="59"/>
      <c r="N974" s="59"/>
      <c r="O974" s="156"/>
      <c r="P974" s="66"/>
      <c r="Q974" s="66"/>
      <c r="R974" s="59"/>
      <c r="S974" s="59"/>
      <c r="T974" s="156"/>
      <c r="U974" s="66"/>
      <c r="V974" s="59"/>
      <c r="W974" s="59"/>
      <c r="X974" s="156"/>
      <c r="Y974" s="66"/>
      <c r="Z974" s="59"/>
      <c r="AA974" s="59"/>
      <c r="AB974" s="59"/>
      <c r="AC974" s="59"/>
      <c r="AD974" s="59"/>
      <c r="AE974" s="66"/>
      <c r="AF974" s="66"/>
      <c r="AG974" s="66"/>
      <c r="AH974" s="66"/>
      <c r="AI974" s="59"/>
      <c r="AJ974" s="156"/>
      <c r="AK974" s="66"/>
      <c r="AL974" s="59"/>
      <c r="AM974" s="156"/>
      <c r="AN974" s="156"/>
      <c r="AO974" s="66"/>
      <c r="AP974" s="157"/>
    </row>
    <row r="975" spans="1:42" x14ac:dyDescent="0.2">
      <c r="A975" s="159"/>
      <c r="B975" s="59"/>
      <c r="C975" s="59"/>
      <c r="D975" s="62"/>
      <c r="E975" s="59"/>
      <c r="F975" s="63"/>
      <c r="G975" s="59"/>
      <c r="H975" s="59"/>
      <c r="I975" s="59"/>
      <c r="J975" s="64"/>
      <c r="K975" s="64"/>
      <c r="L975" s="65"/>
      <c r="M975" s="59"/>
      <c r="N975" s="59"/>
      <c r="O975" s="156"/>
      <c r="P975" s="66"/>
      <c r="Q975" s="66"/>
      <c r="R975" s="59"/>
      <c r="S975" s="59"/>
      <c r="T975" s="156"/>
      <c r="U975" s="66"/>
      <c r="V975" s="59"/>
      <c r="W975" s="59"/>
      <c r="X975" s="156"/>
      <c r="Y975" s="66"/>
      <c r="Z975" s="59"/>
      <c r="AA975" s="59"/>
      <c r="AB975" s="59"/>
      <c r="AC975" s="59"/>
      <c r="AD975" s="59"/>
      <c r="AE975" s="66"/>
      <c r="AF975" s="66"/>
      <c r="AG975" s="66"/>
      <c r="AH975" s="66"/>
      <c r="AI975" s="59"/>
      <c r="AJ975" s="156"/>
      <c r="AK975" s="66"/>
      <c r="AL975" s="59"/>
      <c r="AM975" s="156"/>
      <c r="AN975" s="156"/>
      <c r="AO975" s="66"/>
      <c r="AP975" s="157"/>
    </row>
    <row r="976" spans="1:42" x14ac:dyDescent="0.2">
      <c r="A976" s="159"/>
      <c r="B976" s="59"/>
      <c r="C976" s="59"/>
      <c r="D976" s="62"/>
      <c r="E976" s="59"/>
      <c r="F976" s="63"/>
      <c r="G976" s="59"/>
      <c r="H976" s="59"/>
      <c r="I976" s="59"/>
      <c r="J976" s="64"/>
      <c r="K976" s="64"/>
      <c r="L976" s="65"/>
      <c r="M976" s="59"/>
      <c r="N976" s="59"/>
      <c r="O976" s="156"/>
      <c r="P976" s="66"/>
      <c r="Q976" s="66"/>
      <c r="R976" s="59"/>
      <c r="S976" s="59"/>
      <c r="T976" s="156"/>
      <c r="U976" s="66"/>
      <c r="V976" s="59"/>
      <c r="W976" s="59"/>
      <c r="X976" s="156"/>
      <c r="Y976" s="66"/>
      <c r="Z976" s="59"/>
      <c r="AA976" s="59"/>
      <c r="AB976" s="59"/>
      <c r="AC976" s="59"/>
      <c r="AD976" s="59"/>
      <c r="AE976" s="66"/>
      <c r="AF976" s="66"/>
      <c r="AG976" s="66"/>
      <c r="AH976" s="66"/>
      <c r="AI976" s="59"/>
      <c r="AJ976" s="156"/>
      <c r="AK976" s="66"/>
      <c r="AL976" s="59"/>
      <c r="AM976" s="156"/>
      <c r="AN976" s="156"/>
      <c r="AO976" s="66"/>
      <c r="AP976" s="157"/>
    </row>
    <row r="977" spans="1:42" x14ac:dyDescent="0.2">
      <c r="A977" s="159"/>
      <c r="B977" s="59"/>
      <c r="C977" s="59"/>
      <c r="D977" s="62"/>
      <c r="E977" s="59"/>
      <c r="F977" s="63"/>
      <c r="G977" s="59"/>
      <c r="H977" s="59"/>
      <c r="I977" s="59"/>
      <c r="J977" s="64"/>
      <c r="K977" s="64"/>
      <c r="L977" s="65"/>
      <c r="M977" s="59"/>
      <c r="N977" s="59"/>
      <c r="O977" s="156"/>
      <c r="P977" s="66"/>
      <c r="Q977" s="66"/>
      <c r="R977" s="59"/>
      <c r="S977" s="59"/>
      <c r="T977" s="156"/>
      <c r="U977" s="66"/>
      <c r="V977" s="59"/>
      <c r="W977" s="59"/>
      <c r="X977" s="156"/>
      <c r="Y977" s="66"/>
      <c r="Z977" s="59"/>
      <c r="AA977" s="59"/>
      <c r="AB977" s="59"/>
      <c r="AC977" s="59"/>
      <c r="AD977" s="59"/>
      <c r="AE977" s="66"/>
      <c r="AF977" s="66"/>
      <c r="AG977" s="66"/>
      <c r="AH977" s="66"/>
      <c r="AI977" s="59"/>
      <c r="AJ977" s="156"/>
      <c r="AK977" s="66"/>
      <c r="AL977" s="59"/>
      <c r="AM977" s="156"/>
      <c r="AN977" s="156"/>
      <c r="AO977" s="66"/>
      <c r="AP977" s="157"/>
    </row>
    <row r="978" spans="1:42" x14ac:dyDescent="0.2">
      <c r="A978" s="159"/>
      <c r="B978" s="59"/>
      <c r="C978" s="59"/>
      <c r="D978" s="62"/>
      <c r="E978" s="59"/>
      <c r="F978" s="63"/>
      <c r="G978" s="59"/>
      <c r="H978" s="59"/>
      <c r="I978" s="59"/>
      <c r="J978" s="64"/>
      <c r="K978" s="64"/>
      <c r="L978" s="65"/>
      <c r="M978" s="59"/>
      <c r="N978" s="59"/>
      <c r="O978" s="156"/>
      <c r="P978" s="66"/>
      <c r="Q978" s="66"/>
      <c r="R978" s="59"/>
      <c r="S978" s="59"/>
      <c r="T978" s="156"/>
      <c r="U978" s="66"/>
      <c r="V978" s="59"/>
      <c r="W978" s="59"/>
      <c r="X978" s="156"/>
      <c r="Y978" s="66"/>
      <c r="Z978" s="59"/>
      <c r="AA978" s="59"/>
      <c r="AB978" s="59"/>
      <c r="AC978" s="59"/>
      <c r="AD978" s="59"/>
      <c r="AE978" s="66"/>
      <c r="AF978" s="66"/>
      <c r="AG978" s="66"/>
      <c r="AH978" s="66"/>
      <c r="AI978" s="59"/>
      <c r="AJ978" s="156"/>
      <c r="AK978" s="66"/>
      <c r="AL978" s="59"/>
      <c r="AM978" s="156"/>
      <c r="AN978" s="156"/>
      <c r="AO978" s="66"/>
      <c r="AP978" s="157"/>
    </row>
    <row r="979" spans="1:42" x14ac:dyDescent="0.2">
      <c r="A979" s="159"/>
      <c r="B979" s="59"/>
      <c r="C979" s="59"/>
      <c r="D979" s="62"/>
      <c r="E979" s="59"/>
      <c r="F979" s="63"/>
      <c r="G979" s="59"/>
      <c r="H979" s="59"/>
      <c r="I979" s="59"/>
      <c r="J979" s="64"/>
      <c r="K979" s="64"/>
      <c r="L979" s="65"/>
      <c r="M979" s="59"/>
      <c r="N979" s="59"/>
      <c r="O979" s="156"/>
      <c r="P979" s="66"/>
      <c r="Q979" s="66"/>
      <c r="R979" s="59"/>
      <c r="S979" s="59"/>
      <c r="T979" s="156"/>
      <c r="U979" s="66"/>
      <c r="V979" s="59"/>
      <c r="W979" s="59"/>
      <c r="X979" s="156"/>
      <c r="Y979" s="66"/>
      <c r="Z979" s="59"/>
      <c r="AA979" s="59"/>
      <c r="AB979" s="59"/>
      <c r="AC979" s="59"/>
      <c r="AD979" s="59"/>
      <c r="AE979" s="66"/>
      <c r="AF979" s="66"/>
      <c r="AG979" s="66"/>
      <c r="AH979" s="66"/>
      <c r="AI979" s="59"/>
      <c r="AJ979" s="156"/>
      <c r="AK979" s="66"/>
      <c r="AL979" s="59"/>
      <c r="AM979" s="156"/>
      <c r="AN979" s="156"/>
      <c r="AO979" s="66"/>
      <c r="AP979" s="157"/>
    </row>
    <row r="980" spans="1:42" x14ac:dyDescent="0.2">
      <c r="A980" s="159"/>
      <c r="B980" s="59"/>
      <c r="C980" s="59"/>
      <c r="D980" s="62"/>
      <c r="E980" s="59"/>
      <c r="F980" s="63"/>
      <c r="G980" s="59"/>
      <c r="H980" s="59"/>
      <c r="I980" s="59"/>
      <c r="J980" s="64"/>
      <c r="K980" s="64"/>
      <c r="L980" s="65"/>
      <c r="M980" s="59"/>
      <c r="N980" s="59"/>
      <c r="O980" s="156"/>
      <c r="P980" s="66"/>
      <c r="Q980" s="66"/>
      <c r="R980" s="59"/>
      <c r="S980" s="59"/>
      <c r="T980" s="156"/>
      <c r="U980" s="66"/>
      <c r="V980" s="59"/>
      <c r="W980" s="59"/>
      <c r="X980" s="156"/>
      <c r="Y980" s="66"/>
      <c r="Z980" s="59"/>
      <c r="AA980" s="59"/>
      <c r="AB980" s="59"/>
      <c r="AC980" s="59"/>
      <c r="AD980" s="59"/>
      <c r="AE980" s="66"/>
      <c r="AF980" s="66"/>
      <c r="AG980" s="66"/>
      <c r="AH980" s="66"/>
      <c r="AI980" s="59"/>
      <c r="AJ980" s="156"/>
      <c r="AK980" s="66"/>
      <c r="AL980" s="59"/>
      <c r="AM980" s="156"/>
      <c r="AN980" s="156"/>
      <c r="AO980" s="66"/>
      <c r="AP980" s="157"/>
    </row>
    <row r="981" spans="1:42" x14ac:dyDescent="0.2">
      <c r="A981" s="159"/>
      <c r="B981" s="59"/>
      <c r="C981" s="59"/>
      <c r="D981" s="62"/>
      <c r="E981" s="59"/>
      <c r="F981" s="63"/>
      <c r="G981" s="59"/>
      <c r="H981" s="59"/>
      <c r="I981" s="59"/>
      <c r="J981" s="64"/>
      <c r="K981" s="64"/>
      <c r="L981" s="65"/>
      <c r="M981" s="59"/>
      <c r="N981" s="59"/>
      <c r="O981" s="156"/>
      <c r="P981" s="66"/>
      <c r="Q981" s="66"/>
      <c r="R981" s="59"/>
      <c r="S981" s="59"/>
      <c r="T981" s="156"/>
      <c r="U981" s="66"/>
      <c r="V981" s="59"/>
      <c r="W981" s="59"/>
      <c r="X981" s="156"/>
      <c r="Y981" s="66"/>
      <c r="Z981" s="59"/>
      <c r="AA981" s="59"/>
      <c r="AB981" s="59"/>
      <c r="AC981" s="59"/>
      <c r="AD981" s="59"/>
      <c r="AE981" s="66"/>
      <c r="AF981" s="66"/>
      <c r="AG981" s="66"/>
      <c r="AH981" s="66"/>
      <c r="AI981" s="59"/>
      <c r="AJ981" s="156"/>
      <c r="AK981" s="66"/>
      <c r="AL981" s="59"/>
      <c r="AM981" s="156"/>
      <c r="AN981" s="156"/>
      <c r="AO981" s="66"/>
      <c r="AP981" s="157"/>
    </row>
    <row r="982" spans="1:42" x14ac:dyDescent="0.2">
      <c r="A982" s="159"/>
      <c r="B982" s="59"/>
      <c r="C982" s="59"/>
      <c r="D982" s="62"/>
      <c r="E982" s="59"/>
      <c r="F982" s="63"/>
      <c r="G982" s="59"/>
      <c r="H982" s="59"/>
      <c r="I982" s="59"/>
      <c r="J982" s="64"/>
      <c r="K982" s="64"/>
      <c r="L982" s="65"/>
      <c r="M982" s="59"/>
      <c r="N982" s="59"/>
      <c r="O982" s="156"/>
      <c r="P982" s="66"/>
      <c r="Q982" s="66"/>
      <c r="R982" s="59"/>
      <c r="S982" s="59"/>
      <c r="T982" s="156"/>
      <c r="U982" s="66"/>
      <c r="V982" s="59"/>
      <c r="W982" s="59"/>
      <c r="X982" s="156"/>
      <c r="Y982" s="66"/>
      <c r="Z982" s="59"/>
      <c r="AA982" s="59"/>
      <c r="AB982" s="59"/>
      <c r="AC982" s="59"/>
      <c r="AD982" s="59"/>
      <c r="AE982" s="66"/>
      <c r="AF982" s="66"/>
      <c r="AG982" s="66"/>
      <c r="AH982" s="66"/>
      <c r="AI982" s="59"/>
      <c r="AJ982" s="156"/>
      <c r="AK982" s="66"/>
      <c r="AL982" s="59"/>
      <c r="AM982" s="156"/>
      <c r="AN982" s="156"/>
      <c r="AO982" s="66"/>
      <c r="AP982" s="157"/>
    </row>
    <row r="983" spans="1:42" x14ac:dyDescent="0.2">
      <c r="A983" s="159"/>
      <c r="B983" s="59"/>
      <c r="C983" s="59"/>
      <c r="D983" s="62"/>
      <c r="E983" s="59"/>
      <c r="F983" s="63"/>
      <c r="G983" s="59"/>
      <c r="H983" s="59"/>
      <c r="I983" s="59"/>
      <c r="J983" s="64"/>
      <c r="K983" s="64"/>
      <c r="L983" s="65"/>
      <c r="M983" s="59"/>
      <c r="N983" s="59"/>
      <c r="O983" s="156"/>
      <c r="P983" s="66"/>
      <c r="Q983" s="66"/>
      <c r="R983" s="59"/>
      <c r="S983" s="59"/>
      <c r="T983" s="156"/>
      <c r="U983" s="66"/>
      <c r="V983" s="59"/>
      <c r="W983" s="59"/>
      <c r="X983" s="156"/>
      <c r="Y983" s="66"/>
      <c r="Z983" s="59"/>
      <c r="AA983" s="59"/>
      <c r="AB983" s="59"/>
      <c r="AC983" s="59"/>
      <c r="AD983" s="59"/>
      <c r="AE983" s="66"/>
      <c r="AF983" s="66"/>
      <c r="AG983" s="66"/>
      <c r="AH983" s="66"/>
      <c r="AI983" s="59"/>
      <c r="AJ983" s="156"/>
      <c r="AK983" s="66"/>
      <c r="AL983" s="59"/>
      <c r="AM983" s="156"/>
      <c r="AN983" s="156"/>
      <c r="AO983" s="66"/>
      <c r="AP983" s="157"/>
    </row>
    <row r="984" spans="1:42" x14ac:dyDescent="0.2">
      <c r="A984" s="159"/>
      <c r="B984" s="59"/>
      <c r="C984" s="59"/>
      <c r="D984" s="62"/>
      <c r="E984" s="59"/>
      <c r="F984" s="63"/>
      <c r="G984" s="59"/>
      <c r="H984" s="59"/>
      <c r="I984" s="59"/>
      <c r="J984" s="64"/>
      <c r="K984" s="64"/>
      <c r="L984" s="65"/>
      <c r="M984" s="59"/>
      <c r="N984" s="59"/>
      <c r="O984" s="156"/>
      <c r="P984" s="66"/>
      <c r="Q984" s="66"/>
      <c r="R984" s="59"/>
      <c r="S984" s="59"/>
      <c r="T984" s="156"/>
      <c r="U984" s="66"/>
      <c r="V984" s="59"/>
      <c r="W984" s="59"/>
      <c r="X984" s="156"/>
      <c r="Y984" s="66"/>
      <c r="Z984" s="59"/>
      <c r="AA984" s="59"/>
      <c r="AB984" s="59"/>
      <c r="AC984" s="59"/>
      <c r="AD984" s="59"/>
      <c r="AE984" s="66"/>
      <c r="AF984" s="66"/>
      <c r="AG984" s="66"/>
      <c r="AH984" s="66"/>
      <c r="AI984" s="59"/>
      <c r="AJ984" s="156"/>
      <c r="AK984" s="66"/>
      <c r="AL984" s="59"/>
      <c r="AM984" s="156"/>
      <c r="AN984" s="156"/>
      <c r="AO984" s="66"/>
      <c r="AP984" s="157"/>
    </row>
    <row r="985" spans="1:42" x14ac:dyDescent="0.2">
      <c r="A985" s="159"/>
      <c r="B985" s="59"/>
      <c r="C985" s="59"/>
      <c r="D985" s="62"/>
      <c r="E985" s="59"/>
      <c r="F985" s="63"/>
      <c r="G985" s="59"/>
      <c r="H985" s="59"/>
      <c r="I985" s="59"/>
      <c r="J985" s="64"/>
      <c r="K985" s="64"/>
      <c r="L985" s="65"/>
      <c r="M985" s="59"/>
      <c r="N985" s="59"/>
      <c r="O985" s="156"/>
      <c r="P985" s="66"/>
      <c r="Q985" s="66"/>
      <c r="R985" s="59"/>
      <c r="S985" s="59"/>
      <c r="T985" s="156"/>
      <c r="U985" s="66"/>
      <c r="V985" s="59"/>
      <c r="W985" s="59"/>
      <c r="X985" s="156"/>
      <c r="Y985" s="66"/>
      <c r="Z985" s="59"/>
      <c r="AA985" s="59"/>
      <c r="AB985" s="59"/>
      <c r="AC985" s="59"/>
      <c r="AD985" s="59"/>
      <c r="AE985" s="66"/>
      <c r="AF985" s="66"/>
      <c r="AG985" s="66"/>
      <c r="AH985" s="66"/>
      <c r="AI985" s="59"/>
      <c r="AJ985" s="156"/>
      <c r="AK985" s="66"/>
      <c r="AL985" s="59"/>
      <c r="AM985" s="156"/>
      <c r="AN985" s="156"/>
      <c r="AO985" s="66"/>
      <c r="AP985" s="157"/>
    </row>
    <row r="986" spans="1:42" x14ac:dyDescent="0.2">
      <c r="A986" s="159"/>
      <c r="B986" s="59"/>
      <c r="C986" s="59"/>
      <c r="D986" s="62"/>
      <c r="E986" s="59"/>
      <c r="F986" s="63"/>
      <c r="G986" s="59"/>
      <c r="H986" s="59"/>
      <c r="I986" s="59"/>
      <c r="J986" s="64"/>
      <c r="K986" s="64"/>
      <c r="L986" s="65"/>
      <c r="M986" s="59"/>
      <c r="N986" s="59"/>
      <c r="O986" s="156"/>
      <c r="P986" s="66"/>
      <c r="Q986" s="66"/>
      <c r="R986" s="59"/>
      <c r="S986" s="59"/>
      <c r="T986" s="156"/>
      <c r="U986" s="66"/>
      <c r="V986" s="59"/>
      <c r="W986" s="59"/>
      <c r="X986" s="156"/>
      <c r="Y986" s="66"/>
      <c r="Z986" s="59"/>
      <c r="AA986" s="59"/>
      <c r="AB986" s="59"/>
      <c r="AC986" s="59"/>
      <c r="AD986" s="59"/>
      <c r="AE986" s="66"/>
      <c r="AF986" s="66"/>
      <c r="AG986" s="66"/>
      <c r="AH986" s="66"/>
      <c r="AI986" s="59"/>
      <c r="AJ986" s="156"/>
      <c r="AK986" s="66"/>
      <c r="AL986" s="59"/>
      <c r="AM986" s="156"/>
      <c r="AN986" s="156"/>
      <c r="AO986" s="66"/>
      <c r="AP986" s="157"/>
    </row>
    <row r="987" spans="1:42" x14ac:dyDescent="0.2">
      <c r="A987" s="159"/>
      <c r="B987" s="59"/>
      <c r="C987" s="59"/>
      <c r="D987" s="62"/>
      <c r="E987" s="59"/>
      <c r="F987" s="63"/>
      <c r="G987" s="59"/>
      <c r="H987" s="59"/>
      <c r="I987" s="59"/>
      <c r="J987" s="64"/>
      <c r="K987" s="64"/>
      <c r="L987" s="65"/>
      <c r="M987" s="59"/>
      <c r="N987" s="59"/>
      <c r="O987" s="156"/>
      <c r="P987" s="66"/>
      <c r="Q987" s="66"/>
      <c r="R987" s="59"/>
      <c r="S987" s="59"/>
      <c r="T987" s="156"/>
      <c r="U987" s="66"/>
      <c r="V987" s="59"/>
      <c r="W987" s="59"/>
      <c r="X987" s="156"/>
      <c r="Y987" s="66"/>
      <c r="Z987" s="59"/>
      <c r="AA987" s="59"/>
      <c r="AB987" s="59"/>
      <c r="AC987" s="59"/>
      <c r="AD987" s="59"/>
      <c r="AE987" s="66"/>
      <c r="AF987" s="66"/>
      <c r="AG987" s="66"/>
      <c r="AH987" s="66"/>
      <c r="AI987" s="59"/>
      <c r="AJ987" s="156"/>
      <c r="AK987" s="66"/>
      <c r="AL987" s="59"/>
      <c r="AM987" s="156"/>
      <c r="AN987" s="156"/>
      <c r="AO987" s="66"/>
      <c r="AP987" s="157"/>
    </row>
    <row r="988" spans="1:42" x14ac:dyDescent="0.2">
      <c r="A988" s="159"/>
      <c r="B988" s="59"/>
      <c r="C988" s="59"/>
      <c r="D988" s="62"/>
      <c r="E988" s="59"/>
      <c r="F988" s="63"/>
      <c r="G988" s="59"/>
      <c r="H988" s="59"/>
      <c r="I988" s="59"/>
      <c r="J988" s="64"/>
      <c r="K988" s="64"/>
      <c r="L988" s="65"/>
      <c r="M988" s="59"/>
      <c r="N988" s="59"/>
      <c r="O988" s="156"/>
      <c r="P988" s="66"/>
      <c r="Q988" s="66"/>
      <c r="R988" s="59"/>
      <c r="S988" s="59"/>
      <c r="T988" s="156"/>
      <c r="U988" s="66"/>
      <c r="V988" s="59"/>
      <c r="W988" s="59"/>
      <c r="X988" s="156"/>
      <c r="Y988" s="66"/>
      <c r="Z988" s="59"/>
      <c r="AA988" s="59"/>
      <c r="AB988" s="59"/>
      <c r="AC988" s="59"/>
      <c r="AD988" s="59"/>
      <c r="AE988" s="66"/>
      <c r="AF988" s="66"/>
      <c r="AG988" s="66"/>
      <c r="AH988" s="66"/>
      <c r="AI988" s="59"/>
      <c r="AJ988" s="156"/>
      <c r="AK988" s="66"/>
      <c r="AL988" s="59"/>
      <c r="AM988" s="156"/>
      <c r="AN988" s="156"/>
      <c r="AO988" s="66"/>
      <c r="AP988" s="157"/>
    </row>
    <row r="989" spans="1:42" x14ac:dyDescent="0.2">
      <c r="A989" s="159"/>
      <c r="B989" s="59"/>
      <c r="C989" s="59"/>
      <c r="D989" s="62"/>
      <c r="E989" s="59"/>
      <c r="F989" s="63"/>
      <c r="G989" s="59"/>
      <c r="H989" s="59"/>
      <c r="I989" s="59"/>
      <c r="J989" s="64"/>
      <c r="K989" s="64"/>
      <c r="L989" s="65"/>
      <c r="M989" s="59"/>
      <c r="N989" s="59"/>
      <c r="O989" s="156"/>
      <c r="P989" s="66"/>
      <c r="Q989" s="66"/>
      <c r="R989" s="59"/>
      <c r="S989" s="59"/>
      <c r="T989" s="156"/>
      <c r="U989" s="66"/>
      <c r="V989" s="59"/>
      <c r="W989" s="59"/>
      <c r="X989" s="156"/>
      <c r="Y989" s="66"/>
      <c r="Z989" s="59"/>
      <c r="AA989" s="59"/>
      <c r="AB989" s="59"/>
      <c r="AC989" s="59"/>
      <c r="AD989" s="59"/>
      <c r="AE989" s="66"/>
      <c r="AF989" s="66"/>
      <c r="AG989" s="66"/>
      <c r="AH989" s="66"/>
      <c r="AI989" s="59"/>
      <c r="AJ989" s="156"/>
      <c r="AK989" s="66"/>
      <c r="AL989" s="59"/>
      <c r="AM989" s="156"/>
      <c r="AN989" s="156"/>
      <c r="AO989" s="66"/>
      <c r="AP989" s="157"/>
    </row>
    <row r="990" spans="1:42" x14ac:dyDescent="0.2">
      <c r="A990" s="159"/>
      <c r="B990" s="59"/>
      <c r="C990" s="59"/>
      <c r="D990" s="62"/>
      <c r="E990" s="59"/>
      <c r="F990" s="63"/>
      <c r="G990" s="59"/>
      <c r="H990" s="59"/>
      <c r="I990" s="59"/>
      <c r="J990" s="64"/>
      <c r="K990" s="64"/>
      <c r="L990" s="65"/>
      <c r="M990" s="59"/>
      <c r="N990" s="59"/>
      <c r="O990" s="156"/>
      <c r="P990" s="66"/>
      <c r="Q990" s="66"/>
      <c r="R990" s="59"/>
      <c r="S990" s="59"/>
      <c r="T990" s="156"/>
      <c r="U990" s="66"/>
      <c r="V990" s="59"/>
      <c r="W990" s="59"/>
      <c r="X990" s="156"/>
      <c r="Y990" s="66"/>
      <c r="Z990" s="59"/>
      <c r="AA990" s="59"/>
      <c r="AB990" s="59"/>
      <c r="AC990" s="59"/>
      <c r="AD990" s="59"/>
      <c r="AE990" s="66"/>
      <c r="AF990" s="66"/>
      <c r="AG990" s="66"/>
      <c r="AH990" s="66"/>
      <c r="AI990" s="59"/>
      <c r="AJ990" s="156"/>
      <c r="AK990" s="66"/>
      <c r="AL990" s="59"/>
      <c r="AM990" s="156"/>
      <c r="AN990" s="156"/>
      <c r="AO990" s="66"/>
      <c r="AP990" s="157"/>
    </row>
    <row r="991" spans="1:42" x14ac:dyDescent="0.2">
      <c r="A991" s="159"/>
      <c r="B991" s="59"/>
      <c r="C991" s="59"/>
      <c r="D991" s="62"/>
      <c r="E991" s="59"/>
      <c r="F991" s="63"/>
      <c r="G991" s="59"/>
      <c r="H991" s="59"/>
      <c r="I991" s="59"/>
      <c r="J991" s="64"/>
      <c r="K991" s="64"/>
      <c r="L991" s="65"/>
      <c r="M991" s="59"/>
      <c r="N991" s="59"/>
      <c r="O991" s="156"/>
      <c r="P991" s="66"/>
      <c r="Q991" s="66"/>
      <c r="R991" s="59"/>
      <c r="S991" s="59"/>
      <c r="T991" s="156"/>
      <c r="U991" s="66"/>
      <c r="V991" s="59"/>
      <c r="W991" s="59"/>
      <c r="X991" s="156"/>
      <c r="Y991" s="66"/>
      <c r="Z991" s="59"/>
      <c r="AA991" s="59"/>
      <c r="AB991" s="59"/>
      <c r="AC991" s="59"/>
      <c r="AD991" s="59"/>
      <c r="AE991" s="66"/>
      <c r="AF991" s="66"/>
      <c r="AG991" s="66"/>
      <c r="AH991" s="66"/>
      <c r="AI991" s="59"/>
      <c r="AJ991" s="156"/>
      <c r="AK991" s="66"/>
      <c r="AL991" s="59"/>
      <c r="AM991" s="156"/>
      <c r="AN991" s="156"/>
      <c r="AO991" s="66"/>
      <c r="AP991" s="157"/>
    </row>
    <row r="992" spans="1:42" x14ac:dyDescent="0.2">
      <c r="A992" s="159"/>
      <c r="B992" s="59"/>
      <c r="C992" s="59"/>
      <c r="D992" s="62"/>
      <c r="E992" s="59"/>
      <c r="F992" s="63"/>
      <c r="G992" s="59"/>
      <c r="H992" s="59"/>
      <c r="I992" s="59"/>
      <c r="J992" s="64"/>
      <c r="K992" s="64"/>
      <c r="L992" s="65"/>
      <c r="M992" s="59"/>
      <c r="N992" s="59"/>
      <c r="O992" s="156"/>
      <c r="P992" s="66"/>
      <c r="Q992" s="66"/>
      <c r="R992" s="59"/>
      <c r="S992" s="59"/>
      <c r="T992" s="156"/>
      <c r="U992" s="66"/>
      <c r="V992" s="59"/>
      <c r="W992" s="59"/>
      <c r="X992" s="156"/>
      <c r="Y992" s="66"/>
      <c r="Z992" s="59"/>
      <c r="AA992" s="59"/>
      <c r="AB992" s="59"/>
      <c r="AC992" s="59"/>
      <c r="AD992" s="59"/>
      <c r="AE992" s="66"/>
      <c r="AF992" s="66"/>
      <c r="AG992" s="66"/>
      <c r="AH992" s="66"/>
      <c r="AI992" s="59"/>
      <c r="AJ992" s="156"/>
      <c r="AK992" s="66"/>
      <c r="AL992" s="59"/>
      <c r="AM992" s="156"/>
      <c r="AN992" s="156"/>
      <c r="AO992" s="66"/>
      <c r="AP992" s="157"/>
    </row>
    <row r="993" spans="1:42" x14ac:dyDescent="0.2">
      <c r="A993" s="159"/>
      <c r="B993" s="59"/>
      <c r="C993" s="59"/>
      <c r="D993" s="62"/>
      <c r="E993" s="59"/>
      <c r="F993" s="63"/>
      <c r="G993" s="59"/>
      <c r="H993" s="59"/>
      <c r="I993" s="59"/>
      <c r="J993" s="64"/>
      <c r="K993" s="64"/>
      <c r="L993" s="65"/>
      <c r="M993" s="59"/>
      <c r="N993" s="59"/>
      <c r="O993" s="156"/>
      <c r="P993" s="66"/>
      <c r="Q993" s="66"/>
      <c r="R993" s="59"/>
      <c r="S993" s="59"/>
      <c r="T993" s="156"/>
      <c r="U993" s="66"/>
      <c r="V993" s="59"/>
      <c r="W993" s="59"/>
      <c r="X993" s="156"/>
      <c r="Y993" s="66"/>
      <c r="Z993" s="59"/>
      <c r="AA993" s="59"/>
      <c r="AB993" s="59"/>
      <c r="AC993" s="59"/>
      <c r="AD993" s="59"/>
      <c r="AE993" s="66"/>
      <c r="AF993" s="66"/>
      <c r="AG993" s="66"/>
      <c r="AH993" s="66"/>
      <c r="AI993" s="59"/>
      <c r="AJ993" s="156"/>
      <c r="AK993" s="66"/>
      <c r="AL993" s="59"/>
      <c r="AM993" s="156"/>
      <c r="AN993" s="156"/>
      <c r="AO993" s="66"/>
      <c r="AP993" s="157"/>
    </row>
    <row r="994" spans="1:42" x14ac:dyDescent="0.2">
      <c r="A994" s="159"/>
      <c r="B994" s="59"/>
      <c r="C994" s="59"/>
      <c r="D994" s="62"/>
      <c r="E994" s="59"/>
      <c r="F994" s="63"/>
      <c r="G994" s="59"/>
      <c r="H994" s="59"/>
      <c r="I994" s="59"/>
      <c r="J994" s="64"/>
      <c r="K994" s="64"/>
      <c r="L994" s="65"/>
      <c r="M994" s="59"/>
      <c r="N994" s="59"/>
      <c r="O994" s="156"/>
      <c r="P994" s="66"/>
      <c r="Q994" s="66"/>
      <c r="R994" s="59"/>
      <c r="S994" s="59"/>
      <c r="T994" s="156"/>
      <c r="U994" s="66"/>
      <c r="V994" s="59"/>
      <c r="W994" s="59"/>
      <c r="X994" s="156"/>
      <c r="Y994" s="66"/>
      <c r="Z994" s="59"/>
      <c r="AA994" s="59"/>
      <c r="AB994" s="59"/>
      <c r="AC994" s="59"/>
      <c r="AD994" s="59"/>
      <c r="AE994" s="66"/>
      <c r="AF994" s="66"/>
      <c r="AG994" s="66"/>
      <c r="AH994" s="66"/>
      <c r="AI994" s="59"/>
      <c r="AJ994" s="156"/>
      <c r="AK994" s="66"/>
      <c r="AL994" s="59"/>
      <c r="AM994" s="156"/>
      <c r="AN994" s="156"/>
      <c r="AO994" s="66"/>
      <c r="AP994" s="157"/>
    </row>
    <row r="995" spans="1:42" x14ac:dyDescent="0.2">
      <c r="A995" s="159"/>
      <c r="B995" s="59"/>
      <c r="C995" s="59"/>
      <c r="D995" s="62"/>
      <c r="E995" s="59"/>
      <c r="F995" s="63"/>
      <c r="G995" s="59"/>
      <c r="H995" s="59"/>
      <c r="I995" s="59"/>
      <c r="J995" s="64"/>
      <c r="K995" s="64"/>
      <c r="L995" s="65"/>
      <c r="M995" s="59"/>
      <c r="N995" s="59"/>
      <c r="O995" s="156"/>
      <c r="P995" s="66"/>
      <c r="Q995" s="66"/>
      <c r="R995" s="59"/>
      <c r="S995" s="59"/>
      <c r="T995" s="156"/>
      <c r="U995" s="66"/>
      <c r="V995" s="59"/>
      <c r="W995" s="59"/>
      <c r="X995" s="156"/>
      <c r="Y995" s="66"/>
      <c r="Z995" s="59"/>
      <c r="AA995" s="59"/>
      <c r="AB995" s="59"/>
      <c r="AC995" s="59"/>
      <c r="AD995" s="59"/>
      <c r="AE995" s="66"/>
      <c r="AF995" s="66"/>
      <c r="AG995" s="66"/>
      <c r="AH995" s="66"/>
      <c r="AI995" s="59"/>
      <c r="AJ995" s="156"/>
      <c r="AK995" s="66"/>
      <c r="AL995" s="59"/>
      <c r="AM995" s="156"/>
      <c r="AN995" s="156"/>
      <c r="AO995" s="66"/>
      <c r="AP995" s="157"/>
    </row>
    <row r="996" spans="1:42" x14ac:dyDescent="0.2">
      <c r="A996" s="159"/>
      <c r="B996" s="59"/>
      <c r="C996" s="59"/>
      <c r="D996" s="62"/>
      <c r="E996" s="59"/>
      <c r="F996" s="63"/>
      <c r="G996" s="59"/>
      <c r="H996" s="59"/>
      <c r="I996" s="59"/>
      <c r="J996" s="64"/>
      <c r="K996" s="64"/>
      <c r="L996" s="65"/>
      <c r="M996" s="59"/>
      <c r="N996" s="59"/>
      <c r="O996" s="156"/>
      <c r="P996" s="66"/>
      <c r="Q996" s="66"/>
      <c r="R996" s="59"/>
      <c r="S996" s="59"/>
      <c r="T996" s="156"/>
      <c r="U996" s="66"/>
      <c r="V996" s="59"/>
      <c r="W996" s="59"/>
      <c r="X996" s="156"/>
      <c r="Y996" s="66"/>
      <c r="Z996" s="59"/>
      <c r="AA996" s="59"/>
      <c r="AB996" s="59"/>
      <c r="AC996" s="59"/>
      <c r="AD996" s="59"/>
      <c r="AE996" s="66"/>
      <c r="AF996" s="66"/>
      <c r="AG996" s="66"/>
      <c r="AH996" s="66"/>
      <c r="AI996" s="59"/>
      <c r="AJ996" s="156"/>
      <c r="AK996" s="66"/>
      <c r="AL996" s="59"/>
      <c r="AM996" s="156"/>
      <c r="AN996" s="156"/>
      <c r="AO996" s="66"/>
      <c r="AP996" s="157"/>
    </row>
    <row r="997" spans="1:42" x14ac:dyDescent="0.2">
      <c r="A997" s="159"/>
      <c r="B997" s="59"/>
      <c r="C997" s="59"/>
      <c r="D997" s="62"/>
      <c r="E997" s="59"/>
      <c r="F997" s="63"/>
      <c r="G997" s="59"/>
      <c r="H997" s="59"/>
      <c r="I997" s="59"/>
      <c r="J997" s="64"/>
      <c r="K997" s="64"/>
      <c r="L997" s="65"/>
      <c r="M997" s="59"/>
      <c r="N997" s="59"/>
      <c r="O997" s="156"/>
      <c r="P997" s="66"/>
      <c r="Q997" s="66"/>
      <c r="R997" s="59"/>
      <c r="S997" s="59"/>
      <c r="T997" s="156"/>
      <c r="U997" s="66"/>
      <c r="V997" s="59"/>
      <c r="W997" s="59"/>
      <c r="X997" s="156"/>
      <c r="Y997" s="66"/>
      <c r="Z997" s="59"/>
      <c r="AA997" s="59"/>
      <c r="AB997" s="59"/>
      <c r="AC997" s="59"/>
      <c r="AD997" s="59"/>
      <c r="AE997" s="66"/>
      <c r="AF997" s="66"/>
      <c r="AG997" s="66"/>
      <c r="AH997" s="66"/>
      <c r="AI997" s="59"/>
      <c r="AJ997" s="156"/>
      <c r="AK997" s="66"/>
      <c r="AL997" s="59"/>
      <c r="AM997" s="156"/>
      <c r="AN997" s="156"/>
      <c r="AO997" s="66"/>
      <c r="AP997" s="157"/>
    </row>
    <row r="998" spans="1:42" x14ac:dyDescent="0.2">
      <c r="A998" s="159"/>
      <c r="B998" s="59"/>
      <c r="C998" s="59"/>
      <c r="D998" s="62"/>
      <c r="E998" s="59"/>
      <c r="F998" s="63"/>
      <c r="G998" s="59"/>
      <c r="H998" s="59"/>
      <c r="I998" s="59"/>
      <c r="J998" s="64"/>
      <c r="K998" s="64"/>
      <c r="L998" s="65"/>
      <c r="M998" s="59"/>
      <c r="N998" s="59"/>
      <c r="O998" s="156"/>
      <c r="P998" s="66"/>
      <c r="Q998" s="66"/>
      <c r="R998" s="59"/>
      <c r="S998" s="59"/>
      <c r="T998" s="156"/>
      <c r="U998" s="66"/>
      <c r="V998" s="59"/>
      <c r="W998" s="59"/>
      <c r="X998" s="156"/>
      <c r="Y998" s="66"/>
      <c r="Z998" s="59"/>
      <c r="AA998" s="59"/>
      <c r="AB998" s="59"/>
      <c r="AC998" s="59"/>
      <c r="AD998" s="59"/>
      <c r="AE998" s="66"/>
      <c r="AF998" s="66"/>
      <c r="AG998" s="66"/>
      <c r="AH998" s="66"/>
      <c r="AI998" s="59"/>
      <c r="AJ998" s="156"/>
      <c r="AK998" s="66"/>
      <c r="AL998" s="59"/>
      <c r="AM998" s="156"/>
      <c r="AN998" s="156"/>
      <c r="AO998" s="66"/>
      <c r="AP998" s="157"/>
    </row>
    <row r="999" spans="1:42" x14ac:dyDescent="0.2">
      <c r="A999" s="159"/>
      <c r="B999" s="59"/>
      <c r="C999" s="59"/>
      <c r="D999" s="62"/>
      <c r="E999" s="59"/>
      <c r="F999" s="63"/>
      <c r="G999" s="59"/>
      <c r="H999" s="59"/>
      <c r="I999" s="59"/>
      <c r="J999" s="64"/>
      <c r="K999" s="64"/>
      <c r="L999" s="65"/>
      <c r="M999" s="59"/>
      <c r="N999" s="59"/>
      <c r="O999" s="156"/>
      <c r="P999" s="66"/>
      <c r="Q999" s="66"/>
      <c r="R999" s="59"/>
      <c r="S999" s="59"/>
      <c r="T999" s="156"/>
      <c r="U999" s="66"/>
      <c r="V999" s="59"/>
      <c r="W999" s="59"/>
      <c r="X999" s="156"/>
      <c r="Y999" s="66"/>
      <c r="Z999" s="59"/>
      <c r="AA999" s="59"/>
      <c r="AB999" s="59"/>
      <c r="AC999" s="59"/>
      <c r="AD999" s="59"/>
      <c r="AE999" s="66"/>
      <c r="AF999" s="66"/>
      <c r="AG999" s="66"/>
      <c r="AH999" s="66"/>
      <c r="AI999" s="59"/>
      <c r="AJ999" s="156"/>
      <c r="AK999" s="66"/>
      <c r="AL999" s="59"/>
      <c r="AM999" s="156"/>
      <c r="AN999" s="156"/>
      <c r="AO999" s="66"/>
      <c r="AP999" s="157"/>
    </row>
    <row r="1000" spans="1:42" x14ac:dyDescent="0.2">
      <c r="A1000" s="159"/>
      <c r="B1000" s="59"/>
      <c r="C1000" s="59"/>
      <c r="D1000" s="62"/>
      <c r="E1000" s="59"/>
      <c r="F1000" s="63"/>
      <c r="G1000" s="59"/>
      <c r="H1000" s="59"/>
      <c r="I1000" s="59"/>
      <c r="J1000" s="64"/>
      <c r="K1000" s="64"/>
      <c r="L1000" s="65"/>
      <c r="M1000" s="59"/>
      <c r="N1000" s="59"/>
      <c r="O1000" s="156"/>
      <c r="P1000" s="66"/>
      <c r="Q1000" s="66"/>
      <c r="R1000" s="59"/>
      <c r="S1000" s="59"/>
      <c r="T1000" s="156"/>
      <c r="U1000" s="66"/>
      <c r="V1000" s="59"/>
      <c r="W1000" s="59"/>
      <c r="X1000" s="156"/>
      <c r="Y1000" s="66"/>
      <c r="Z1000" s="59"/>
      <c r="AA1000" s="59"/>
      <c r="AB1000" s="59"/>
      <c r="AC1000" s="59"/>
      <c r="AD1000" s="59"/>
      <c r="AE1000" s="66"/>
      <c r="AF1000" s="66"/>
      <c r="AG1000" s="66"/>
      <c r="AH1000" s="66"/>
      <c r="AI1000" s="59"/>
      <c r="AJ1000" s="156"/>
      <c r="AK1000" s="66"/>
      <c r="AL1000" s="59"/>
      <c r="AM1000" s="156"/>
      <c r="AN1000" s="156"/>
      <c r="AO1000" s="66"/>
      <c r="AP1000" s="157"/>
    </row>
  </sheetData>
  <sheetProtection password="91E6" sheet="1" objects="1" scenarios="1" autoFilter="0" pivotTables="0"/>
  <autoFilter ref="A11:AP16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65"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28515625" style="18" customWidth="1"/>
    <col min="11" max="12" width="8.140625" style="68" customWidth="1"/>
    <col min="13" max="13" width="7.5703125" style="68" customWidth="1"/>
    <col min="14" max="14" width="8.85546875" style="18" customWidth="1"/>
    <col min="15" max="15" width="9.28515625" style="169"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64" t="s">
        <v>105</v>
      </c>
      <c r="B1" s="118"/>
      <c r="C1" s="118"/>
      <c r="E1" s="119"/>
      <c r="F1" s="120"/>
      <c r="G1" s="121"/>
      <c r="H1" s="121"/>
      <c r="I1" s="121"/>
      <c r="J1" s="121"/>
      <c r="K1" s="122"/>
      <c r="L1" s="122"/>
      <c r="M1" s="122"/>
    </row>
    <row r="2" spans="1:27" ht="18.75" hidden="1" x14ac:dyDescent="0.3">
      <c r="A2" s="164"/>
      <c r="B2" s="118"/>
      <c r="C2" s="118"/>
      <c r="D2" s="176" t="s">
        <v>216</v>
      </c>
      <c r="E2" s="119"/>
      <c r="F2" s="120"/>
      <c r="G2" s="121"/>
      <c r="H2" s="121"/>
      <c r="I2" s="121"/>
      <c r="J2" s="121"/>
      <c r="K2" s="122"/>
      <c r="L2" s="122"/>
      <c r="M2" s="122"/>
    </row>
    <row r="3" spans="1:27" ht="18.75" x14ac:dyDescent="0.3">
      <c r="D3" s="124">
        <v>42633</v>
      </c>
      <c r="E3" s="121"/>
      <c r="F3" s="125"/>
      <c r="G3" s="126" t="s">
        <v>161</v>
      </c>
      <c r="H3" s="121"/>
      <c r="I3" s="121"/>
      <c r="J3" s="121"/>
      <c r="K3" s="122"/>
      <c r="L3" s="122"/>
      <c r="M3" s="122"/>
      <c r="O3" s="170"/>
    </row>
    <row r="4" spans="1:27" ht="18.75" x14ac:dyDescent="0.3">
      <c r="D4" s="127"/>
      <c r="E4" s="121"/>
      <c r="F4" s="125"/>
      <c r="G4" s="128" t="s">
        <v>72</v>
      </c>
      <c r="H4" s="121"/>
      <c r="I4" s="121"/>
      <c r="J4" s="121"/>
      <c r="K4" s="122"/>
      <c r="L4" s="122"/>
      <c r="M4" s="122"/>
      <c r="O4" s="170"/>
    </row>
    <row r="5" spans="1:27" ht="18.75" x14ac:dyDescent="0.3">
      <c r="D5" s="127"/>
      <c r="E5" s="121"/>
      <c r="F5" s="125"/>
      <c r="G5" s="128" t="s">
        <v>73</v>
      </c>
      <c r="H5" s="121"/>
      <c r="I5" s="121"/>
      <c r="J5" s="121"/>
      <c r="K5" s="122"/>
      <c r="L5" s="122"/>
      <c r="M5" s="122"/>
      <c r="O5" s="170"/>
    </row>
    <row r="6" spans="1:27" ht="18.75" x14ac:dyDescent="0.3">
      <c r="D6" s="126"/>
      <c r="E6" s="121"/>
      <c r="F6" s="125"/>
      <c r="G6" s="128"/>
      <c r="H6" s="121"/>
      <c r="I6" s="121"/>
      <c r="J6" s="121"/>
      <c r="K6" s="122"/>
      <c r="L6" s="122"/>
      <c r="M6" s="166"/>
      <c r="N6" s="165"/>
      <c r="O6" s="192" t="s">
        <v>160</v>
      </c>
      <c r="P6" s="193"/>
      <c r="Q6" s="177" t="s">
        <v>11</v>
      </c>
      <c r="R6" s="177"/>
      <c r="S6" s="196" t="s">
        <v>12</v>
      </c>
      <c r="T6" s="197"/>
      <c r="U6" s="198" t="s">
        <v>90</v>
      </c>
      <c r="V6" s="184"/>
      <c r="W6" s="194" t="s">
        <v>91</v>
      </c>
      <c r="X6" s="195"/>
      <c r="Y6" s="195"/>
      <c r="Z6" s="149"/>
      <c r="AA6" s="149"/>
    </row>
    <row r="7" spans="1:27" ht="18.75" x14ac:dyDescent="0.3">
      <c r="D7" s="126"/>
      <c r="E7" s="130" t="s">
        <v>53</v>
      </c>
      <c r="F7" s="131"/>
      <c r="G7" s="121"/>
      <c r="H7" s="121"/>
      <c r="I7" s="121"/>
      <c r="J7" s="121"/>
      <c r="K7" s="122"/>
      <c r="L7" s="122"/>
      <c r="M7" s="18"/>
      <c r="N7" s="133">
        <f t="shared" ref="N7:Y7" si="0">+SUBTOTAL(101,N13:N1002)</f>
        <v>8.32</v>
      </c>
      <c r="O7" s="136">
        <f t="shared" si="0"/>
        <v>70043.895000000004</v>
      </c>
      <c r="P7" s="133">
        <f t="shared" si="0"/>
        <v>2875.68</v>
      </c>
      <c r="Q7" s="134">
        <f t="shared" si="0"/>
        <v>3.8718181818181807</v>
      </c>
      <c r="R7" s="133">
        <f t="shared" si="0"/>
        <v>51.505050505050505</v>
      </c>
      <c r="S7" s="134">
        <f t="shared" si="0"/>
        <v>3.2496907216494848</v>
      </c>
      <c r="T7" s="133">
        <f t="shared" si="0"/>
        <v>53.381443298969074</v>
      </c>
      <c r="U7" s="133">
        <f t="shared" si="0"/>
        <v>12.542828282828278</v>
      </c>
      <c r="V7" s="134">
        <f t="shared" si="0"/>
        <v>54.585858585858588</v>
      </c>
      <c r="W7" s="134">
        <f t="shared" si="0"/>
        <v>240.36042713567846</v>
      </c>
      <c r="X7" s="134">
        <f t="shared" si="0"/>
        <v>85.075376884422113</v>
      </c>
      <c r="Y7" s="134">
        <f t="shared" si="0"/>
        <v>129.84214285714287</v>
      </c>
      <c r="Z7" s="149"/>
      <c r="AA7" s="149"/>
    </row>
    <row r="8" spans="1:27" ht="18.75" x14ac:dyDescent="0.3">
      <c r="D8" s="126"/>
      <c r="E8" s="130" t="s">
        <v>48</v>
      </c>
      <c r="F8" s="131"/>
      <c r="G8" s="121"/>
      <c r="H8" s="121"/>
      <c r="I8" s="121"/>
      <c r="J8" s="121"/>
      <c r="K8" s="122"/>
      <c r="L8" s="122"/>
      <c r="M8" s="18"/>
      <c r="N8" s="133">
        <f t="shared" ref="N8:Y8" si="1">+SUBTOTAL(102,N13:N1002)</f>
        <v>200</v>
      </c>
      <c r="O8" s="136">
        <f t="shared" si="1"/>
        <v>200</v>
      </c>
      <c r="P8" s="133">
        <f t="shared" si="1"/>
        <v>200</v>
      </c>
      <c r="Q8" s="133">
        <f t="shared" si="1"/>
        <v>99</v>
      </c>
      <c r="R8" s="133">
        <f t="shared" si="1"/>
        <v>99</v>
      </c>
      <c r="S8" s="133">
        <f t="shared" si="1"/>
        <v>97</v>
      </c>
      <c r="T8" s="133">
        <f t="shared" si="1"/>
        <v>97</v>
      </c>
      <c r="U8" s="133">
        <f t="shared" si="1"/>
        <v>99</v>
      </c>
      <c r="V8" s="133">
        <f t="shared" si="1"/>
        <v>99</v>
      </c>
      <c r="W8" s="133">
        <f t="shared" si="1"/>
        <v>199</v>
      </c>
      <c r="X8" s="133">
        <f t="shared" si="1"/>
        <v>199</v>
      </c>
      <c r="Y8" s="133">
        <f t="shared" si="1"/>
        <v>140</v>
      </c>
      <c r="Z8" s="149"/>
      <c r="AA8" s="149"/>
    </row>
    <row r="9" spans="1:27" ht="18.75" x14ac:dyDescent="0.3">
      <c r="D9" s="126"/>
      <c r="E9" s="130" t="s">
        <v>26</v>
      </c>
      <c r="F9" s="131"/>
      <c r="G9" s="121"/>
      <c r="H9" s="121"/>
      <c r="I9" s="121"/>
      <c r="J9" s="121"/>
      <c r="K9" s="122"/>
      <c r="L9" s="122"/>
      <c r="M9" s="18"/>
      <c r="N9" s="133">
        <f t="shared" ref="N9:Y9" si="2">+SUBTOTAL(105,N13:N1002)</f>
        <v>4</v>
      </c>
      <c r="O9" s="171">
        <f t="shared" si="2"/>
        <v>42193</v>
      </c>
      <c r="P9" s="133">
        <f t="shared" si="2"/>
        <v>1596</v>
      </c>
      <c r="Q9" s="134">
        <f t="shared" si="2"/>
        <v>2.4700000000000002</v>
      </c>
      <c r="R9" s="133">
        <f t="shared" si="2"/>
        <v>1</v>
      </c>
      <c r="S9" s="134">
        <f t="shared" si="2"/>
        <v>2.66</v>
      </c>
      <c r="T9" s="133">
        <f t="shared" si="2"/>
        <v>1</v>
      </c>
      <c r="U9" s="133">
        <f t="shared" si="2"/>
        <v>10.45</v>
      </c>
      <c r="V9" s="133">
        <f t="shared" si="2"/>
        <v>1</v>
      </c>
      <c r="W9" s="133">
        <f t="shared" si="2"/>
        <v>-533.16</v>
      </c>
      <c r="X9" s="134">
        <f t="shared" si="2"/>
        <v>1</v>
      </c>
      <c r="Y9" s="134">
        <f t="shared" si="2"/>
        <v>-184.9</v>
      </c>
      <c r="Z9" s="149"/>
      <c r="AA9" s="149"/>
    </row>
    <row r="10" spans="1:27" x14ac:dyDescent="0.2">
      <c r="E10" s="130" t="s">
        <v>27</v>
      </c>
      <c r="F10" s="131"/>
      <c r="K10" s="18"/>
      <c r="L10" s="18"/>
      <c r="M10" s="18"/>
      <c r="N10" s="133">
        <f t="shared" ref="N10:Y10" si="3">+SUBTOTAL(104,N13:N1002)</f>
        <v>14</v>
      </c>
      <c r="O10" s="171">
        <f t="shared" si="3"/>
        <v>122550</v>
      </c>
      <c r="P10" s="133">
        <f t="shared" si="3"/>
        <v>4691</v>
      </c>
      <c r="Q10" s="134">
        <f t="shared" si="3"/>
        <v>5.59</v>
      </c>
      <c r="R10" s="133">
        <f t="shared" si="3"/>
        <v>96</v>
      </c>
      <c r="S10" s="134">
        <f t="shared" si="3"/>
        <v>4.5199999999999996</v>
      </c>
      <c r="T10" s="133">
        <f t="shared" si="3"/>
        <v>97</v>
      </c>
      <c r="U10" s="133">
        <f t="shared" si="3"/>
        <v>14.7</v>
      </c>
      <c r="V10" s="133">
        <f t="shared" si="3"/>
        <v>97</v>
      </c>
      <c r="W10" s="133">
        <f t="shared" si="3"/>
        <v>911.6</v>
      </c>
      <c r="X10" s="134">
        <f t="shared" si="3"/>
        <v>100</v>
      </c>
      <c r="Y10" s="134">
        <f t="shared" si="3"/>
        <v>433</v>
      </c>
      <c r="Z10" s="149"/>
      <c r="AA10" s="149"/>
    </row>
    <row r="11" spans="1:27" x14ac:dyDescent="0.2">
      <c r="A11" s="146" t="s">
        <v>59</v>
      </c>
      <c r="B11" s="140" t="s">
        <v>58</v>
      </c>
      <c r="C11" s="140" t="s">
        <v>0</v>
      </c>
      <c r="D11" s="139" t="s">
        <v>1</v>
      </c>
      <c r="E11" s="140" t="s">
        <v>2</v>
      </c>
      <c r="F11" s="138" t="s">
        <v>61</v>
      </c>
      <c r="G11" s="139" t="s">
        <v>3</v>
      </c>
      <c r="H11" s="140" t="s">
        <v>4</v>
      </c>
      <c r="I11" s="140" t="s">
        <v>5</v>
      </c>
      <c r="J11" s="140" t="s">
        <v>78</v>
      </c>
      <c r="K11" s="141" t="s">
        <v>13</v>
      </c>
      <c r="L11" s="141" t="s">
        <v>79</v>
      </c>
      <c r="M11" s="141" t="s">
        <v>14</v>
      </c>
      <c r="N11" s="139" t="s">
        <v>80</v>
      </c>
      <c r="O11" s="172" t="s">
        <v>89</v>
      </c>
      <c r="P11" s="144" t="s">
        <v>88</v>
      </c>
      <c r="Q11" s="144" t="s">
        <v>81</v>
      </c>
      <c r="R11" s="143" t="s">
        <v>82</v>
      </c>
      <c r="S11" s="143" t="s">
        <v>83</v>
      </c>
      <c r="T11" s="144" t="s">
        <v>84</v>
      </c>
      <c r="U11" s="143" t="s">
        <v>85</v>
      </c>
      <c r="V11" s="140" t="s">
        <v>86</v>
      </c>
      <c r="W11" s="143" t="s">
        <v>92</v>
      </c>
      <c r="X11" s="144" t="s">
        <v>87</v>
      </c>
      <c r="Y11" s="143" t="s">
        <v>17</v>
      </c>
      <c r="Z11" s="149"/>
      <c r="AA11" s="149"/>
    </row>
    <row r="12" spans="1:27" hidden="1" x14ac:dyDescent="0.2">
      <c r="A12" s="52" t="s">
        <v>59</v>
      </c>
      <c r="B12" s="53" t="s">
        <v>112</v>
      </c>
      <c r="C12" s="53" t="s">
        <v>0</v>
      </c>
      <c r="D12" s="54" t="s">
        <v>1</v>
      </c>
      <c r="E12" s="53" t="s">
        <v>2</v>
      </c>
      <c r="F12" s="55" t="s">
        <v>196</v>
      </c>
      <c r="G12" s="54" t="s">
        <v>197</v>
      </c>
      <c r="H12" s="53" t="s">
        <v>198</v>
      </c>
      <c r="I12" s="53" t="s">
        <v>5</v>
      </c>
      <c r="J12" s="53" t="s">
        <v>199</v>
      </c>
      <c r="K12" s="150" t="s">
        <v>200</v>
      </c>
      <c r="L12" s="150" t="s">
        <v>201</v>
      </c>
      <c r="M12" s="150" t="s">
        <v>202</v>
      </c>
      <c r="N12" s="54" t="s">
        <v>203</v>
      </c>
      <c r="O12" s="173" t="s">
        <v>204</v>
      </c>
      <c r="P12" s="152" t="s">
        <v>205</v>
      </c>
      <c r="Q12" s="152" t="s">
        <v>206</v>
      </c>
      <c r="R12" s="58" t="s">
        <v>207</v>
      </c>
      <c r="S12" s="58" t="s">
        <v>208</v>
      </c>
      <c r="T12" s="152" t="s">
        <v>209</v>
      </c>
      <c r="U12" s="58" t="s">
        <v>210</v>
      </c>
      <c r="V12" s="53" t="s">
        <v>211</v>
      </c>
      <c r="W12" s="58" t="s">
        <v>212</v>
      </c>
      <c r="X12" s="152" t="s">
        <v>213</v>
      </c>
      <c r="Y12" s="58" t="s">
        <v>214</v>
      </c>
      <c r="Z12" s="149"/>
      <c r="AA12" s="149"/>
    </row>
    <row r="13" spans="1:27" x14ac:dyDescent="0.2">
      <c r="A13" s="60" t="s">
        <v>66</v>
      </c>
      <c r="B13" s="61" t="s">
        <v>2641</v>
      </c>
      <c r="C13" s="61" t="s">
        <v>951</v>
      </c>
      <c r="D13" s="62" t="s">
        <v>325</v>
      </c>
      <c r="E13" s="59" t="s">
        <v>2138</v>
      </c>
      <c r="F13" s="63"/>
      <c r="G13" s="59" t="s">
        <v>2642</v>
      </c>
      <c r="H13" s="59"/>
      <c r="I13" s="59" t="s">
        <v>2643</v>
      </c>
      <c r="J13" s="59" t="s">
        <v>2644</v>
      </c>
      <c r="K13" s="64">
        <v>35950</v>
      </c>
      <c r="L13" s="64">
        <v>19757</v>
      </c>
      <c r="M13" s="64">
        <v>41101</v>
      </c>
      <c r="N13" s="59">
        <v>13</v>
      </c>
      <c r="O13" s="174">
        <v>93362</v>
      </c>
      <c r="P13" s="66">
        <v>4286</v>
      </c>
      <c r="Q13" s="156"/>
      <c r="R13" s="66"/>
      <c r="S13" s="65"/>
      <c r="T13" s="66"/>
      <c r="U13" s="156"/>
      <c r="V13" s="59"/>
      <c r="W13" s="156">
        <v>239.02</v>
      </c>
      <c r="X13" s="66">
        <v>98</v>
      </c>
      <c r="Y13" s="156"/>
    </row>
    <row r="14" spans="1:27" x14ac:dyDescent="0.2">
      <c r="A14" s="167" t="s">
        <v>63</v>
      </c>
      <c r="B14" s="59" t="s">
        <v>2641</v>
      </c>
      <c r="C14" s="59" t="s">
        <v>55</v>
      </c>
      <c r="D14" s="62" t="s">
        <v>317</v>
      </c>
      <c r="E14" s="59" t="s">
        <v>1668</v>
      </c>
      <c r="F14" s="63" t="s">
        <v>2645</v>
      </c>
      <c r="G14" s="59" t="s">
        <v>2646</v>
      </c>
      <c r="H14" s="59" t="s">
        <v>2647</v>
      </c>
      <c r="I14" s="59" t="s">
        <v>861</v>
      </c>
      <c r="J14" s="59" t="s">
        <v>2644</v>
      </c>
      <c r="K14" s="64">
        <v>36161</v>
      </c>
      <c r="L14" s="64">
        <v>19036</v>
      </c>
      <c r="M14" s="64">
        <v>39817</v>
      </c>
      <c r="N14" s="59">
        <v>9</v>
      </c>
      <c r="O14" s="174">
        <v>93117</v>
      </c>
      <c r="P14" s="66">
        <v>3534</v>
      </c>
      <c r="Q14" s="156">
        <v>3.72</v>
      </c>
      <c r="R14" s="66">
        <v>79</v>
      </c>
      <c r="S14" s="65">
        <v>3.39</v>
      </c>
      <c r="T14" s="66">
        <v>79</v>
      </c>
      <c r="U14" s="156">
        <v>12.48</v>
      </c>
      <c r="V14" s="59">
        <v>79</v>
      </c>
      <c r="W14" s="156">
        <v>364.565</v>
      </c>
      <c r="X14" s="66">
        <v>100</v>
      </c>
      <c r="Y14" s="156">
        <v>60.4</v>
      </c>
    </row>
    <row r="15" spans="1:27" x14ac:dyDescent="0.2">
      <c r="A15" s="167" t="s">
        <v>65</v>
      </c>
      <c r="B15" s="59" t="s">
        <v>2641</v>
      </c>
      <c r="C15" s="59" t="s">
        <v>951</v>
      </c>
      <c r="D15" s="62" t="s">
        <v>971</v>
      </c>
      <c r="E15" s="59" t="s">
        <v>2648</v>
      </c>
      <c r="F15" s="63"/>
      <c r="G15" s="59" t="s">
        <v>2649</v>
      </c>
      <c r="H15" s="59" t="s">
        <v>2650</v>
      </c>
      <c r="I15" s="59" t="s">
        <v>2651</v>
      </c>
      <c r="J15" s="59" t="s">
        <v>2644</v>
      </c>
      <c r="K15" s="64">
        <v>35245</v>
      </c>
      <c r="L15" s="64">
        <v>18804</v>
      </c>
      <c r="M15" s="64">
        <v>40263</v>
      </c>
      <c r="N15" s="59">
        <v>11</v>
      </c>
      <c r="O15" s="174">
        <v>91345</v>
      </c>
      <c r="P15" s="66">
        <v>4123</v>
      </c>
      <c r="Q15" s="156"/>
      <c r="R15" s="66"/>
      <c r="S15" s="65"/>
      <c r="T15" s="66"/>
      <c r="U15" s="156"/>
      <c r="V15" s="59"/>
      <c r="W15" s="156">
        <v>156.22999999999999</v>
      </c>
      <c r="X15" s="66">
        <v>95</v>
      </c>
      <c r="Y15" s="156"/>
    </row>
    <row r="16" spans="1:27" x14ac:dyDescent="0.2">
      <c r="A16" s="167" t="s">
        <v>66</v>
      </c>
      <c r="B16" s="59" t="s">
        <v>2641</v>
      </c>
      <c r="C16" s="59" t="s">
        <v>951</v>
      </c>
      <c r="D16" s="62" t="s">
        <v>325</v>
      </c>
      <c r="E16" s="59" t="s">
        <v>2652</v>
      </c>
      <c r="F16" s="63"/>
      <c r="G16" s="59" t="s">
        <v>2653</v>
      </c>
      <c r="H16" s="59" t="s">
        <v>2654</v>
      </c>
      <c r="I16" s="59" t="s">
        <v>2655</v>
      </c>
      <c r="J16" s="59" t="s">
        <v>2644</v>
      </c>
      <c r="K16" s="64">
        <v>36576</v>
      </c>
      <c r="L16" s="64">
        <v>19922</v>
      </c>
      <c r="M16" s="64">
        <v>41438</v>
      </c>
      <c r="N16" s="59">
        <v>12</v>
      </c>
      <c r="O16" s="174">
        <v>85443</v>
      </c>
      <c r="P16" s="66">
        <v>3810</v>
      </c>
      <c r="Q16" s="156"/>
      <c r="R16" s="66"/>
      <c r="S16" s="65"/>
      <c r="T16" s="66"/>
      <c r="U16" s="156"/>
      <c r="V16" s="59"/>
      <c r="W16" s="156">
        <v>169.745</v>
      </c>
      <c r="X16" s="66">
        <v>96</v>
      </c>
      <c r="Y16" s="156"/>
    </row>
    <row r="17" spans="1:25" x14ac:dyDescent="0.2">
      <c r="A17" s="167" t="s">
        <v>63</v>
      </c>
      <c r="B17" s="59" t="s">
        <v>2641</v>
      </c>
      <c r="C17" s="59" t="s">
        <v>55</v>
      </c>
      <c r="D17" s="62" t="s">
        <v>317</v>
      </c>
      <c r="E17" s="59" t="s">
        <v>2172</v>
      </c>
      <c r="F17" s="63" t="s">
        <v>2656</v>
      </c>
      <c r="G17" s="59" t="s">
        <v>2657</v>
      </c>
      <c r="H17" s="59" t="s">
        <v>2658</v>
      </c>
      <c r="I17" s="59" t="s">
        <v>2659</v>
      </c>
      <c r="J17" s="59" t="s">
        <v>2644</v>
      </c>
      <c r="K17" s="64">
        <v>35082</v>
      </c>
      <c r="L17" s="64">
        <v>18310</v>
      </c>
      <c r="M17" s="64">
        <v>39153</v>
      </c>
      <c r="N17" s="59">
        <v>8</v>
      </c>
      <c r="O17" s="174">
        <v>83459</v>
      </c>
      <c r="P17" s="66">
        <v>3891</v>
      </c>
      <c r="Q17" s="156">
        <v>3.88</v>
      </c>
      <c r="R17" s="66">
        <v>81</v>
      </c>
      <c r="S17" s="65">
        <v>3.23</v>
      </c>
      <c r="T17" s="66">
        <v>75</v>
      </c>
      <c r="U17" s="156">
        <v>12.72</v>
      </c>
      <c r="V17" s="59">
        <v>82</v>
      </c>
      <c r="W17" s="156">
        <v>254.83</v>
      </c>
      <c r="X17" s="66">
        <v>99</v>
      </c>
      <c r="Y17" s="156">
        <v>-73.3</v>
      </c>
    </row>
    <row r="18" spans="1:25" x14ac:dyDescent="0.2">
      <c r="A18" s="167" t="s">
        <v>67</v>
      </c>
      <c r="B18" s="59" t="s">
        <v>2641</v>
      </c>
      <c r="C18" s="59" t="s">
        <v>55</v>
      </c>
      <c r="D18" s="62" t="s">
        <v>259</v>
      </c>
      <c r="E18" s="59" t="s">
        <v>2660</v>
      </c>
      <c r="F18" s="63" t="s">
        <v>2661</v>
      </c>
      <c r="G18" s="59" t="s">
        <v>2295</v>
      </c>
      <c r="H18" s="59" t="s">
        <v>2296</v>
      </c>
      <c r="I18" s="59" t="s">
        <v>2662</v>
      </c>
      <c r="J18" s="59" t="s">
        <v>2644</v>
      </c>
      <c r="K18" s="64">
        <v>37036</v>
      </c>
      <c r="L18" s="64">
        <v>20377</v>
      </c>
      <c r="M18" s="64">
        <v>41777</v>
      </c>
      <c r="N18" s="59">
        <v>11</v>
      </c>
      <c r="O18" s="174">
        <v>81976</v>
      </c>
      <c r="P18" s="66">
        <v>3844</v>
      </c>
      <c r="Q18" s="156"/>
      <c r="R18" s="66"/>
      <c r="S18" s="65"/>
      <c r="T18" s="66"/>
      <c r="U18" s="156"/>
      <c r="V18" s="59"/>
      <c r="W18" s="156">
        <v>261.71499999999997</v>
      </c>
      <c r="X18" s="66">
        <v>99</v>
      </c>
      <c r="Y18" s="156">
        <v>122.1</v>
      </c>
    </row>
    <row r="19" spans="1:25" x14ac:dyDescent="0.2">
      <c r="A19" s="167" t="s">
        <v>63</v>
      </c>
      <c r="B19" s="59" t="s">
        <v>2641</v>
      </c>
      <c r="C19" s="59" t="s">
        <v>55</v>
      </c>
      <c r="D19" s="62" t="s">
        <v>2663</v>
      </c>
      <c r="E19" s="59" t="s">
        <v>1501</v>
      </c>
      <c r="F19" s="63"/>
      <c r="G19" s="59" t="s">
        <v>2664</v>
      </c>
      <c r="H19" s="59"/>
      <c r="I19" s="59" t="s">
        <v>861</v>
      </c>
      <c r="J19" s="59" t="s">
        <v>2644</v>
      </c>
      <c r="K19" s="64">
        <v>34282</v>
      </c>
      <c r="L19" s="64">
        <v>18770</v>
      </c>
      <c r="M19" s="64">
        <v>40055</v>
      </c>
      <c r="N19" s="59">
        <v>13</v>
      </c>
      <c r="O19" s="174">
        <v>81901</v>
      </c>
      <c r="P19" s="66">
        <v>4308</v>
      </c>
      <c r="Q19" s="156">
        <v>4.87</v>
      </c>
      <c r="R19" s="66">
        <v>6</v>
      </c>
      <c r="S19" s="65"/>
      <c r="T19" s="66"/>
      <c r="U19" s="156">
        <v>14.28</v>
      </c>
      <c r="V19" s="59">
        <v>6</v>
      </c>
      <c r="W19" s="156">
        <v>161.16</v>
      </c>
      <c r="X19" s="66">
        <v>94</v>
      </c>
      <c r="Y19" s="156"/>
    </row>
    <row r="20" spans="1:25" x14ac:dyDescent="0.2">
      <c r="A20" s="60" t="s">
        <v>67</v>
      </c>
      <c r="B20" s="61" t="s">
        <v>2641</v>
      </c>
      <c r="C20" s="61" t="s">
        <v>55</v>
      </c>
      <c r="D20" s="62" t="s">
        <v>311</v>
      </c>
      <c r="E20" s="59" t="s">
        <v>2665</v>
      </c>
      <c r="F20" s="63" t="s">
        <v>2666</v>
      </c>
      <c r="G20" s="59" t="s">
        <v>2667</v>
      </c>
      <c r="H20" s="59" t="s">
        <v>2668</v>
      </c>
      <c r="I20" s="59" t="s">
        <v>2669</v>
      </c>
      <c r="J20" s="59" t="s">
        <v>2644</v>
      </c>
      <c r="K20" s="64">
        <v>34093</v>
      </c>
      <c r="L20" s="64">
        <v>17000</v>
      </c>
      <c r="M20" s="64">
        <v>38741</v>
      </c>
      <c r="N20" s="59">
        <v>11</v>
      </c>
      <c r="O20" s="174">
        <v>81399</v>
      </c>
      <c r="P20" s="66">
        <v>3471</v>
      </c>
      <c r="Q20" s="156"/>
      <c r="R20" s="66"/>
      <c r="S20" s="65"/>
      <c r="T20" s="66"/>
      <c r="U20" s="156"/>
      <c r="V20" s="59"/>
      <c r="W20" s="156">
        <v>322.66000000000003</v>
      </c>
      <c r="X20" s="66">
        <v>100</v>
      </c>
      <c r="Y20" s="156">
        <v>144.6</v>
      </c>
    </row>
    <row r="21" spans="1:25" x14ac:dyDescent="0.2">
      <c r="A21" s="167" t="s">
        <v>66</v>
      </c>
      <c r="B21" s="59" t="s">
        <v>2641</v>
      </c>
      <c r="C21" s="59" t="s">
        <v>1056</v>
      </c>
      <c r="D21" s="62" t="s">
        <v>325</v>
      </c>
      <c r="E21" s="59" t="s">
        <v>1304</v>
      </c>
      <c r="F21" s="63"/>
      <c r="G21" s="59" t="s">
        <v>2670</v>
      </c>
      <c r="H21" s="59"/>
      <c r="I21" s="59" t="s">
        <v>255</v>
      </c>
      <c r="J21" s="59" t="s">
        <v>2644</v>
      </c>
      <c r="K21" s="64">
        <v>36326</v>
      </c>
      <c r="L21" s="64">
        <v>19022</v>
      </c>
      <c r="M21" s="64">
        <v>40446</v>
      </c>
      <c r="N21" s="59">
        <v>10</v>
      </c>
      <c r="O21" s="174">
        <v>79037</v>
      </c>
      <c r="P21" s="66">
        <v>3317</v>
      </c>
      <c r="Q21" s="156"/>
      <c r="R21" s="66"/>
      <c r="S21" s="65"/>
      <c r="T21" s="66"/>
      <c r="U21" s="156"/>
      <c r="V21" s="59"/>
      <c r="W21" s="156">
        <v>338.04500000000002</v>
      </c>
      <c r="X21" s="66">
        <v>100</v>
      </c>
      <c r="Y21" s="156"/>
    </row>
    <row r="22" spans="1:25" x14ac:dyDescent="0.2">
      <c r="A22" s="167" t="s">
        <v>64</v>
      </c>
      <c r="B22" s="59" t="s">
        <v>2641</v>
      </c>
      <c r="C22" s="59" t="s">
        <v>55</v>
      </c>
      <c r="D22" s="62" t="s">
        <v>2671</v>
      </c>
      <c r="E22" s="59" t="s">
        <v>2672</v>
      </c>
      <c r="F22" s="63"/>
      <c r="G22" s="59" t="s">
        <v>2093</v>
      </c>
      <c r="H22" s="59" t="s">
        <v>2094</v>
      </c>
      <c r="I22" s="59" t="s">
        <v>1738</v>
      </c>
      <c r="J22" s="59" t="s">
        <v>2673</v>
      </c>
      <c r="K22" s="64">
        <v>38238</v>
      </c>
      <c r="L22" s="64"/>
      <c r="M22" s="64">
        <v>42008</v>
      </c>
      <c r="N22" s="59">
        <v>8</v>
      </c>
      <c r="O22" s="174">
        <v>78808</v>
      </c>
      <c r="P22" s="66">
        <v>2968</v>
      </c>
      <c r="Q22" s="156">
        <v>4.1900000000000004</v>
      </c>
      <c r="R22" s="66">
        <v>50</v>
      </c>
      <c r="S22" s="65">
        <v>3.42</v>
      </c>
      <c r="T22" s="66">
        <v>67</v>
      </c>
      <c r="U22" s="156">
        <v>13.19</v>
      </c>
      <c r="V22" s="59">
        <v>67</v>
      </c>
      <c r="W22" s="156">
        <v>223.21</v>
      </c>
      <c r="X22" s="66">
        <v>98</v>
      </c>
      <c r="Y22" s="156">
        <v>70</v>
      </c>
    </row>
    <row r="23" spans="1:25" x14ac:dyDescent="0.2">
      <c r="A23" s="167" t="s">
        <v>65</v>
      </c>
      <c r="B23" s="59" t="s">
        <v>2641</v>
      </c>
      <c r="C23" s="59" t="s">
        <v>951</v>
      </c>
      <c r="D23" s="62" t="s">
        <v>971</v>
      </c>
      <c r="E23" s="59" t="s">
        <v>2674</v>
      </c>
      <c r="F23" s="63"/>
      <c r="G23" s="59" t="s">
        <v>2664</v>
      </c>
      <c r="H23" s="59"/>
      <c r="I23" s="59" t="s">
        <v>2675</v>
      </c>
      <c r="J23" s="59" t="s">
        <v>2644</v>
      </c>
      <c r="K23" s="64">
        <v>35660</v>
      </c>
      <c r="L23" s="64">
        <v>19225</v>
      </c>
      <c r="M23" s="64">
        <v>40806</v>
      </c>
      <c r="N23" s="59">
        <v>13</v>
      </c>
      <c r="O23" s="174">
        <v>78159</v>
      </c>
      <c r="P23" s="66">
        <v>4073</v>
      </c>
      <c r="Q23" s="156"/>
      <c r="R23" s="66"/>
      <c r="S23" s="65"/>
      <c r="T23" s="66"/>
      <c r="U23" s="156"/>
      <c r="V23" s="59"/>
      <c r="W23" s="156">
        <v>54.994999999999997</v>
      </c>
      <c r="X23" s="66">
        <v>83</v>
      </c>
      <c r="Y23" s="156"/>
    </row>
    <row r="24" spans="1:25" x14ac:dyDescent="0.2">
      <c r="A24" s="167"/>
      <c r="B24" s="59" t="s">
        <v>2641</v>
      </c>
      <c r="C24" s="59" t="s">
        <v>1942</v>
      </c>
      <c r="D24" s="62" t="s">
        <v>2676</v>
      </c>
      <c r="E24" s="59" t="s">
        <v>292</v>
      </c>
      <c r="F24" s="63"/>
      <c r="G24" s="59" t="s">
        <v>2664</v>
      </c>
      <c r="H24" s="59"/>
      <c r="I24" s="59" t="s">
        <v>2675</v>
      </c>
      <c r="J24" s="59" t="s">
        <v>2644</v>
      </c>
      <c r="K24" s="64">
        <v>34261</v>
      </c>
      <c r="L24" s="64">
        <v>16827</v>
      </c>
      <c r="M24" s="64"/>
      <c r="N24" s="59">
        <v>10</v>
      </c>
      <c r="O24" s="174">
        <v>77402</v>
      </c>
      <c r="P24" s="66">
        <v>3212</v>
      </c>
      <c r="Q24" s="156"/>
      <c r="R24" s="66"/>
      <c r="S24" s="65"/>
      <c r="T24" s="66"/>
      <c r="U24" s="156"/>
      <c r="V24" s="59"/>
      <c r="W24" s="156"/>
      <c r="X24" s="66"/>
      <c r="Y24" s="156"/>
    </row>
    <row r="25" spans="1:25" x14ac:dyDescent="0.2">
      <c r="A25" s="167" t="s">
        <v>66</v>
      </c>
      <c r="B25" s="59" t="s">
        <v>2641</v>
      </c>
      <c r="C25" s="59" t="s">
        <v>55</v>
      </c>
      <c r="D25" s="62" t="s">
        <v>689</v>
      </c>
      <c r="E25" s="59" t="s">
        <v>2677</v>
      </c>
      <c r="F25" s="63"/>
      <c r="G25" s="59" t="s">
        <v>2678</v>
      </c>
      <c r="H25" s="59" t="s">
        <v>2679</v>
      </c>
      <c r="I25" s="59" t="s">
        <v>2675</v>
      </c>
      <c r="J25" s="59" t="s">
        <v>2644</v>
      </c>
      <c r="K25" s="64">
        <v>36397</v>
      </c>
      <c r="L25" s="64">
        <v>19447</v>
      </c>
      <c r="M25" s="64">
        <v>41125</v>
      </c>
      <c r="N25" s="59">
        <v>11</v>
      </c>
      <c r="O25" s="174">
        <v>76961</v>
      </c>
      <c r="P25" s="66">
        <v>3554</v>
      </c>
      <c r="Q25" s="156"/>
      <c r="R25" s="66"/>
      <c r="S25" s="65"/>
      <c r="T25" s="66"/>
      <c r="U25" s="156"/>
      <c r="V25" s="59"/>
      <c r="W25" s="156">
        <v>238.08500000000001</v>
      </c>
      <c r="X25" s="66">
        <v>99</v>
      </c>
      <c r="Y25" s="156">
        <v>83.5</v>
      </c>
    </row>
    <row r="26" spans="1:25" x14ac:dyDescent="0.2">
      <c r="A26" s="167" t="s">
        <v>63</v>
      </c>
      <c r="B26" s="59" t="s">
        <v>2641</v>
      </c>
      <c r="C26" s="59" t="s">
        <v>55</v>
      </c>
      <c r="D26" s="62" t="s">
        <v>317</v>
      </c>
      <c r="E26" s="59" t="s">
        <v>1235</v>
      </c>
      <c r="F26" s="63" t="s">
        <v>2680</v>
      </c>
      <c r="G26" s="59" t="s">
        <v>2678</v>
      </c>
      <c r="H26" s="59" t="s">
        <v>2679</v>
      </c>
      <c r="I26" s="59" t="s">
        <v>2299</v>
      </c>
      <c r="J26" s="59" t="s">
        <v>2644</v>
      </c>
      <c r="K26" s="64">
        <v>37267</v>
      </c>
      <c r="L26" s="64">
        <v>19994</v>
      </c>
      <c r="M26" s="64">
        <v>41489</v>
      </c>
      <c r="N26" s="59">
        <v>10</v>
      </c>
      <c r="O26" s="174">
        <v>76208</v>
      </c>
      <c r="P26" s="66">
        <v>3389</v>
      </c>
      <c r="Q26" s="156">
        <v>4.21</v>
      </c>
      <c r="R26" s="66">
        <v>72</v>
      </c>
      <c r="S26" s="65">
        <v>3.68</v>
      </c>
      <c r="T26" s="66">
        <v>81</v>
      </c>
      <c r="U26" s="156">
        <v>12.99</v>
      </c>
      <c r="V26" s="59">
        <v>81</v>
      </c>
      <c r="W26" s="156">
        <v>-61.88</v>
      </c>
      <c r="X26" s="66">
        <v>32</v>
      </c>
      <c r="Y26" s="156">
        <v>23.6</v>
      </c>
    </row>
    <row r="27" spans="1:25" x14ac:dyDescent="0.2">
      <c r="A27" s="167" t="s">
        <v>64</v>
      </c>
      <c r="B27" s="59" t="s">
        <v>2641</v>
      </c>
      <c r="C27" s="59" t="s">
        <v>55</v>
      </c>
      <c r="D27" s="62" t="s">
        <v>2671</v>
      </c>
      <c r="E27" s="59" t="s">
        <v>2681</v>
      </c>
      <c r="F27" s="63"/>
      <c r="G27" s="59" t="s">
        <v>393</v>
      </c>
      <c r="H27" s="59" t="s">
        <v>394</v>
      </c>
      <c r="I27" s="59" t="s">
        <v>1476</v>
      </c>
      <c r="J27" s="59" t="s">
        <v>2673</v>
      </c>
      <c r="K27" s="64">
        <v>38450</v>
      </c>
      <c r="L27" s="64"/>
      <c r="M27" s="64">
        <v>42026</v>
      </c>
      <c r="N27" s="59">
        <v>7</v>
      </c>
      <c r="O27" s="174">
        <v>75592</v>
      </c>
      <c r="P27" s="66">
        <v>2713</v>
      </c>
      <c r="Q27" s="156">
        <v>3.9</v>
      </c>
      <c r="R27" s="66">
        <v>50</v>
      </c>
      <c r="S27" s="65">
        <v>3.5</v>
      </c>
      <c r="T27" s="66">
        <v>54</v>
      </c>
      <c r="U27" s="156">
        <v>13.06</v>
      </c>
      <c r="V27" s="59">
        <v>54</v>
      </c>
      <c r="W27" s="156">
        <v>112.2</v>
      </c>
      <c r="X27" s="66">
        <v>88</v>
      </c>
      <c r="Y27" s="156">
        <v>17.3</v>
      </c>
    </row>
    <row r="28" spans="1:25" x14ac:dyDescent="0.2">
      <c r="A28" s="167" t="s">
        <v>65</v>
      </c>
      <c r="B28" s="59" t="s">
        <v>2641</v>
      </c>
      <c r="C28" s="59" t="s">
        <v>55</v>
      </c>
      <c r="D28" s="62" t="s">
        <v>971</v>
      </c>
      <c r="E28" s="59" t="s">
        <v>2682</v>
      </c>
      <c r="F28" s="63"/>
      <c r="G28" s="59" t="s">
        <v>2664</v>
      </c>
      <c r="H28" s="59"/>
      <c r="I28" s="59" t="s">
        <v>2675</v>
      </c>
      <c r="J28" s="59" t="s">
        <v>2644</v>
      </c>
      <c r="K28" s="64">
        <v>35203</v>
      </c>
      <c r="L28" s="64">
        <v>18127</v>
      </c>
      <c r="M28" s="64">
        <v>39661</v>
      </c>
      <c r="N28" s="59">
        <v>10</v>
      </c>
      <c r="O28" s="174">
        <v>75271</v>
      </c>
      <c r="P28" s="66">
        <v>3178</v>
      </c>
      <c r="Q28" s="156"/>
      <c r="R28" s="66"/>
      <c r="S28" s="65"/>
      <c r="T28" s="66"/>
      <c r="U28" s="156"/>
      <c r="V28" s="59"/>
      <c r="W28" s="156">
        <v>111.94499999999999</v>
      </c>
      <c r="X28" s="66">
        <v>88</v>
      </c>
      <c r="Y28" s="156"/>
    </row>
    <row r="29" spans="1:25" x14ac:dyDescent="0.2">
      <c r="A29" s="167" t="s">
        <v>66</v>
      </c>
      <c r="B29" s="59" t="s">
        <v>2641</v>
      </c>
      <c r="C29" s="59" t="s">
        <v>55</v>
      </c>
      <c r="D29" s="62" t="s">
        <v>2035</v>
      </c>
      <c r="E29" s="59" t="s">
        <v>374</v>
      </c>
      <c r="F29" s="63" t="s">
        <v>2683</v>
      </c>
      <c r="G29" s="59" t="s">
        <v>2032</v>
      </c>
      <c r="H29" s="59" t="s">
        <v>2033</v>
      </c>
      <c r="I29" s="59" t="s">
        <v>2684</v>
      </c>
      <c r="J29" s="59" t="s">
        <v>2644</v>
      </c>
      <c r="K29" s="64">
        <v>36991</v>
      </c>
      <c r="L29" s="64">
        <v>19625</v>
      </c>
      <c r="M29" s="64">
        <v>41011</v>
      </c>
      <c r="N29" s="59">
        <v>9</v>
      </c>
      <c r="O29" s="174">
        <v>75137</v>
      </c>
      <c r="P29" s="66">
        <v>3259</v>
      </c>
      <c r="Q29" s="156">
        <v>4.17</v>
      </c>
      <c r="R29" s="66">
        <v>71</v>
      </c>
      <c r="S29" s="65">
        <v>3.54</v>
      </c>
      <c r="T29" s="66">
        <v>76</v>
      </c>
      <c r="U29" s="156">
        <v>13.3</v>
      </c>
      <c r="V29" s="59">
        <v>76</v>
      </c>
      <c r="W29" s="156">
        <v>211.565</v>
      </c>
      <c r="X29" s="66">
        <v>98</v>
      </c>
      <c r="Y29" s="156">
        <v>273.89999999999998</v>
      </c>
    </row>
    <row r="30" spans="1:25" x14ac:dyDescent="0.2">
      <c r="A30" s="60" t="s">
        <v>64</v>
      </c>
      <c r="B30" s="61" t="s">
        <v>2641</v>
      </c>
      <c r="C30" s="61" t="s">
        <v>55</v>
      </c>
      <c r="D30" s="62" t="s">
        <v>2671</v>
      </c>
      <c r="E30" s="59" t="s">
        <v>1307</v>
      </c>
      <c r="F30" s="63"/>
      <c r="G30" s="59" t="s">
        <v>2667</v>
      </c>
      <c r="H30" s="59" t="s">
        <v>2668</v>
      </c>
      <c r="I30" s="59" t="s">
        <v>2685</v>
      </c>
      <c r="J30" s="59" t="s">
        <v>2644</v>
      </c>
      <c r="K30" s="64">
        <v>34394</v>
      </c>
      <c r="L30" s="64">
        <v>16765</v>
      </c>
      <c r="M30" s="64">
        <v>38493</v>
      </c>
      <c r="N30" s="59">
        <v>9</v>
      </c>
      <c r="O30" s="174">
        <v>75054</v>
      </c>
      <c r="P30" s="66">
        <v>3043</v>
      </c>
      <c r="Q30" s="156">
        <v>3.93</v>
      </c>
      <c r="R30" s="66">
        <v>84</v>
      </c>
      <c r="S30" s="65">
        <v>3.12</v>
      </c>
      <c r="T30" s="66">
        <v>62</v>
      </c>
      <c r="U30" s="156">
        <v>12.47</v>
      </c>
      <c r="V30" s="59">
        <v>86</v>
      </c>
      <c r="W30" s="156">
        <v>434.77499999999998</v>
      </c>
      <c r="X30" s="66">
        <v>100</v>
      </c>
      <c r="Y30" s="156">
        <v>52.1</v>
      </c>
    </row>
    <row r="31" spans="1:25" x14ac:dyDescent="0.2">
      <c r="A31" s="167" t="s">
        <v>63</v>
      </c>
      <c r="B31" s="59" t="s">
        <v>2641</v>
      </c>
      <c r="C31" s="59" t="s">
        <v>55</v>
      </c>
      <c r="D31" s="62" t="s">
        <v>317</v>
      </c>
      <c r="E31" s="59" t="s">
        <v>2686</v>
      </c>
      <c r="F31" s="63" t="s">
        <v>2687</v>
      </c>
      <c r="G31" s="59" t="s">
        <v>2688</v>
      </c>
      <c r="H31" s="59" t="s">
        <v>2689</v>
      </c>
      <c r="I31" s="59" t="s">
        <v>2690</v>
      </c>
      <c r="J31" s="59" t="s">
        <v>2644</v>
      </c>
      <c r="K31" s="64">
        <v>35561</v>
      </c>
      <c r="L31" s="64">
        <v>17896</v>
      </c>
      <c r="M31" s="64">
        <v>39334</v>
      </c>
      <c r="N31" s="59">
        <v>9</v>
      </c>
      <c r="O31" s="174">
        <v>74918</v>
      </c>
      <c r="P31" s="66">
        <v>2911</v>
      </c>
      <c r="Q31" s="156">
        <v>3.66</v>
      </c>
      <c r="R31" s="66">
        <v>85</v>
      </c>
      <c r="S31" s="65">
        <v>3.48</v>
      </c>
      <c r="T31" s="66">
        <v>85</v>
      </c>
      <c r="U31" s="156">
        <v>12.06</v>
      </c>
      <c r="V31" s="59">
        <v>85</v>
      </c>
      <c r="W31" s="156">
        <v>190.4</v>
      </c>
      <c r="X31" s="66">
        <v>97</v>
      </c>
      <c r="Y31" s="156">
        <v>20.2</v>
      </c>
    </row>
    <row r="32" spans="1:25" x14ac:dyDescent="0.2">
      <c r="A32" s="167" t="s">
        <v>66</v>
      </c>
      <c r="B32" s="59" t="s">
        <v>2641</v>
      </c>
      <c r="C32" s="59" t="s">
        <v>951</v>
      </c>
      <c r="D32" s="62" t="s">
        <v>467</v>
      </c>
      <c r="E32" s="59" t="s">
        <v>2691</v>
      </c>
      <c r="F32" s="63"/>
      <c r="G32" s="59" t="s">
        <v>2692</v>
      </c>
      <c r="H32" s="59" t="s">
        <v>2693</v>
      </c>
      <c r="I32" s="59" t="s">
        <v>2694</v>
      </c>
      <c r="J32" s="59" t="s">
        <v>2644</v>
      </c>
      <c r="K32" s="64">
        <v>36504</v>
      </c>
      <c r="L32" s="64">
        <v>19046</v>
      </c>
      <c r="M32" s="64">
        <v>40558</v>
      </c>
      <c r="N32" s="59">
        <v>10</v>
      </c>
      <c r="O32" s="174">
        <v>74785</v>
      </c>
      <c r="P32" s="66">
        <v>3240</v>
      </c>
      <c r="Q32" s="156"/>
      <c r="R32" s="66"/>
      <c r="S32" s="65"/>
      <c r="T32" s="66"/>
      <c r="U32" s="156"/>
      <c r="V32" s="59"/>
      <c r="W32" s="156">
        <v>166.26</v>
      </c>
      <c r="X32" s="66">
        <v>95</v>
      </c>
      <c r="Y32" s="156">
        <v>138.4</v>
      </c>
    </row>
    <row r="33" spans="1:25" x14ac:dyDescent="0.2">
      <c r="A33" s="167" t="s">
        <v>67</v>
      </c>
      <c r="B33" s="59" t="s">
        <v>2641</v>
      </c>
      <c r="C33" s="59" t="s">
        <v>55</v>
      </c>
      <c r="D33" s="62" t="s">
        <v>259</v>
      </c>
      <c r="E33" s="59" t="s">
        <v>480</v>
      </c>
      <c r="F33" s="63" t="s">
        <v>2695</v>
      </c>
      <c r="G33" s="59" t="s">
        <v>727</v>
      </c>
      <c r="H33" s="59" t="s">
        <v>728</v>
      </c>
      <c r="I33" s="59" t="s">
        <v>2696</v>
      </c>
      <c r="J33" s="59" t="s">
        <v>2644</v>
      </c>
      <c r="K33" s="64">
        <v>37730</v>
      </c>
      <c r="L33" s="64">
        <v>20215</v>
      </c>
      <c r="M33" s="64">
        <v>41630</v>
      </c>
      <c r="N33" s="59">
        <v>10</v>
      </c>
      <c r="O33" s="174">
        <v>73889</v>
      </c>
      <c r="P33" s="66">
        <v>3080</v>
      </c>
      <c r="Q33" s="156"/>
      <c r="R33" s="66"/>
      <c r="S33" s="65"/>
      <c r="T33" s="66"/>
      <c r="U33" s="156"/>
      <c r="V33" s="59"/>
      <c r="W33" s="156">
        <v>362.35500000000002</v>
      </c>
      <c r="X33" s="66">
        <v>100</v>
      </c>
      <c r="Y33" s="156">
        <v>115.3</v>
      </c>
    </row>
    <row r="34" spans="1:25" x14ac:dyDescent="0.2">
      <c r="A34" s="167" t="s">
        <v>64</v>
      </c>
      <c r="B34" s="59" t="s">
        <v>2641</v>
      </c>
      <c r="C34" s="59" t="s">
        <v>55</v>
      </c>
      <c r="D34" s="62" t="s">
        <v>2671</v>
      </c>
      <c r="E34" s="59" t="s">
        <v>1661</v>
      </c>
      <c r="F34" s="63"/>
      <c r="G34" s="59" t="s">
        <v>2093</v>
      </c>
      <c r="H34" s="59" t="s">
        <v>2094</v>
      </c>
      <c r="I34" s="59" t="s">
        <v>1805</v>
      </c>
      <c r="J34" s="59" t="s">
        <v>2644</v>
      </c>
      <c r="K34" s="64">
        <v>37969</v>
      </c>
      <c r="L34" s="64">
        <v>20481</v>
      </c>
      <c r="M34" s="64">
        <v>41983</v>
      </c>
      <c r="N34" s="59">
        <v>9</v>
      </c>
      <c r="O34" s="174">
        <v>73586</v>
      </c>
      <c r="P34" s="66">
        <v>3232</v>
      </c>
      <c r="Q34" s="156">
        <v>4.53</v>
      </c>
      <c r="R34" s="66">
        <v>75</v>
      </c>
      <c r="S34" s="65">
        <v>3.48</v>
      </c>
      <c r="T34" s="66">
        <v>80</v>
      </c>
      <c r="U34" s="156">
        <v>13.51</v>
      </c>
      <c r="V34" s="59">
        <v>80</v>
      </c>
      <c r="W34" s="156">
        <v>106.76</v>
      </c>
      <c r="X34" s="66">
        <v>87</v>
      </c>
      <c r="Y34" s="156">
        <v>190.3</v>
      </c>
    </row>
    <row r="35" spans="1:25" x14ac:dyDescent="0.2">
      <c r="A35" s="167" t="s">
        <v>69</v>
      </c>
      <c r="B35" s="59" t="s">
        <v>2641</v>
      </c>
      <c r="C35" s="59" t="s">
        <v>55</v>
      </c>
      <c r="D35" s="62" t="s">
        <v>247</v>
      </c>
      <c r="E35" s="59" t="s">
        <v>2139</v>
      </c>
      <c r="F35" s="63" t="s">
        <v>2697</v>
      </c>
      <c r="G35" s="59" t="s">
        <v>2664</v>
      </c>
      <c r="H35" s="59"/>
      <c r="I35" s="59" t="s">
        <v>2659</v>
      </c>
      <c r="J35" s="59" t="s">
        <v>2673</v>
      </c>
      <c r="K35" s="64">
        <v>38495</v>
      </c>
      <c r="L35" s="64"/>
      <c r="M35" s="64">
        <v>42465</v>
      </c>
      <c r="N35" s="59">
        <v>8</v>
      </c>
      <c r="O35" s="174">
        <v>73027</v>
      </c>
      <c r="P35" s="66">
        <v>2942</v>
      </c>
      <c r="Q35" s="156">
        <v>3.94</v>
      </c>
      <c r="R35" s="66">
        <v>53</v>
      </c>
      <c r="S35" s="65">
        <v>3.28</v>
      </c>
      <c r="T35" s="66">
        <v>64</v>
      </c>
      <c r="U35" s="156">
        <v>12.78</v>
      </c>
      <c r="V35" s="59">
        <v>64</v>
      </c>
      <c r="W35" s="156">
        <v>349.69</v>
      </c>
      <c r="X35" s="66">
        <v>100</v>
      </c>
      <c r="Y35" s="156">
        <v>167.7</v>
      </c>
    </row>
    <row r="36" spans="1:25" x14ac:dyDescent="0.2">
      <c r="A36" s="167" t="s">
        <v>63</v>
      </c>
      <c r="B36" s="59" t="s">
        <v>2641</v>
      </c>
      <c r="C36" s="59" t="s">
        <v>55</v>
      </c>
      <c r="D36" s="62" t="s">
        <v>317</v>
      </c>
      <c r="E36" s="59" t="s">
        <v>2698</v>
      </c>
      <c r="F36" s="63" t="s">
        <v>2699</v>
      </c>
      <c r="G36" s="59" t="s">
        <v>2093</v>
      </c>
      <c r="H36" s="59" t="s">
        <v>2094</v>
      </c>
      <c r="I36" s="59" t="s">
        <v>2700</v>
      </c>
      <c r="J36" s="59" t="s">
        <v>2673</v>
      </c>
      <c r="K36" s="64">
        <v>38136</v>
      </c>
      <c r="L36" s="64"/>
      <c r="M36" s="64">
        <v>42319</v>
      </c>
      <c r="N36" s="59">
        <v>10</v>
      </c>
      <c r="O36" s="174">
        <v>73018</v>
      </c>
      <c r="P36" s="66">
        <v>3132</v>
      </c>
      <c r="Q36" s="156">
        <v>3.88</v>
      </c>
      <c r="R36" s="66">
        <v>49</v>
      </c>
      <c r="S36" s="65">
        <v>3.51</v>
      </c>
      <c r="T36" s="66">
        <v>55</v>
      </c>
      <c r="U36" s="156">
        <v>12.58</v>
      </c>
      <c r="V36" s="59">
        <v>55</v>
      </c>
      <c r="W36" s="156">
        <v>125.035</v>
      </c>
      <c r="X36" s="66">
        <v>90</v>
      </c>
      <c r="Y36" s="156">
        <v>104.4</v>
      </c>
    </row>
    <row r="37" spans="1:25" x14ac:dyDescent="0.2">
      <c r="A37" s="167" t="s">
        <v>66</v>
      </c>
      <c r="B37" s="59" t="s">
        <v>2641</v>
      </c>
      <c r="C37" s="59" t="s">
        <v>951</v>
      </c>
      <c r="D37" s="62" t="s">
        <v>359</v>
      </c>
      <c r="E37" s="59" t="s">
        <v>1370</v>
      </c>
      <c r="F37" s="63" t="s">
        <v>2701</v>
      </c>
      <c r="G37" s="59" t="s">
        <v>2702</v>
      </c>
      <c r="H37" s="59" t="s">
        <v>2703</v>
      </c>
      <c r="I37" s="59" t="s">
        <v>1265</v>
      </c>
      <c r="J37" s="59" t="s">
        <v>2644</v>
      </c>
      <c r="K37" s="64">
        <v>36177</v>
      </c>
      <c r="L37" s="64">
        <v>19479</v>
      </c>
      <c r="M37" s="64">
        <v>41061</v>
      </c>
      <c r="N37" s="59">
        <v>9</v>
      </c>
      <c r="O37" s="174">
        <v>72591</v>
      </c>
      <c r="P37" s="66">
        <v>3057</v>
      </c>
      <c r="Q37" s="156"/>
      <c r="R37" s="66"/>
      <c r="S37" s="65"/>
      <c r="T37" s="66"/>
      <c r="U37" s="156"/>
      <c r="V37" s="59"/>
      <c r="W37" s="156">
        <v>164.30500000000001</v>
      </c>
      <c r="X37" s="66">
        <v>95</v>
      </c>
      <c r="Y37" s="156"/>
    </row>
    <row r="38" spans="1:25" x14ac:dyDescent="0.2">
      <c r="A38" s="167" t="s">
        <v>66</v>
      </c>
      <c r="B38" s="59" t="s">
        <v>2641</v>
      </c>
      <c r="C38" s="59" t="s">
        <v>55</v>
      </c>
      <c r="D38" s="62" t="s">
        <v>2704</v>
      </c>
      <c r="E38" s="59" t="s">
        <v>705</v>
      </c>
      <c r="F38" s="63"/>
      <c r="G38" s="59" t="s">
        <v>2705</v>
      </c>
      <c r="H38" s="59"/>
      <c r="I38" s="59" t="s">
        <v>1623</v>
      </c>
      <c r="J38" s="59" t="s">
        <v>2644</v>
      </c>
      <c r="K38" s="64">
        <v>37263</v>
      </c>
      <c r="L38" s="64">
        <v>19905</v>
      </c>
      <c r="M38" s="64">
        <v>41583</v>
      </c>
      <c r="N38" s="59">
        <v>11</v>
      </c>
      <c r="O38" s="174">
        <v>72496</v>
      </c>
      <c r="P38" s="66">
        <v>3330</v>
      </c>
      <c r="Q38" s="156">
        <v>4.82</v>
      </c>
      <c r="R38" s="66">
        <v>3</v>
      </c>
      <c r="S38" s="65">
        <v>3.22</v>
      </c>
      <c r="T38" s="66">
        <v>3</v>
      </c>
      <c r="U38" s="156">
        <v>13.22</v>
      </c>
      <c r="V38" s="59">
        <v>3</v>
      </c>
      <c r="W38" s="156">
        <v>91.97</v>
      </c>
      <c r="X38" s="66">
        <v>84</v>
      </c>
      <c r="Y38" s="156">
        <v>76.8</v>
      </c>
    </row>
    <row r="39" spans="1:25" x14ac:dyDescent="0.2">
      <c r="A39" s="60" t="s">
        <v>66</v>
      </c>
      <c r="B39" s="61" t="s">
        <v>2641</v>
      </c>
      <c r="C39" s="61" t="s">
        <v>55</v>
      </c>
      <c r="D39" s="62" t="s">
        <v>363</v>
      </c>
      <c r="E39" s="59" t="s">
        <v>804</v>
      </c>
      <c r="F39" s="63" t="s">
        <v>2706</v>
      </c>
      <c r="G39" s="59" t="s">
        <v>2707</v>
      </c>
      <c r="H39" s="59" t="s">
        <v>2708</v>
      </c>
      <c r="I39" s="59" t="s">
        <v>790</v>
      </c>
      <c r="J39" s="59" t="s">
        <v>2644</v>
      </c>
      <c r="K39" s="64">
        <v>34567</v>
      </c>
      <c r="L39" s="64">
        <v>17947</v>
      </c>
      <c r="M39" s="64">
        <v>39519</v>
      </c>
      <c r="N39" s="59">
        <v>12</v>
      </c>
      <c r="O39" s="174">
        <v>72074</v>
      </c>
      <c r="P39" s="66">
        <v>3700</v>
      </c>
      <c r="Q39" s="156">
        <v>4.96</v>
      </c>
      <c r="R39" s="66">
        <v>15</v>
      </c>
      <c r="S39" s="65">
        <v>3.75</v>
      </c>
      <c r="T39" s="66">
        <v>12</v>
      </c>
      <c r="U39" s="156">
        <v>14.59</v>
      </c>
      <c r="V39" s="59">
        <v>16</v>
      </c>
      <c r="W39" s="156">
        <v>4.76</v>
      </c>
      <c r="X39" s="66">
        <v>59</v>
      </c>
      <c r="Y39" s="156">
        <v>121.6</v>
      </c>
    </row>
    <row r="40" spans="1:25" x14ac:dyDescent="0.2">
      <c r="A40" s="167" t="s">
        <v>65</v>
      </c>
      <c r="B40" s="59" t="s">
        <v>2641</v>
      </c>
      <c r="C40" s="59" t="s">
        <v>951</v>
      </c>
      <c r="D40" s="62" t="s">
        <v>971</v>
      </c>
      <c r="E40" s="59" t="s">
        <v>2709</v>
      </c>
      <c r="F40" s="63"/>
      <c r="G40" s="59" t="s">
        <v>2710</v>
      </c>
      <c r="H40" s="59" t="s">
        <v>2711</v>
      </c>
      <c r="I40" s="59" t="s">
        <v>2712</v>
      </c>
      <c r="J40" s="59" t="s">
        <v>2644</v>
      </c>
      <c r="K40" s="64">
        <v>35541</v>
      </c>
      <c r="L40" s="64">
        <v>18941</v>
      </c>
      <c r="M40" s="64">
        <v>40105</v>
      </c>
      <c r="N40" s="59">
        <v>10</v>
      </c>
      <c r="O40" s="174">
        <v>71908</v>
      </c>
      <c r="P40" s="66">
        <v>3823</v>
      </c>
      <c r="Q40" s="156"/>
      <c r="R40" s="66"/>
      <c r="S40" s="65"/>
      <c r="T40" s="66"/>
      <c r="U40" s="156"/>
      <c r="V40" s="59"/>
      <c r="W40" s="156">
        <v>31.704999999999998</v>
      </c>
      <c r="X40" s="66">
        <v>78</v>
      </c>
      <c r="Y40" s="156"/>
    </row>
    <row r="41" spans="1:25" x14ac:dyDescent="0.2">
      <c r="A41" s="167" t="s">
        <v>62</v>
      </c>
      <c r="B41" s="59" t="s">
        <v>2641</v>
      </c>
      <c r="C41" s="59" t="s">
        <v>951</v>
      </c>
      <c r="D41" s="62" t="s">
        <v>2713</v>
      </c>
      <c r="E41" s="59" t="s">
        <v>432</v>
      </c>
      <c r="F41" s="63" t="s">
        <v>2714</v>
      </c>
      <c r="G41" s="59" t="s">
        <v>2715</v>
      </c>
      <c r="H41" s="59" t="s">
        <v>2716</v>
      </c>
      <c r="I41" s="59" t="s">
        <v>2717</v>
      </c>
      <c r="J41" s="59" t="s">
        <v>2644</v>
      </c>
      <c r="K41" s="64">
        <v>36535</v>
      </c>
      <c r="L41" s="64">
        <v>20437</v>
      </c>
      <c r="M41" s="64">
        <v>42191</v>
      </c>
      <c r="N41" s="59">
        <v>13</v>
      </c>
      <c r="O41" s="174">
        <v>71844</v>
      </c>
      <c r="P41" s="66">
        <v>4271</v>
      </c>
      <c r="Q41" s="156">
        <v>4.04</v>
      </c>
      <c r="R41" s="66">
        <v>24</v>
      </c>
      <c r="S41" s="65">
        <v>3.45</v>
      </c>
      <c r="T41" s="66">
        <v>24</v>
      </c>
      <c r="U41" s="156">
        <v>13.12</v>
      </c>
      <c r="V41" s="59">
        <v>24</v>
      </c>
      <c r="W41" s="156">
        <v>67.064999999999998</v>
      </c>
      <c r="X41" s="66">
        <v>85</v>
      </c>
      <c r="Y41" s="156">
        <v>30.1</v>
      </c>
    </row>
    <row r="42" spans="1:25" x14ac:dyDescent="0.2">
      <c r="A42" s="167" t="s">
        <v>64</v>
      </c>
      <c r="B42" s="59" t="s">
        <v>2641</v>
      </c>
      <c r="C42" s="59" t="s">
        <v>55</v>
      </c>
      <c r="D42" s="62" t="s">
        <v>527</v>
      </c>
      <c r="E42" s="59" t="s">
        <v>2718</v>
      </c>
      <c r="F42" s="63" t="s">
        <v>2719</v>
      </c>
      <c r="G42" s="59" t="s">
        <v>2720</v>
      </c>
      <c r="H42" s="59" t="s">
        <v>2721</v>
      </c>
      <c r="I42" s="59" t="s">
        <v>2722</v>
      </c>
      <c r="J42" s="59" t="s">
        <v>2644</v>
      </c>
      <c r="K42" s="64">
        <v>37620</v>
      </c>
      <c r="L42" s="64">
        <v>20249</v>
      </c>
      <c r="M42" s="64">
        <v>41638</v>
      </c>
      <c r="N42" s="59">
        <v>9</v>
      </c>
      <c r="O42" s="174">
        <v>71792</v>
      </c>
      <c r="P42" s="66">
        <v>3053</v>
      </c>
      <c r="Q42" s="156">
        <v>4.49</v>
      </c>
      <c r="R42" s="66">
        <v>16</v>
      </c>
      <c r="S42" s="65">
        <v>3.58</v>
      </c>
      <c r="T42" s="66">
        <v>17</v>
      </c>
      <c r="U42" s="156">
        <v>13.88</v>
      </c>
      <c r="V42" s="59">
        <v>17</v>
      </c>
      <c r="W42" s="156">
        <v>142.035</v>
      </c>
      <c r="X42" s="66">
        <v>92</v>
      </c>
      <c r="Y42" s="156">
        <v>33</v>
      </c>
    </row>
    <row r="43" spans="1:25" x14ac:dyDescent="0.2">
      <c r="A43" s="60" t="s">
        <v>67</v>
      </c>
      <c r="B43" s="61" t="s">
        <v>2641</v>
      </c>
      <c r="C43" s="61" t="s">
        <v>55</v>
      </c>
      <c r="D43" s="62" t="s">
        <v>259</v>
      </c>
      <c r="E43" s="59" t="s">
        <v>2662</v>
      </c>
      <c r="F43" s="63" t="s">
        <v>2723</v>
      </c>
      <c r="G43" s="59" t="s">
        <v>2657</v>
      </c>
      <c r="H43" s="59" t="s">
        <v>2658</v>
      </c>
      <c r="I43" s="59" t="s">
        <v>2724</v>
      </c>
      <c r="J43" s="59" t="s">
        <v>2644</v>
      </c>
      <c r="K43" s="64">
        <v>34400</v>
      </c>
      <c r="L43" s="64">
        <v>16503</v>
      </c>
      <c r="M43" s="64">
        <v>37884</v>
      </c>
      <c r="N43" s="59">
        <v>8</v>
      </c>
      <c r="O43" s="174">
        <v>71510</v>
      </c>
      <c r="P43" s="66">
        <v>2882</v>
      </c>
      <c r="Q43" s="156">
        <v>3.78</v>
      </c>
      <c r="R43" s="66">
        <v>15</v>
      </c>
      <c r="S43" s="65">
        <v>3.1</v>
      </c>
      <c r="T43" s="66">
        <v>5</v>
      </c>
      <c r="U43" s="156">
        <v>12.39</v>
      </c>
      <c r="V43" s="59">
        <v>15</v>
      </c>
      <c r="W43" s="156">
        <v>591.77</v>
      </c>
      <c r="X43" s="66">
        <v>100</v>
      </c>
      <c r="Y43" s="156">
        <v>304.89999999999998</v>
      </c>
    </row>
    <row r="44" spans="1:25" x14ac:dyDescent="0.2">
      <c r="A44" s="60" t="s">
        <v>67</v>
      </c>
      <c r="B44" s="61" t="s">
        <v>2641</v>
      </c>
      <c r="C44" s="61" t="s">
        <v>55</v>
      </c>
      <c r="D44" s="62" t="s">
        <v>259</v>
      </c>
      <c r="E44" s="59" t="s">
        <v>2725</v>
      </c>
      <c r="F44" s="63" t="s">
        <v>2726</v>
      </c>
      <c r="G44" s="59" t="s">
        <v>2093</v>
      </c>
      <c r="H44" s="59" t="s">
        <v>2094</v>
      </c>
      <c r="I44" s="59" t="s">
        <v>2727</v>
      </c>
      <c r="J44" s="59" t="s">
        <v>2673</v>
      </c>
      <c r="K44" s="64">
        <v>37946</v>
      </c>
      <c r="L44" s="64"/>
      <c r="M44" s="64">
        <v>42325</v>
      </c>
      <c r="N44" s="59">
        <v>10</v>
      </c>
      <c r="O44" s="174">
        <v>71367</v>
      </c>
      <c r="P44" s="66">
        <v>3138</v>
      </c>
      <c r="Q44" s="156"/>
      <c r="R44" s="66"/>
      <c r="S44" s="65"/>
      <c r="T44" s="66"/>
      <c r="U44" s="156"/>
      <c r="V44" s="59"/>
      <c r="W44" s="156">
        <v>161.07499999999999</v>
      </c>
      <c r="X44" s="66">
        <v>94</v>
      </c>
      <c r="Y44" s="156">
        <v>97.4</v>
      </c>
    </row>
    <row r="45" spans="1:25" x14ac:dyDescent="0.2">
      <c r="A45" s="60" t="s">
        <v>64</v>
      </c>
      <c r="B45" s="61" t="s">
        <v>2641</v>
      </c>
      <c r="C45" s="61" t="s">
        <v>55</v>
      </c>
      <c r="D45" s="62" t="s">
        <v>2671</v>
      </c>
      <c r="E45" s="59" t="s">
        <v>2728</v>
      </c>
      <c r="F45" s="63"/>
      <c r="G45" s="59" t="s">
        <v>2667</v>
      </c>
      <c r="H45" s="59" t="s">
        <v>2668</v>
      </c>
      <c r="I45" s="59" t="s">
        <v>2729</v>
      </c>
      <c r="J45" s="59" t="s">
        <v>2644</v>
      </c>
      <c r="K45" s="64">
        <v>33578</v>
      </c>
      <c r="L45" s="64">
        <v>16275</v>
      </c>
      <c r="M45" s="64">
        <v>37917</v>
      </c>
      <c r="N45" s="59">
        <v>11</v>
      </c>
      <c r="O45" s="174">
        <v>71294</v>
      </c>
      <c r="P45" s="66">
        <v>3233</v>
      </c>
      <c r="Q45" s="156">
        <v>4.33</v>
      </c>
      <c r="R45" s="66">
        <v>95</v>
      </c>
      <c r="S45" s="65">
        <v>3.35</v>
      </c>
      <c r="T45" s="66">
        <v>51</v>
      </c>
      <c r="U45" s="156">
        <v>13.07</v>
      </c>
      <c r="V45" s="59">
        <v>95</v>
      </c>
      <c r="W45" s="156">
        <v>16.574999999999999</v>
      </c>
      <c r="X45" s="66">
        <v>63</v>
      </c>
      <c r="Y45" s="156">
        <v>26.9</v>
      </c>
    </row>
    <row r="46" spans="1:25" x14ac:dyDescent="0.2">
      <c r="A46" s="60" t="s">
        <v>66</v>
      </c>
      <c r="B46" s="61" t="s">
        <v>2641</v>
      </c>
      <c r="C46" s="61" t="s">
        <v>55</v>
      </c>
      <c r="D46" s="62" t="s">
        <v>425</v>
      </c>
      <c r="E46" s="59" t="s">
        <v>2730</v>
      </c>
      <c r="F46" s="63" t="s">
        <v>2731</v>
      </c>
      <c r="G46" s="59" t="s">
        <v>727</v>
      </c>
      <c r="H46" s="59" t="s">
        <v>728</v>
      </c>
      <c r="I46" s="59" t="s">
        <v>1572</v>
      </c>
      <c r="J46" s="59" t="s">
        <v>2644</v>
      </c>
      <c r="K46" s="64">
        <v>37691</v>
      </c>
      <c r="L46" s="64">
        <v>20271</v>
      </c>
      <c r="M46" s="64">
        <v>41826</v>
      </c>
      <c r="N46" s="59">
        <v>9</v>
      </c>
      <c r="O46" s="174">
        <v>71267</v>
      </c>
      <c r="P46" s="66">
        <v>3186</v>
      </c>
      <c r="Q46" s="156">
        <v>4.34</v>
      </c>
      <c r="R46" s="66">
        <v>2</v>
      </c>
      <c r="S46" s="65">
        <v>3.46</v>
      </c>
      <c r="T46" s="66">
        <v>2</v>
      </c>
      <c r="U46" s="156">
        <v>13.36</v>
      </c>
      <c r="V46" s="59">
        <v>2</v>
      </c>
      <c r="W46" s="156">
        <v>240.63499999999999</v>
      </c>
      <c r="X46" s="66">
        <v>99</v>
      </c>
      <c r="Y46" s="156">
        <v>-47</v>
      </c>
    </row>
    <row r="47" spans="1:25" x14ac:dyDescent="0.2">
      <c r="A47" s="60" t="s">
        <v>69</v>
      </c>
      <c r="B47" s="61" t="s">
        <v>2641</v>
      </c>
      <c r="C47" s="61" t="s">
        <v>55</v>
      </c>
      <c r="D47" s="62" t="s">
        <v>280</v>
      </c>
      <c r="E47" s="59" t="s">
        <v>281</v>
      </c>
      <c r="F47" s="63" t="s">
        <v>282</v>
      </c>
      <c r="G47" s="59" t="s">
        <v>283</v>
      </c>
      <c r="H47" s="59" t="s">
        <v>284</v>
      </c>
      <c r="I47" s="59" t="s">
        <v>285</v>
      </c>
      <c r="J47" s="59" t="s">
        <v>2673</v>
      </c>
      <c r="K47" s="64">
        <v>38181</v>
      </c>
      <c r="L47" s="64"/>
      <c r="M47" s="64">
        <v>42201</v>
      </c>
      <c r="N47" s="59">
        <v>9</v>
      </c>
      <c r="O47" s="174">
        <v>70790</v>
      </c>
      <c r="P47" s="66">
        <v>2885</v>
      </c>
      <c r="Q47" s="156"/>
      <c r="R47" s="66"/>
      <c r="S47" s="65"/>
      <c r="T47" s="66"/>
      <c r="U47" s="156"/>
      <c r="V47" s="59"/>
      <c r="W47" s="156">
        <v>400.09500000000003</v>
      </c>
      <c r="X47" s="66">
        <v>100</v>
      </c>
      <c r="Y47" s="156">
        <v>332.4</v>
      </c>
    </row>
    <row r="48" spans="1:25" x14ac:dyDescent="0.2">
      <c r="A48" s="167" t="s">
        <v>67</v>
      </c>
      <c r="B48" s="59" t="s">
        <v>2641</v>
      </c>
      <c r="C48" s="59" t="s">
        <v>55</v>
      </c>
      <c r="D48" s="62" t="s">
        <v>259</v>
      </c>
      <c r="E48" s="59" t="s">
        <v>2696</v>
      </c>
      <c r="F48" s="63" t="s">
        <v>2732</v>
      </c>
      <c r="G48" s="59" t="s">
        <v>2733</v>
      </c>
      <c r="H48" s="59" t="s">
        <v>2734</v>
      </c>
      <c r="I48" s="59" t="s">
        <v>2735</v>
      </c>
      <c r="J48" s="59" t="s">
        <v>2644</v>
      </c>
      <c r="K48" s="64">
        <v>35940</v>
      </c>
      <c r="L48" s="64">
        <v>18567</v>
      </c>
      <c r="M48" s="64">
        <v>40219</v>
      </c>
      <c r="N48" s="59">
        <v>10</v>
      </c>
      <c r="O48" s="174">
        <v>70211</v>
      </c>
      <c r="P48" s="66">
        <v>3204</v>
      </c>
      <c r="Q48" s="156"/>
      <c r="R48" s="66"/>
      <c r="S48" s="65"/>
      <c r="T48" s="66"/>
      <c r="U48" s="156"/>
      <c r="V48" s="59"/>
      <c r="W48" s="156">
        <v>242.16499999999999</v>
      </c>
      <c r="X48" s="66">
        <v>99</v>
      </c>
      <c r="Y48" s="156">
        <v>4.4000000000000004</v>
      </c>
    </row>
    <row r="49" spans="1:25" x14ac:dyDescent="0.2">
      <c r="A49" s="167" t="s">
        <v>66</v>
      </c>
      <c r="B49" s="59" t="s">
        <v>2641</v>
      </c>
      <c r="C49" s="59" t="s">
        <v>55</v>
      </c>
      <c r="D49" s="62" t="s">
        <v>325</v>
      </c>
      <c r="E49" s="59" t="s">
        <v>666</v>
      </c>
      <c r="F49" s="63" t="s">
        <v>2736</v>
      </c>
      <c r="G49" s="59" t="s">
        <v>2737</v>
      </c>
      <c r="H49" s="59"/>
      <c r="I49" s="59" t="s">
        <v>2343</v>
      </c>
      <c r="J49" s="59" t="s">
        <v>2644</v>
      </c>
      <c r="K49" s="64">
        <v>35312</v>
      </c>
      <c r="L49" s="64">
        <v>19527</v>
      </c>
      <c r="M49" s="64">
        <v>41209</v>
      </c>
      <c r="N49" s="59">
        <v>13</v>
      </c>
      <c r="O49" s="174">
        <v>69881</v>
      </c>
      <c r="P49" s="66">
        <v>4186</v>
      </c>
      <c r="Q49" s="156"/>
      <c r="R49" s="66"/>
      <c r="S49" s="65"/>
      <c r="T49" s="66"/>
      <c r="U49" s="156"/>
      <c r="V49" s="59"/>
      <c r="W49" s="156">
        <v>13.175000000000001</v>
      </c>
      <c r="X49" s="66">
        <v>62</v>
      </c>
      <c r="Y49" s="156">
        <v>-20</v>
      </c>
    </row>
    <row r="50" spans="1:25" x14ac:dyDescent="0.2">
      <c r="A50" s="60" t="s">
        <v>64</v>
      </c>
      <c r="B50" s="61" t="s">
        <v>2641</v>
      </c>
      <c r="C50" s="61" t="s">
        <v>55</v>
      </c>
      <c r="D50" s="62" t="s">
        <v>527</v>
      </c>
      <c r="E50" s="59" t="s">
        <v>553</v>
      </c>
      <c r="F50" s="63" t="s">
        <v>554</v>
      </c>
      <c r="G50" s="59" t="s">
        <v>555</v>
      </c>
      <c r="H50" s="59" t="s">
        <v>556</v>
      </c>
      <c r="I50" s="59" t="s">
        <v>557</v>
      </c>
      <c r="J50" s="59" t="s">
        <v>2673</v>
      </c>
      <c r="K50" s="64">
        <v>38517</v>
      </c>
      <c r="L50" s="64"/>
      <c r="M50" s="64">
        <v>41804</v>
      </c>
      <c r="N50" s="59">
        <v>7</v>
      </c>
      <c r="O50" s="174">
        <v>69869</v>
      </c>
      <c r="P50" s="66">
        <v>2686</v>
      </c>
      <c r="Q50" s="156"/>
      <c r="R50" s="66"/>
      <c r="S50" s="65"/>
      <c r="T50" s="66"/>
      <c r="U50" s="156"/>
      <c r="V50" s="59"/>
      <c r="W50" s="156">
        <v>288.065</v>
      </c>
      <c r="X50" s="66">
        <v>100</v>
      </c>
      <c r="Y50" s="156">
        <v>70.3</v>
      </c>
    </row>
    <row r="51" spans="1:25" x14ac:dyDescent="0.2">
      <c r="A51" s="60" t="s">
        <v>67</v>
      </c>
      <c r="B51" s="61" t="s">
        <v>2641</v>
      </c>
      <c r="C51" s="61" t="s">
        <v>55</v>
      </c>
      <c r="D51" s="62" t="s">
        <v>259</v>
      </c>
      <c r="E51" s="59" t="s">
        <v>568</v>
      </c>
      <c r="F51" s="63" t="s">
        <v>2738</v>
      </c>
      <c r="G51" s="59" t="s">
        <v>384</v>
      </c>
      <c r="H51" s="59" t="s">
        <v>385</v>
      </c>
      <c r="I51" s="59" t="s">
        <v>2739</v>
      </c>
      <c r="J51" s="59" t="s">
        <v>2644</v>
      </c>
      <c r="K51" s="64">
        <v>37654</v>
      </c>
      <c r="L51" s="64">
        <v>19573</v>
      </c>
      <c r="M51" s="64">
        <v>41035</v>
      </c>
      <c r="N51" s="59">
        <v>8</v>
      </c>
      <c r="O51" s="174">
        <v>69801</v>
      </c>
      <c r="P51" s="66">
        <v>2689</v>
      </c>
      <c r="Q51" s="156"/>
      <c r="R51" s="66"/>
      <c r="S51" s="65"/>
      <c r="T51" s="66"/>
      <c r="U51" s="156"/>
      <c r="V51" s="59"/>
      <c r="W51" s="156">
        <v>374.08499999999998</v>
      </c>
      <c r="X51" s="66">
        <v>100</v>
      </c>
      <c r="Y51" s="156">
        <v>251.3</v>
      </c>
    </row>
    <row r="52" spans="1:25" x14ac:dyDescent="0.2">
      <c r="A52" s="167" t="s">
        <v>65</v>
      </c>
      <c r="B52" s="59" t="s">
        <v>2641</v>
      </c>
      <c r="C52" s="59" t="s">
        <v>55</v>
      </c>
      <c r="D52" s="62" t="s">
        <v>2740</v>
      </c>
      <c r="E52" s="59" t="s">
        <v>2741</v>
      </c>
      <c r="F52" s="63"/>
      <c r="G52" s="59" t="s">
        <v>2742</v>
      </c>
      <c r="H52" s="59" t="s">
        <v>2743</v>
      </c>
      <c r="I52" s="59" t="s">
        <v>2674</v>
      </c>
      <c r="J52" s="59" t="s">
        <v>2644</v>
      </c>
      <c r="K52" s="64">
        <v>34961</v>
      </c>
      <c r="L52" s="64">
        <v>18635</v>
      </c>
      <c r="M52" s="64">
        <v>39617</v>
      </c>
      <c r="N52" s="59">
        <v>12</v>
      </c>
      <c r="O52" s="174">
        <v>69489</v>
      </c>
      <c r="P52" s="66">
        <v>3894</v>
      </c>
      <c r="Q52" s="156"/>
      <c r="R52" s="66"/>
      <c r="S52" s="65"/>
      <c r="T52" s="66"/>
      <c r="U52" s="156"/>
      <c r="V52" s="59"/>
      <c r="W52" s="156">
        <v>103.7</v>
      </c>
      <c r="X52" s="66">
        <v>87</v>
      </c>
      <c r="Y52" s="156">
        <v>54.5</v>
      </c>
    </row>
    <row r="53" spans="1:25" x14ac:dyDescent="0.2">
      <c r="A53" s="167" t="s">
        <v>66</v>
      </c>
      <c r="B53" s="59" t="s">
        <v>2641</v>
      </c>
      <c r="C53" s="59" t="s">
        <v>55</v>
      </c>
      <c r="D53" s="62" t="s">
        <v>425</v>
      </c>
      <c r="E53" s="59" t="s">
        <v>2744</v>
      </c>
      <c r="F53" s="63" t="s">
        <v>2745</v>
      </c>
      <c r="G53" s="59" t="s">
        <v>2720</v>
      </c>
      <c r="H53" s="59" t="s">
        <v>2721</v>
      </c>
      <c r="I53" s="59" t="s">
        <v>2746</v>
      </c>
      <c r="J53" s="59" t="s">
        <v>2644</v>
      </c>
      <c r="K53" s="64">
        <v>37665</v>
      </c>
      <c r="L53" s="64">
        <v>19842</v>
      </c>
      <c r="M53" s="64">
        <v>41694</v>
      </c>
      <c r="N53" s="59">
        <v>10</v>
      </c>
      <c r="O53" s="174">
        <v>69284</v>
      </c>
      <c r="P53" s="66">
        <v>2771</v>
      </c>
      <c r="Q53" s="156">
        <v>4.0599999999999996</v>
      </c>
      <c r="R53" s="66">
        <v>4</v>
      </c>
      <c r="S53" s="65">
        <v>3.35</v>
      </c>
      <c r="T53" s="66">
        <v>4</v>
      </c>
      <c r="U53" s="156">
        <v>12.89</v>
      </c>
      <c r="V53" s="59">
        <v>4</v>
      </c>
      <c r="W53" s="156">
        <v>288.065</v>
      </c>
      <c r="X53" s="66">
        <v>100</v>
      </c>
      <c r="Y53" s="156">
        <v>63</v>
      </c>
    </row>
    <row r="54" spans="1:25" x14ac:dyDescent="0.2">
      <c r="A54" s="60" t="s">
        <v>64</v>
      </c>
      <c r="B54" s="61" t="s">
        <v>2641</v>
      </c>
      <c r="C54" s="61" t="s">
        <v>55</v>
      </c>
      <c r="D54" s="62" t="s">
        <v>2671</v>
      </c>
      <c r="E54" s="59" t="s">
        <v>474</v>
      </c>
      <c r="F54" s="63"/>
      <c r="G54" s="59" t="s">
        <v>2747</v>
      </c>
      <c r="H54" s="59" t="s">
        <v>2748</v>
      </c>
      <c r="I54" s="59" t="s">
        <v>2749</v>
      </c>
      <c r="J54" s="59" t="s">
        <v>2644</v>
      </c>
      <c r="K54" s="64">
        <v>35116</v>
      </c>
      <c r="L54" s="64">
        <v>17257</v>
      </c>
      <c r="M54" s="64">
        <v>39090</v>
      </c>
      <c r="N54" s="59">
        <v>9</v>
      </c>
      <c r="O54" s="174">
        <v>69219</v>
      </c>
      <c r="P54" s="66">
        <v>2780</v>
      </c>
      <c r="Q54" s="156">
        <v>4.05</v>
      </c>
      <c r="R54" s="66">
        <v>80</v>
      </c>
      <c r="S54" s="65">
        <v>3.2</v>
      </c>
      <c r="T54" s="66">
        <v>72</v>
      </c>
      <c r="U54" s="156">
        <v>12.48</v>
      </c>
      <c r="V54" s="59">
        <v>81</v>
      </c>
      <c r="W54" s="156">
        <v>290.52999999999997</v>
      </c>
      <c r="X54" s="66">
        <v>100</v>
      </c>
      <c r="Y54" s="156">
        <v>58.8</v>
      </c>
    </row>
    <row r="55" spans="1:25" x14ac:dyDescent="0.2">
      <c r="A55" s="60" t="s">
        <v>64</v>
      </c>
      <c r="B55" s="61" t="s">
        <v>2641</v>
      </c>
      <c r="C55" s="61" t="s">
        <v>55</v>
      </c>
      <c r="D55" s="62" t="s">
        <v>2671</v>
      </c>
      <c r="E55" s="59" t="s">
        <v>2750</v>
      </c>
      <c r="F55" s="63"/>
      <c r="G55" s="59" t="s">
        <v>694</v>
      </c>
      <c r="H55" s="59" t="s">
        <v>695</v>
      </c>
      <c r="I55" s="59" t="s">
        <v>2675</v>
      </c>
      <c r="J55" s="59" t="s">
        <v>2644</v>
      </c>
      <c r="K55" s="64">
        <v>38615</v>
      </c>
      <c r="L55" s="64">
        <v>20469</v>
      </c>
      <c r="M55" s="64">
        <v>42190</v>
      </c>
      <c r="N55" s="59">
        <v>8</v>
      </c>
      <c r="O55" s="174">
        <v>68900</v>
      </c>
      <c r="P55" s="66">
        <v>2587</v>
      </c>
      <c r="Q55" s="156">
        <v>3.99</v>
      </c>
      <c r="R55" s="66">
        <v>60</v>
      </c>
      <c r="S55" s="65">
        <v>3.36</v>
      </c>
      <c r="T55" s="66">
        <v>62</v>
      </c>
      <c r="U55" s="156">
        <v>12.77</v>
      </c>
      <c r="V55" s="59">
        <v>62</v>
      </c>
      <c r="W55" s="156">
        <v>198.05</v>
      </c>
      <c r="X55" s="66">
        <v>97</v>
      </c>
      <c r="Y55" s="156">
        <v>41.5</v>
      </c>
    </row>
    <row r="56" spans="1:25" x14ac:dyDescent="0.2">
      <c r="A56" s="167" t="s">
        <v>64</v>
      </c>
      <c r="B56" s="59" t="s">
        <v>2641</v>
      </c>
      <c r="C56" s="59" t="s">
        <v>951</v>
      </c>
      <c r="D56" s="62" t="s">
        <v>464</v>
      </c>
      <c r="E56" s="59" t="s">
        <v>1640</v>
      </c>
      <c r="F56" s="63"/>
      <c r="G56" s="59" t="s">
        <v>2751</v>
      </c>
      <c r="H56" s="59" t="s">
        <v>2752</v>
      </c>
      <c r="I56" s="59" t="s">
        <v>2753</v>
      </c>
      <c r="J56" s="59" t="s">
        <v>2644</v>
      </c>
      <c r="K56" s="64">
        <v>35473</v>
      </c>
      <c r="L56" s="64">
        <v>18779</v>
      </c>
      <c r="M56" s="64">
        <v>40170</v>
      </c>
      <c r="N56" s="59">
        <v>8</v>
      </c>
      <c r="O56" s="174">
        <v>68688</v>
      </c>
      <c r="P56" s="66">
        <v>3727</v>
      </c>
      <c r="Q56" s="156"/>
      <c r="R56" s="66"/>
      <c r="S56" s="65"/>
      <c r="T56" s="66"/>
      <c r="U56" s="156"/>
      <c r="V56" s="59"/>
      <c r="W56" s="156">
        <v>126.05500000000001</v>
      </c>
      <c r="X56" s="66">
        <v>92</v>
      </c>
      <c r="Y56" s="156"/>
    </row>
    <row r="57" spans="1:25" x14ac:dyDescent="0.2">
      <c r="A57" s="167" t="s">
        <v>67</v>
      </c>
      <c r="B57" s="59" t="s">
        <v>2641</v>
      </c>
      <c r="C57" s="59" t="s">
        <v>55</v>
      </c>
      <c r="D57" s="62" t="s">
        <v>2754</v>
      </c>
      <c r="E57" s="59" t="s">
        <v>1842</v>
      </c>
      <c r="F57" s="63"/>
      <c r="G57" s="59" t="s">
        <v>2093</v>
      </c>
      <c r="H57" s="59" t="s">
        <v>2094</v>
      </c>
      <c r="I57" s="59" t="s">
        <v>2675</v>
      </c>
      <c r="J57" s="59" t="s">
        <v>2673</v>
      </c>
      <c r="K57" s="64">
        <v>38301</v>
      </c>
      <c r="L57" s="64"/>
      <c r="M57" s="64">
        <v>42119</v>
      </c>
      <c r="N57" s="59">
        <v>8</v>
      </c>
      <c r="O57" s="174">
        <v>68473</v>
      </c>
      <c r="P57" s="66">
        <v>2849</v>
      </c>
      <c r="Q57" s="156">
        <v>3.71</v>
      </c>
      <c r="R57" s="66">
        <v>40</v>
      </c>
      <c r="S57" s="65">
        <v>3.3</v>
      </c>
      <c r="T57" s="66">
        <v>41</v>
      </c>
      <c r="U57" s="156">
        <v>12.47</v>
      </c>
      <c r="V57" s="59">
        <v>41</v>
      </c>
      <c r="W57" s="156">
        <v>118.745</v>
      </c>
      <c r="X57" s="66">
        <v>89</v>
      </c>
      <c r="Y57" s="156">
        <v>100.6</v>
      </c>
    </row>
    <row r="58" spans="1:25" x14ac:dyDescent="0.2">
      <c r="A58" s="167" t="s">
        <v>63</v>
      </c>
      <c r="B58" s="59" t="s">
        <v>2641</v>
      </c>
      <c r="C58" s="59" t="s">
        <v>55</v>
      </c>
      <c r="D58" s="62" t="s">
        <v>317</v>
      </c>
      <c r="E58" s="59" t="s">
        <v>2755</v>
      </c>
      <c r="F58" s="63" t="s">
        <v>2756</v>
      </c>
      <c r="G58" s="59" t="s">
        <v>2757</v>
      </c>
      <c r="H58" s="59" t="s">
        <v>2758</v>
      </c>
      <c r="I58" s="59" t="s">
        <v>2484</v>
      </c>
      <c r="J58" s="59" t="s">
        <v>2644</v>
      </c>
      <c r="K58" s="64">
        <v>38184</v>
      </c>
      <c r="L58" s="64">
        <v>20437</v>
      </c>
      <c r="M58" s="64">
        <v>42095</v>
      </c>
      <c r="N58" s="59">
        <v>9</v>
      </c>
      <c r="O58" s="174">
        <v>68349</v>
      </c>
      <c r="P58" s="66">
        <v>2933</v>
      </c>
      <c r="Q58" s="156">
        <v>3.72</v>
      </c>
      <c r="R58" s="66">
        <v>53</v>
      </c>
      <c r="S58" s="65">
        <v>3.41</v>
      </c>
      <c r="T58" s="66">
        <v>55</v>
      </c>
      <c r="U58" s="156">
        <v>12.54</v>
      </c>
      <c r="V58" s="59">
        <v>55</v>
      </c>
      <c r="W58" s="156">
        <v>131.41</v>
      </c>
      <c r="X58" s="66">
        <v>91</v>
      </c>
      <c r="Y58" s="156">
        <v>-51.3</v>
      </c>
    </row>
    <row r="59" spans="1:25" x14ac:dyDescent="0.2">
      <c r="A59" s="167" t="s">
        <v>64</v>
      </c>
      <c r="B59" s="59" t="s">
        <v>2641</v>
      </c>
      <c r="C59" s="59" t="s">
        <v>55</v>
      </c>
      <c r="D59" s="62" t="s">
        <v>464</v>
      </c>
      <c r="E59" s="59" t="s">
        <v>1343</v>
      </c>
      <c r="F59" s="63"/>
      <c r="G59" s="59" t="s">
        <v>2093</v>
      </c>
      <c r="H59" s="59" t="s">
        <v>2094</v>
      </c>
      <c r="I59" s="59" t="s">
        <v>2684</v>
      </c>
      <c r="J59" s="59" t="s">
        <v>2644</v>
      </c>
      <c r="K59" s="64">
        <v>38182</v>
      </c>
      <c r="L59" s="64">
        <v>20550</v>
      </c>
      <c r="M59" s="64">
        <v>42325</v>
      </c>
      <c r="N59" s="59">
        <v>9</v>
      </c>
      <c r="O59" s="174">
        <v>68220</v>
      </c>
      <c r="P59" s="66">
        <v>2729</v>
      </c>
      <c r="Q59" s="156"/>
      <c r="R59" s="66"/>
      <c r="S59" s="65"/>
      <c r="T59" s="66"/>
      <c r="U59" s="156"/>
      <c r="V59" s="59"/>
      <c r="W59" s="156">
        <v>149.005</v>
      </c>
      <c r="X59" s="66">
        <v>93</v>
      </c>
      <c r="Y59" s="156">
        <v>81.900000000000006</v>
      </c>
    </row>
    <row r="60" spans="1:25" x14ac:dyDescent="0.2">
      <c r="A60" s="167" t="s">
        <v>64</v>
      </c>
      <c r="B60" s="59" t="s">
        <v>2641</v>
      </c>
      <c r="C60" s="59" t="s">
        <v>55</v>
      </c>
      <c r="D60" s="62" t="s">
        <v>2671</v>
      </c>
      <c r="E60" s="59" t="s">
        <v>2759</v>
      </c>
      <c r="F60" s="63"/>
      <c r="G60" s="59" t="s">
        <v>2093</v>
      </c>
      <c r="H60" s="59" t="s">
        <v>2094</v>
      </c>
      <c r="I60" s="59" t="s">
        <v>401</v>
      </c>
      <c r="J60" s="59" t="s">
        <v>2644</v>
      </c>
      <c r="K60" s="64">
        <v>38280</v>
      </c>
      <c r="L60" s="64">
        <v>20031</v>
      </c>
      <c r="M60" s="64">
        <v>41489</v>
      </c>
      <c r="N60" s="59">
        <v>7</v>
      </c>
      <c r="O60" s="174">
        <v>67961</v>
      </c>
      <c r="P60" s="66">
        <v>2507</v>
      </c>
      <c r="Q60" s="156">
        <v>4.08</v>
      </c>
      <c r="R60" s="66">
        <v>48</v>
      </c>
      <c r="S60" s="65">
        <v>3.37</v>
      </c>
      <c r="T60" s="66">
        <v>57</v>
      </c>
      <c r="U60" s="156">
        <v>12.97</v>
      </c>
      <c r="V60" s="59">
        <v>57</v>
      </c>
      <c r="W60" s="156">
        <v>168.89500000000001</v>
      </c>
      <c r="X60" s="66">
        <v>95</v>
      </c>
      <c r="Y60" s="156">
        <v>122.6</v>
      </c>
    </row>
    <row r="61" spans="1:25" x14ac:dyDescent="0.2">
      <c r="A61" s="60" t="s">
        <v>64</v>
      </c>
      <c r="B61" s="61" t="s">
        <v>2641</v>
      </c>
      <c r="C61" s="61" t="s">
        <v>55</v>
      </c>
      <c r="D61" s="62" t="s">
        <v>2671</v>
      </c>
      <c r="E61" s="59" t="s">
        <v>2760</v>
      </c>
      <c r="F61" s="63"/>
      <c r="G61" s="59" t="s">
        <v>2761</v>
      </c>
      <c r="H61" s="59" t="s">
        <v>2762</v>
      </c>
      <c r="I61" s="59" t="s">
        <v>1691</v>
      </c>
      <c r="J61" s="59" t="s">
        <v>2644</v>
      </c>
      <c r="K61" s="64">
        <v>37278</v>
      </c>
      <c r="L61" s="64">
        <v>19135</v>
      </c>
      <c r="M61" s="64">
        <v>40528</v>
      </c>
      <c r="N61" s="59">
        <v>7</v>
      </c>
      <c r="O61" s="174">
        <v>67921</v>
      </c>
      <c r="P61" s="66">
        <v>2621</v>
      </c>
      <c r="Q61" s="156">
        <v>3.72</v>
      </c>
      <c r="R61" s="66">
        <v>56</v>
      </c>
      <c r="S61" s="65">
        <v>3.25</v>
      </c>
      <c r="T61" s="66">
        <v>58</v>
      </c>
      <c r="U61" s="156">
        <v>12.16</v>
      </c>
      <c r="V61" s="59">
        <v>58</v>
      </c>
      <c r="W61" s="156">
        <v>295.12</v>
      </c>
      <c r="X61" s="66">
        <v>100</v>
      </c>
      <c r="Y61" s="156">
        <v>47.8</v>
      </c>
    </row>
    <row r="62" spans="1:25" x14ac:dyDescent="0.2">
      <c r="A62" s="60" t="s">
        <v>63</v>
      </c>
      <c r="B62" s="61" t="s">
        <v>2641</v>
      </c>
      <c r="C62" s="61" t="s">
        <v>55</v>
      </c>
      <c r="D62" s="62" t="s">
        <v>317</v>
      </c>
      <c r="E62" s="59" t="s">
        <v>331</v>
      </c>
      <c r="F62" s="63" t="s">
        <v>2763</v>
      </c>
      <c r="G62" s="59" t="s">
        <v>2764</v>
      </c>
      <c r="H62" s="59" t="s">
        <v>2765</v>
      </c>
      <c r="I62" s="59" t="s">
        <v>395</v>
      </c>
      <c r="J62" s="59" t="s">
        <v>2644</v>
      </c>
      <c r="K62" s="64">
        <v>38648</v>
      </c>
      <c r="L62" s="64">
        <v>20252</v>
      </c>
      <c r="M62" s="64">
        <v>41956</v>
      </c>
      <c r="N62" s="59">
        <v>7</v>
      </c>
      <c r="O62" s="174">
        <v>67875</v>
      </c>
      <c r="P62" s="66">
        <v>2429</v>
      </c>
      <c r="Q62" s="156">
        <v>3.18</v>
      </c>
      <c r="R62" s="66">
        <v>34</v>
      </c>
      <c r="S62" s="65">
        <v>3.26</v>
      </c>
      <c r="T62" s="66">
        <v>34</v>
      </c>
      <c r="U62" s="156">
        <v>11.82</v>
      </c>
      <c r="V62" s="59">
        <v>34</v>
      </c>
      <c r="W62" s="156">
        <v>385.47500000000002</v>
      </c>
      <c r="X62" s="66">
        <v>100</v>
      </c>
      <c r="Y62" s="156">
        <v>-45.6</v>
      </c>
    </row>
    <row r="63" spans="1:25" x14ac:dyDescent="0.2">
      <c r="A63" s="60" t="s">
        <v>64</v>
      </c>
      <c r="B63" s="61" t="s">
        <v>2766</v>
      </c>
      <c r="C63" s="61" t="s">
        <v>16</v>
      </c>
      <c r="D63" s="62" t="s">
        <v>446</v>
      </c>
      <c r="E63" s="59" t="s">
        <v>2767</v>
      </c>
      <c r="F63" s="63" t="s">
        <v>2768</v>
      </c>
      <c r="G63" s="59" t="s">
        <v>2769</v>
      </c>
      <c r="H63" s="59" t="s">
        <v>2770</v>
      </c>
      <c r="I63" s="59" t="s">
        <v>2771</v>
      </c>
      <c r="J63" s="59" t="s">
        <v>2644</v>
      </c>
      <c r="K63" s="64">
        <v>35870</v>
      </c>
      <c r="L63" s="64">
        <v>20225</v>
      </c>
      <c r="M63" s="64">
        <v>41725</v>
      </c>
      <c r="N63" s="59">
        <v>12</v>
      </c>
      <c r="O63" s="174">
        <v>122550</v>
      </c>
      <c r="P63" s="66">
        <v>4691</v>
      </c>
      <c r="Q63" s="156">
        <v>2.96</v>
      </c>
      <c r="R63" s="66">
        <v>10</v>
      </c>
      <c r="S63" s="65">
        <v>2.91</v>
      </c>
      <c r="T63" s="66">
        <v>11</v>
      </c>
      <c r="U63" s="156">
        <v>11.25</v>
      </c>
      <c r="V63" s="59">
        <v>11</v>
      </c>
      <c r="W63" s="156">
        <v>515.79999999999995</v>
      </c>
      <c r="X63" s="66">
        <v>100</v>
      </c>
      <c r="Y63" s="156">
        <v>221</v>
      </c>
    </row>
    <row r="64" spans="1:25" x14ac:dyDescent="0.2">
      <c r="A64" s="60" t="s">
        <v>67</v>
      </c>
      <c r="B64" s="61" t="s">
        <v>2766</v>
      </c>
      <c r="C64" s="61" t="s">
        <v>16</v>
      </c>
      <c r="D64" s="62" t="s">
        <v>1845</v>
      </c>
      <c r="E64" s="59" t="s">
        <v>505</v>
      </c>
      <c r="F64" s="63" t="s">
        <v>2772</v>
      </c>
      <c r="G64" s="59" t="s">
        <v>2773</v>
      </c>
      <c r="H64" s="59" t="s">
        <v>2774</v>
      </c>
      <c r="I64" s="59" t="s">
        <v>2675</v>
      </c>
      <c r="J64" s="59" t="s">
        <v>2644</v>
      </c>
      <c r="K64" s="64">
        <v>31667</v>
      </c>
      <c r="L64" s="64">
        <v>15060</v>
      </c>
      <c r="M64" s="64">
        <v>36668</v>
      </c>
      <c r="N64" s="59">
        <v>10</v>
      </c>
      <c r="O64" s="174">
        <v>121524</v>
      </c>
      <c r="P64" s="66">
        <v>3550</v>
      </c>
      <c r="Q64" s="156">
        <v>2.73</v>
      </c>
      <c r="R64" s="66">
        <v>10</v>
      </c>
      <c r="S64" s="65"/>
      <c r="T64" s="66"/>
      <c r="U64" s="156">
        <v>10.45</v>
      </c>
      <c r="V64" s="59">
        <v>10</v>
      </c>
      <c r="W64" s="156">
        <v>911.6</v>
      </c>
      <c r="X64" s="66">
        <v>100</v>
      </c>
      <c r="Y64" s="156">
        <v>393.4</v>
      </c>
    </row>
    <row r="65" spans="1:25" x14ac:dyDescent="0.2">
      <c r="A65" s="60" t="s">
        <v>64</v>
      </c>
      <c r="B65" s="61" t="s">
        <v>2766</v>
      </c>
      <c r="C65" s="61" t="s">
        <v>16</v>
      </c>
      <c r="D65" s="62" t="s">
        <v>446</v>
      </c>
      <c r="E65" s="59" t="s">
        <v>2388</v>
      </c>
      <c r="F65" s="63" t="s">
        <v>2775</v>
      </c>
      <c r="G65" s="59" t="s">
        <v>2776</v>
      </c>
      <c r="H65" s="59" t="s">
        <v>2777</v>
      </c>
      <c r="I65" s="59" t="s">
        <v>2778</v>
      </c>
      <c r="J65" s="59" t="s">
        <v>2644</v>
      </c>
      <c r="K65" s="64">
        <v>36628</v>
      </c>
      <c r="L65" s="64">
        <v>20084</v>
      </c>
      <c r="M65" s="64">
        <v>41589</v>
      </c>
      <c r="N65" s="59">
        <v>10</v>
      </c>
      <c r="O65" s="174">
        <v>115031</v>
      </c>
      <c r="P65" s="66">
        <v>4043</v>
      </c>
      <c r="Q65" s="156">
        <v>3.31</v>
      </c>
      <c r="R65" s="66">
        <v>7</v>
      </c>
      <c r="S65" s="65">
        <v>3.1</v>
      </c>
      <c r="T65" s="66">
        <v>7</v>
      </c>
      <c r="U65" s="156">
        <v>11.67</v>
      </c>
      <c r="V65" s="59">
        <v>7</v>
      </c>
      <c r="W65" s="156">
        <v>298.5</v>
      </c>
      <c r="X65" s="66">
        <v>95</v>
      </c>
      <c r="Y65" s="156">
        <v>268.10000000000002</v>
      </c>
    </row>
    <row r="66" spans="1:25" x14ac:dyDescent="0.2">
      <c r="A66" s="60" t="s">
        <v>66</v>
      </c>
      <c r="B66" s="61" t="s">
        <v>2766</v>
      </c>
      <c r="C66" s="61" t="s">
        <v>16</v>
      </c>
      <c r="D66" s="62" t="s">
        <v>1322</v>
      </c>
      <c r="E66" s="59" t="s">
        <v>2709</v>
      </c>
      <c r="F66" s="63" t="s">
        <v>2779</v>
      </c>
      <c r="G66" s="59" t="s">
        <v>2780</v>
      </c>
      <c r="H66" s="59" t="s">
        <v>2781</v>
      </c>
      <c r="I66" s="59" t="s">
        <v>2651</v>
      </c>
      <c r="J66" s="59" t="s">
        <v>2644</v>
      </c>
      <c r="K66" s="64">
        <v>36354</v>
      </c>
      <c r="L66" s="64">
        <v>19403</v>
      </c>
      <c r="M66" s="64">
        <v>40175</v>
      </c>
      <c r="N66" s="59">
        <v>9</v>
      </c>
      <c r="O66" s="174">
        <v>114599</v>
      </c>
      <c r="P66" s="66">
        <v>3563</v>
      </c>
      <c r="Q66" s="156">
        <v>2.85</v>
      </c>
      <c r="R66" s="66">
        <v>78</v>
      </c>
      <c r="S66" s="65">
        <v>2.88</v>
      </c>
      <c r="T66" s="66">
        <v>78</v>
      </c>
      <c r="U66" s="156">
        <v>11.26</v>
      </c>
      <c r="V66" s="59">
        <v>78</v>
      </c>
      <c r="W66" s="156">
        <v>430.4</v>
      </c>
      <c r="X66" s="66">
        <v>99</v>
      </c>
      <c r="Y66" s="156">
        <v>133.80000000000001</v>
      </c>
    </row>
    <row r="67" spans="1:25" x14ac:dyDescent="0.2">
      <c r="A67" s="167" t="s">
        <v>67</v>
      </c>
      <c r="B67" s="59" t="s">
        <v>2766</v>
      </c>
      <c r="C67" s="59" t="s">
        <v>16</v>
      </c>
      <c r="D67" s="62" t="s">
        <v>1274</v>
      </c>
      <c r="E67" s="59" t="s">
        <v>2782</v>
      </c>
      <c r="F67" s="63" t="s">
        <v>2783</v>
      </c>
      <c r="G67" s="59" t="s">
        <v>2784</v>
      </c>
      <c r="H67" s="59" t="s">
        <v>2785</v>
      </c>
      <c r="I67" s="59" t="s">
        <v>2786</v>
      </c>
      <c r="J67" s="59" t="s">
        <v>2644</v>
      </c>
      <c r="K67" s="64">
        <v>34819</v>
      </c>
      <c r="L67" s="64">
        <v>17782</v>
      </c>
      <c r="M67" s="64">
        <v>38763</v>
      </c>
      <c r="N67" s="59">
        <v>7</v>
      </c>
      <c r="O67" s="174">
        <v>105396</v>
      </c>
      <c r="P67" s="66">
        <v>3580</v>
      </c>
      <c r="Q67" s="156"/>
      <c r="R67" s="66"/>
      <c r="S67" s="65"/>
      <c r="T67" s="66"/>
      <c r="U67" s="156"/>
      <c r="V67" s="59"/>
      <c r="W67" s="156">
        <v>523.29999999999995</v>
      </c>
      <c r="X67" s="66">
        <v>100</v>
      </c>
      <c r="Y67" s="156">
        <v>178.6</v>
      </c>
    </row>
    <row r="68" spans="1:25" x14ac:dyDescent="0.2">
      <c r="A68" s="60" t="s">
        <v>66</v>
      </c>
      <c r="B68" s="61" t="s">
        <v>2766</v>
      </c>
      <c r="C68" s="61" t="s">
        <v>16</v>
      </c>
      <c r="D68" s="62" t="s">
        <v>1322</v>
      </c>
      <c r="E68" s="59" t="s">
        <v>2787</v>
      </c>
      <c r="F68" s="63" t="s">
        <v>2788</v>
      </c>
      <c r="G68" s="59" t="s">
        <v>2789</v>
      </c>
      <c r="H68" s="59" t="s">
        <v>2790</v>
      </c>
      <c r="I68" s="59" t="s">
        <v>354</v>
      </c>
      <c r="J68" s="59" t="s">
        <v>2644</v>
      </c>
      <c r="K68" s="64">
        <v>36658</v>
      </c>
      <c r="L68" s="64">
        <v>19338</v>
      </c>
      <c r="M68" s="64">
        <v>41034</v>
      </c>
      <c r="N68" s="59">
        <v>10</v>
      </c>
      <c r="O68" s="174">
        <v>104802</v>
      </c>
      <c r="P68" s="66">
        <v>3197</v>
      </c>
      <c r="Q68" s="156">
        <v>2.91</v>
      </c>
      <c r="R68" s="66">
        <v>88</v>
      </c>
      <c r="S68" s="65">
        <v>2.86</v>
      </c>
      <c r="T68" s="66">
        <v>90</v>
      </c>
      <c r="U68" s="156">
        <v>10.95</v>
      </c>
      <c r="V68" s="59">
        <v>90</v>
      </c>
      <c r="W68" s="156">
        <v>542.70000000000005</v>
      </c>
      <c r="X68" s="66">
        <v>100</v>
      </c>
      <c r="Y68" s="156">
        <v>103.5</v>
      </c>
    </row>
    <row r="69" spans="1:25" x14ac:dyDescent="0.2">
      <c r="A69" s="167" t="s">
        <v>67</v>
      </c>
      <c r="B69" s="59" t="s">
        <v>2766</v>
      </c>
      <c r="C69" s="59" t="s">
        <v>16</v>
      </c>
      <c r="D69" s="62" t="s">
        <v>1291</v>
      </c>
      <c r="E69" s="59" t="s">
        <v>1092</v>
      </c>
      <c r="F69" s="63"/>
      <c r="G69" s="59" t="s">
        <v>2791</v>
      </c>
      <c r="H69" s="59" t="s">
        <v>2792</v>
      </c>
      <c r="I69" s="59" t="s">
        <v>2669</v>
      </c>
      <c r="J69" s="59" t="s">
        <v>2644</v>
      </c>
      <c r="K69" s="64">
        <v>36677</v>
      </c>
      <c r="L69" s="64">
        <v>19184</v>
      </c>
      <c r="M69" s="64">
        <v>41050</v>
      </c>
      <c r="N69" s="59">
        <v>11</v>
      </c>
      <c r="O69" s="174">
        <v>103772</v>
      </c>
      <c r="P69" s="66">
        <v>3090</v>
      </c>
      <c r="Q69" s="156"/>
      <c r="R69" s="66"/>
      <c r="S69" s="65"/>
      <c r="T69" s="66"/>
      <c r="U69" s="156"/>
      <c r="V69" s="59"/>
      <c r="W69" s="156">
        <v>417</v>
      </c>
      <c r="X69" s="66">
        <v>99</v>
      </c>
      <c r="Y69" s="156">
        <v>232.6</v>
      </c>
    </row>
    <row r="70" spans="1:25" x14ac:dyDescent="0.2">
      <c r="A70" s="167" t="s">
        <v>64</v>
      </c>
      <c r="B70" s="59" t="s">
        <v>2766</v>
      </c>
      <c r="C70" s="59" t="s">
        <v>16</v>
      </c>
      <c r="D70" s="62" t="s">
        <v>508</v>
      </c>
      <c r="E70" s="59" t="s">
        <v>2793</v>
      </c>
      <c r="F70" s="63" t="s">
        <v>2794</v>
      </c>
      <c r="G70" s="59" t="s">
        <v>2795</v>
      </c>
      <c r="H70" s="59" t="s">
        <v>2796</v>
      </c>
      <c r="I70" s="59" t="s">
        <v>2797</v>
      </c>
      <c r="J70" s="59" t="s">
        <v>2644</v>
      </c>
      <c r="K70" s="64">
        <v>33245</v>
      </c>
      <c r="L70" s="64">
        <v>16115</v>
      </c>
      <c r="M70" s="64">
        <v>37733</v>
      </c>
      <c r="N70" s="59">
        <v>10</v>
      </c>
      <c r="O70" s="174">
        <v>103491</v>
      </c>
      <c r="P70" s="66">
        <v>3283</v>
      </c>
      <c r="Q70" s="156">
        <v>3.5</v>
      </c>
      <c r="R70" s="66">
        <v>62</v>
      </c>
      <c r="S70" s="65">
        <v>2.97</v>
      </c>
      <c r="T70" s="66">
        <v>42</v>
      </c>
      <c r="U70" s="156">
        <v>11.94</v>
      </c>
      <c r="V70" s="59">
        <v>54</v>
      </c>
      <c r="W70" s="156">
        <v>365.2</v>
      </c>
      <c r="X70" s="66">
        <v>98</v>
      </c>
      <c r="Y70" s="156">
        <v>367.1</v>
      </c>
    </row>
    <row r="71" spans="1:25" x14ac:dyDescent="0.2">
      <c r="A71" s="167" t="s">
        <v>64</v>
      </c>
      <c r="B71" s="59" t="s">
        <v>2766</v>
      </c>
      <c r="C71" s="59" t="s">
        <v>16</v>
      </c>
      <c r="D71" s="62" t="s">
        <v>508</v>
      </c>
      <c r="E71" s="59" t="s">
        <v>2798</v>
      </c>
      <c r="F71" s="63" t="s">
        <v>2799</v>
      </c>
      <c r="G71" s="59" t="s">
        <v>2800</v>
      </c>
      <c r="H71" s="59" t="s">
        <v>2801</v>
      </c>
      <c r="I71" s="59" t="s">
        <v>2066</v>
      </c>
      <c r="J71" s="59" t="s">
        <v>2644</v>
      </c>
      <c r="K71" s="64">
        <v>35920</v>
      </c>
      <c r="L71" s="64">
        <v>18477</v>
      </c>
      <c r="M71" s="64">
        <v>39803</v>
      </c>
      <c r="N71" s="59">
        <v>8</v>
      </c>
      <c r="O71" s="174">
        <v>103418</v>
      </c>
      <c r="P71" s="66">
        <v>3323</v>
      </c>
      <c r="Q71" s="156">
        <v>2.85</v>
      </c>
      <c r="R71" s="66">
        <v>74</v>
      </c>
      <c r="S71" s="65">
        <v>2.89</v>
      </c>
      <c r="T71" s="66">
        <v>75</v>
      </c>
      <c r="U71" s="156">
        <v>11.17</v>
      </c>
      <c r="V71" s="59">
        <v>75</v>
      </c>
      <c r="W71" s="156">
        <v>404.6</v>
      </c>
      <c r="X71" s="66">
        <v>98</v>
      </c>
      <c r="Y71" s="156">
        <v>135.4</v>
      </c>
    </row>
    <row r="72" spans="1:25" x14ac:dyDescent="0.2">
      <c r="A72" s="167" t="s">
        <v>64</v>
      </c>
      <c r="B72" s="59" t="s">
        <v>2766</v>
      </c>
      <c r="C72" s="59" t="s">
        <v>16</v>
      </c>
      <c r="D72" s="62" t="s">
        <v>508</v>
      </c>
      <c r="E72" s="59" t="s">
        <v>2802</v>
      </c>
      <c r="F72" s="63" t="s">
        <v>2803</v>
      </c>
      <c r="G72" s="59" t="s">
        <v>2804</v>
      </c>
      <c r="H72" s="59" t="s">
        <v>2805</v>
      </c>
      <c r="I72" s="59" t="s">
        <v>2806</v>
      </c>
      <c r="J72" s="59" t="s">
        <v>2644</v>
      </c>
      <c r="K72" s="64">
        <v>34716</v>
      </c>
      <c r="L72" s="64">
        <v>16946</v>
      </c>
      <c r="M72" s="64">
        <v>38506</v>
      </c>
      <c r="N72" s="59">
        <v>9</v>
      </c>
      <c r="O72" s="174">
        <v>103072</v>
      </c>
      <c r="P72" s="66">
        <v>2958</v>
      </c>
      <c r="Q72" s="156">
        <v>2.4700000000000002</v>
      </c>
      <c r="R72" s="66">
        <v>61</v>
      </c>
      <c r="S72" s="65">
        <v>2.84</v>
      </c>
      <c r="T72" s="66">
        <v>61</v>
      </c>
      <c r="U72" s="156">
        <v>10.74</v>
      </c>
      <c r="V72" s="59">
        <v>61</v>
      </c>
      <c r="W72" s="156">
        <v>456.1</v>
      </c>
      <c r="X72" s="66">
        <v>99</v>
      </c>
      <c r="Y72" s="156">
        <v>-57.8</v>
      </c>
    </row>
    <row r="73" spans="1:25" x14ac:dyDescent="0.2">
      <c r="A73" s="167" t="s">
        <v>66</v>
      </c>
      <c r="B73" s="59" t="s">
        <v>2766</v>
      </c>
      <c r="C73" s="59" t="s">
        <v>16</v>
      </c>
      <c r="D73" s="62" t="s">
        <v>1322</v>
      </c>
      <c r="E73" s="59" t="s">
        <v>2807</v>
      </c>
      <c r="F73" s="63" t="s">
        <v>2808</v>
      </c>
      <c r="G73" s="59" t="s">
        <v>2809</v>
      </c>
      <c r="H73" s="59" t="s">
        <v>2810</v>
      </c>
      <c r="I73" s="59" t="s">
        <v>2811</v>
      </c>
      <c r="J73" s="59" t="s">
        <v>2644</v>
      </c>
      <c r="K73" s="64">
        <v>33916</v>
      </c>
      <c r="L73" s="64">
        <v>16922</v>
      </c>
      <c r="M73" s="64">
        <v>38219</v>
      </c>
      <c r="N73" s="59">
        <v>9</v>
      </c>
      <c r="O73" s="174">
        <v>100876</v>
      </c>
      <c r="P73" s="66">
        <v>3436</v>
      </c>
      <c r="Q73" s="156">
        <v>3.51</v>
      </c>
      <c r="R73" s="66">
        <v>76</v>
      </c>
      <c r="S73" s="65">
        <v>3.03</v>
      </c>
      <c r="T73" s="66">
        <v>60</v>
      </c>
      <c r="U73" s="156">
        <v>12</v>
      </c>
      <c r="V73" s="59">
        <v>77</v>
      </c>
      <c r="W73" s="156">
        <v>316.7</v>
      </c>
      <c r="X73" s="66">
        <v>96</v>
      </c>
      <c r="Y73" s="156">
        <v>85.6</v>
      </c>
    </row>
    <row r="74" spans="1:25" x14ac:dyDescent="0.2">
      <c r="A74" s="167" t="s">
        <v>64</v>
      </c>
      <c r="B74" s="59" t="s">
        <v>2766</v>
      </c>
      <c r="C74" s="59" t="s">
        <v>16</v>
      </c>
      <c r="D74" s="62" t="s">
        <v>508</v>
      </c>
      <c r="E74" s="59" t="s">
        <v>2812</v>
      </c>
      <c r="F74" s="63" t="s">
        <v>2813</v>
      </c>
      <c r="G74" s="59" t="s">
        <v>2814</v>
      </c>
      <c r="H74" s="59" t="s">
        <v>2815</v>
      </c>
      <c r="I74" s="59" t="s">
        <v>2816</v>
      </c>
      <c r="J74" s="59" t="s">
        <v>2644</v>
      </c>
      <c r="K74" s="64">
        <v>35617</v>
      </c>
      <c r="L74" s="64">
        <v>18150</v>
      </c>
      <c r="M74" s="64">
        <v>39790</v>
      </c>
      <c r="N74" s="59">
        <v>10</v>
      </c>
      <c r="O74" s="174">
        <v>99731</v>
      </c>
      <c r="P74" s="66">
        <v>3182</v>
      </c>
      <c r="Q74" s="156">
        <v>2.66</v>
      </c>
      <c r="R74" s="66">
        <v>83</v>
      </c>
      <c r="S74" s="65">
        <v>3.14</v>
      </c>
      <c r="T74" s="66">
        <v>84</v>
      </c>
      <c r="U74" s="156">
        <v>11.25</v>
      </c>
      <c r="V74" s="59">
        <v>84</v>
      </c>
      <c r="W74" s="156">
        <v>159.9</v>
      </c>
      <c r="X74" s="66">
        <v>82</v>
      </c>
      <c r="Y74" s="156">
        <v>-68.8</v>
      </c>
    </row>
    <row r="75" spans="1:25" x14ac:dyDescent="0.2">
      <c r="A75" s="167" t="s">
        <v>66</v>
      </c>
      <c r="B75" s="59" t="s">
        <v>2766</v>
      </c>
      <c r="C75" s="59" t="s">
        <v>16</v>
      </c>
      <c r="D75" s="62" t="s">
        <v>1322</v>
      </c>
      <c r="E75" s="59" t="s">
        <v>2817</v>
      </c>
      <c r="F75" s="63" t="s">
        <v>2818</v>
      </c>
      <c r="G75" s="59" t="s">
        <v>2780</v>
      </c>
      <c r="H75" s="59" t="s">
        <v>2781</v>
      </c>
      <c r="I75" s="59" t="s">
        <v>2807</v>
      </c>
      <c r="J75" s="59" t="s">
        <v>2644</v>
      </c>
      <c r="K75" s="64">
        <v>36410</v>
      </c>
      <c r="L75" s="64">
        <v>18998</v>
      </c>
      <c r="M75" s="64">
        <v>40505</v>
      </c>
      <c r="N75" s="59">
        <v>9</v>
      </c>
      <c r="O75" s="174">
        <v>99436</v>
      </c>
      <c r="P75" s="66">
        <v>3213</v>
      </c>
      <c r="Q75" s="156">
        <v>3.15</v>
      </c>
      <c r="R75" s="66">
        <v>86</v>
      </c>
      <c r="S75" s="65">
        <v>3.1</v>
      </c>
      <c r="T75" s="66">
        <v>88</v>
      </c>
      <c r="U75" s="156">
        <v>11.9</v>
      </c>
      <c r="V75" s="59">
        <v>88</v>
      </c>
      <c r="W75" s="156">
        <v>212.1</v>
      </c>
      <c r="X75" s="66">
        <v>88</v>
      </c>
      <c r="Y75" s="156">
        <v>88.3</v>
      </c>
    </row>
    <row r="76" spans="1:25" x14ac:dyDescent="0.2">
      <c r="A76" s="167" t="s">
        <v>66</v>
      </c>
      <c r="B76" s="59" t="s">
        <v>2766</v>
      </c>
      <c r="C76" s="59" t="s">
        <v>16</v>
      </c>
      <c r="D76" s="62" t="s">
        <v>2704</v>
      </c>
      <c r="E76" s="59" t="s">
        <v>2819</v>
      </c>
      <c r="F76" s="63" t="s">
        <v>2820</v>
      </c>
      <c r="G76" s="59" t="s">
        <v>2821</v>
      </c>
      <c r="H76" s="59" t="s">
        <v>2822</v>
      </c>
      <c r="I76" s="59" t="s">
        <v>852</v>
      </c>
      <c r="J76" s="59" t="s">
        <v>2644</v>
      </c>
      <c r="K76" s="64">
        <v>36031</v>
      </c>
      <c r="L76" s="64">
        <v>19414</v>
      </c>
      <c r="M76" s="64">
        <v>41251</v>
      </c>
      <c r="N76" s="59">
        <v>13</v>
      </c>
      <c r="O76" s="174">
        <v>99434</v>
      </c>
      <c r="P76" s="66">
        <v>3893</v>
      </c>
      <c r="Q76" s="156">
        <v>3.43</v>
      </c>
      <c r="R76" s="66">
        <v>19</v>
      </c>
      <c r="S76" s="65">
        <v>2.83</v>
      </c>
      <c r="T76" s="66">
        <v>19</v>
      </c>
      <c r="U76" s="156">
        <v>11.57</v>
      </c>
      <c r="V76" s="59">
        <v>19</v>
      </c>
      <c r="W76" s="156">
        <v>143</v>
      </c>
      <c r="X76" s="66">
        <v>80</v>
      </c>
      <c r="Y76" s="156">
        <v>25</v>
      </c>
    </row>
    <row r="77" spans="1:25" x14ac:dyDescent="0.2">
      <c r="A77" s="60" t="s">
        <v>64</v>
      </c>
      <c r="B77" s="61" t="s">
        <v>2766</v>
      </c>
      <c r="C77" s="61" t="s">
        <v>16</v>
      </c>
      <c r="D77" s="62" t="s">
        <v>508</v>
      </c>
      <c r="E77" s="59" t="s">
        <v>2823</v>
      </c>
      <c r="F77" s="63" t="s">
        <v>2824</v>
      </c>
      <c r="G77" s="59" t="s">
        <v>2825</v>
      </c>
      <c r="H77" s="59" t="s">
        <v>2826</v>
      </c>
      <c r="I77" s="59" t="s">
        <v>2827</v>
      </c>
      <c r="J77" s="59" t="s">
        <v>2644</v>
      </c>
      <c r="K77" s="64">
        <v>35390</v>
      </c>
      <c r="L77" s="64">
        <v>17465</v>
      </c>
      <c r="M77" s="64">
        <v>39046</v>
      </c>
      <c r="N77" s="59">
        <v>8</v>
      </c>
      <c r="O77" s="174">
        <v>99382</v>
      </c>
      <c r="P77" s="66">
        <v>2839</v>
      </c>
      <c r="Q77" s="156">
        <v>3.08</v>
      </c>
      <c r="R77" s="66">
        <v>69</v>
      </c>
      <c r="S77" s="65">
        <v>2.94</v>
      </c>
      <c r="T77" s="66">
        <v>72</v>
      </c>
      <c r="U77" s="156">
        <v>11.48</v>
      </c>
      <c r="V77" s="59">
        <v>72</v>
      </c>
      <c r="W77" s="156">
        <v>605.9</v>
      </c>
      <c r="X77" s="66">
        <v>100</v>
      </c>
      <c r="Y77" s="156">
        <v>184.4</v>
      </c>
    </row>
    <row r="78" spans="1:25" x14ac:dyDescent="0.2">
      <c r="A78" s="167" t="s">
        <v>66</v>
      </c>
      <c r="B78" s="59" t="s">
        <v>2766</v>
      </c>
      <c r="C78" s="59" t="s">
        <v>16</v>
      </c>
      <c r="D78" s="62" t="s">
        <v>1322</v>
      </c>
      <c r="E78" s="59" t="s">
        <v>2828</v>
      </c>
      <c r="F78" s="63" t="s">
        <v>2829</v>
      </c>
      <c r="G78" s="59" t="s">
        <v>2830</v>
      </c>
      <c r="H78" s="59" t="s">
        <v>2831</v>
      </c>
      <c r="I78" s="59" t="s">
        <v>852</v>
      </c>
      <c r="J78" s="59" t="s">
        <v>2644</v>
      </c>
      <c r="K78" s="64">
        <v>35641</v>
      </c>
      <c r="L78" s="64">
        <v>18261</v>
      </c>
      <c r="M78" s="64">
        <v>39945</v>
      </c>
      <c r="N78" s="59">
        <v>9</v>
      </c>
      <c r="O78" s="174">
        <v>99194</v>
      </c>
      <c r="P78" s="66">
        <v>3017</v>
      </c>
      <c r="Q78" s="156">
        <v>2.87</v>
      </c>
      <c r="R78" s="66">
        <v>79</v>
      </c>
      <c r="S78" s="65">
        <v>3.06</v>
      </c>
      <c r="T78" s="66">
        <v>82</v>
      </c>
      <c r="U78" s="156">
        <v>11.34</v>
      </c>
      <c r="V78" s="59">
        <v>81</v>
      </c>
      <c r="W78" s="156">
        <v>269.60000000000002</v>
      </c>
      <c r="X78" s="66">
        <v>93</v>
      </c>
      <c r="Y78" s="156">
        <v>-137.1</v>
      </c>
    </row>
    <row r="79" spans="1:25" x14ac:dyDescent="0.2">
      <c r="A79" s="167" t="s">
        <v>67</v>
      </c>
      <c r="B79" s="59" t="s">
        <v>2766</v>
      </c>
      <c r="C79" s="59" t="s">
        <v>16</v>
      </c>
      <c r="D79" s="62" t="s">
        <v>1845</v>
      </c>
      <c r="E79" s="59" t="s">
        <v>1940</v>
      </c>
      <c r="F79" s="63" t="s">
        <v>2832</v>
      </c>
      <c r="G79" s="59" t="s">
        <v>2791</v>
      </c>
      <c r="H79" s="59" t="s">
        <v>2792</v>
      </c>
      <c r="I79" s="59" t="s">
        <v>2833</v>
      </c>
      <c r="J79" s="59" t="s">
        <v>2644</v>
      </c>
      <c r="K79" s="64">
        <v>35973</v>
      </c>
      <c r="L79" s="64">
        <v>18267</v>
      </c>
      <c r="M79" s="64">
        <v>39850</v>
      </c>
      <c r="N79" s="59">
        <v>9</v>
      </c>
      <c r="O79" s="174">
        <v>98644</v>
      </c>
      <c r="P79" s="66">
        <v>2885</v>
      </c>
      <c r="Q79" s="156"/>
      <c r="R79" s="66"/>
      <c r="S79" s="65"/>
      <c r="T79" s="66"/>
      <c r="U79" s="156"/>
      <c r="V79" s="59"/>
      <c r="W79" s="156">
        <v>620.4</v>
      </c>
      <c r="X79" s="66">
        <v>100</v>
      </c>
      <c r="Y79" s="156">
        <v>288</v>
      </c>
    </row>
    <row r="80" spans="1:25" x14ac:dyDescent="0.2">
      <c r="A80" s="167" t="s">
        <v>67</v>
      </c>
      <c r="B80" s="59" t="s">
        <v>2766</v>
      </c>
      <c r="C80" s="59" t="s">
        <v>16</v>
      </c>
      <c r="D80" s="62" t="s">
        <v>1291</v>
      </c>
      <c r="E80" s="59" t="s">
        <v>2484</v>
      </c>
      <c r="F80" s="63"/>
      <c r="G80" s="59" t="s">
        <v>2834</v>
      </c>
      <c r="H80" s="59" t="s">
        <v>2835</v>
      </c>
      <c r="I80" s="59" t="s">
        <v>2836</v>
      </c>
      <c r="J80" s="59" t="s">
        <v>2644</v>
      </c>
      <c r="K80" s="64">
        <v>35743</v>
      </c>
      <c r="L80" s="64">
        <v>18400</v>
      </c>
      <c r="M80" s="64">
        <v>39934</v>
      </c>
      <c r="N80" s="59">
        <v>11</v>
      </c>
      <c r="O80" s="174">
        <v>97390</v>
      </c>
      <c r="P80" s="66">
        <v>3029</v>
      </c>
      <c r="Q80" s="156"/>
      <c r="R80" s="66"/>
      <c r="S80" s="65"/>
      <c r="T80" s="66"/>
      <c r="U80" s="156"/>
      <c r="V80" s="59"/>
      <c r="W80" s="156">
        <v>187.5</v>
      </c>
      <c r="X80" s="66">
        <v>86</v>
      </c>
      <c r="Y80" s="156">
        <v>47.2</v>
      </c>
    </row>
    <row r="81" spans="1:25" x14ac:dyDescent="0.2">
      <c r="A81" s="167" t="s">
        <v>62</v>
      </c>
      <c r="B81" s="59" t="s">
        <v>2766</v>
      </c>
      <c r="C81" s="59" t="s">
        <v>16</v>
      </c>
      <c r="D81" s="62" t="s">
        <v>1639</v>
      </c>
      <c r="E81" s="59" t="s">
        <v>2466</v>
      </c>
      <c r="F81" s="63" t="s">
        <v>2837</v>
      </c>
      <c r="G81" s="59"/>
      <c r="H81" s="59"/>
      <c r="I81" s="59" t="s">
        <v>1629</v>
      </c>
      <c r="J81" s="59" t="s">
        <v>2644</v>
      </c>
      <c r="K81" s="64">
        <v>36935</v>
      </c>
      <c r="L81" s="64">
        <v>19278</v>
      </c>
      <c r="M81" s="64">
        <v>41094</v>
      </c>
      <c r="N81" s="59">
        <v>9</v>
      </c>
      <c r="O81" s="174">
        <v>96969</v>
      </c>
      <c r="P81" s="66">
        <v>2961</v>
      </c>
      <c r="Q81" s="156"/>
      <c r="R81" s="66"/>
      <c r="S81" s="65"/>
      <c r="T81" s="66"/>
      <c r="U81" s="156"/>
      <c r="V81" s="59"/>
      <c r="W81" s="156">
        <v>582.79999999999995</v>
      </c>
      <c r="X81" s="66">
        <v>100</v>
      </c>
      <c r="Y81" s="156">
        <v>237.2</v>
      </c>
    </row>
    <row r="82" spans="1:25" x14ac:dyDescent="0.2">
      <c r="A82" s="60" t="s">
        <v>65</v>
      </c>
      <c r="B82" s="61" t="s">
        <v>2766</v>
      </c>
      <c r="C82" s="61" t="s">
        <v>16</v>
      </c>
      <c r="D82" s="62" t="s">
        <v>2676</v>
      </c>
      <c r="E82" s="59" t="s">
        <v>362</v>
      </c>
      <c r="F82" s="63"/>
      <c r="G82" s="59" t="s">
        <v>2838</v>
      </c>
      <c r="H82" s="59" t="s">
        <v>2839</v>
      </c>
      <c r="I82" s="59" t="s">
        <v>2675</v>
      </c>
      <c r="J82" s="59" t="s">
        <v>2644</v>
      </c>
      <c r="K82" s="64">
        <v>34222</v>
      </c>
      <c r="L82" s="64">
        <v>16204</v>
      </c>
      <c r="M82" s="64">
        <v>37519</v>
      </c>
      <c r="N82" s="59">
        <v>7</v>
      </c>
      <c r="O82" s="174">
        <v>96752</v>
      </c>
      <c r="P82" s="66">
        <v>2832</v>
      </c>
      <c r="Q82" s="156"/>
      <c r="R82" s="66"/>
      <c r="S82" s="65"/>
      <c r="T82" s="66"/>
      <c r="U82" s="156"/>
      <c r="V82" s="59"/>
      <c r="W82" s="156">
        <v>545.5</v>
      </c>
      <c r="X82" s="66">
        <v>100</v>
      </c>
      <c r="Y82" s="156">
        <v>253</v>
      </c>
    </row>
    <row r="83" spans="1:25" x14ac:dyDescent="0.2">
      <c r="A83" s="167" t="s">
        <v>67</v>
      </c>
      <c r="B83" s="59" t="s">
        <v>2766</v>
      </c>
      <c r="C83" s="59" t="s">
        <v>16</v>
      </c>
      <c r="D83" s="62" t="s">
        <v>1291</v>
      </c>
      <c r="E83" s="59" t="s">
        <v>867</v>
      </c>
      <c r="F83" s="63"/>
      <c r="G83" s="59" t="s">
        <v>2457</v>
      </c>
      <c r="H83" s="59" t="s">
        <v>2458</v>
      </c>
      <c r="I83" s="59" t="s">
        <v>2631</v>
      </c>
      <c r="J83" s="59" t="s">
        <v>2644</v>
      </c>
      <c r="K83" s="64">
        <v>38146</v>
      </c>
      <c r="L83" s="64">
        <v>20416</v>
      </c>
      <c r="M83" s="64">
        <v>41948</v>
      </c>
      <c r="N83" s="59">
        <v>9</v>
      </c>
      <c r="O83" s="174">
        <v>95238</v>
      </c>
      <c r="P83" s="66">
        <v>2897</v>
      </c>
      <c r="Q83" s="156">
        <v>3.19</v>
      </c>
      <c r="R83" s="66">
        <v>19</v>
      </c>
      <c r="S83" s="65">
        <v>2.91</v>
      </c>
      <c r="T83" s="66">
        <v>19</v>
      </c>
      <c r="U83" s="156">
        <v>11.52</v>
      </c>
      <c r="V83" s="59">
        <v>19</v>
      </c>
      <c r="W83" s="156">
        <v>438</v>
      </c>
      <c r="X83" s="66">
        <v>99</v>
      </c>
      <c r="Y83" s="156">
        <v>296.89999999999998</v>
      </c>
    </row>
    <row r="84" spans="1:25" x14ac:dyDescent="0.2">
      <c r="A84" s="167" t="s">
        <v>63</v>
      </c>
      <c r="B84" s="59" t="s">
        <v>2766</v>
      </c>
      <c r="C84" s="59" t="s">
        <v>16</v>
      </c>
      <c r="D84" s="62" t="s">
        <v>340</v>
      </c>
      <c r="E84" s="59" t="s">
        <v>2840</v>
      </c>
      <c r="F84" s="63"/>
      <c r="G84" s="59" t="s">
        <v>2841</v>
      </c>
      <c r="H84" s="59" t="s">
        <v>2842</v>
      </c>
      <c r="I84" s="59" t="s">
        <v>1299</v>
      </c>
      <c r="J84" s="59" t="s">
        <v>2644</v>
      </c>
      <c r="K84" s="64">
        <v>35208</v>
      </c>
      <c r="L84" s="64">
        <v>17818</v>
      </c>
      <c r="M84" s="64">
        <v>39380</v>
      </c>
      <c r="N84" s="59">
        <v>9</v>
      </c>
      <c r="O84" s="174">
        <v>94793</v>
      </c>
      <c r="P84" s="66">
        <v>3021</v>
      </c>
      <c r="Q84" s="156">
        <v>3.14</v>
      </c>
      <c r="R84" s="66">
        <v>49</v>
      </c>
      <c r="S84" s="65">
        <v>2.98</v>
      </c>
      <c r="T84" s="66">
        <v>53</v>
      </c>
      <c r="U84" s="156">
        <v>11.62</v>
      </c>
      <c r="V84" s="59">
        <v>53</v>
      </c>
      <c r="W84" s="156">
        <v>431.1</v>
      </c>
      <c r="X84" s="66">
        <v>99</v>
      </c>
      <c r="Y84" s="156">
        <v>155.4</v>
      </c>
    </row>
    <row r="85" spans="1:25" x14ac:dyDescent="0.2">
      <c r="A85" s="60" t="s">
        <v>67</v>
      </c>
      <c r="B85" s="61" t="s">
        <v>2766</v>
      </c>
      <c r="C85" s="61" t="s">
        <v>16</v>
      </c>
      <c r="D85" s="62" t="s">
        <v>1291</v>
      </c>
      <c r="E85" s="59" t="s">
        <v>2843</v>
      </c>
      <c r="F85" s="63"/>
      <c r="G85" s="59" t="s">
        <v>2457</v>
      </c>
      <c r="H85" s="59" t="s">
        <v>2458</v>
      </c>
      <c r="I85" s="59" t="s">
        <v>2284</v>
      </c>
      <c r="J85" s="59" t="s">
        <v>2644</v>
      </c>
      <c r="K85" s="64">
        <v>38120</v>
      </c>
      <c r="L85" s="64">
        <v>20388</v>
      </c>
      <c r="M85" s="64">
        <v>41969</v>
      </c>
      <c r="N85" s="59">
        <v>10</v>
      </c>
      <c r="O85" s="174">
        <v>94440</v>
      </c>
      <c r="P85" s="66">
        <v>2965</v>
      </c>
      <c r="Q85" s="156">
        <v>3.47</v>
      </c>
      <c r="R85" s="66">
        <v>18</v>
      </c>
      <c r="S85" s="65">
        <v>3.3</v>
      </c>
      <c r="T85" s="66">
        <v>19</v>
      </c>
      <c r="U85" s="156">
        <v>12.23</v>
      </c>
      <c r="V85" s="59">
        <v>19</v>
      </c>
      <c r="W85" s="156">
        <v>354.4</v>
      </c>
      <c r="X85" s="66">
        <v>97</v>
      </c>
      <c r="Y85" s="156">
        <v>369.2</v>
      </c>
    </row>
    <row r="86" spans="1:25" x14ac:dyDescent="0.2">
      <c r="A86" s="167" t="s">
        <v>62</v>
      </c>
      <c r="B86" s="59" t="s">
        <v>2766</v>
      </c>
      <c r="C86" s="59" t="s">
        <v>16</v>
      </c>
      <c r="D86" s="62" t="s">
        <v>1346</v>
      </c>
      <c r="E86" s="59" t="s">
        <v>732</v>
      </c>
      <c r="F86" s="63" t="s">
        <v>2844</v>
      </c>
      <c r="G86" s="59" t="s">
        <v>2845</v>
      </c>
      <c r="H86" s="59" t="s">
        <v>2846</v>
      </c>
      <c r="I86" s="59" t="s">
        <v>2847</v>
      </c>
      <c r="J86" s="59" t="s">
        <v>2644</v>
      </c>
      <c r="K86" s="64">
        <v>37286</v>
      </c>
      <c r="L86" s="64">
        <v>19990</v>
      </c>
      <c r="M86" s="64">
        <v>41756</v>
      </c>
      <c r="N86" s="59">
        <v>9</v>
      </c>
      <c r="O86" s="174">
        <v>94292</v>
      </c>
      <c r="P86" s="66">
        <v>3169</v>
      </c>
      <c r="Q86" s="156">
        <v>3.62</v>
      </c>
      <c r="R86" s="66">
        <v>78</v>
      </c>
      <c r="S86" s="65">
        <v>2.91</v>
      </c>
      <c r="T86" s="66">
        <v>82</v>
      </c>
      <c r="U86" s="156">
        <v>11.86</v>
      </c>
      <c r="V86" s="59">
        <v>82</v>
      </c>
      <c r="W86" s="156">
        <v>363.6</v>
      </c>
      <c r="X86" s="66">
        <v>97</v>
      </c>
      <c r="Y86" s="156">
        <v>136.6</v>
      </c>
    </row>
    <row r="87" spans="1:25" x14ac:dyDescent="0.2">
      <c r="A87" s="60" t="s">
        <v>62</v>
      </c>
      <c r="B87" s="61" t="s">
        <v>2766</v>
      </c>
      <c r="C87" s="61" t="s">
        <v>16</v>
      </c>
      <c r="D87" s="62" t="s">
        <v>2848</v>
      </c>
      <c r="E87" s="59" t="s">
        <v>1295</v>
      </c>
      <c r="F87" s="63" t="s">
        <v>2849</v>
      </c>
      <c r="G87" s="59" t="s">
        <v>2850</v>
      </c>
      <c r="H87" s="59" t="s">
        <v>2851</v>
      </c>
      <c r="I87" s="59" t="s">
        <v>1042</v>
      </c>
      <c r="J87" s="59" t="s">
        <v>2644</v>
      </c>
      <c r="K87" s="64">
        <v>35720</v>
      </c>
      <c r="L87" s="64">
        <v>18468</v>
      </c>
      <c r="M87" s="64">
        <v>40072</v>
      </c>
      <c r="N87" s="59">
        <v>10</v>
      </c>
      <c r="O87" s="174">
        <v>93746</v>
      </c>
      <c r="P87" s="66">
        <v>3039</v>
      </c>
      <c r="Q87" s="156"/>
      <c r="R87" s="66"/>
      <c r="S87" s="65"/>
      <c r="T87" s="66"/>
      <c r="U87" s="156"/>
      <c r="V87" s="59"/>
      <c r="W87" s="156">
        <v>347.5</v>
      </c>
      <c r="X87" s="66">
        <v>97</v>
      </c>
      <c r="Y87" s="156">
        <v>133.1</v>
      </c>
    </row>
    <row r="88" spans="1:25" x14ac:dyDescent="0.2">
      <c r="A88" s="167" t="s">
        <v>66</v>
      </c>
      <c r="B88" s="59" t="s">
        <v>2766</v>
      </c>
      <c r="C88" s="59" t="s">
        <v>16</v>
      </c>
      <c r="D88" s="62" t="s">
        <v>1570</v>
      </c>
      <c r="E88" s="59" t="s">
        <v>2852</v>
      </c>
      <c r="F88" s="63" t="s">
        <v>2853</v>
      </c>
      <c r="G88" s="59" t="s">
        <v>2664</v>
      </c>
      <c r="H88" s="59"/>
      <c r="I88" s="59" t="s">
        <v>786</v>
      </c>
      <c r="J88" s="59" t="s">
        <v>2644</v>
      </c>
      <c r="K88" s="64">
        <v>34939</v>
      </c>
      <c r="L88" s="64">
        <v>18362</v>
      </c>
      <c r="M88" s="64">
        <v>40159</v>
      </c>
      <c r="N88" s="59">
        <v>11</v>
      </c>
      <c r="O88" s="174">
        <v>93451</v>
      </c>
      <c r="P88" s="66">
        <v>3579</v>
      </c>
      <c r="Q88" s="156"/>
      <c r="R88" s="66"/>
      <c r="S88" s="65"/>
      <c r="T88" s="66"/>
      <c r="U88" s="156"/>
      <c r="V88" s="59"/>
      <c r="W88" s="156">
        <v>323.10000000000002</v>
      </c>
      <c r="X88" s="66">
        <v>96</v>
      </c>
      <c r="Y88" s="156"/>
    </row>
    <row r="89" spans="1:25" x14ac:dyDescent="0.2">
      <c r="A89" s="167" t="s">
        <v>64</v>
      </c>
      <c r="B89" s="59" t="s">
        <v>2766</v>
      </c>
      <c r="C89" s="59" t="s">
        <v>16</v>
      </c>
      <c r="D89" s="62" t="s">
        <v>508</v>
      </c>
      <c r="E89" s="59" t="s">
        <v>2562</v>
      </c>
      <c r="F89" s="63" t="s">
        <v>2563</v>
      </c>
      <c r="G89" s="59" t="s">
        <v>2564</v>
      </c>
      <c r="H89" s="59" t="s">
        <v>2565</v>
      </c>
      <c r="I89" s="59" t="s">
        <v>2566</v>
      </c>
      <c r="J89" s="59" t="s">
        <v>2673</v>
      </c>
      <c r="K89" s="64">
        <v>39077</v>
      </c>
      <c r="L89" s="64"/>
      <c r="M89" s="64">
        <v>42362</v>
      </c>
      <c r="N89" s="59">
        <v>7</v>
      </c>
      <c r="O89" s="174">
        <v>92748</v>
      </c>
      <c r="P89" s="66">
        <v>2494</v>
      </c>
      <c r="Q89" s="156">
        <v>2.87</v>
      </c>
      <c r="R89" s="66">
        <v>31</v>
      </c>
      <c r="S89" s="65">
        <v>3.04</v>
      </c>
      <c r="T89" s="66">
        <v>32</v>
      </c>
      <c r="U89" s="156">
        <v>11.36</v>
      </c>
      <c r="V89" s="59">
        <v>32</v>
      </c>
      <c r="W89" s="156">
        <v>372.7</v>
      </c>
      <c r="X89" s="66">
        <v>98</v>
      </c>
      <c r="Y89" s="156">
        <v>174.9</v>
      </c>
    </row>
    <row r="90" spans="1:25" x14ac:dyDescent="0.2">
      <c r="A90" s="167" t="s">
        <v>66</v>
      </c>
      <c r="B90" s="59" t="s">
        <v>2766</v>
      </c>
      <c r="C90" s="59" t="s">
        <v>932</v>
      </c>
      <c r="D90" s="62" t="s">
        <v>325</v>
      </c>
      <c r="E90" s="59" t="s">
        <v>2854</v>
      </c>
      <c r="F90" s="63"/>
      <c r="G90" s="59" t="s">
        <v>2855</v>
      </c>
      <c r="H90" s="59" t="s">
        <v>2856</v>
      </c>
      <c r="I90" s="59" t="s">
        <v>491</v>
      </c>
      <c r="J90" s="59" t="s">
        <v>2644</v>
      </c>
      <c r="K90" s="64">
        <v>36361</v>
      </c>
      <c r="L90" s="64">
        <v>19986</v>
      </c>
      <c r="M90" s="64">
        <v>41750</v>
      </c>
      <c r="N90" s="59">
        <v>12</v>
      </c>
      <c r="O90" s="174">
        <v>92685</v>
      </c>
      <c r="P90" s="66">
        <v>3772</v>
      </c>
      <c r="Q90" s="156"/>
      <c r="R90" s="66"/>
      <c r="S90" s="65"/>
      <c r="T90" s="66"/>
      <c r="U90" s="156"/>
      <c r="V90" s="59"/>
      <c r="W90" s="156">
        <v>486.3</v>
      </c>
      <c r="X90" s="66">
        <v>100</v>
      </c>
      <c r="Y90" s="156">
        <v>231.1</v>
      </c>
    </row>
    <row r="91" spans="1:25" x14ac:dyDescent="0.2">
      <c r="A91" s="167" t="s">
        <v>67</v>
      </c>
      <c r="B91" s="59" t="s">
        <v>2766</v>
      </c>
      <c r="C91" s="59" t="s">
        <v>16</v>
      </c>
      <c r="D91" s="62" t="s">
        <v>1845</v>
      </c>
      <c r="E91" s="59" t="s">
        <v>2584</v>
      </c>
      <c r="F91" s="63" t="s">
        <v>2857</v>
      </c>
      <c r="G91" s="59" t="s">
        <v>2858</v>
      </c>
      <c r="H91" s="59" t="s">
        <v>2859</v>
      </c>
      <c r="I91" s="59" t="s">
        <v>505</v>
      </c>
      <c r="J91" s="59" t="s">
        <v>2644</v>
      </c>
      <c r="K91" s="64">
        <v>32830</v>
      </c>
      <c r="L91" s="64">
        <v>14738</v>
      </c>
      <c r="M91" s="64">
        <v>36155</v>
      </c>
      <c r="N91" s="59">
        <v>8</v>
      </c>
      <c r="O91" s="174">
        <v>92675</v>
      </c>
      <c r="P91" s="66">
        <v>2632</v>
      </c>
      <c r="Q91" s="156">
        <v>3.03</v>
      </c>
      <c r="R91" s="66">
        <v>15</v>
      </c>
      <c r="S91" s="65">
        <v>2.72</v>
      </c>
      <c r="T91" s="66">
        <v>3</v>
      </c>
      <c r="U91" s="156">
        <v>11.31</v>
      </c>
      <c r="V91" s="59">
        <v>12</v>
      </c>
      <c r="W91" s="156">
        <v>795.4</v>
      </c>
      <c r="X91" s="66">
        <v>100</v>
      </c>
      <c r="Y91" s="156">
        <v>269</v>
      </c>
    </row>
    <row r="92" spans="1:25" x14ac:dyDescent="0.2">
      <c r="A92" s="167" t="s">
        <v>67</v>
      </c>
      <c r="B92" s="59" t="s">
        <v>2766</v>
      </c>
      <c r="C92" s="59" t="s">
        <v>16</v>
      </c>
      <c r="D92" s="62" t="s">
        <v>1291</v>
      </c>
      <c r="E92" s="59" t="s">
        <v>2860</v>
      </c>
      <c r="F92" s="63"/>
      <c r="G92" s="59" t="s">
        <v>2861</v>
      </c>
      <c r="H92" s="59" t="s">
        <v>2862</v>
      </c>
      <c r="I92" s="59" t="s">
        <v>2863</v>
      </c>
      <c r="J92" s="59" t="s">
        <v>2644</v>
      </c>
      <c r="K92" s="64">
        <v>34917</v>
      </c>
      <c r="L92" s="64">
        <v>17574</v>
      </c>
      <c r="M92" s="64">
        <v>39388</v>
      </c>
      <c r="N92" s="59">
        <v>11</v>
      </c>
      <c r="O92" s="174">
        <v>92448</v>
      </c>
      <c r="P92" s="66">
        <v>3016</v>
      </c>
      <c r="Q92" s="156"/>
      <c r="R92" s="66"/>
      <c r="S92" s="65"/>
      <c r="T92" s="66"/>
      <c r="U92" s="156"/>
      <c r="V92" s="59"/>
      <c r="W92" s="156">
        <v>275.7</v>
      </c>
      <c r="X92" s="66">
        <v>93</v>
      </c>
      <c r="Y92" s="156">
        <v>181.2</v>
      </c>
    </row>
    <row r="93" spans="1:25" x14ac:dyDescent="0.2">
      <c r="A93" s="167" t="s">
        <v>64</v>
      </c>
      <c r="B93" s="59" t="s">
        <v>2766</v>
      </c>
      <c r="C93" s="59" t="s">
        <v>16</v>
      </c>
      <c r="D93" s="62" t="s">
        <v>508</v>
      </c>
      <c r="E93" s="59" t="s">
        <v>2864</v>
      </c>
      <c r="F93" s="63" t="s">
        <v>2865</v>
      </c>
      <c r="G93" s="59" t="s">
        <v>2866</v>
      </c>
      <c r="H93" s="59" t="s">
        <v>2867</v>
      </c>
      <c r="I93" s="59" t="s">
        <v>2868</v>
      </c>
      <c r="J93" s="59" t="s">
        <v>2644</v>
      </c>
      <c r="K93" s="64">
        <v>33100</v>
      </c>
      <c r="L93" s="64">
        <v>15243</v>
      </c>
      <c r="M93" s="64">
        <v>36944</v>
      </c>
      <c r="N93" s="59">
        <v>9</v>
      </c>
      <c r="O93" s="174">
        <v>92135</v>
      </c>
      <c r="P93" s="66">
        <v>2844</v>
      </c>
      <c r="Q93" s="156">
        <v>3.1</v>
      </c>
      <c r="R93" s="66">
        <v>39</v>
      </c>
      <c r="S93" s="65">
        <v>2.85</v>
      </c>
      <c r="T93" s="66">
        <v>19</v>
      </c>
      <c r="U93" s="156">
        <v>11.4</v>
      </c>
      <c r="V93" s="59">
        <v>31</v>
      </c>
      <c r="W93" s="156">
        <v>290.5</v>
      </c>
      <c r="X93" s="66">
        <v>94</v>
      </c>
      <c r="Y93" s="156">
        <v>146.5</v>
      </c>
    </row>
    <row r="94" spans="1:25" x14ac:dyDescent="0.2">
      <c r="A94" s="167" t="s">
        <v>64</v>
      </c>
      <c r="B94" s="59" t="s">
        <v>2766</v>
      </c>
      <c r="C94" s="59" t="s">
        <v>16</v>
      </c>
      <c r="D94" s="62" t="s">
        <v>2869</v>
      </c>
      <c r="E94" s="59" t="s">
        <v>669</v>
      </c>
      <c r="F94" s="63" t="s">
        <v>2870</v>
      </c>
      <c r="G94" s="59" t="s">
        <v>820</v>
      </c>
      <c r="H94" s="59"/>
      <c r="I94" s="59" t="s">
        <v>2675</v>
      </c>
      <c r="J94" s="59" t="s">
        <v>2644</v>
      </c>
      <c r="K94" s="64">
        <v>33557</v>
      </c>
      <c r="L94" s="64">
        <v>16916</v>
      </c>
      <c r="M94" s="64">
        <v>38414</v>
      </c>
      <c r="N94" s="59">
        <v>10</v>
      </c>
      <c r="O94" s="174">
        <v>91808</v>
      </c>
      <c r="P94" s="66">
        <v>3510</v>
      </c>
      <c r="Q94" s="156">
        <v>3.55</v>
      </c>
      <c r="R94" s="66">
        <v>6</v>
      </c>
      <c r="S94" s="65">
        <v>2.94</v>
      </c>
      <c r="T94" s="66">
        <v>5</v>
      </c>
      <c r="U94" s="156">
        <v>11.73</v>
      </c>
      <c r="V94" s="59">
        <v>7</v>
      </c>
      <c r="W94" s="156">
        <v>121.8</v>
      </c>
      <c r="X94" s="66">
        <v>77</v>
      </c>
      <c r="Y94" s="156">
        <v>187.2</v>
      </c>
    </row>
    <row r="95" spans="1:25" x14ac:dyDescent="0.2">
      <c r="A95" s="167" t="s">
        <v>65</v>
      </c>
      <c r="B95" s="59" t="s">
        <v>2766</v>
      </c>
      <c r="C95" s="59" t="s">
        <v>16</v>
      </c>
      <c r="D95" s="62" t="s">
        <v>2676</v>
      </c>
      <c r="E95" s="59" t="s">
        <v>1805</v>
      </c>
      <c r="F95" s="63" t="s">
        <v>2871</v>
      </c>
      <c r="G95" s="59" t="s">
        <v>2872</v>
      </c>
      <c r="H95" s="59" t="s">
        <v>2873</v>
      </c>
      <c r="I95" s="59" t="s">
        <v>2659</v>
      </c>
      <c r="J95" s="59" t="s">
        <v>2644</v>
      </c>
      <c r="K95" s="64">
        <v>35725</v>
      </c>
      <c r="L95" s="64">
        <v>17918</v>
      </c>
      <c r="M95" s="64">
        <v>39107</v>
      </c>
      <c r="N95" s="59">
        <v>7</v>
      </c>
      <c r="O95" s="174">
        <v>91743</v>
      </c>
      <c r="P95" s="66">
        <v>2964</v>
      </c>
      <c r="Q95" s="156"/>
      <c r="R95" s="66"/>
      <c r="S95" s="65"/>
      <c r="T95" s="66"/>
      <c r="U95" s="156"/>
      <c r="V95" s="59"/>
      <c r="W95" s="156">
        <v>550.1</v>
      </c>
      <c r="X95" s="66">
        <v>100</v>
      </c>
      <c r="Y95" s="156">
        <v>229</v>
      </c>
    </row>
    <row r="96" spans="1:25" x14ac:dyDescent="0.2">
      <c r="A96" s="167" t="s">
        <v>66</v>
      </c>
      <c r="B96" s="59" t="s">
        <v>2766</v>
      </c>
      <c r="C96" s="59" t="s">
        <v>16</v>
      </c>
      <c r="D96" s="62" t="s">
        <v>325</v>
      </c>
      <c r="E96" s="59" t="s">
        <v>491</v>
      </c>
      <c r="F96" s="63"/>
      <c r="G96" s="59" t="s">
        <v>2874</v>
      </c>
      <c r="H96" s="59" t="s">
        <v>2875</v>
      </c>
      <c r="I96" s="59" t="s">
        <v>2876</v>
      </c>
      <c r="J96" s="59" t="s">
        <v>2644</v>
      </c>
      <c r="K96" s="64">
        <v>35033</v>
      </c>
      <c r="L96" s="64">
        <v>18133</v>
      </c>
      <c r="M96" s="64">
        <v>37527</v>
      </c>
      <c r="N96" s="59">
        <v>10</v>
      </c>
      <c r="O96" s="174">
        <v>91732</v>
      </c>
      <c r="P96" s="66">
        <v>3525</v>
      </c>
      <c r="Q96" s="156"/>
      <c r="R96" s="66"/>
      <c r="S96" s="65"/>
      <c r="T96" s="66"/>
      <c r="U96" s="156"/>
      <c r="V96" s="59"/>
      <c r="W96" s="156">
        <v>512.5</v>
      </c>
      <c r="X96" s="66">
        <v>100</v>
      </c>
      <c r="Y96" s="156">
        <v>210.3</v>
      </c>
    </row>
    <row r="97" spans="1:25" x14ac:dyDescent="0.2">
      <c r="A97" s="60" t="s">
        <v>67</v>
      </c>
      <c r="B97" s="61" t="s">
        <v>2766</v>
      </c>
      <c r="C97" s="61" t="s">
        <v>16</v>
      </c>
      <c r="D97" s="62" t="s">
        <v>1845</v>
      </c>
      <c r="E97" s="59" t="s">
        <v>2877</v>
      </c>
      <c r="F97" s="63" t="s">
        <v>2878</v>
      </c>
      <c r="G97" s="59" t="s">
        <v>2879</v>
      </c>
      <c r="H97" s="59" t="s">
        <v>2880</v>
      </c>
      <c r="I97" s="59" t="s">
        <v>2881</v>
      </c>
      <c r="J97" s="59" t="s">
        <v>2644</v>
      </c>
      <c r="K97" s="64">
        <v>36278</v>
      </c>
      <c r="L97" s="64">
        <v>18022</v>
      </c>
      <c r="M97" s="64">
        <v>39436</v>
      </c>
      <c r="N97" s="59">
        <v>8</v>
      </c>
      <c r="O97" s="174">
        <v>91706</v>
      </c>
      <c r="P97" s="66">
        <v>2469</v>
      </c>
      <c r="Q97" s="156"/>
      <c r="R97" s="66"/>
      <c r="S97" s="65"/>
      <c r="T97" s="66"/>
      <c r="U97" s="156"/>
      <c r="V97" s="59"/>
      <c r="W97" s="156">
        <v>697.1</v>
      </c>
      <c r="X97" s="66">
        <v>100</v>
      </c>
      <c r="Y97" s="156">
        <v>334.3</v>
      </c>
    </row>
    <row r="98" spans="1:25" x14ac:dyDescent="0.2">
      <c r="A98" s="167" t="s">
        <v>62</v>
      </c>
      <c r="B98" s="59" t="s">
        <v>2766</v>
      </c>
      <c r="C98" s="59" t="s">
        <v>16</v>
      </c>
      <c r="D98" s="62" t="s">
        <v>1639</v>
      </c>
      <c r="E98" s="59" t="s">
        <v>2555</v>
      </c>
      <c r="F98" s="63" t="s">
        <v>2882</v>
      </c>
      <c r="G98" s="59" t="s">
        <v>2883</v>
      </c>
      <c r="H98" s="59" t="s">
        <v>2884</v>
      </c>
      <c r="I98" s="59" t="s">
        <v>2353</v>
      </c>
      <c r="J98" s="59" t="s">
        <v>2644</v>
      </c>
      <c r="K98" s="64">
        <v>35381</v>
      </c>
      <c r="L98" s="64">
        <v>17850</v>
      </c>
      <c r="M98" s="64">
        <v>39614</v>
      </c>
      <c r="N98" s="59">
        <v>8</v>
      </c>
      <c r="O98" s="174">
        <v>90930</v>
      </c>
      <c r="P98" s="66">
        <v>3120</v>
      </c>
      <c r="Q98" s="156">
        <v>2.89</v>
      </c>
      <c r="R98" s="66">
        <v>7</v>
      </c>
      <c r="S98" s="65">
        <v>2.74</v>
      </c>
      <c r="T98" s="66">
        <v>6</v>
      </c>
      <c r="U98" s="156">
        <v>11.6</v>
      </c>
      <c r="V98" s="59">
        <v>7</v>
      </c>
      <c r="W98" s="156">
        <v>306.39999999999998</v>
      </c>
      <c r="X98" s="66">
        <v>95</v>
      </c>
      <c r="Y98" s="156">
        <v>46.1</v>
      </c>
    </row>
    <row r="99" spans="1:25" x14ac:dyDescent="0.2">
      <c r="A99" s="167" t="s">
        <v>67</v>
      </c>
      <c r="B99" s="59" t="s">
        <v>2766</v>
      </c>
      <c r="C99" s="59" t="s">
        <v>16</v>
      </c>
      <c r="D99" s="62" t="s">
        <v>1274</v>
      </c>
      <c r="E99" s="59" t="s">
        <v>1397</v>
      </c>
      <c r="F99" s="63" t="s">
        <v>1398</v>
      </c>
      <c r="G99" s="59" t="s">
        <v>1399</v>
      </c>
      <c r="H99" s="59" t="s">
        <v>1400</v>
      </c>
      <c r="I99" s="59" t="s">
        <v>1401</v>
      </c>
      <c r="J99" s="59" t="s">
        <v>2673</v>
      </c>
      <c r="K99" s="64">
        <v>38277</v>
      </c>
      <c r="L99" s="64"/>
      <c r="M99" s="64">
        <v>42098</v>
      </c>
      <c r="N99" s="59">
        <v>8</v>
      </c>
      <c r="O99" s="174">
        <v>90266</v>
      </c>
      <c r="P99" s="66">
        <v>2875</v>
      </c>
      <c r="Q99" s="156">
        <v>3.09</v>
      </c>
      <c r="R99" s="66">
        <v>24</v>
      </c>
      <c r="S99" s="65">
        <v>2.66</v>
      </c>
      <c r="T99" s="66">
        <v>25</v>
      </c>
      <c r="U99" s="156">
        <v>11.17</v>
      </c>
      <c r="V99" s="59">
        <v>25</v>
      </c>
      <c r="W99" s="156">
        <v>564.1</v>
      </c>
      <c r="X99" s="66">
        <v>100</v>
      </c>
      <c r="Y99" s="156">
        <v>152.9</v>
      </c>
    </row>
    <row r="100" spans="1:25" x14ac:dyDescent="0.2">
      <c r="A100" s="60" t="s">
        <v>62</v>
      </c>
      <c r="B100" s="61" t="s">
        <v>2766</v>
      </c>
      <c r="C100" s="61" t="s">
        <v>16</v>
      </c>
      <c r="D100" s="62" t="s">
        <v>1346</v>
      </c>
      <c r="E100" s="59" t="s">
        <v>2885</v>
      </c>
      <c r="F100" s="63" t="s">
        <v>2886</v>
      </c>
      <c r="G100" s="59" t="s">
        <v>2887</v>
      </c>
      <c r="H100" s="59" t="s">
        <v>2888</v>
      </c>
      <c r="I100" s="59" t="s">
        <v>2889</v>
      </c>
      <c r="J100" s="59" t="s">
        <v>2644</v>
      </c>
      <c r="K100" s="64">
        <v>36725</v>
      </c>
      <c r="L100" s="64">
        <v>19146</v>
      </c>
      <c r="M100" s="64">
        <v>40819</v>
      </c>
      <c r="N100" s="59">
        <v>9</v>
      </c>
      <c r="O100" s="174">
        <v>90034</v>
      </c>
      <c r="P100" s="66">
        <v>3075</v>
      </c>
      <c r="Q100" s="156">
        <v>3.33</v>
      </c>
      <c r="R100" s="66">
        <v>79</v>
      </c>
      <c r="S100" s="65">
        <v>2.72</v>
      </c>
      <c r="T100" s="66">
        <v>79</v>
      </c>
      <c r="U100" s="156">
        <v>11.29</v>
      </c>
      <c r="V100" s="59">
        <v>79</v>
      </c>
      <c r="W100" s="156">
        <v>549.4</v>
      </c>
      <c r="X100" s="66">
        <v>100</v>
      </c>
      <c r="Y100" s="156">
        <v>241.3</v>
      </c>
    </row>
    <row r="101" spans="1:25" x14ac:dyDescent="0.2">
      <c r="A101" s="60" t="s">
        <v>66</v>
      </c>
      <c r="B101" s="61" t="s">
        <v>2766</v>
      </c>
      <c r="C101" s="61" t="s">
        <v>16</v>
      </c>
      <c r="D101" s="62" t="s">
        <v>2890</v>
      </c>
      <c r="E101" s="59" t="s">
        <v>2891</v>
      </c>
      <c r="F101" s="63"/>
      <c r="G101" s="59" t="s">
        <v>2892</v>
      </c>
      <c r="H101" s="59"/>
      <c r="I101" s="59" t="s">
        <v>950</v>
      </c>
      <c r="J101" s="59" t="s">
        <v>2644</v>
      </c>
      <c r="K101" s="64">
        <v>37750</v>
      </c>
      <c r="L101" s="64">
        <v>20562</v>
      </c>
      <c r="M101" s="64">
        <v>42034</v>
      </c>
      <c r="N101" s="59">
        <v>10</v>
      </c>
      <c r="O101" s="174">
        <v>89916</v>
      </c>
      <c r="P101" s="66">
        <v>2921</v>
      </c>
      <c r="Q101" s="156">
        <v>3.8</v>
      </c>
      <c r="R101" s="66">
        <v>1</v>
      </c>
      <c r="S101" s="65">
        <v>3</v>
      </c>
      <c r="T101" s="66">
        <v>1</v>
      </c>
      <c r="U101" s="156">
        <v>11.89</v>
      </c>
      <c r="V101" s="59">
        <v>1</v>
      </c>
      <c r="W101" s="156">
        <v>332.6</v>
      </c>
      <c r="X101" s="66">
        <v>96</v>
      </c>
      <c r="Y101" s="156">
        <v>158.30000000000001</v>
      </c>
    </row>
    <row r="102" spans="1:25" x14ac:dyDescent="0.2">
      <c r="A102" s="167" t="s">
        <v>63</v>
      </c>
      <c r="B102" s="59" t="s">
        <v>2766</v>
      </c>
      <c r="C102" s="59" t="s">
        <v>16</v>
      </c>
      <c r="D102" s="62" t="s">
        <v>1271</v>
      </c>
      <c r="E102" s="59" t="s">
        <v>2893</v>
      </c>
      <c r="F102" s="63"/>
      <c r="G102" s="59" t="s">
        <v>2894</v>
      </c>
      <c r="H102" s="59" t="s">
        <v>2895</v>
      </c>
      <c r="I102" s="59" t="s">
        <v>1022</v>
      </c>
      <c r="J102" s="59" t="s">
        <v>2644</v>
      </c>
      <c r="K102" s="64">
        <v>37845</v>
      </c>
      <c r="L102" s="64">
        <v>20323</v>
      </c>
      <c r="M102" s="64">
        <v>41556</v>
      </c>
      <c r="N102" s="59">
        <v>9</v>
      </c>
      <c r="O102" s="174">
        <v>89895</v>
      </c>
      <c r="P102" s="66">
        <v>3046</v>
      </c>
      <c r="Q102" s="156">
        <v>3.75</v>
      </c>
      <c r="R102" s="66">
        <v>4</v>
      </c>
      <c r="S102" s="65">
        <v>3.23</v>
      </c>
      <c r="T102" s="66">
        <v>5</v>
      </c>
      <c r="U102" s="156">
        <v>12.53</v>
      </c>
      <c r="V102" s="59">
        <v>6</v>
      </c>
      <c r="W102" s="156">
        <v>367.7</v>
      </c>
      <c r="X102" s="66">
        <v>98</v>
      </c>
      <c r="Y102" s="156">
        <v>109.2</v>
      </c>
    </row>
    <row r="103" spans="1:25" x14ac:dyDescent="0.2">
      <c r="A103" s="167" t="s">
        <v>65</v>
      </c>
      <c r="B103" s="59" t="s">
        <v>2766</v>
      </c>
      <c r="C103" s="59" t="s">
        <v>16</v>
      </c>
      <c r="D103" s="62" t="s">
        <v>2676</v>
      </c>
      <c r="E103" s="59" t="s">
        <v>2896</v>
      </c>
      <c r="F103" s="63"/>
      <c r="G103" s="59" t="s">
        <v>2838</v>
      </c>
      <c r="H103" s="59" t="s">
        <v>2839</v>
      </c>
      <c r="I103" s="59" t="s">
        <v>1747</v>
      </c>
      <c r="J103" s="59" t="s">
        <v>2644</v>
      </c>
      <c r="K103" s="64">
        <v>33881</v>
      </c>
      <c r="L103" s="64">
        <v>15979</v>
      </c>
      <c r="M103" s="64">
        <v>37482</v>
      </c>
      <c r="N103" s="59">
        <v>8</v>
      </c>
      <c r="O103" s="174">
        <v>89515</v>
      </c>
      <c r="P103" s="66">
        <v>2856</v>
      </c>
      <c r="Q103" s="156"/>
      <c r="R103" s="66"/>
      <c r="S103" s="65"/>
      <c r="T103" s="66"/>
      <c r="U103" s="156"/>
      <c r="V103" s="59"/>
      <c r="W103" s="156">
        <v>460.5</v>
      </c>
      <c r="X103" s="66">
        <v>99</v>
      </c>
      <c r="Y103" s="156">
        <v>188.4</v>
      </c>
    </row>
    <row r="104" spans="1:25" x14ac:dyDescent="0.2">
      <c r="A104" s="167" t="s">
        <v>65</v>
      </c>
      <c r="B104" s="59" t="s">
        <v>2766</v>
      </c>
      <c r="C104" s="59" t="s">
        <v>16</v>
      </c>
      <c r="D104" s="62" t="s">
        <v>2676</v>
      </c>
      <c r="E104" s="59" t="s">
        <v>799</v>
      </c>
      <c r="F104" s="63"/>
      <c r="G104" s="59" t="s">
        <v>2897</v>
      </c>
      <c r="H104" s="59" t="s">
        <v>2898</v>
      </c>
      <c r="I104" s="59" t="s">
        <v>2899</v>
      </c>
      <c r="J104" s="59" t="s">
        <v>2644</v>
      </c>
      <c r="K104" s="64">
        <v>33942</v>
      </c>
      <c r="L104" s="64">
        <v>15979</v>
      </c>
      <c r="M104" s="64">
        <v>37672</v>
      </c>
      <c r="N104" s="59">
        <v>9</v>
      </c>
      <c r="O104" s="174">
        <v>88915</v>
      </c>
      <c r="P104" s="66">
        <v>2823</v>
      </c>
      <c r="Q104" s="156"/>
      <c r="R104" s="66"/>
      <c r="S104" s="65"/>
      <c r="T104" s="66"/>
      <c r="U104" s="156"/>
      <c r="V104" s="59"/>
      <c r="W104" s="156">
        <v>288</v>
      </c>
      <c r="X104" s="66">
        <v>94</v>
      </c>
      <c r="Y104" s="156">
        <v>143.69999999999999</v>
      </c>
    </row>
    <row r="105" spans="1:25" x14ac:dyDescent="0.2">
      <c r="A105" s="167" t="s">
        <v>66</v>
      </c>
      <c r="B105" s="59" t="s">
        <v>2766</v>
      </c>
      <c r="C105" s="59" t="s">
        <v>16</v>
      </c>
      <c r="D105" s="62" t="s">
        <v>1322</v>
      </c>
      <c r="E105" s="59" t="s">
        <v>2900</v>
      </c>
      <c r="F105" s="63" t="s">
        <v>2901</v>
      </c>
      <c r="G105" s="59" t="s">
        <v>2789</v>
      </c>
      <c r="H105" s="59" t="s">
        <v>2790</v>
      </c>
      <c r="I105" s="59" t="s">
        <v>1509</v>
      </c>
      <c r="J105" s="59" t="s">
        <v>2644</v>
      </c>
      <c r="K105" s="64">
        <v>36454</v>
      </c>
      <c r="L105" s="64">
        <v>18728</v>
      </c>
      <c r="M105" s="64">
        <v>40136</v>
      </c>
      <c r="N105" s="59">
        <v>8</v>
      </c>
      <c r="O105" s="174">
        <v>88767</v>
      </c>
      <c r="P105" s="66">
        <v>2884</v>
      </c>
      <c r="Q105" s="156">
        <v>3.44</v>
      </c>
      <c r="R105" s="66">
        <v>72</v>
      </c>
      <c r="S105" s="65">
        <v>3.09</v>
      </c>
      <c r="T105" s="66">
        <v>78</v>
      </c>
      <c r="U105" s="156">
        <v>11.99</v>
      </c>
      <c r="V105" s="59">
        <v>78</v>
      </c>
      <c r="W105" s="156">
        <v>351</v>
      </c>
      <c r="X105" s="66">
        <v>97</v>
      </c>
      <c r="Y105" s="156">
        <v>264.8</v>
      </c>
    </row>
    <row r="106" spans="1:25" x14ac:dyDescent="0.2">
      <c r="A106" s="60" t="s">
        <v>67</v>
      </c>
      <c r="B106" s="61" t="s">
        <v>2766</v>
      </c>
      <c r="C106" s="61" t="s">
        <v>16</v>
      </c>
      <c r="D106" s="62" t="s">
        <v>1845</v>
      </c>
      <c r="E106" s="59" t="s">
        <v>2902</v>
      </c>
      <c r="F106" s="63" t="s">
        <v>2903</v>
      </c>
      <c r="G106" s="59" t="s">
        <v>2791</v>
      </c>
      <c r="H106" s="59" t="s">
        <v>2792</v>
      </c>
      <c r="I106" s="59" t="s">
        <v>2904</v>
      </c>
      <c r="J106" s="59" t="s">
        <v>2644</v>
      </c>
      <c r="K106" s="64">
        <v>36116</v>
      </c>
      <c r="L106" s="64">
        <v>18390</v>
      </c>
      <c r="M106" s="64">
        <v>40127</v>
      </c>
      <c r="N106" s="59">
        <v>10</v>
      </c>
      <c r="O106" s="174">
        <v>88710</v>
      </c>
      <c r="P106" s="66">
        <v>2843</v>
      </c>
      <c r="Q106" s="156"/>
      <c r="R106" s="66"/>
      <c r="S106" s="65"/>
      <c r="T106" s="66"/>
      <c r="U106" s="156"/>
      <c r="V106" s="59"/>
      <c r="W106" s="156">
        <v>263.60000000000002</v>
      </c>
      <c r="X106" s="66">
        <v>93</v>
      </c>
      <c r="Y106" s="156">
        <v>211</v>
      </c>
    </row>
    <row r="107" spans="1:25" x14ac:dyDescent="0.2">
      <c r="A107" s="167" t="s">
        <v>64</v>
      </c>
      <c r="B107" s="59" t="s">
        <v>2766</v>
      </c>
      <c r="C107" s="59" t="s">
        <v>16</v>
      </c>
      <c r="D107" s="62" t="s">
        <v>2905</v>
      </c>
      <c r="E107" s="59" t="s">
        <v>2192</v>
      </c>
      <c r="F107" s="63" t="s">
        <v>2906</v>
      </c>
      <c r="G107" s="59" t="s">
        <v>2907</v>
      </c>
      <c r="H107" s="59" t="s">
        <v>2908</v>
      </c>
      <c r="I107" s="59" t="s">
        <v>792</v>
      </c>
      <c r="J107" s="59" t="s">
        <v>2644</v>
      </c>
      <c r="K107" s="64">
        <v>36595</v>
      </c>
      <c r="L107" s="64">
        <v>18724</v>
      </c>
      <c r="M107" s="64">
        <v>39146</v>
      </c>
      <c r="N107" s="59">
        <v>5</v>
      </c>
      <c r="O107" s="174">
        <v>88641</v>
      </c>
      <c r="P107" s="66">
        <v>3001</v>
      </c>
      <c r="Q107" s="156"/>
      <c r="R107" s="66"/>
      <c r="S107" s="65"/>
      <c r="T107" s="66"/>
      <c r="U107" s="156"/>
      <c r="V107" s="59"/>
      <c r="W107" s="156">
        <v>319.5</v>
      </c>
      <c r="X107" s="66">
        <v>96</v>
      </c>
      <c r="Y107" s="156">
        <v>153</v>
      </c>
    </row>
    <row r="108" spans="1:25" x14ac:dyDescent="0.2">
      <c r="A108" s="60" t="s">
        <v>67</v>
      </c>
      <c r="B108" s="61" t="s">
        <v>2766</v>
      </c>
      <c r="C108" s="61" t="s">
        <v>16</v>
      </c>
      <c r="D108" s="62" t="s">
        <v>1274</v>
      </c>
      <c r="E108" s="59" t="s">
        <v>2576</v>
      </c>
      <c r="F108" s="63" t="s">
        <v>2909</v>
      </c>
      <c r="G108" s="59" t="s">
        <v>2784</v>
      </c>
      <c r="H108" s="59" t="s">
        <v>2785</v>
      </c>
      <c r="I108" s="59" t="s">
        <v>2338</v>
      </c>
      <c r="J108" s="59" t="s">
        <v>2644</v>
      </c>
      <c r="K108" s="64">
        <v>34660</v>
      </c>
      <c r="L108" s="64">
        <v>17383</v>
      </c>
      <c r="M108" s="64">
        <v>38845</v>
      </c>
      <c r="N108" s="59">
        <v>9</v>
      </c>
      <c r="O108" s="174">
        <v>88340</v>
      </c>
      <c r="P108" s="66">
        <v>3350</v>
      </c>
      <c r="Q108" s="156"/>
      <c r="R108" s="66"/>
      <c r="S108" s="65"/>
      <c r="T108" s="66"/>
      <c r="U108" s="156"/>
      <c r="V108" s="59"/>
      <c r="W108" s="156">
        <v>340.3</v>
      </c>
      <c r="X108" s="66">
        <v>97</v>
      </c>
      <c r="Y108" s="156">
        <v>129.9</v>
      </c>
    </row>
    <row r="109" spans="1:25" x14ac:dyDescent="0.2">
      <c r="A109" s="167" t="s">
        <v>66</v>
      </c>
      <c r="B109" s="59" t="s">
        <v>2766</v>
      </c>
      <c r="C109" s="59" t="s">
        <v>16</v>
      </c>
      <c r="D109" s="62" t="s">
        <v>2704</v>
      </c>
      <c r="E109" s="59" t="s">
        <v>335</v>
      </c>
      <c r="F109" s="63" t="s">
        <v>2910</v>
      </c>
      <c r="G109" s="59" t="s">
        <v>2834</v>
      </c>
      <c r="H109" s="59" t="s">
        <v>2835</v>
      </c>
      <c r="I109" s="59" t="s">
        <v>2675</v>
      </c>
      <c r="J109" s="59" t="s">
        <v>2644</v>
      </c>
      <c r="K109" s="64">
        <v>35951</v>
      </c>
      <c r="L109" s="64">
        <v>19247</v>
      </c>
      <c r="M109" s="64">
        <v>40646</v>
      </c>
      <c r="N109" s="59">
        <v>10</v>
      </c>
      <c r="O109" s="174">
        <v>88101</v>
      </c>
      <c r="P109" s="66">
        <v>3805</v>
      </c>
      <c r="Q109" s="156">
        <v>3.39</v>
      </c>
      <c r="R109" s="66">
        <v>19</v>
      </c>
      <c r="S109" s="65">
        <v>3.26</v>
      </c>
      <c r="T109" s="66">
        <v>19</v>
      </c>
      <c r="U109" s="156">
        <v>12.06</v>
      </c>
      <c r="V109" s="59">
        <v>19</v>
      </c>
      <c r="W109" s="156">
        <v>100.9</v>
      </c>
      <c r="X109" s="66">
        <v>73</v>
      </c>
      <c r="Y109" s="156">
        <v>53.2</v>
      </c>
    </row>
    <row r="110" spans="1:25" x14ac:dyDescent="0.2">
      <c r="A110" s="167" t="s">
        <v>65</v>
      </c>
      <c r="B110" s="59" t="s">
        <v>2766</v>
      </c>
      <c r="C110" s="59" t="s">
        <v>16</v>
      </c>
      <c r="D110" s="62" t="s">
        <v>2911</v>
      </c>
      <c r="E110" s="59" t="s">
        <v>2912</v>
      </c>
      <c r="F110" s="63" t="s">
        <v>2913</v>
      </c>
      <c r="G110" s="59" t="s">
        <v>2914</v>
      </c>
      <c r="H110" s="59" t="s">
        <v>2915</v>
      </c>
      <c r="I110" s="59" t="s">
        <v>2916</v>
      </c>
      <c r="J110" s="59" t="s">
        <v>2644</v>
      </c>
      <c r="K110" s="64">
        <v>34682</v>
      </c>
      <c r="L110" s="64">
        <v>17386</v>
      </c>
      <c r="M110" s="64">
        <v>38804</v>
      </c>
      <c r="N110" s="59">
        <v>7</v>
      </c>
      <c r="O110" s="174">
        <v>87983</v>
      </c>
      <c r="P110" s="66">
        <v>3042</v>
      </c>
      <c r="Q110" s="156">
        <v>3.01</v>
      </c>
      <c r="R110" s="66">
        <v>4</v>
      </c>
      <c r="S110" s="65">
        <v>3.17</v>
      </c>
      <c r="T110" s="66">
        <v>4</v>
      </c>
      <c r="U110" s="156">
        <v>11.3</v>
      </c>
      <c r="V110" s="59">
        <v>4</v>
      </c>
      <c r="W110" s="156">
        <v>746.6</v>
      </c>
      <c r="X110" s="66">
        <v>100</v>
      </c>
      <c r="Y110" s="156">
        <v>255.1</v>
      </c>
    </row>
    <row r="111" spans="1:25" x14ac:dyDescent="0.2">
      <c r="A111" s="167" t="s">
        <v>62</v>
      </c>
      <c r="B111" s="59" t="s">
        <v>2766</v>
      </c>
      <c r="C111" s="59" t="s">
        <v>16</v>
      </c>
      <c r="D111" s="62" t="s">
        <v>2848</v>
      </c>
      <c r="E111" s="59" t="s">
        <v>2917</v>
      </c>
      <c r="F111" s="63" t="s">
        <v>2918</v>
      </c>
      <c r="G111" s="59" t="s">
        <v>2919</v>
      </c>
      <c r="H111" s="59" t="s">
        <v>2920</v>
      </c>
      <c r="I111" s="59" t="s">
        <v>2921</v>
      </c>
      <c r="J111" s="59" t="s">
        <v>2644</v>
      </c>
      <c r="K111" s="64">
        <v>37153</v>
      </c>
      <c r="L111" s="64">
        <v>19328</v>
      </c>
      <c r="M111" s="64">
        <v>41068</v>
      </c>
      <c r="N111" s="59">
        <v>9</v>
      </c>
      <c r="O111" s="174">
        <v>87949</v>
      </c>
      <c r="P111" s="66">
        <v>2817</v>
      </c>
      <c r="Q111" s="156"/>
      <c r="R111" s="66"/>
      <c r="S111" s="65"/>
      <c r="T111" s="66"/>
      <c r="U111" s="156"/>
      <c r="V111" s="59"/>
      <c r="W111" s="156">
        <v>454.5</v>
      </c>
      <c r="X111" s="66">
        <v>99</v>
      </c>
      <c r="Y111" s="156">
        <v>207</v>
      </c>
    </row>
    <row r="112" spans="1:25" x14ac:dyDescent="0.2">
      <c r="A112" s="60" t="s">
        <v>64</v>
      </c>
      <c r="B112" s="61" t="s">
        <v>2766</v>
      </c>
      <c r="C112" s="61" t="s">
        <v>16</v>
      </c>
      <c r="D112" s="62" t="s">
        <v>2869</v>
      </c>
      <c r="E112" s="59" t="s">
        <v>1410</v>
      </c>
      <c r="F112" s="63" t="s">
        <v>2922</v>
      </c>
      <c r="G112" s="59" t="s">
        <v>2923</v>
      </c>
      <c r="H112" s="59"/>
      <c r="I112" s="59" t="s">
        <v>958</v>
      </c>
      <c r="J112" s="59" t="s">
        <v>2644</v>
      </c>
      <c r="K112" s="64">
        <v>37874</v>
      </c>
      <c r="L112" s="64">
        <v>20373</v>
      </c>
      <c r="M112" s="64">
        <v>41691</v>
      </c>
      <c r="N112" s="59">
        <v>8</v>
      </c>
      <c r="O112" s="174">
        <v>87566</v>
      </c>
      <c r="P112" s="66">
        <v>2896</v>
      </c>
      <c r="Q112" s="156"/>
      <c r="R112" s="66"/>
      <c r="S112" s="65"/>
      <c r="T112" s="66"/>
      <c r="U112" s="156"/>
      <c r="V112" s="59"/>
      <c r="W112" s="156">
        <v>19.399999999999999</v>
      </c>
      <c r="X112" s="66">
        <v>57</v>
      </c>
      <c r="Y112" s="156">
        <v>56.2</v>
      </c>
    </row>
    <row r="113" spans="1:25" x14ac:dyDescent="0.2">
      <c r="A113" s="167" t="s">
        <v>65</v>
      </c>
      <c r="B113" s="59" t="s">
        <v>2924</v>
      </c>
      <c r="C113" s="59" t="s">
        <v>1921</v>
      </c>
      <c r="D113" s="62" t="s">
        <v>1024</v>
      </c>
      <c r="E113" s="59" t="s">
        <v>1236</v>
      </c>
      <c r="F113" s="63"/>
      <c r="G113" s="59" t="s">
        <v>2925</v>
      </c>
      <c r="H113" s="59" t="s">
        <v>2926</v>
      </c>
      <c r="I113" s="59" t="s">
        <v>836</v>
      </c>
      <c r="J113" s="59" t="s">
        <v>2644</v>
      </c>
      <c r="K113" s="64">
        <v>31112</v>
      </c>
      <c r="L113" s="64">
        <v>13858</v>
      </c>
      <c r="M113" s="64">
        <v>35583</v>
      </c>
      <c r="N113" s="59">
        <v>11</v>
      </c>
      <c r="O113" s="174">
        <v>65269</v>
      </c>
      <c r="P113" s="66">
        <v>2945</v>
      </c>
      <c r="Q113" s="156"/>
      <c r="R113" s="66"/>
      <c r="S113" s="65"/>
      <c r="T113" s="66"/>
      <c r="U113" s="156"/>
      <c r="V113" s="59"/>
      <c r="W113" s="156">
        <v>278.45999999999998</v>
      </c>
      <c r="X113" s="66">
        <v>95</v>
      </c>
      <c r="Y113" s="156"/>
    </row>
    <row r="114" spans="1:25" x14ac:dyDescent="0.2">
      <c r="A114" s="167" t="s">
        <v>62</v>
      </c>
      <c r="B114" s="59" t="s">
        <v>2924</v>
      </c>
      <c r="C114" s="59" t="s">
        <v>1921</v>
      </c>
      <c r="D114" s="62" t="s">
        <v>1922</v>
      </c>
      <c r="E114" s="59" t="s">
        <v>2927</v>
      </c>
      <c r="F114" s="63" t="s">
        <v>2928</v>
      </c>
      <c r="G114" s="59" t="s">
        <v>2664</v>
      </c>
      <c r="H114" s="59"/>
      <c r="I114" s="59" t="s">
        <v>2675</v>
      </c>
      <c r="J114" s="59" t="s">
        <v>2644</v>
      </c>
      <c r="K114" s="64">
        <v>37654</v>
      </c>
      <c r="L114" s="64">
        <v>19674</v>
      </c>
      <c r="M114" s="64">
        <v>41411</v>
      </c>
      <c r="N114" s="59">
        <v>8</v>
      </c>
      <c r="O114" s="174">
        <v>62160</v>
      </c>
      <c r="P114" s="66">
        <v>2673</v>
      </c>
      <c r="Q114" s="156"/>
      <c r="R114" s="66"/>
      <c r="S114" s="65"/>
      <c r="T114" s="66"/>
      <c r="U114" s="156"/>
      <c r="V114" s="59"/>
      <c r="W114" s="156">
        <v>461.79</v>
      </c>
      <c r="X114" s="66">
        <v>100</v>
      </c>
      <c r="Y114" s="156"/>
    </row>
    <row r="115" spans="1:25" x14ac:dyDescent="0.2">
      <c r="A115" s="167" t="s">
        <v>68</v>
      </c>
      <c r="B115" s="59" t="s">
        <v>2924</v>
      </c>
      <c r="C115" s="59" t="s">
        <v>1921</v>
      </c>
      <c r="D115" s="62" t="s">
        <v>1163</v>
      </c>
      <c r="E115" s="59" t="s">
        <v>2325</v>
      </c>
      <c r="F115" s="63"/>
      <c r="G115" s="59" t="s">
        <v>2664</v>
      </c>
      <c r="H115" s="59"/>
      <c r="I115" s="59" t="s">
        <v>2675</v>
      </c>
      <c r="J115" s="59" t="s">
        <v>2644</v>
      </c>
      <c r="K115" s="64">
        <v>34760</v>
      </c>
      <c r="L115" s="64">
        <v>18899</v>
      </c>
      <c r="M115" s="64">
        <v>38668</v>
      </c>
      <c r="N115" s="59">
        <v>14</v>
      </c>
      <c r="O115" s="174">
        <v>58699</v>
      </c>
      <c r="P115" s="66">
        <v>4015</v>
      </c>
      <c r="Q115" s="156"/>
      <c r="R115" s="66"/>
      <c r="S115" s="65"/>
      <c r="T115" s="66"/>
      <c r="U115" s="156"/>
      <c r="V115" s="59"/>
      <c r="W115" s="156">
        <v>-70.2</v>
      </c>
      <c r="X115" s="66">
        <v>38</v>
      </c>
      <c r="Y115" s="156"/>
    </row>
    <row r="116" spans="1:25" x14ac:dyDescent="0.2">
      <c r="A116" s="60" t="s">
        <v>62</v>
      </c>
      <c r="B116" s="61" t="s">
        <v>2924</v>
      </c>
      <c r="C116" s="61" t="s">
        <v>1912</v>
      </c>
      <c r="D116" s="62" t="s">
        <v>1001</v>
      </c>
      <c r="E116" s="59" t="s">
        <v>1456</v>
      </c>
      <c r="F116" s="63"/>
      <c r="G116" s="59" t="s">
        <v>2929</v>
      </c>
      <c r="H116" s="59" t="s">
        <v>2930</v>
      </c>
      <c r="I116" s="59" t="s">
        <v>2931</v>
      </c>
      <c r="J116" s="59" t="s">
        <v>2644</v>
      </c>
      <c r="K116" s="64">
        <v>36952</v>
      </c>
      <c r="L116" s="64">
        <v>19942</v>
      </c>
      <c r="M116" s="64">
        <v>40428</v>
      </c>
      <c r="N116" s="59">
        <v>9</v>
      </c>
      <c r="O116" s="174">
        <v>56522</v>
      </c>
      <c r="P116" s="66">
        <v>3347</v>
      </c>
      <c r="Q116" s="156"/>
      <c r="R116" s="66"/>
      <c r="S116" s="65"/>
      <c r="T116" s="66"/>
      <c r="U116" s="156"/>
      <c r="V116" s="59"/>
      <c r="W116" s="156">
        <v>29.34</v>
      </c>
      <c r="X116" s="66">
        <v>68</v>
      </c>
      <c r="Y116" s="156"/>
    </row>
    <row r="117" spans="1:25" x14ac:dyDescent="0.2">
      <c r="A117" s="167" t="s">
        <v>62</v>
      </c>
      <c r="B117" s="59" t="s">
        <v>2924</v>
      </c>
      <c r="C117" s="59" t="s">
        <v>2932</v>
      </c>
      <c r="D117" s="62" t="s">
        <v>1922</v>
      </c>
      <c r="E117" s="59" t="s">
        <v>2933</v>
      </c>
      <c r="F117" s="63" t="s">
        <v>2934</v>
      </c>
      <c r="G117" s="59" t="s">
        <v>2664</v>
      </c>
      <c r="H117" s="59"/>
      <c r="I117" s="59" t="s">
        <v>2675</v>
      </c>
      <c r="J117" s="59" t="s">
        <v>2644</v>
      </c>
      <c r="K117" s="64">
        <v>37869</v>
      </c>
      <c r="L117" s="64">
        <v>19704</v>
      </c>
      <c r="M117" s="64">
        <v>41519</v>
      </c>
      <c r="N117" s="59">
        <v>7</v>
      </c>
      <c r="O117" s="174">
        <v>52717</v>
      </c>
      <c r="P117" s="66">
        <v>2543</v>
      </c>
      <c r="Q117" s="156"/>
      <c r="R117" s="66"/>
      <c r="S117" s="65"/>
      <c r="T117" s="66"/>
      <c r="U117" s="156"/>
      <c r="V117" s="59"/>
      <c r="W117" s="156">
        <v>208.44</v>
      </c>
      <c r="X117" s="66">
        <v>90</v>
      </c>
      <c r="Y117" s="156"/>
    </row>
    <row r="118" spans="1:25" x14ac:dyDescent="0.2">
      <c r="A118" s="167" t="s">
        <v>65</v>
      </c>
      <c r="B118" s="59" t="s">
        <v>2924</v>
      </c>
      <c r="C118" s="59" t="s">
        <v>1921</v>
      </c>
      <c r="D118" s="62" t="s">
        <v>356</v>
      </c>
      <c r="E118" s="59" t="s">
        <v>2935</v>
      </c>
      <c r="F118" s="63"/>
      <c r="G118" s="59" t="s">
        <v>2936</v>
      </c>
      <c r="H118" s="59" t="s">
        <v>2937</v>
      </c>
      <c r="I118" s="59" t="s">
        <v>1691</v>
      </c>
      <c r="J118" s="59" t="s">
        <v>2644</v>
      </c>
      <c r="K118" s="64">
        <v>38449</v>
      </c>
      <c r="L118" s="64">
        <v>19562</v>
      </c>
      <c r="M118" s="64">
        <v>41145</v>
      </c>
      <c r="N118" s="59">
        <v>5</v>
      </c>
      <c r="O118" s="174">
        <v>51940</v>
      </c>
      <c r="P118" s="66">
        <v>1946</v>
      </c>
      <c r="Q118" s="156"/>
      <c r="R118" s="66"/>
      <c r="S118" s="65"/>
      <c r="T118" s="66"/>
      <c r="U118" s="156"/>
      <c r="V118" s="59"/>
      <c r="W118" s="156">
        <v>224.28</v>
      </c>
      <c r="X118" s="66">
        <v>91</v>
      </c>
      <c r="Y118" s="156"/>
    </row>
    <row r="119" spans="1:25" x14ac:dyDescent="0.2">
      <c r="A119" s="167" t="s">
        <v>62</v>
      </c>
      <c r="B119" s="59" t="s">
        <v>2924</v>
      </c>
      <c r="C119" s="59" t="s">
        <v>2932</v>
      </c>
      <c r="D119" s="62" t="s">
        <v>1913</v>
      </c>
      <c r="E119" s="59" t="s">
        <v>2938</v>
      </c>
      <c r="F119" s="63"/>
      <c r="G119" s="59" t="s">
        <v>454</v>
      </c>
      <c r="H119" s="59"/>
      <c r="I119" s="59" t="s">
        <v>1081</v>
      </c>
      <c r="J119" s="59" t="s">
        <v>2644</v>
      </c>
      <c r="K119" s="64">
        <v>35141</v>
      </c>
      <c r="L119" s="64">
        <v>16939</v>
      </c>
      <c r="M119" s="64">
        <v>38678</v>
      </c>
      <c r="N119" s="59">
        <v>6</v>
      </c>
      <c r="O119" s="174">
        <v>51810</v>
      </c>
      <c r="P119" s="66">
        <v>2623</v>
      </c>
      <c r="Q119" s="156"/>
      <c r="R119" s="66"/>
      <c r="S119" s="65"/>
      <c r="T119" s="66"/>
      <c r="U119" s="156"/>
      <c r="V119" s="59"/>
      <c r="W119" s="156">
        <v>338.13</v>
      </c>
      <c r="X119" s="66">
        <v>97</v>
      </c>
      <c r="Y119" s="156"/>
    </row>
    <row r="120" spans="1:25" x14ac:dyDescent="0.2">
      <c r="A120" s="167" t="s">
        <v>62</v>
      </c>
      <c r="B120" s="59" t="s">
        <v>2924</v>
      </c>
      <c r="C120" s="59" t="s">
        <v>1921</v>
      </c>
      <c r="D120" s="62" t="s">
        <v>1922</v>
      </c>
      <c r="E120" s="59" t="s">
        <v>2939</v>
      </c>
      <c r="F120" s="63" t="s">
        <v>2940</v>
      </c>
      <c r="G120" s="59" t="s">
        <v>2664</v>
      </c>
      <c r="H120" s="59"/>
      <c r="I120" s="59" t="s">
        <v>2675</v>
      </c>
      <c r="J120" s="59" t="s">
        <v>2644</v>
      </c>
      <c r="K120" s="64">
        <v>37735</v>
      </c>
      <c r="L120" s="64">
        <v>20026</v>
      </c>
      <c r="M120" s="64">
        <v>41523</v>
      </c>
      <c r="N120" s="59">
        <v>7</v>
      </c>
      <c r="O120" s="174">
        <v>50686</v>
      </c>
      <c r="P120" s="66">
        <v>2839</v>
      </c>
      <c r="Q120" s="156"/>
      <c r="R120" s="66"/>
      <c r="S120" s="65"/>
      <c r="T120" s="66"/>
      <c r="U120" s="156"/>
      <c r="V120" s="59"/>
      <c r="W120" s="156">
        <v>73.8</v>
      </c>
      <c r="X120" s="66">
        <v>72</v>
      </c>
      <c r="Y120" s="156"/>
    </row>
    <row r="121" spans="1:25" x14ac:dyDescent="0.2">
      <c r="A121" s="167" t="s">
        <v>62</v>
      </c>
      <c r="B121" s="59" t="s">
        <v>2924</v>
      </c>
      <c r="C121" s="59" t="s">
        <v>1921</v>
      </c>
      <c r="D121" s="62" t="s">
        <v>1913</v>
      </c>
      <c r="E121" s="59" t="s">
        <v>2941</v>
      </c>
      <c r="F121" s="63"/>
      <c r="G121" s="59" t="s">
        <v>2664</v>
      </c>
      <c r="H121" s="59"/>
      <c r="I121" s="59" t="s">
        <v>2675</v>
      </c>
      <c r="J121" s="59" t="s">
        <v>2644</v>
      </c>
      <c r="K121" s="64">
        <v>33239</v>
      </c>
      <c r="L121" s="64">
        <v>15671</v>
      </c>
      <c r="M121" s="64">
        <v>37284</v>
      </c>
      <c r="N121" s="59">
        <v>8</v>
      </c>
      <c r="O121" s="174">
        <v>50337</v>
      </c>
      <c r="P121" s="66">
        <v>3025</v>
      </c>
      <c r="Q121" s="156"/>
      <c r="R121" s="66"/>
      <c r="S121" s="65"/>
      <c r="T121" s="66"/>
      <c r="U121" s="156"/>
      <c r="V121" s="59"/>
      <c r="W121" s="156">
        <v>250.83</v>
      </c>
      <c r="X121" s="66">
        <v>93</v>
      </c>
      <c r="Y121" s="156"/>
    </row>
    <row r="122" spans="1:25" x14ac:dyDescent="0.2">
      <c r="A122" s="167" t="s">
        <v>62</v>
      </c>
      <c r="B122" s="59" t="s">
        <v>2924</v>
      </c>
      <c r="C122" s="59" t="s">
        <v>1921</v>
      </c>
      <c r="D122" s="62" t="s">
        <v>1913</v>
      </c>
      <c r="E122" s="59" t="s">
        <v>268</v>
      </c>
      <c r="F122" s="63" t="s">
        <v>2304</v>
      </c>
      <c r="G122" s="59" t="s">
        <v>2942</v>
      </c>
      <c r="H122" s="59" t="s">
        <v>2943</v>
      </c>
      <c r="I122" s="59" t="s">
        <v>786</v>
      </c>
      <c r="J122" s="59" t="s">
        <v>2644</v>
      </c>
      <c r="K122" s="64">
        <v>33690</v>
      </c>
      <c r="L122" s="64">
        <v>16043</v>
      </c>
      <c r="M122" s="64">
        <v>37617</v>
      </c>
      <c r="N122" s="59">
        <v>9</v>
      </c>
      <c r="O122" s="174">
        <v>50195</v>
      </c>
      <c r="P122" s="66">
        <v>2827</v>
      </c>
      <c r="Q122" s="156"/>
      <c r="R122" s="66"/>
      <c r="S122" s="65"/>
      <c r="T122" s="66"/>
      <c r="U122" s="156"/>
      <c r="V122" s="59"/>
      <c r="W122" s="156">
        <v>108.63</v>
      </c>
      <c r="X122" s="66">
        <v>78</v>
      </c>
      <c r="Y122" s="156"/>
    </row>
    <row r="123" spans="1:25" x14ac:dyDescent="0.2">
      <c r="A123" s="167" t="s">
        <v>62</v>
      </c>
      <c r="B123" s="59" t="s">
        <v>2924</v>
      </c>
      <c r="C123" s="59" t="s">
        <v>2932</v>
      </c>
      <c r="D123" s="62" t="s">
        <v>1922</v>
      </c>
      <c r="E123" s="59" t="s">
        <v>2944</v>
      </c>
      <c r="F123" s="63" t="s">
        <v>2945</v>
      </c>
      <c r="G123" s="59" t="s">
        <v>2664</v>
      </c>
      <c r="H123" s="59"/>
      <c r="I123" s="59" t="s">
        <v>2675</v>
      </c>
      <c r="J123" s="59" t="s">
        <v>2644</v>
      </c>
      <c r="K123" s="64">
        <v>38432</v>
      </c>
      <c r="L123" s="64">
        <v>20165</v>
      </c>
      <c r="M123" s="64">
        <v>41691</v>
      </c>
      <c r="N123" s="59">
        <v>7</v>
      </c>
      <c r="O123" s="174">
        <v>49997</v>
      </c>
      <c r="P123" s="66">
        <v>2482</v>
      </c>
      <c r="Q123" s="156"/>
      <c r="R123" s="66"/>
      <c r="S123" s="65"/>
      <c r="T123" s="66"/>
      <c r="U123" s="156"/>
      <c r="V123" s="59"/>
      <c r="W123" s="156">
        <v>200.52</v>
      </c>
      <c r="X123" s="66">
        <v>90</v>
      </c>
      <c r="Y123" s="156"/>
    </row>
    <row r="124" spans="1:25" x14ac:dyDescent="0.2">
      <c r="A124" s="167" t="s">
        <v>65</v>
      </c>
      <c r="B124" s="59" t="s">
        <v>2924</v>
      </c>
      <c r="C124" s="59" t="s">
        <v>1921</v>
      </c>
      <c r="D124" s="62" t="s">
        <v>356</v>
      </c>
      <c r="E124" s="59" t="s">
        <v>732</v>
      </c>
      <c r="F124" s="63"/>
      <c r="G124" s="59" t="s">
        <v>2946</v>
      </c>
      <c r="H124" s="59"/>
      <c r="I124" s="59" t="s">
        <v>2947</v>
      </c>
      <c r="J124" s="59" t="s">
        <v>2644</v>
      </c>
      <c r="K124" s="64">
        <v>39316</v>
      </c>
      <c r="L124" s="64">
        <v>19963</v>
      </c>
      <c r="M124" s="64">
        <v>40984</v>
      </c>
      <c r="N124" s="59">
        <v>4</v>
      </c>
      <c r="O124" s="174">
        <v>49714</v>
      </c>
      <c r="P124" s="66">
        <v>1596</v>
      </c>
      <c r="Q124" s="156"/>
      <c r="R124" s="66"/>
      <c r="S124" s="65"/>
      <c r="T124" s="66"/>
      <c r="U124" s="156"/>
      <c r="V124" s="59"/>
      <c r="W124" s="156">
        <v>285.3</v>
      </c>
      <c r="X124" s="66">
        <v>95</v>
      </c>
      <c r="Y124" s="156"/>
    </row>
    <row r="125" spans="1:25" x14ac:dyDescent="0.2">
      <c r="A125" s="167" t="s">
        <v>62</v>
      </c>
      <c r="B125" s="59" t="s">
        <v>2924</v>
      </c>
      <c r="C125" s="59" t="s">
        <v>2932</v>
      </c>
      <c r="D125" s="62" t="s">
        <v>1913</v>
      </c>
      <c r="E125" s="59" t="s">
        <v>2948</v>
      </c>
      <c r="F125" s="63"/>
      <c r="G125" s="59" t="s">
        <v>2949</v>
      </c>
      <c r="H125" s="59"/>
      <c r="I125" s="59" t="s">
        <v>2950</v>
      </c>
      <c r="J125" s="59" t="s">
        <v>2644</v>
      </c>
      <c r="K125" s="64">
        <v>32237</v>
      </c>
      <c r="L125" s="64">
        <v>15067</v>
      </c>
      <c r="M125" s="64">
        <v>36849</v>
      </c>
      <c r="N125" s="59">
        <v>11</v>
      </c>
      <c r="O125" s="174">
        <v>48966</v>
      </c>
      <c r="P125" s="66">
        <v>2984</v>
      </c>
      <c r="Q125" s="156"/>
      <c r="R125" s="66"/>
      <c r="S125" s="65"/>
      <c r="T125" s="66"/>
      <c r="U125" s="156"/>
      <c r="V125" s="59"/>
      <c r="W125" s="156">
        <v>157.41</v>
      </c>
      <c r="X125" s="66">
        <v>86</v>
      </c>
      <c r="Y125" s="156"/>
    </row>
    <row r="126" spans="1:25" x14ac:dyDescent="0.2">
      <c r="A126" s="167" t="s">
        <v>65</v>
      </c>
      <c r="B126" s="59" t="s">
        <v>2924</v>
      </c>
      <c r="C126" s="59" t="s">
        <v>1921</v>
      </c>
      <c r="D126" s="62" t="s">
        <v>356</v>
      </c>
      <c r="E126" s="59" t="s">
        <v>2951</v>
      </c>
      <c r="F126" s="63"/>
      <c r="G126" s="59" t="s">
        <v>2664</v>
      </c>
      <c r="H126" s="59"/>
      <c r="I126" s="59" t="s">
        <v>2643</v>
      </c>
      <c r="J126" s="59" t="s">
        <v>2644</v>
      </c>
      <c r="K126" s="64">
        <v>38859</v>
      </c>
      <c r="L126" s="64">
        <v>19986</v>
      </c>
      <c r="M126" s="64">
        <v>41504</v>
      </c>
      <c r="N126" s="59">
        <v>6</v>
      </c>
      <c r="O126" s="174">
        <v>48878</v>
      </c>
      <c r="P126" s="66">
        <v>1853</v>
      </c>
      <c r="Q126" s="156"/>
      <c r="R126" s="66"/>
      <c r="S126" s="65"/>
      <c r="T126" s="66"/>
      <c r="U126" s="156"/>
      <c r="V126" s="59"/>
      <c r="W126" s="156">
        <v>208.71</v>
      </c>
      <c r="X126" s="66">
        <v>90</v>
      </c>
      <c r="Y126" s="156"/>
    </row>
    <row r="127" spans="1:25" x14ac:dyDescent="0.2">
      <c r="A127" s="60" t="s">
        <v>65</v>
      </c>
      <c r="B127" s="61" t="s">
        <v>2924</v>
      </c>
      <c r="C127" s="61" t="s">
        <v>2932</v>
      </c>
      <c r="D127" s="62" t="s">
        <v>1024</v>
      </c>
      <c r="E127" s="59" t="s">
        <v>2952</v>
      </c>
      <c r="F127" s="63"/>
      <c r="G127" s="59" t="s">
        <v>2953</v>
      </c>
      <c r="H127" s="59" t="s">
        <v>2954</v>
      </c>
      <c r="I127" s="59" t="s">
        <v>2955</v>
      </c>
      <c r="J127" s="59" t="s">
        <v>2644</v>
      </c>
      <c r="K127" s="64">
        <v>35024</v>
      </c>
      <c r="L127" s="64">
        <v>16666</v>
      </c>
      <c r="M127" s="64">
        <v>38015</v>
      </c>
      <c r="N127" s="59">
        <v>7</v>
      </c>
      <c r="O127" s="174">
        <v>48693</v>
      </c>
      <c r="P127" s="66">
        <v>1976</v>
      </c>
      <c r="Q127" s="156"/>
      <c r="R127" s="66"/>
      <c r="S127" s="65"/>
      <c r="T127" s="66"/>
      <c r="U127" s="156"/>
      <c r="V127" s="59"/>
      <c r="W127" s="156">
        <v>331.47</v>
      </c>
      <c r="X127" s="66">
        <v>96</v>
      </c>
      <c r="Y127" s="156"/>
    </row>
    <row r="128" spans="1:25" x14ac:dyDescent="0.2">
      <c r="A128" s="167" t="s">
        <v>62</v>
      </c>
      <c r="B128" s="59" t="s">
        <v>2924</v>
      </c>
      <c r="C128" s="59" t="s">
        <v>1921</v>
      </c>
      <c r="D128" s="62" t="s">
        <v>1913</v>
      </c>
      <c r="E128" s="59" t="s">
        <v>2956</v>
      </c>
      <c r="F128" s="63" t="s">
        <v>2957</v>
      </c>
      <c r="G128" s="59" t="s">
        <v>2958</v>
      </c>
      <c r="H128" s="59" t="s">
        <v>2959</v>
      </c>
      <c r="I128" s="59" t="s">
        <v>2960</v>
      </c>
      <c r="J128" s="59" t="s">
        <v>2644</v>
      </c>
      <c r="K128" s="64">
        <v>36423</v>
      </c>
      <c r="L128" s="64">
        <v>19018</v>
      </c>
      <c r="M128" s="64">
        <v>40649</v>
      </c>
      <c r="N128" s="59">
        <v>9</v>
      </c>
      <c r="O128" s="174">
        <v>48553</v>
      </c>
      <c r="P128" s="66">
        <v>2829</v>
      </c>
      <c r="Q128" s="156"/>
      <c r="R128" s="66"/>
      <c r="S128" s="65"/>
      <c r="T128" s="66"/>
      <c r="U128" s="156"/>
      <c r="V128" s="59"/>
      <c r="W128" s="156">
        <v>101.88</v>
      </c>
      <c r="X128" s="66">
        <v>77</v>
      </c>
      <c r="Y128" s="156"/>
    </row>
    <row r="129" spans="1:25" x14ac:dyDescent="0.2">
      <c r="A129" s="167" t="s">
        <v>62</v>
      </c>
      <c r="B129" s="59" t="s">
        <v>2924</v>
      </c>
      <c r="C129" s="59" t="s">
        <v>1959</v>
      </c>
      <c r="D129" s="62" t="s">
        <v>1001</v>
      </c>
      <c r="E129" s="59" t="s">
        <v>2961</v>
      </c>
      <c r="F129" s="63"/>
      <c r="G129" s="59"/>
      <c r="H129" s="59"/>
      <c r="I129" s="59" t="s">
        <v>2899</v>
      </c>
      <c r="J129" s="59" t="s">
        <v>2644</v>
      </c>
      <c r="K129" s="64">
        <v>37467</v>
      </c>
      <c r="L129" s="64">
        <v>19989</v>
      </c>
      <c r="M129" s="64">
        <v>41741</v>
      </c>
      <c r="N129" s="59">
        <v>9</v>
      </c>
      <c r="O129" s="174">
        <v>48476</v>
      </c>
      <c r="P129" s="66">
        <v>2713</v>
      </c>
      <c r="Q129" s="156"/>
      <c r="R129" s="66"/>
      <c r="S129" s="65"/>
      <c r="T129" s="66"/>
      <c r="U129" s="156"/>
      <c r="V129" s="59"/>
      <c r="W129" s="156">
        <v>54</v>
      </c>
      <c r="X129" s="66">
        <v>75</v>
      </c>
      <c r="Y129" s="156"/>
    </row>
    <row r="130" spans="1:25" x14ac:dyDescent="0.2">
      <c r="A130" s="167" t="s">
        <v>65</v>
      </c>
      <c r="B130" s="59" t="s">
        <v>2924</v>
      </c>
      <c r="C130" s="59" t="s">
        <v>1921</v>
      </c>
      <c r="D130" s="62" t="s">
        <v>356</v>
      </c>
      <c r="E130" s="59" t="s">
        <v>1148</v>
      </c>
      <c r="F130" s="63"/>
      <c r="G130" s="59" t="s">
        <v>2962</v>
      </c>
      <c r="H130" s="59" t="s">
        <v>2963</v>
      </c>
      <c r="I130" s="59" t="s">
        <v>814</v>
      </c>
      <c r="J130" s="59" t="s">
        <v>2644</v>
      </c>
      <c r="K130" s="64">
        <v>38708</v>
      </c>
      <c r="L130" s="64">
        <v>19699</v>
      </c>
      <c r="M130" s="64">
        <v>41355</v>
      </c>
      <c r="N130" s="59">
        <v>6</v>
      </c>
      <c r="O130" s="174">
        <v>48082</v>
      </c>
      <c r="P130" s="66">
        <v>1804</v>
      </c>
      <c r="Q130" s="156"/>
      <c r="R130" s="66"/>
      <c r="S130" s="65"/>
      <c r="T130" s="66"/>
      <c r="U130" s="156"/>
      <c r="V130" s="59"/>
      <c r="W130" s="156">
        <v>105.3</v>
      </c>
      <c r="X130" s="66">
        <v>77</v>
      </c>
      <c r="Y130" s="156"/>
    </row>
    <row r="131" spans="1:25" x14ac:dyDescent="0.2">
      <c r="A131" s="167" t="s">
        <v>62</v>
      </c>
      <c r="B131" s="59" t="s">
        <v>2924</v>
      </c>
      <c r="C131" s="59" t="s">
        <v>1921</v>
      </c>
      <c r="D131" s="62" t="s">
        <v>1913</v>
      </c>
      <c r="E131" s="59" t="s">
        <v>2964</v>
      </c>
      <c r="F131" s="63" t="s">
        <v>2965</v>
      </c>
      <c r="G131" s="59" t="s">
        <v>2966</v>
      </c>
      <c r="H131" s="59"/>
      <c r="I131" s="59" t="s">
        <v>2675</v>
      </c>
      <c r="J131" s="59" t="s">
        <v>2644</v>
      </c>
      <c r="K131" s="64">
        <v>31380</v>
      </c>
      <c r="L131" s="64">
        <v>14560</v>
      </c>
      <c r="M131" s="64">
        <v>36223</v>
      </c>
      <c r="N131" s="59">
        <v>10</v>
      </c>
      <c r="O131" s="174">
        <v>47897</v>
      </c>
      <c r="P131" s="66">
        <v>2690</v>
      </c>
      <c r="Q131" s="156"/>
      <c r="R131" s="66"/>
      <c r="S131" s="65"/>
      <c r="T131" s="66"/>
      <c r="U131" s="156"/>
      <c r="V131" s="59"/>
      <c r="W131" s="156">
        <v>252.45</v>
      </c>
      <c r="X131" s="66">
        <v>93</v>
      </c>
      <c r="Y131" s="156"/>
    </row>
    <row r="132" spans="1:25" x14ac:dyDescent="0.2">
      <c r="A132" s="167" t="s">
        <v>62</v>
      </c>
      <c r="B132" s="59" t="s">
        <v>2924</v>
      </c>
      <c r="C132" s="59" t="s">
        <v>1910</v>
      </c>
      <c r="D132" s="62" t="s">
        <v>1913</v>
      </c>
      <c r="E132" s="59" t="s">
        <v>2967</v>
      </c>
      <c r="F132" s="63"/>
      <c r="G132" s="59" t="s">
        <v>2968</v>
      </c>
      <c r="H132" s="59"/>
      <c r="I132" s="59" t="s">
        <v>2969</v>
      </c>
      <c r="J132" s="59" t="s">
        <v>2644</v>
      </c>
      <c r="K132" s="64">
        <v>37291</v>
      </c>
      <c r="L132" s="64">
        <v>18605</v>
      </c>
      <c r="M132" s="64">
        <v>40381</v>
      </c>
      <c r="N132" s="59">
        <v>6</v>
      </c>
      <c r="O132" s="174">
        <v>47743</v>
      </c>
      <c r="P132" s="66">
        <v>2073</v>
      </c>
      <c r="Q132" s="156"/>
      <c r="R132" s="66"/>
      <c r="S132" s="65"/>
      <c r="T132" s="66"/>
      <c r="U132" s="156"/>
      <c r="V132" s="59"/>
      <c r="W132" s="156">
        <v>855</v>
      </c>
      <c r="X132" s="66">
        <v>100</v>
      </c>
      <c r="Y132" s="156"/>
    </row>
    <row r="133" spans="1:25" x14ac:dyDescent="0.2">
      <c r="A133" s="167" t="s">
        <v>62</v>
      </c>
      <c r="B133" s="59" t="s">
        <v>2924</v>
      </c>
      <c r="C133" s="59" t="s">
        <v>1912</v>
      </c>
      <c r="D133" s="62" t="s">
        <v>1922</v>
      </c>
      <c r="E133" s="59" t="s">
        <v>2970</v>
      </c>
      <c r="F133" s="63" t="s">
        <v>2971</v>
      </c>
      <c r="G133" s="59" t="s">
        <v>2972</v>
      </c>
      <c r="H133" s="59" t="s">
        <v>2973</v>
      </c>
      <c r="I133" s="59" t="s">
        <v>2675</v>
      </c>
      <c r="J133" s="59" t="s">
        <v>2644</v>
      </c>
      <c r="K133" s="64">
        <v>38155</v>
      </c>
      <c r="L133" s="64">
        <v>20045</v>
      </c>
      <c r="M133" s="64">
        <v>41550</v>
      </c>
      <c r="N133" s="59">
        <v>7</v>
      </c>
      <c r="O133" s="174">
        <v>47693</v>
      </c>
      <c r="P133" s="66">
        <v>2494</v>
      </c>
      <c r="Q133" s="156"/>
      <c r="R133" s="66"/>
      <c r="S133" s="65"/>
      <c r="T133" s="66"/>
      <c r="U133" s="156"/>
      <c r="V133" s="59"/>
      <c r="W133" s="156">
        <v>35.1</v>
      </c>
      <c r="X133" s="66">
        <v>69</v>
      </c>
      <c r="Y133" s="156"/>
    </row>
    <row r="134" spans="1:25" x14ac:dyDescent="0.2">
      <c r="A134" s="167" t="s">
        <v>68</v>
      </c>
      <c r="B134" s="59" t="s">
        <v>2924</v>
      </c>
      <c r="C134" s="59" t="s">
        <v>1921</v>
      </c>
      <c r="D134" s="62" t="s">
        <v>2974</v>
      </c>
      <c r="E134" s="59" t="s">
        <v>1541</v>
      </c>
      <c r="F134" s="63"/>
      <c r="G134" s="59" t="s">
        <v>2664</v>
      </c>
      <c r="H134" s="59"/>
      <c r="I134" s="59" t="s">
        <v>2675</v>
      </c>
      <c r="J134" s="59" t="s">
        <v>2644</v>
      </c>
      <c r="K134" s="64">
        <v>39070</v>
      </c>
      <c r="L134" s="64">
        <v>20299</v>
      </c>
      <c r="M134" s="64">
        <v>41899</v>
      </c>
      <c r="N134" s="59">
        <v>5</v>
      </c>
      <c r="O134" s="174">
        <v>46086</v>
      </c>
      <c r="P134" s="66">
        <v>1987</v>
      </c>
      <c r="Q134" s="156"/>
      <c r="R134" s="66"/>
      <c r="S134" s="65"/>
      <c r="T134" s="66"/>
      <c r="U134" s="156"/>
      <c r="V134" s="59"/>
      <c r="W134" s="156">
        <v>432.9</v>
      </c>
      <c r="X134" s="66">
        <v>99</v>
      </c>
      <c r="Y134" s="156"/>
    </row>
    <row r="135" spans="1:25" x14ac:dyDescent="0.2">
      <c r="A135" s="167" t="s">
        <v>62</v>
      </c>
      <c r="B135" s="59" t="s">
        <v>2924</v>
      </c>
      <c r="C135" s="59" t="s">
        <v>1912</v>
      </c>
      <c r="D135" s="62" t="s">
        <v>1922</v>
      </c>
      <c r="E135" s="59" t="s">
        <v>2975</v>
      </c>
      <c r="F135" s="63" t="s">
        <v>2976</v>
      </c>
      <c r="G135" s="59" t="s">
        <v>2936</v>
      </c>
      <c r="H135" s="59" t="s">
        <v>2937</v>
      </c>
      <c r="I135" s="59" t="s">
        <v>2675</v>
      </c>
      <c r="J135" s="59" t="s">
        <v>2644</v>
      </c>
      <c r="K135" s="64">
        <v>38274</v>
      </c>
      <c r="L135" s="64">
        <v>20026</v>
      </c>
      <c r="M135" s="64">
        <v>41622</v>
      </c>
      <c r="N135" s="59">
        <v>6</v>
      </c>
      <c r="O135" s="174">
        <v>46053</v>
      </c>
      <c r="P135" s="66">
        <v>2434</v>
      </c>
      <c r="Q135" s="156"/>
      <c r="R135" s="66"/>
      <c r="S135" s="65"/>
      <c r="T135" s="66"/>
      <c r="U135" s="156"/>
      <c r="V135" s="59"/>
      <c r="W135" s="156">
        <v>250.47</v>
      </c>
      <c r="X135" s="66">
        <v>93</v>
      </c>
      <c r="Y135" s="156"/>
    </row>
    <row r="136" spans="1:25" x14ac:dyDescent="0.2">
      <c r="A136" s="167" t="s">
        <v>63</v>
      </c>
      <c r="B136" s="59" t="s">
        <v>2924</v>
      </c>
      <c r="C136" s="59" t="s">
        <v>1921</v>
      </c>
      <c r="D136" s="62" t="s">
        <v>983</v>
      </c>
      <c r="E136" s="59" t="s">
        <v>2977</v>
      </c>
      <c r="F136" s="63"/>
      <c r="G136" s="59" t="s">
        <v>2664</v>
      </c>
      <c r="H136" s="59"/>
      <c r="I136" s="59" t="s">
        <v>2675</v>
      </c>
      <c r="J136" s="59" t="s">
        <v>2644</v>
      </c>
      <c r="K136" s="64">
        <v>37117</v>
      </c>
      <c r="L136" s="64">
        <v>18451</v>
      </c>
      <c r="M136" s="64">
        <v>40115</v>
      </c>
      <c r="N136" s="59">
        <v>7</v>
      </c>
      <c r="O136" s="174">
        <v>45922</v>
      </c>
      <c r="P136" s="66">
        <v>2148</v>
      </c>
      <c r="Q136" s="156"/>
      <c r="R136" s="66"/>
      <c r="S136" s="65"/>
      <c r="T136" s="66"/>
      <c r="U136" s="156"/>
      <c r="V136" s="59"/>
      <c r="W136" s="156">
        <v>-57.15</v>
      </c>
      <c r="X136" s="66">
        <v>41</v>
      </c>
      <c r="Y136" s="156"/>
    </row>
    <row r="137" spans="1:25" x14ac:dyDescent="0.2">
      <c r="A137" s="167" t="s">
        <v>62</v>
      </c>
      <c r="B137" s="59" t="s">
        <v>2924</v>
      </c>
      <c r="C137" s="59" t="s">
        <v>2932</v>
      </c>
      <c r="D137" s="62" t="s">
        <v>1913</v>
      </c>
      <c r="E137" s="59" t="s">
        <v>2978</v>
      </c>
      <c r="F137" s="63"/>
      <c r="G137" s="59" t="s">
        <v>2979</v>
      </c>
      <c r="H137" s="59" t="s">
        <v>2980</v>
      </c>
      <c r="I137" s="59" t="s">
        <v>2981</v>
      </c>
      <c r="J137" s="59" t="s">
        <v>2644</v>
      </c>
      <c r="K137" s="64">
        <v>37293</v>
      </c>
      <c r="L137" s="64">
        <v>19068</v>
      </c>
      <c r="M137" s="64">
        <v>40774</v>
      </c>
      <c r="N137" s="59">
        <v>7</v>
      </c>
      <c r="O137" s="174">
        <v>45888</v>
      </c>
      <c r="P137" s="66">
        <v>2373</v>
      </c>
      <c r="Q137" s="156"/>
      <c r="R137" s="66"/>
      <c r="S137" s="65"/>
      <c r="T137" s="66"/>
      <c r="U137" s="156"/>
      <c r="V137" s="59"/>
      <c r="W137" s="156">
        <v>420.21</v>
      </c>
      <c r="X137" s="66">
        <v>99</v>
      </c>
      <c r="Y137" s="156"/>
    </row>
    <row r="138" spans="1:25" x14ac:dyDescent="0.2">
      <c r="A138" s="167" t="s">
        <v>62</v>
      </c>
      <c r="B138" s="59" t="s">
        <v>2924</v>
      </c>
      <c r="C138" s="59" t="s">
        <v>1921</v>
      </c>
      <c r="D138" s="62" t="s">
        <v>1913</v>
      </c>
      <c r="E138" s="59" t="s">
        <v>2982</v>
      </c>
      <c r="F138" s="63" t="s">
        <v>2983</v>
      </c>
      <c r="G138" s="59" t="s">
        <v>2984</v>
      </c>
      <c r="H138" s="59" t="s">
        <v>2985</v>
      </c>
      <c r="I138" s="59" t="s">
        <v>2675</v>
      </c>
      <c r="J138" s="59" t="s">
        <v>2644</v>
      </c>
      <c r="K138" s="64">
        <v>32174</v>
      </c>
      <c r="L138" s="64">
        <v>15197</v>
      </c>
      <c r="M138" s="64">
        <v>36890</v>
      </c>
      <c r="N138" s="59">
        <v>11</v>
      </c>
      <c r="O138" s="174">
        <v>45857</v>
      </c>
      <c r="P138" s="66">
        <v>3251</v>
      </c>
      <c r="Q138" s="156"/>
      <c r="R138" s="66"/>
      <c r="S138" s="65"/>
      <c r="T138" s="66"/>
      <c r="U138" s="156"/>
      <c r="V138" s="59"/>
      <c r="W138" s="156">
        <v>216.72</v>
      </c>
      <c r="X138" s="66">
        <v>91</v>
      </c>
      <c r="Y138" s="156"/>
    </row>
    <row r="139" spans="1:25" x14ac:dyDescent="0.2">
      <c r="A139" s="167" t="s">
        <v>63</v>
      </c>
      <c r="B139" s="59" t="s">
        <v>2924</v>
      </c>
      <c r="C139" s="59" t="s">
        <v>1921</v>
      </c>
      <c r="D139" s="62" t="s">
        <v>983</v>
      </c>
      <c r="E139" s="59" t="s">
        <v>2986</v>
      </c>
      <c r="F139" s="63"/>
      <c r="G139" s="59" t="s">
        <v>2987</v>
      </c>
      <c r="H139" s="59"/>
      <c r="I139" s="59" t="s">
        <v>2675</v>
      </c>
      <c r="J139" s="59" t="s">
        <v>2644</v>
      </c>
      <c r="K139" s="64">
        <v>33558</v>
      </c>
      <c r="L139" s="64">
        <v>16259</v>
      </c>
      <c r="M139" s="64">
        <v>35153</v>
      </c>
      <c r="N139" s="59">
        <v>9</v>
      </c>
      <c r="O139" s="174">
        <v>45575</v>
      </c>
      <c r="P139" s="66">
        <v>2755</v>
      </c>
      <c r="Q139" s="156"/>
      <c r="R139" s="66"/>
      <c r="S139" s="65"/>
      <c r="T139" s="66"/>
      <c r="U139" s="156"/>
      <c r="V139" s="59"/>
      <c r="W139" s="156">
        <v>-138.24</v>
      </c>
      <c r="X139" s="66">
        <v>23</v>
      </c>
      <c r="Y139" s="156"/>
    </row>
    <row r="140" spans="1:25" x14ac:dyDescent="0.2">
      <c r="A140" s="167" t="s">
        <v>62</v>
      </c>
      <c r="B140" s="59" t="s">
        <v>2924</v>
      </c>
      <c r="C140" s="59" t="s">
        <v>1921</v>
      </c>
      <c r="D140" s="62" t="s">
        <v>1922</v>
      </c>
      <c r="E140" s="59" t="s">
        <v>2988</v>
      </c>
      <c r="F140" s="63" t="s">
        <v>2989</v>
      </c>
      <c r="G140" s="59" t="s">
        <v>2990</v>
      </c>
      <c r="H140" s="59" t="s">
        <v>2991</v>
      </c>
      <c r="I140" s="59" t="s">
        <v>2675</v>
      </c>
      <c r="J140" s="59" t="s">
        <v>2644</v>
      </c>
      <c r="K140" s="64">
        <v>38047</v>
      </c>
      <c r="L140" s="64">
        <v>20038</v>
      </c>
      <c r="M140" s="64">
        <v>41517</v>
      </c>
      <c r="N140" s="59">
        <v>6</v>
      </c>
      <c r="O140" s="174">
        <v>45477</v>
      </c>
      <c r="P140" s="66">
        <v>2486</v>
      </c>
      <c r="Q140" s="156"/>
      <c r="R140" s="66"/>
      <c r="S140" s="65"/>
      <c r="T140" s="66"/>
      <c r="U140" s="156"/>
      <c r="V140" s="59"/>
      <c r="W140" s="156">
        <v>168.39</v>
      </c>
      <c r="X140" s="66">
        <v>86</v>
      </c>
      <c r="Y140" s="156"/>
    </row>
    <row r="141" spans="1:25" x14ac:dyDescent="0.2">
      <c r="A141" s="167" t="s">
        <v>62</v>
      </c>
      <c r="B141" s="59" t="s">
        <v>2924</v>
      </c>
      <c r="C141" s="59" t="s">
        <v>1912</v>
      </c>
      <c r="D141" s="62" t="s">
        <v>1913</v>
      </c>
      <c r="E141" s="59" t="s">
        <v>2992</v>
      </c>
      <c r="F141" s="63" t="s">
        <v>2993</v>
      </c>
      <c r="G141" s="59" t="s">
        <v>2994</v>
      </c>
      <c r="H141" s="59" t="s">
        <v>2995</v>
      </c>
      <c r="I141" s="59" t="s">
        <v>2996</v>
      </c>
      <c r="J141" s="59" t="s">
        <v>2644</v>
      </c>
      <c r="K141" s="64">
        <v>37904</v>
      </c>
      <c r="L141" s="64">
        <v>19102</v>
      </c>
      <c r="M141" s="64">
        <v>40786</v>
      </c>
      <c r="N141" s="59">
        <v>5</v>
      </c>
      <c r="O141" s="174">
        <v>45471</v>
      </c>
      <c r="P141" s="66">
        <v>2044</v>
      </c>
      <c r="Q141" s="156"/>
      <c r="R141" s="66"/>
      <c r="S141" s="65"/>
      <c r="T141" s="66"/>
      <c r="U141" s="156"/>
      <c r="V141" s="59"/>
      <c r="W141" s="156">
        <v>584.28</v>
      </c>
      <c r="X141" s="66">
        <v>100</v>
      </c>
      <c r="Y141" s="156">
        <v>255.7</v>
      </c>
    </row>
    <row r="142" spans="1:25" x14ac:dyDescent="0.2">
      <c r="A142" s="167" t="s">
        <v>62</v>
      </c>
      <c r="B142" s="59" t="s">
        <v>2924</v>
      </c>
      <c r="C142" s="59" t="s">
        <v>1912</v>
      </c>
      <c r="D142" s="62" t="s">
        <v>1922</v>
      </c>
      <c r="E142" s="59" t="s">
        <v>2997</v>
      </c>
      <c r="F142" s="63"/>
      <c r="G142" s="59" t="s">
        <v>2998</v>
      </c>
      <c r="H142" s="59" t="s">
        <v>2999</v>
      </c>
      <c r="I142" s="59" t="s">
        <v>2675</v>
      </c>
      <c r="J142" s="59" t="s">
        <v>2644</v>
      </c>
      <c r="K142" s="64">
        <v>37990</v>
      </c>
      <c r="L142" s="64">
        <v>19821</v>
      </c>
      <c r="M142" s="64">
        <v>40900</v>
      </c>
      <c r="N142" s="59">
        <v>4</v>
      </c>
      <c r="O142" s="174">
        <v>44650</v>
      </c>
      <c r="P142" s="66">
        <v>2320</v>
      </c>
      <c r="Q142" s="156"/>
      <c r="R142" s="66"/>
      <c r="S142" s="65"/>
      <c r="T142" s="66"/>
      <c r="U142" s="156"/>
      <c r="V142" s="59"/>
      <c r="W142" s="156">
        <v>271.70999999999998</v>
      </c>
      <c r="X142" s="66">
        <v>94</v>
      </c>
      <c r="Y142" s="156"/>
    </row>
    <row r="143" spans="1:25" x14ac:dyDescent="0.2">
      <c r="A143" s="167" t="s">
        <v>62</v>
      </c>
      <c r="B143" s="59" t="s">
        <v>2924</v>
      </c>
      <c r="C143" s="59" t="s">
        <v>2932</v>
      </c>
      <c r="D143" s="62" t="s">
        <v>1913</v>
      </c>
      <c r="E143" s="59" t="s">
        <v>3000</v>
      </c>
      <c r="F143" s="63"/>
      <c r="G143" s="59" t="s">
        <v>3001</v>
      </c>
      <c r="H143" s="59"/>
      <c r="I143" s="59" t="s">
        <v>3002</v>
      </c>
      <c r="J143" s="59" t="s">
        <v>2644</v>
      </c>
      <c r="K143" s="64">
        <v>36026</v>
      </c>
      <c r="L143" s="64">
        <v>17345</v>
      </c>
      <c r="M143" s="64">
        <v>38888</v>
      </c>
      <c r="N143" s="59">
        <v>6</v>
      </c>
      <c r="O143" s="174">
        <v>44534</v>
      </c>
      <c r="P143" s="66">
        <v>2114</v>
      </c>
      <c r="Q143" s="156"/>
      <c r="R143" s="66"/>
      <c r="S143" s="65"/>
      <c r="T143" s="66"/>
      <c r="U143" s="156"/>
      <c r="V143" s="59"/>
      <c r="W143" s="156">
        <v>433.44</v>
      </c>
      <c r="X143" s="66">
        <v>99</v>
      </c>
      <c r="Y143" s="156"/>
    </row>
    <row r="144" spans="1:25" x14ac:dyDescent="0.2">
      <c r="A144" s="167" t="s">
        <v>62</v>
      </c>
      <c r="B144" s="59" t="s">
        <v>2924</v>
      </c>
      <c r="C144" s="59" t="s">
        <v>1921</v>
      </c>
      <c r="D144" s="62" t="s">
        <v>1913</v>
      </c>
      <c r="E144" s="59" t="s">
        <v>3003</v>
      </c>
      <c r="F144" s="63"/>
      <c r="G144" s="59" t="s">
        <v>2949</v>
      </c>
      <c r="H144" s="59"/>
      <c r="I144" s="59" t="s">
        <v>2675</v>
      </c>
      <c r="J144" s="59" t="s">
        <v>2644</v>
      </c>
      <c r="K144" s="64">
        <v>31797</v>
      </c>
      <c r="L144" s="64">
        <v>14525</v>
      </c>
      <c r="M144" s="64">
        <v>36145</v>
      </c>
      <c r="N144" s="59">
        <v>9</v>
      </c>
      <c r="O144" s="174">
        <v>44344</v>
      </c>
      <c r="P144" s="66">
        <v>2627</v>
      </c>
      <c r="Q144" s="156"/>
      <c r="R144" s="66"/>
      <c r="S144" s="65"/>
      <c r="T144" s="66"/>
      <c r="U144" s="156"/>
      <c r="V144" s="59"/>
      <c r="W144" s="156">
        <v>267.83999999999997</v>
      </c>
      <c r="X144" s="66">
        <v>94</v>
      </c>
      <c r="Y144" s="156"/>
    </row>
    <row r="145" spans="1:25" x14ac:dyDescent="0.2">
      <c r="A145" s="167" t="s">
        <v>62</v>
      </c>
      <c r="B145" s="59" t="s">
        <v>2924</v>
      </c>
      <c r="C145" s="59" t="s">
        <v>2932</v>
      </c>
      <c r="D145" s="62" t="s">
        <v>1913</v>
      </c>
      <c r="E145" s="59" t="s">
        <v>3004</v>
      </c>
      <c r="F145" s="63"/>
      <c r="G145" s="59" t="s">
        <v>3005</v>
      </c>
      <c r="H145" s="59"/>
      <c r="I145" s="59" t="s">
        <v>783</v>
      </c>
      <c r="J145" s="59" t="s">
        <v>2644</v>
      </c>
      <c r="K145" s="64">
        <v>32823</v>
      </c>
      <c r="L145" s="64">
        <v>15134</v>
      </c>
      <c r="M145" s="64">
        <v>36884</v>
      </c>
      <c r="N145" s="59">
        <v>9</v>
      </c>
      <c r="O145" s="174">
        <v>44266</v>
      </c>
      <c r="P145" s="66">
        <v>2620</v>
      </c>
      <c r="Q145" s="156"/>
      <c r="R145" s="66"/>
      <c r="S145" s="65"/>
      <c r="T145" s="66"/>
      <c r="U145" s="156"/>
      <c r="V145" s="59"/>
      <c r="W145" s="156">
        <v>55.53</v>
      </c>
      <c r="X145" s="66">
        <v>72</v>
      </c>
      <c r="Y145" s="156"/>
    </row>
    <row r="146" spans="1:25" x14ac:dyDescent="0.2">
      <c r="A146" s="167" t="s">
        <v>67</v>
      </c>
      <c r="B146" s="59" t="s">
        <v>2924</v>
      </c>
      <c r="C146" s="59" t="s">
        <v>2932</v>
      </c>
      <c r="D146" s="62" t="s">
        <v>3006</v>
      </c>
      <c r="E146" s="59" t="s">
        <v>3007</v>
      </c>
      <c r="F146" s="63"/>
      <c r="G146" s="59" t="s">
        <v>3008</v>
      </c>
      <c r="H146" s="59"/>
      <c r="I146" s="59" t="s">
        <v>872</v>
      </c>
      <c r="J146" s="59" t="s">
        <v>2673</v>
      </c>
      <c r="K146" s="64">
        <v>39074</v>
      </c>
      <c r="L146" s="64"/>
      <c r="M146" s="64">
        <v>41889</v>
      </c>
      <c r="N146" s="59">
        <v>6</v>
      </c>
      <c r="O146" s="174">
        <v>44129</v>
      </c>
      <c r="P146" s="66">
        <v>1902</v>
      </c>
      <c r="Q146" s="156"/>
      <c r="R146" s="66"/>
      <c r="S146" s="65"/>
      <c r="T146" s="66"/>
      <c r="U146" s="156"/>
      <c r="V146" s="59"/>
      <c r="W146" s="156">
        <v>73.98</v>
      </c>
      <c r="X146" s="66">
        <v>75</v>
      </c>
      <c r="Y146" s="156"/>
    </row>
    <row r="147" spans="1:25" x14ac:dyDescent="0.2">
      <c r="A147" s="167" t="s">
        <v>65</v>
      </c>
      <c r="B147" s="59" t="s">
        <v>2924</v>
      </c>
      <c r="C147" s="59" t="s">
        <v>1959</v>
      </c>
      <c r="D147" s="62" t="s">
        <v>356</v>
      </c>
      <c r="E147" s="59" t="s">
        <v>3009</v>
      </c>
      <c r="F147" s="63"/>
      <c r="G147" s="59" t="s">
        <v>3010</v>
      </c>
      <c r="H147" s="59" t="s">
        <v>3011</v>
      </c>
      <c r="I147" s="59" t="s">
        <v>2917</v>
      </c>
      <c r="J147" s="59" t="s">
        <v>2644</v>
      </c>
      <c r="K147" s="64">
        <v>38933</v>
      </c>
      <c r="L147" s="64">
        <v>19820</v>
      </c>
      <c r="M147" s="64">
        <v>40902</v>
      </c>
      <c r="N147" s="59">
        <v>5</v>
      </c>
      <c r="O147" s="174">
        <v>44059</v>
      </c>
      <c r="P147" s="66">
        <v>1639</v>
      </c>
      <c r="Q147" s="156"/>
      <c r="R147" s="66"/>
      <c r="S147" s="65"/>
      <c r="T147" s="66"/>
      <c r="U147" s="156"/>
      <c r="V147" s="59"/>
      <c r="W147" s="156">
        <v>83.25</v>
      </c>
      <c r="X147" s="66">
        <v>82</v>
      </c>
      <c r="Y147" s="156">
        <v>73.7</v>
      </c>
    </row>
    <row r="148" spans="1:25" x14ac:dyDescent="0.2">
      <c r="A148" s="167" t="s">
        <v>65</v>
      </c>
      <c r="B148" s="59" t="s">
        <v>2924</v>
      </c>
      <c r="C148" s="59" t="s">
        <v>1921</v>
      </c>
      <c r="D148" s="62" t="s">
        <v>356</v>
      </c>
      <c r="E148" s="59" t="s">
        <v>3012</v>
      </c>
      <c r="F148" s="63"/>
      <c r="G148" s="59" t="s">
        <v>2936</v>
      </c>
      <c r="H148" s="59" t="s">
        <v>2937</v>
      </c>
      <c r="I148" s="59" t="s">
        <v>3013</v>
      </c>
      <c r="J148" s="59" t="s">
        <v>2644</v>
      </c>
      <c r="K148" s="64">
        <v>37929</v>
      </c>
      <c r="L148" s="64">
        <v>19335</v>
      </c>
      <c r="M148" s="64">
        <v>40839</v>
      </c>
      <c r="N148" s="59">
        <v>5</v>
      </c>
      <c r="O148" s="174">
        <v>43919</v>
      </c>
      <c r="P148" s="66">
        <v>2023</v>
      </c>
      <c r="Q148" s="156"/>
      <c r="R148" s="66"/>
      <c r="S148" s="65"/>
      <c r="T148" s="66"/>
      <c r="U148" s="156"/>
      <c r="V148" s="59"/>
      <c r="W148" s="156">
        <v>113.85</v>
      </c>
      <c r="X148" s="66">
        <v>79</v>
      </c>
      <c r="Y148" s="156"/>
    </row>
    <row r="149" spans="1:25" x14ac:dyDescent="0.2">
      <c r="A149" s="167" t="s">
        <v>62</v>
      </c>
      <c r="B149" s="59" t="s">
        <v>2924</v>
      </c>
      <c r="C149" s="59" t="s">
        <v>2932</v>
      </c>
      <c r="D149" s="62" t="s">
        <v>1922</v>
      </c>
      <c r="E149" s="59" t="s">
        <v>3014</v>
      </c>
      <c r="F149" s="63" t="s">
        <v>3015</v>
      </c>
      <c r="G149" s="59" t="s">
        <v>2972</v>
      </c>
      <c r="H149" s="59" t="s">
        <v>2973</v>
      </c>
      <c r="I149" s="59" t="s">
        <v>3016</v>
      </c>
      <c r="J149" s="59" t="s">
        <v>2644</v>
      </c>
      <c r="K149" s="64">
        <v>38252</v>
      </c>
      <c r="L149" s="64">
        <v>20299</v>
      </c>
      <c r="M149" s="64">
        <v>41934</v>
      </c>
      <c r="N149" s="59">
        <v>6</v>
      </c>
      <c r="O149" s="174">
        <v>43803</v>
      </c>
      <c r="P149" s="66">
        <v>2711</v>
      </c>
      <c r="Q149" s="156"/>
      <c r="R149" s="66"/>
      <c r="S149" s="65"/>
      <c r="T149" s="66"/>
      <c r="U149" s="156"/>
      <c r="V149" s="59"/>
      <c r="W149" s="156">
        <v>-79.02</v>
      </c>
      <c r="X149" s="66">
        <v>43</v>
      </c>
      <c r="Y149" s="156"/>
    </row>
    <row r="150" spans="1:25" x14ac:dyDescent="0.2">
      <c r="A150" s="167" t="s">
        <v>65</v>
      </c>
      <c r="B150" s="59" t="s">
        <v>2924</v>
      </c>
      <c r="C150" s="59" t="s">
        <v>1921</v>
      </c>
      <c r="D150" s="62" t="s">
        <v>1024</v>
      </c>
      <c r="E150" s="59" t="s">
        <v>1155</v>
      </c>
      <c r="F150" s="63"/>
      <c r="G150" s="59" t="s">
        <v>2942</v>
      </c>
      <c r="H150" s="59" t="s">
        <v>2943</v>
      </c>
      <c r="I150" s="59" t="s">
        <v>2896</v>
      </c>
      <c r="J150" s="59" t="s">
        <v>2644</v>
      </c>
      <c r="K150" s="64">
        <v>33353</v>
      </c>
      <c r="L150" s="64">
        <v>14785</v>
      </c>
      <c r="M150" s="64">
        <v>35585</v>
      </c>
      <c r="N150" s="59">
        <v>6</v>
      </c>
      <c r="O150" s="174">
        <v>43473</v>
      </c>
      <c r="P150" s="66">
        <v>2209</v>
      </c>
      <c r="Q150" s="156"/>
      <c r="R150" s="66"/>
      <c r="S150" s="65"/>
      <c r="T150" s="66"/>
      <c r="U150" s="156"/>
      <c r="V150" s="59"/>
      <c r="W150" s="156">
        <v>-126</v>
      </c>
      <c r="X150" s="66">
        <v>25</v>
      </c>
      <c r="Y150" s="156"/>
    </row>
    <row r="151" spans="1:25" x14ac:dyDescent="0.2">
      <c r="A151" s="167" t="s">
        <v>62</v>
      </c>
      <c r="B151" s="59" t="s">
        <v>2924</v>
      </c>
      <c r="C151" s="59" t="s">
        <v>1921</v>
      </c>
      <c r="D151" s="62" t="s">
        <v>1913</v>
      </c>
      <c r="E151" s="59" t="s">
        <v>3017</v>
      </c>
      <c r="F151" s="63" t="s">
        <v>3018</v>
      </c>
      <c r="G151" s="59" t="s">
        <v>3019</v>
      </c>
      <c r="H151" s="59"/>
      <c r="I151" s="59" t="s">
        <v>3020</v>
      </c>
      <c r="J151" s="59" t="s">
        <v>2644</v>
      </c>
      <c r="K151" s="64">
        <v>35947</v>
      </c>
      <c r="L151" s="64">
        <v>17870</v>
      </c>
      <c r="M151" s="64">
        <v>39278</v>
      </c>
      <c r="N151" s="59">
        <v>8</v>
      </c>
      <c r="O151" s="174">
        <v>43313</v>
      </c>
      <c r="P151" s="66">
        <v>2488</v>
      </c>
      <c r="Q151" s="156"/>
      <c r="R151" s="66"/>
      <c r="S151" s="65"/>
      <c r="T151" s="66"/>
      <c r="U151" s="156"/>
      <c r="V151" s="59"/>
      <c r="W151" s="156">
        <v>191.52</v>
      </c>
      <c r="X151" s="66">
        <v>88</v>
      </c>
      <c r="Y151" s="156"/>
    </row>
    <row r="152" spans="1:25" x14ac:dyDescent="0.2">
      <c r="A152" s="167" t="s">
        <v>65</v>
      </c>
      <c r="B152" s="59" t="s">
        <v>2924</v>
      </c>
      <c r="C152" s="59" t="s">
        <v>1921</v>
      </c>
      <c r="D152" s="62" t="s">
        <v>356</v>
      </c>
      <c r="E152" s="59" t="s">
        <v>3021</v>
      </c>
      <c r="F152" s="63"/>
      <c r="G152" s="59" t="s">
        <v>2664</v>
      </c>
      <c r="H152" s="59"/>
      <c r="I152" s="59" t="s">
        <v>2263</v>
      </c>
      <c r="J152" s="59" t="s">
        <v>2644</v>
      </c>
      <c r="K152" s="64">
        <v>38710</v>
      </c>
      <c r="L152" s="64">
        <v>19562</v>
      </c>
      <c r="M152" s="64">
        <v>40794</v>
      </c>
      <c r="N152" s="59">
        <v>5</v>
      </c>
      <c r="O152" s="174">
        <v>43249</v>
      </c>
      <c r="P152" s="66">
        <v>1641</v>
      </c>
      <c r="Q152" s="156"/>
      <c r="R152" s="66"/>
      <c r="S152" s="65"/>
      <c r="T152" s="66"/>
      <c r="U152" s="156"/>
      <c r="V152" s="59"/>
      <c r="W152" s="156">
        <v>180.09</v>
      </c>
      <c r="X152" s="66">
        <v>87</v>
      </c>
      <c r="Y152" s="156"/>
    </row>
    <row r="153" spans="1:25" x14ac:dyDescent="0.2">
      <c r="A153" s="60" t="s">
        <v>62</v>
      </c>
      <c r="B153" s="61" t="s">
        <v>2924</v>
      </c>
      <c r="C153" s="61" t="s">
        <v>1921</v>
      </c>
      <c r="D153" s="62" t="s">
        <v>1913</v>
      </c>
      <c r="E153" s="59" t="s">
        <v>2083</v>
      </c>
      <c r="F153" s="63" t="s">
        <v>3022</v>
      </c>
      <c r="G153" s="59" t="s">
        <v>3023</v>
      </c>
      <c r="H153" s="59"/>
      <c r="I153" s="59" t="s">
        <v>2675</v>
      </c>
      <c r="J153" s="59" t="s">
        <v>2644</v>
      </c>
      <c r="K153" s="64">
        <v>31946</v>
      </c>
      <c r="L153" s="64">
        <v>14427</v>
      </c>
      <c r="M153" s="64">
        <v>36198</v>
      </c>
      <c r="N153" s="59">
        <v>9</v>
      </c>
      <c r="O153" s="174">
        <v>43116</v>
      </c>
      <c r="P153" s="66">
        <v>2561</v>
      </c>
      <c r="Q153" s="156"/>
      <c r="R153" s="66"/>
      <c r="S153" s="65"/>
      <c r="T153" s="66"/>
      <c r="U153" s="156"/>
      <c r="V153" s="59"/>
      <c r="W153" s="156">
        <v>186.57</v>
      </c>
      <c r="X153" s="66">
        <v>88</v>
      </c>
      <c r="Y153" s="156"/>
    </row>
    <row r="154" spans="1:25" x14ac:dyDescent="0.2">
      <c r="A154" s="167" t="s">
        <v>62</v>
      </c>
      <c r="B154" s="59" t="s">
        <v>2924</v>
      </c>
      <c r="C154" s="59" t="s">
        <v>1910</v>
      </c>
      <c r="D154" s="62" t="s">
        <v>1913</v>
      </c>
      <c r="E154" s="59" t="s">
        <v>3024</v>
      </c>
      <c r="F154" s="63" t="s">
        <v>3025</v>
      </c>
      <c r="G154" s="59" t="s">
        <v>3026</v>
      </c>
      <c r="H154" s="59"/>
      <c r="I154" s="59" t="s">
        <v>3027</v>
      </c>
      <c r="J154" s="59" t="s">
        <v>2644</v>
      </c>
      <c r="K154" s="64">
        <v>37879</v>
      </c>
      <c r="L154" s="64">
        <v>19074</v>
      </c>
      <c r="M154" s="64">
        <v>40871</v>
      </c>
      <c r="N154" s="59">
        <v>6</v>
      </c>
      <c r="O154" s="174">
        <v>43111</v>
      </c>
      <c r="P154" s="66">
        <v>2020</v>
      </c>
      <c r="Q154" s="156"/>
      <c r="R154" s="66"/>
      <c r="S154" s="65"/>
      <c r="T154" s="66"/>
      <c r="U154" s="156"/>
      <c r="V154" s="59"/>
      <c r="W154" s="156">
        <v>448.56</v>
      </c>
      <c r="X154" s="66">
        <v>99</v>
      </c>
      <c r="Y154" s="156"/>
    </row>
    <row r="155" spans="1:25" x14ac:dyDescent="0.2">
      <c r="A155" s="167" t="s">
        <v>65</v>
      </c>
      <c r="B155" s="59" t="s">
        <v>2924</v>
      </c>
      <c r="C155" s="59" t="s">
        <v>2932</v>
      </c>
      <c r="D155" s="62" t="s">
        <v>3028</v>
      </c>
      <c r="E155" s="59" t="s">
        <v>641</v>
      </c>
      <c r="F155" s="63"/>
      <c r="G155" s="59" t="s">
        <v>2863</v>
      </c>
      <c r="H155" s="59"/>
      <c r="I155" s="59" t="s">
        <v>2299</v>
      </c>
      <c r="J155" s="59" t="s">
        <v>2644</v>
      </c>
      <c r="K155" s="64">
        <v>37820</v>
      </c>
      <c r="L155" s="64">
        <v>20228</v>
      </c>
      <c r="M155" s="64">
        <v>41847</v>
      </c>
      <c r="N155" s="59">
        <v>8</v>
      </c>
      <c r="O155" s="174">
        <v>43028</v>
      </c>
      <c r="P155" s="66">
        <v>2712</v>
      </c>
      <c r="Q155" s="156"/>
      <c r="R155" s="66"/>
      <c r="S155" s="65"/>
      <c r="T155" s="66"/>
      <c r="U155" s="156"/>
      <c r="V155" s="59"/>
      <c r="W155" s="156">
        <v>-148.41</v>
      </c>
      <c r="X155" s="66">
        <v>27</v>
      </c>
      <c r="Y155" s="156"/>
    </row>
    <row r="156" spans="1:25" x14ac:dyDescent="0.2">
      <c r="A156" s="167" t="s">
        <v>62</v>
      </c>
      <c r="B156" s="59" t="s">
        <v>2924</v>
      </c>
      <c r="C156" s="59" t="s">
        <v>1921</v>
      </c>
      <c r="D156" s="62" t="s">
        <v>1913</v>
      </c>
      <c r="E156" s="59" t="s">
        <v>3029</v>
      </c>
      <c r="F156" s="63" t="s">
        <v>2210</v>
      </c>
      <c r="G156" s="59" t="s">
        <v>2966</v>
      </c>
      <c r="H156" s="59"/>
      <c r="I156" s="59" t="s">
        <v>2675</v>
      </c>
      <c r="J156" s="59" t="s">
        <v>2644</v>
      </c>
      <c r="K156" s="64">
        <v>32117</v>
      </c>
      <c r="L156" s="64">
        <v>14560</v>
      </c>
      <c r="M156" s="64">
        <v>36171</v>
      </c>
      <c r="N156" s="59">
        <v>9</v>
      </c>
      <c r="O156" s="174">
        <v>42769</v>
      </c>
      <c r="P156" s="66">
        <v>2585</v>
      </c>
      <c r="Q156" s="156"/>
      <c r="R156" s="66"/>
      <c r="S156" s="65"/>
      <c r="T156" s="66"/>
      <c r="U156" s="156"/>
      <c r="V156" s="59"/>
      <c r="W156" s="156">
        <v>357.48</v>
      </c>
      <c r="X156" s="66">
        <v>98</v>
      </c>
      <c r="Y156" s="156"/>
    </row>
    <row r="157" spans="1:25" x14ac:dyDescent="0.2">
      <c r="A157" s="167" t="s">
        <v>62</v>
      </c>
      <c r="B157" s="59" t="s">
        <v>2924</v>
      </c>
      <c r="C157" s="59" t="s">
        <v>1921</v>
      </c>
      <c r="D157" s="62" t="s">
        <v>1913</v>
      </c>
      <c r="E157" s="59" t="s">
        <v>3030</v>
      </c>
      <c r="F157" s="63" t="s">
        <v>3031</v>
      </c>
      <c r="G157" s="59" t="s">
        <v>3019</v>
      </c>
      <c r="H157" s="59"/>
      <c r="I157" s="59" t="s">
        <v>3032</v>
      </c>
      <c r="J157" s="59" t="s">
        <v>2644</v>
      </c>
      <c r="K157" s="64">
        <v>35824</v>
      </c>
      <c r="L157" s="64">
        <v>17478</v>
      </c>
      <c r="M157" s="64">
        <v>39097</v>
      </c>
      <c r="N157" s="59">
        <v>7</v>
      </c>
      <c r="O157" s="174">
        <v>42513</v>
      </c>
      <c r="P157" s="66">
        <v>2307</v>
      </c>
      <c r="Q157" s="156"/>
      <c r="R157" s="66"/>
      <c r="S157" s="65"/>
      <c r="T157" s="66"/>
      <c r="U157" s="156"/>
      <c r="V157" s="59"/>
      <c r="W157" s="156">
        <v>68.31</v>
      </c>
      <c r="X157" s="66">
        <v>71</v>
      </c>
      <c r="Y157" s="156"/>
    </row>
    <row r="158" spans="1:25" x14ac:dyDescent="0.2">
      <c r="A158" s="167" t="s">
        <v>65</v>
      </c>
      <c r="B158" s="59" t="s">
        <v>2924</v>
      </c>
      <c r="C158" s="59" t="s">
        <v>1921</v>
      </c>
      <c r="D158" s="62" t="s">
        <v>356</v>
      </c>
      <c r="E158" s="59" t="s">
        <v>3033</v>
      </c>
      <c r="F158" s="63"/>
      <c r="G158" s="59" t="s">
        <v>2936</v>
      </c>
      <c r="H158" s="59" t="s">
        <v>2937</v>
      </c>
      <c r="I158" s="59" t="s">
        <v>3034</v>
      </c>
      <c r="J158" s="59" t="s">
        <v>2644</v>
      </c>
      <c r="K158" s="64">
        <v>38336</v>
      </c>
      <c r="L158" s="64">
        <v>19381</v>
      </c>
      <c r="M158" s="64">
        <v>41198</v>
      </c>
      <c r="N158" s="59">
        <v>5</v>
      </c>
      <c r="O158" s="174">
        <v>42306</v>
      </c>
      <c r="P158" s="66">
        <v>1908</v>
      </c>
      <c r="Q158" s="156"/>
      <c r="R158" s="66"/>
      <c r="S158" s="65"/>
      <c r="T158" s="66"/>
      <c r="U158" s="156"/>
      <c r="V158" s="59"/>
      <c r="W158" s="156">
        <v>113.94</v>
      </c>
      <c r="X158" s="66">
        <v>79</v>
      </c>
      <c r="Y158" s="156"/>
    </row>
    <row r="159" spans="1:25" x14ac:dyDescent="0.2">
      <c r="A159" s="167" t="s">
        <v>62</v>
      </c>
      <c r="B159" s="59" t="s">
        <v>2924</v>
      </c>
      <c r="C159" s="59" t="s">
        <v>1910</v>
      </c>
      <c r="D159" s="62" t="s">
        <v>1913</v>
      </c>
      <c r="E159" s="59" t="s">
        <v>3035</v>
      </c>
      <c r="F159" s="63"/>
      <c r="G159" s="59" t="s">
        <v>3036</v>
      </c>
      <c r="H159" s="59" t="s">
        <v>3037</v>
      </c>
      <c r="I159" s="59" t="s">
        <v>3038</v>
      </c>
      <c r="J159" s="59" t="s">
        <v>2644</v>
      </c>
      <c r="K159" s="64">
        <v>37663</v>
      </c>
      <c r="L159" s="64">
        <v>19177</v>
      </c>
      <c r="M159" s="64">
        <v>40862</v>
      </c>
      <c r="N159" s="59">
        <v>6</v>
      </c>
      <c r="O159" s="174">
        <v>42300</v>
      </c>
      <c r="P159" s="66">
        <v>2088</v>
      </c>
      <c r="Q159" s="156"/>
      <c r="R159" s="66"/>
      <c r="S159" s="65"/>
      <c r="T159" s="66"/>
      <c r="U159" s="156"/>
      <c r="V159" s="59"/>
      <c r="W159" s="156">
        <v>163.98</v>
      </c>
      <c r="X159" s="66">
        <v>86</v>
      </c>
      <c r="Y159" s="156">
        <v>96.7</v>
      </c>
    </row>
    <row r="160" spans="1:25" x14ac:dyDescent="0.2">
      <c r="A160" s="167" t="s">
        <v>62</v>
      </c>
      <c r="B160" s="59" t="s">
        <v>2924</v>
      </c>
      <c r="C160" s="59" t="s">
        <v>1921</v>
      </c>
      <c r="D160" s="62" t="s">
        <v>1922</v>
      </c>
      <c r="E160" s="59" t="s">
        <v>3039</v>
      </c>
      <c r="F160" s="63" t="s">
        <v>3040</v>
      </c>
      <c r="G160" s="59" t="s">
        <v>2664</v>
      </c>
      <c r="H160" s="59"/>
      <c r="I160" s="59" t="s">
        <v>2675</v>
      </c>
      <c r="J160" s="59" t="s">
        <v>2644</v>
      </c>
      <c r="K160" s="64">
        <v>38432</v>
      </c>
      <c r="L160" s="64">
        <v>19940</v>
      </c>
      <c r="M160" s="64">
        <v>41736</v>
      </c>
      <c r="N160" s="59">
        <v>7</v>
      </c>
      <c r="O160" s="174">
        <v>42238</v>
      </c>
      <c r="P160" s="66">
        <v>2116</v>
      </c>
      <c r="Q160" s="156"/>
      <c r="R160" s="66"/>
      <c r="S160" s="65"/>
      <c r="T160" s="66"/>
      <c r="U160" s="156"/>
      <c r="V160" s="59"/>
      <c r="W160" s="156">
        <v>242.1</v>
      </c>
      <c r="X160" s="66">
        <v>92</v>
      </c>
      <c r="Y160" s="156"/>
    </row>
    <row r="161" spans="1:25" x14ac:dyDescent="0.2">
      <c r="A161" s="167" t="s">
        <v>62</v>
      </c>
      <c r="B161" s="59" t="s">
        <v>2924</v>
      </c>
      <c r="C161" s="59" t="s">
        <v>1921</v>
      </c>
      <c r="D161" s="62" t="s">
        <v>1913</v>
      </c>
      <c r="E161" s="59" t="s">
        <v>3041</v>
      </c>
      <c r="F161" s="63" t="s">
        <v>3042</v>
      </c>
      <c r="G161" s="59" t="s">
        <v>3026</v>
      </c>
      <c r="H161" s="59"/>
      <c r="I161" s="59" t="s">
        <v>3043</v>
      </c>
      <c r="J161" s="59" t="s">
        <v>2673</v>
      </c>
      <c r="K161" s="64">
        <v>37935</v>
      </c>
      <c r="L161" s="64"/>
      <c r="M161" s="64">
        <v>41155</v>
      </c>
      <c r="N161" s="59">
        <v>6</v>
      </c>
      <c r="O161" s="174">
        <v>42198</v>
      </c>
      <c r="P161" s="66">
        <v>2145</v>
      </c>
      <c r="Q161" s="156"/>
      <c r="R161" s="66"/>
      <c r="S161" s="65"/>
      <c r="T161" s="66"/>
      <c r="U161" s="156"/>
      <c r="V161" s="59"/>
      <c r="W161" s="156">
        <v>437.94</v>
      </c>
      <c r="X161" s="66">
        <v>100</v>
      </c>
      <c r="Y161" s="156"/>
    </row>
    <row r="162" spans="1:25" x14ac:dyDescent="0.2">
      <c r="A162" s="60" t="s">
        <v>62</v>
      </c>
      <c r="B162" s="61" t="s">
        <v>2924</v>
      </c>
      <c r="C162" s="61" t="s">
        <v>1921</v>
      </c>
      <c r="D162" s="62" t="s">
        <v>1922</v>
      </c>
      <c r="E162" s="59" t="s">
        <v>1934</v>
      </c>
      <c r="F162" s="63" t="s">
        <v>3044</v>
      </c>
      <c r="G162" s="59" t="s">
        <v>3045</v>
      </c>
      <c r="H162" s="59" t="s">
        <v>3046</v>
      </c>
      <c r="I162" s="59" t="s">
        <v>2675</v>
      </c>
      <c r="J162" s="59" t="s">
        <v>2644</v>
      </c>
      <c r="K162" s="64">
        <v>38982</v>
      </c>
      <c r="L162" s="64">
        <v>20010</v>
      </c>
      <c r="M162" s="64">
        <v>41836</v>
      </c>
      <c r="N162" s="59">
        <v>5</v>
      </c>
      <c r="O162" s="174">
        <v>42193</v>
      </c>
      <c r="P162" s="66">
        <v>1859</v>
      </c>
      <c r="Q162" s="156"/>
      <c r="R162" s="66"/>
      <c r="S162" s="65"/>
      <c r="T162" s="66"/>
      <c r="U162" s="156"/>
      <c r="V162" s="59"/>
      <c r="W162" s="156">
        <v>555.57000000000005</v>
      </c>
      <c r="X162" s="66">
        <v>100</v>
      </c>
      <c r="Y162" s="156"/>
    </row>
    <row r="163" spans="1:25" x14ac:dyDescent="0.2">
      <c r="A163" s="167" t="s">
        <v>66</v>
      </c>
      <c r="B163" s="59" t="s">
        <v>3047</v>
      </c>
      <c r="C163" s="59" t="s">
        <v>57</v>
      </c>
      <c r="D163" s="62" t="s">
        <v>1971</v>
      </c>
      <c r="E163" s="59" t="s">
        <v>2030</v>
      </c>
      <c r="F163" s="63" t="s">
        <v>3048</v>
      </c>
      <c r="G163" s="59" t="s">
        <v>3049</v>
      </c>
      <c r="H163" s="59" t="s">
        <v>3050</v>
      </c>
      <c r="I163" s="59" t="s">
        <v>2786</v>
      </c>
      <c r="J163" s="59" t="s">
        <v>2644</v>
      </c>
      <c r="K163" s="64">
        <v>35348</v>
      </c>
      <c r="L163" s="64">
        <v>18010</v>
      </c>
      <c r="M163" s="64">
        <v>39073</v>
      </c>
      <c r="N163" s="59">
        <v>8</v>
      </c>
      <c r="O163" s="174">
        <v>87049</v>
      </c>
      <c r="P163" s="66">
        <v>3337</v>
      </c>
      <c r="Q163" s="156">
        <v>4.07</v>
      </c>
      <c r="R163" s="66">
        <v>64</v>
      </c>
      <c r="S163" s="65">
        <v>3.17</v>
      </c>
      <c r="T163" s="66">
        <v>76</v>
      </c>
      <c r="U163" s="156">
        <v>12.57</v>
      </c>
      <c r="V163" s="59">
        <v>76</v>
      </c>
      <c r="W163" s="156">
        <v>480.87</v>
      </c>
      <c r="X163" s="66">
        <v>100</v>
      </c>
      <c r="Y163" s="156">
        <v>330.6</v>
      </c>
    </row>
    <row r="164" spans="1:25" x14ac:dyDescent="0.2">
      <c r="A164" s="167" t="s">
        <v>66</v>
      </c>
      <c r="B164" s="59" t="s">
        <v>3047</v>
      </c>
      <c r="C164" s="59" t="s">
        <v>57</v>
      </c>
      <c r="D164" s="62" t="s">
        <v>1971</v>
      </c>
      <c r="E164" s="59" t="s">
        <v>2015</v>
      </c>
      <c r="F164" s="63" t="s">
        <v>3051</v>
      </c>
      <c r="G164" s="59" t="s">
        <v>3052</v>
      </c>
      <c r="H164" s="59" t="s">
        <v>3053</v>
      </c>
      <c r="I164" s="59" t="s">
        <v>3054</v>
      </c>
      <c r="J164" s="59" t="s">
        <v>2644</v>
      </c>
      <c r="K164" s="64">
        <v>36047</v>
      </c>
      <c r="L164" s="64">
        <v>18627</v>
      </c>
      <c r="M164" s="64">
        <v>40101</v>
      </c>
      <c r="N164" s="59">
        <v>7</v>
      </c>
      <c r="O164" s="174">
        <v>86331</v>
      </c>
      <c r="P164" s="66">
        <v>3223</v>
      </c>
      <c r="Q164" s="156">
        <v>3.87</v>
      </c>
      <c r="R164" s="66">
        <v>46</v>
      </c>
      <c r="S164" s="65">
        <v>3.15</v>
      </c>
      <c r="T164" s="66">
        <v>72</v>
      </c>
      <c r="U164" s="156">
        <v>12.6</v>
      </c>
      <c r="V164" s="59">
        <v>72</v>
      </c>
      <c r="W164" s="156">
        <v>378.9</v>
      </c>
      <c r="X164" s="66">
        <v>99</v>
      </c>
      <c r="Y164" s="156">
        <v>264.3</v>
      </c>
    </row>
    <row r="165" spans="1:25" x14ac:dyDescent="0.2">
      <c r="A165" s="60" t="s">
        <v>66</v>
      </c>
      <c r="B165" s="61" t="s">
        <v>3047</v>
      </c>
      <c r="C165" s="61" t="s">
        <v>57</v>
      </c>
      <c r="D165" s="62" t="s">
        <v>1971</v>
      </c>
      <c r="E165" s="59" t="s">
        <v>1808</v>
      </c>
      <c r="F165" s="63" t="s">
        <v>3055</v>
      </c>
      <c r="G165" s="59" t="s">
        <v>3052</v>
      </c>
      <c r="H165" s="59" t="s">
        <v>3053</v>
      </c>
      <c r="I165" s="59" t="s">
        <v>1381</v>
      </c>
      <c r="J165" s="59" t="s">
        <v>2644</v>
      </c>
      <c r="K165" s="64">
        <v>35550</v>
      </c>
      <c r="L165" s="64">
        <v>18808</v>
      </c>
      <c r="M165" s="64">
        <v>40055</v>
      </c>
      <c r="N165" s="59">
        <v>10</v>
      </c>
      <c r="O165" s="174">
        <v>80854</v>
      </c>
      <c r="P165" s="66">
        <v>3678</v>
      </c>
      <c r="Q165" s="156">
        <v>4.07</v>
      </c>
      <c r="R165" s="66">
        <v>92</v>
      </c>
      <c r="S165" s="65">
        <v>3.33</v>
      </c>
      <c r="T165" s="66">
        <v>93</v>
      </c>
      <c r="U165" s="156">
        <v>12.95</v>
      </c>
      <c r="V165" s="59">
        <v>93</v>
      </c>
      <c r="W165" s="156">
        <v>-102.51</v>
      </c>
      <c r="X165" s="66">
        <v>36</v>
      </c>
      <c r="Y165" s="156">
        <v>3.4</v>
      </c>
    </row>
    <row r="166" spans="1:25" x14ac:dyDescent="0.2">
      <c r="A166" s="167" t="s">
        <v>66</v>
      </c>
      <c r="B166" s="59" t="s">
        <v>3047</v>
      </c>
      <c r="C166" s="59" t="s">
        <v>57</v>
      </c>
      <c r="D166" s="62" t="s">
        <v>1968</v>
      </c>
      <c r="E166" s="59" t="s">
        <v>959</v>
      </c>
      <c r="F166" s="63"/>
      <c r="G166" s="59" t="s">
        <v>1969</v>
      </c>
      <c r="H166" s="59"/>
      <c r="I166" s="59" t="s">
        <v>1970</v>
      </c>
      <c r="J166" s="59" t="s">
        <v>2673</v>
      </c>
      <c r="K166" s="64">
        <v>38682</v>
      </c>
      <c r="L166" s="64"/>
      <c r="M166" s="64">
        <v>42132</v>
      </c>
      <c r="N166" s="59">
        <v>8</v>
      </c>
      <c r="O166" s="174">
        <v>76534</v>
      </c>
      <c r="P166" s="66">
        <v>2758</v>
      </c>
      <c r="Q166" s="156">
        <v>3.81</v>
      </c>
      <c r="R166" s="66">
        <v>6</v>
      </c>
      <c r="S166" s="65">
        <v>3.45</v>
      </c>
      <c r="T166" s="66">
        <v>6</v>
      </c>
      <c r="U166" s="156">
        <v>12.5</v>
      </c>
      <c r="V166" s="59">
        <v>6</v>
      </c>
      <c r="W166" s="156">
        <v>512.82000000000005</v>
      </c>
      <c r="X166" s="66">
        <v>100</v>
      </c>
      <c r="Y166" s="156">
        <v>299.89999999999998</v>
      </c>
    </row>
    <row r="167" spans="1:25" x14ac:dyDescent="0.2">
      <c r="A167" s="167" t="s">
        <v>66</v>
      </c>
      <c r="B167" s="59" t="s">
        <v>3047</v>
      </c>
      <c r="C167" s="59" t="s">
        <v>57</v>
      </c>
      <c r="D167" s="62" t="s">
        <v>1971</v>
      </c>
      <c r="E167" s="59" t="s">
        <v>3056</v>
      </c>
      <c r="F167" s="63" t="s">
        <v>3057</v>
      </c>
      <c r="G167" s="59" t="s">
        <v>3058</v>
      </c>
      <c r="H167" s="59" t="s">
        <v>3059</v>
      </c>
      <c r="I167" s="59" t="s">
        <v>3060</v>
      </c>
      <c r="J167" s="59" t="s">
        <v>2644</v>
      </c>
      <c r="K167" s="64">
        <v>38093</v>
      </c>
      <c r="L167" s="64">
        <v>19782</v>
      </c>
      <c r="M167" s="64">
        <v>41294</v>
      </c>
      <c r="N167" s="59">
        <v>7</v>
      </c>
      <c r="O167" s="174">
        <v>73756</v>
      </c>
      <c r="P167" s="66">
        <v>2323</v>
      </c>
      <c r="Q167" s="156">
        <v>3.13</v>
      </c>
      <c r="R167" s="66">
        <v>47</v>
      </c>
      <c r="S167" s="65">
        <v>3.17</v>
      </c>
      <c r="T167" s="66">
        <v>50</v>
      </c>
      <c r="U167" s="156">
        <v>11.68</v>
      </c>
      <c r="V167" s="59">
        <v>50</v>
      </c>
      <c r="W167" s="156">
        <v>587.97</v>
      </c>
      <c r="X167" s="66">
        <v>100</v>
      </c>
      <c r="Y167" s="156">
        <v>239.5</v>
      </c>
    </row>
    <row r="168" spans="1:25" x14ac:dyDescent="0.2">
      <c r="A168" s="60" t="s">
        <v>66</v>
      </c>
      <c r="B168" s="61" t="s">
        <v>3047</v>
      </c>
      <c r="C168" s="61" t="s">
        <v>57</v>
      </c>
      <c r="D168" s="62" t="s">
        <v>1968</v>
      </c>
      <c r="E168" s="59" t="s">
        <v>3061</v>
      </c>
      <c r="F168" s="63"/>
      <c r="G168" s="59" t="s">
        <v>1969</v>
      </c>
      <c r="H168" s="59"/>
      <c r="I168" s="59" t="s">
        <v>3062</v>
      </c>
      <c r="J168" s="59" t="s">
        <v>2644</v>
      </c>
      <c r="K168" s="64">
        <v>37879</v>
      </c>
      <c r="L168" s="64">
        <v>19460</v>
      </c>
      <c r="M168" s="64">
        <v>40970</v>
      </c>
      <c r="N168" s="59">
        <v>7</v>
      </c>
      <c r="O168" s="174">
        <v>72473</v>
      </c>
      <c r="P168" s="66">
        <v>2414</v>
      </c>
      <c r="Q168" s="156"/>
      <c r="R168" s="66"/>
      <c r="S168" s="65"/>
      <c r="T168" s="66"/>
      <c r="U168" s="156"/>
      <c r="V168" s="59"/>
      <c r="W168" s="156">
        <v>580.67999999999995</v>
      </c>
      <c r="X168" s="66">
        <v>100</v>
      </c>
      <c r="Y168" s="156">
        <v>298.10000000000002</v>
      </c>
    </row>
    <row r="169" spans="1:25" x14ac:dyDescent="0.2">
      <c r="A169" s="167" t="s">
        <v>66</v>
      </c>
      <c r="B169" s="59" t="s">
        <v>3047</v>
      </c>
      <c r="C169" s="59" t="s">
        <v>57</v>
      </c>
      <c r="D169" s="62" t="s">
        <v>1968</v>
      </c>
      <c r="E169" s="59" t="s">
        <v>1775</v>
      </c>
      <c r="F169" s="63" t="s">
        <v>3063</v>
      </c>
      <c r="G169" s="59" t="s">
        <v>3052</v>
      </c>
      <c r="H169" s="59" t="s">
        <v>3053</v>
      </c>
      <c r="I169" s="59" t="s">
        <v>2549</v>
      </c>
      <c r="J169" s="59" t="s">
        <v>2644</v>
      </c>
      <c r="K169" s="64">
        <v>35643</v>
      </c>
      <c r="L169" s="64">
        <v>18025</v>
      </c>
      <c r="M169" s="64">
        <v>39552</v>
      </c>
      <c r="N169" s="59">
        <v>9</v>
      </c>
      <c r="O169" s="174">
        <v>71457</v>
      </c>
      <c r="P169" s="66">
        <v>2941</v>
      </c>
      <c r="Q169" s="156"/>
      <c r="R169" s="66"/>
      <c r="S169" s="65"/>
      <c r="T169" s="66"/>
      <c r="U169" s="156"/>
      <c r="V169" s="59"/>
      <c r="W169" s="156">
        <v>231.84</v>
      </c>
      <c r="X169" s="66">
        <v>94</v>
      </c>
      <c r="Y169" s="156">
        <v>195.5</v>
      </c>
    </row>
    <row r="170" spans="1:25" x14ac:dyDescent="0.2">
      <c r="A170" s="167" t="s">
        <v>66</v>
      </c>
      <c r="B170" s="59" t="s">
        <v>3047</v>
      </c>
      <c r="C170" s="59" t="s">
        <v>57</v>
      </c>
      <c r="D170" s="62" t="s">
        <v>1971</v>
      </c>
      <c r="E170" s="59" t="s">
        <v>3064</v>
      </c>
      <c r="F170" s="63" t="s">
        <v>3065</v>
      </c>
      <c r="G170" s="59" t="s">
        <v>3052</v>
      </c>
      <c r="H170" s="59" t="s">
        <v>3053</v>
      </c>
      <c r="I170" s="59" t="s">
        <v>3066</v>
      </c>
      <c r="J170" s="59" t="s">
        <v>2644</v>
      </c>
      <c r="K170" s="64">
        <v>35513</v>
      </c>
      <c r="L170" s="64">
        <v>18010</v>
      </c>
      <c r="M170" s="64">
        <v>39318</v>
      </c>
      <c r="N170" s="59">
        <v>8</v>
      </c>
      <c r="O170" s="174">
        <v>70957</v>
      </c>
      <c r="P170" s="66">
        <v>3081</v>
      </c>
      <c r="Q170" s="156">
        <v>4.6500000000000004</v>
      </c>
      <c r="R170" s="66">
        <v>65</v>
      </c>
      <c r="S170" s="65">
        <v>3.36</v>
      </c>
      <c r="T170" s="66">
        <v>79</v>
      </c>
      <c r="U170" s="156">
        <v>13.61</v>
      </c>
      <c r="V170" s="59">
        <v>79</v>
      </c>
      <c r="W170" s="156">
        <v>13.41</v>
      </c>
      <c r="X170" s="66">
        <v>67</v>
      </c>
      <c r="Y170" s="156">
        <v>338.8</v>
      </c>
    </row>
    <row r="171" spans="1:25" x14ac:dyDescent="0.2">
      <c r="A171" s="167" t="s">
        <v>66</v>
      </c>
      <c r="B171" s="59" t="s">
        <v>3047</v>
      </c>
      <c r="C171" s="59" t="s">
        <v>57</v>
      </c>
      <c r="D171" s="62" t="s">
        <v>1971</v>
      </c>
      <c r="E171" s="59" t="s">
        <v>810</v>
      </c>
      <c r="F171" s="63" t="s">
        <v>3067</v>
      </c>
      <c r="G171" s="59" t="s">
        <v>3068</v>
      </c>
      <c r="H171" s="59" t="s">
        <v>3069</v>
      </c>
      <c r="I171" s="59" t="s">
        <v>2675</v>
      </c>
      <c r="J171" s="59" t="s">
        <v>2644</v>
      </c>
      <c r="K171" s="64">
        <v>35156</v>
      </c>
      <c r="L171" s="64">
        <v>17515</v>
      </c>
      <c r="M171" s="64">
        <v>38992</v>
      </c>
      <c r="N171" s="59">
        <v>8</v>
      </c>
      <c r="O171" s="174">
        <v>69753</v>
      </c>
      <c r="P171" s="66">
        <v>2879</v>
      </c>
      <c r="Q171" s="156">
        <v>4.51</v>
      </c>
      <c r="R171" s="66">
        <v>66</v>
      </c>
      <c r="S171" s="65">
        <v>3.4</v>
      </c>
      <c r="T171" s="66">
        <v>77</v>
      </c>
      <c r="U171" s="156">
        <v>13.55</v>
      </c>
      <c r="V171" s="59">
        <v>77</v>
      </c>
      <c r="W171" s="156">
        <v>146.43</v>
      </c>
      <c r="X171" s="66">
        <v>88</v>
      </c>
      <c r="Y171" s="156">
        <v>274.60000000000002</v>
      </c>
    </row>
    <row r="172" spans="1:25" x14ac:dyDescent="0.2">
      <c r="A172" s="167" t="s">
        <v>66</v>
      </c>
      <c r="B172" s="59" t="s">
        <v>3047</v>
      </c>
      <c r="C172" s="59" t="s">
        <v>57</v>
      </c>
      <c r="D172" s="62" t="s">
        <v>1971</v>
      </c>
      <c r="E172" s="59" t="s">
        <v>856</v>
      </c>
      <c r="F172" s="63" t="s">
        <v>3070</v>
      </c>
      <c r="G172" s="59" t="s">
        <v>3071</v>
      </c>
      <c r="H172" s="59" t="s">
        <v>3072</v>
      </c>
      <c r="I172" s="59" t="s">
        <v>3073</v>
      </c>
      <c r="J172" s="59" t="s">
        <v>2644</v>
      </c>
      <c r="K172" s="64">
        <v>36282</v>
      </c>
      <c r="L172" s="64">
        <v>18580</v>
      </c>
      <c r="M172" s="64">
        <v>40042</v>
      </c>
      <c r="N172" s="59">
        <v>7</v>
      </c>
      <c r="O172" s="174">
        <v>69440</v>
      </c>
      <c r="P172" s="66">
        <v>3039</v>
      </c>
      <c r="Q172" s="156">
        <v>3.67</v>
      </c>
      <c r="R172" s="66">
        <v>72</v>
      </c>
      <c r="S172" s="65">
        <v>2.92</v>
      </c>
      <c r="T172" s="66">
        <v>73</v>
      </c>
      <c r="U172" s="156">
        <v>11.95</v>
      </c>
      <c r="V172" s="59">
        <v>73</v>
      </c>
      <c r="W172" s="156">
        <v>400.14</v>
      </c>
      <c r="X172" s="66">
        <v>99</v>
      </c>
      <c r="Y172" s="156">
        <v>-48.1</v>
      </c>
    </row>
    <row r="173" spans="1:25" x14ac:dyDescent="0.2">
      <c r="A173" s="60" t="s">
        <v>66</v>
      </c>
      <c r="B173" s="61" t="s">
        <v>3047</v>
      </c>
      <c r="C173" s="61" t="s">
        <v>57</v>
      </c>
      <c r="D173" s="62" t="s">
        <v>1971</v>
      </c>
      <c r="E173" s="59" t="s">
        <v>2238</v>
      </c>
      <c r="F173" s="63" t="s">
        <v>3074</v>
      </c>
      <c r="G173" s="59" t="s">
        <v>3075</v>
      </c>
      <c r="H173" s="59" t="s">
        <v>3076</v>
      </c>
      <c r="I173" s="59" t="s">
        <v>295</v>
      </c>
      <c r="J173" s="59" t="s">
        <v>2644</v>
      </c>
      <c r="K173" s="64">
        <v>36399</v>
      </c>
      <c r="L173" s="64">
        <v>18580</v>
      </c>
      <c r="M173" s="64">
        <v>40048</v>
      </c>
      <c r="N173" s="59">
        <v>7</v>
      </c>
      <c r="O173" s="174">
        <v>69118</v>
      </c>
      <c r="P173" s="66">
        <v>2804</v>
      </c>
      <c r="Q173" s="156">
        <v>4.42</v>
      </c>
      <c r="R173" s="66">
        <v>56</v>
      </c>
      <c r="S173" s="65">
        <v>3.41</v>
      </c>
      <c r="T173" s="66">
        <v>75</v>
      </c>
      <c r="U173" s="156">
        <v>13.42</v>
      </c>
      <c r="V173" s="59">
        <v>75</v>
      </c>
      <c r="W173" s="156">
        <v>202.68</v>
      </c>
      <c r="X173" s="66">
        <v>92</v>
      </c>
      <c r="Y173" s="156">
        <v>278.8</v>
      </c>
    </row>
    <row r="174" spans="1:25" x14ac:dyDescent="0.2">
      <c r="A174" s="60" t="s">
        <v>66</v>
      </c>
      <c r="B174" s="61" t="s">
        <v>3047</v>
      </c>
      <c r="C174" s="61" t="s">
        <v>57</v>
      </c>
      <c r="D174" s="62" t="s">
        <v>1971</v>
      </c>
      <c r="E174" s="59" t="s">
        <v>3077</v>
      </c>
      <c r="F174" s="63" t="s">
        <v>3078</v>
      </c>
      <c r="G174" s="59" t="s">
        <v>3052</v>
      </c>
      <c r="H174" s="59" t="s">
        <v>3053</v>
      </c>
      <c r="I174" s="59" t="s">
        <v>3079</v>
      </c>
      <c r="J174" s="59" t="s">
        <v>2644</v>
      </c>
      <c r="K174" s="64">
        <v>36142</v>
      </c>
      <c r="L174" s="64">
        <v>18850</v>
      </c>
      <c r="M174" s="64">
        <v>40383</v>
      </c>
      <c r="N174" s="59">
        <v>8</v>
      </c>
      <c r="O174" s="174">
        <v>66996</v>
      </c>
      <c r="P174" s="66">
        <v>3060</v>
      </c>
      <c r="Q174" s="156">
        <v>4.3</v>
      </c>
      <c r="R174" s="66">
        <v>81</v>
      </c>
      <c r="S174" s="65">
        <v>3.33</v>
      </c>
      <c r="T174" s="66">
        <v>86</v>
      </c>
      <c r="U174" s="156">
        <v>12.92</v>
      </c>
      <c r="V174" s="59">
        <v>86</v>
      </c>
      <c r="W174" s="156">
        <v>121.41</v>
      </c>
      <c r="X174" s="66">
        <v>85</v>
      </c>
      <c r="Y174" s="156">
        <v>144.9</v>
      </c>
    </row>
    <row r="175" spans="1:25" x14ac:dyDescent="0.2">
      <c r="A175" s="167" t="s">
        <v>66</v>
      </c>
      <c r="B175" s="59" t="s">
        <v>3047</v>
      </c>
      <c r="C175" s="59" t="s">
        <v>57</v>
      </c>
      <c r="D175" s="62" t="s">
        <v>1971</v>
      </c>
      <c r="E175" s="59" t="s">
        <v>1972</v>
      </c>
      <c r="F175" s="63" t="s">
        <v>1973</v>
      </c>
      <c r="G175" s="59" t="s">
        <v>1974</v>
      </c>
      <c r="H175" s="59" t="s">
        <v>1975</v>
      </c>
      <c r="I175" s="59" t="s">
        <v>1976</v>
      </c>
      <c r="J175" s="59" t="s">
        <v>2673</v>
      </c>
      <c r="K175" s="64">
        <v>38541</v>
      </c>
      <c r="L175" s="64"/>
      <c r="M175" s="64">
        <v>41822</v>
      </c>
      <c r="N175" s="59">
        <v>6</v>
      </c>
      <c r="O175" s="174">
        <v>66017</v>
      </c>
      <c r="P175" s="66">
        <v>2905</v>
      </c>
      <c r="Q175" s="156">
        <v>3.63</v>
      </c>
      <c r="R175" s="66">
        <v>51</v>
      </c>
      <c r="S175" s="65">
        <v>3.09</v>
      </c>
      <c r="T175" s="66">
        <v>55</v>
      </c>
      <c r="U175" s="156">
        <v>11.96</v>
      </c>
      <c r="V175" s="59">
        <v>56</v>
      </c>
      <c r="W175" s="156">
        <v>359.55</v>
      </c>
      <c r="X175" s="66">
        <v>98</v>
      </c>
      <c r="Y175" s="156">
        <v>134.4</v>
      </c>
    </row>
    <row r="176" spans="1:25" x14ac:dyDescent="0.2">
      <c r="A176" s="60" t="s">
        <v>66</v>
      </c>
      <c r="B176" s="61" t="s">
        <v>3047</v>
      </c>
      <c r="C176" s="61" t="s">
        <v>57</v>
      </c>
      <c r="D176" s="62" t="s">
        <v>1968</v>
      </c>
      <c r="E176" s="59" t="s">
        <v>3080</v>
      </c>
      <c r="F176" s="63"/>
      <c r="G176" s="59" t="s">
        <v>3081</v>
      </c>
      <c r="H176" s="59" t="s">
        <v>3082</v>
      </c>
      <c r="I176" s="59" t="s">
        <v>268</v>
      </c>
      <c r="J176" s="59" t="s">
        <v>2644</v>
      </c>
      <c r="K176" s="64">
        <v>37889</v>
      </c>
      <c r="L176" s="64">
        <v>19834</v>
      </c>
      <c r="M176" s="64">
        <v>41440</v>
      </c>
      <c r="N176" s="59">
        <v>8</v>
      </c>
      <c r="O176" s="174">
        <v>65423</v>
      </c>
      <c r="P176" s="66">
        <v>2659</v>
      </c>
      <c r="Q176" s="156"/>
      <c r="R176" s="66"/>
      <c r="S176" s="65"/>
      <c r="T176" s="66"/>
      <c r="U176" s="156"/>
      <c r="V176" s="59"/>
      <c r="W176" s="156">
        <v>109.17</v>
      </c>
      <c r="X176" s="66">
        <v>84</v>
      </c>
      <c r="Y176" s="156">
        <v>22.7</v>
      </c>
    </row>
    <row r="177" spans="1:25" x14ac:dyDescent="0.2">
      <c r="A177" s="60" t="s">
        <v>66</v>
      </c>
      <c r="B177" s="61" t="s">
        <v>3047</v>
      </c>
      <c r="C177" s="61" t="s">
        <v>57</v>
      </c>
      <c r="D177" s="62" t="s">
        <v>1971</v>
      </c>
      <c r="E177" s="59" t="s">
        <v>3083</v>
      </c>
      <c r="F177" s="63" t="s">
        <v>3084</v>
      </c>
      <c r="G177" s="59" t="s">
        <v>3052</v>
      </c>
      <c r="H177" s="59" t="s">
        <v>3053</v>
      </c>
      <c r="I177" s="59" t="s">
        <v>3085</v>
      </c>
      <c r="J177" s="59" t="s">
        <v>2644</v>
      </c>
      <c r="K177" s="64">
        <v>36049</v>
      </c>
      <c r="L177" s="64">
        <v>18535</v>
      </c>
      <c r="M177" s="64">
        <v>39939</v>
      </c>
      <c r="N177" s="59">
        <v>9</v>
      </c>
      <c r="O177" s="174">
        <v>64859</v>
      </c>
      <c r="P177" s="66">
        <v>3187</v>
      </c>
      <c r="Q177" s="156">
        <v>4.2300000000000004</v>
      </c>
      <c r="R177" s="66">
        <v>87</v>
      </c>
      <c r="S177" s="65">
        <v>3.3</v>
      </c>
      <c r="T177" s="66">
        <v>88</v>
      </c>
      <c r="U177" s="156">
        <v>13.07</v>
      </c>
      <c r="V177" s="59">
        <v>88</v>
      </c>
      <c r="W177" s="156">
        <v>-196.2</v>
      </c>
      <c r="X177" s="66">
        <v>17</v>
      </c>
      <c r="Y177" s="156">
        <v>-105.4</v>
      </c>
    </row>
    <row r="178" spans="1:25" x14ac:dyDescent="0.2">
      <c r="A178" s="167" t="s">
        <v>66</v>
      </c>
      <c r="B178" s="59" t="s">
        <v>3047</v>
      </c>
      <c r="C178" s="59" t="s">
        <v>57</v>
      </c>
      <c r="D178" s="62" t="s">
        <v>1971</v>
      </c>
      <c r="E178" s="59" t="s">
        <v>2250</v>
      </c>
      <c r="F178" s="63" t="s">
        <v>1732</v>
      </c>
      <c r="G178" s="59" t="s">
        <v>3075</v>
      </c>
      <c r="H178" s="59" t="s">
        <v>3076</v>
      </c>
      <c r="I178" s="59" t="s">
        <v>3086</v>
      </c>
      <c r="J178" s="59" t="s">
        <v>2644</v>
      </c>
      <c r="K178" s="64">
        <v>36248</v>
      </c>
      <c r="L178" s="64">
        <v>18010</v>
      </c>
      <c r="M178" s="64">
        <v>39429</v>
      </c>
      <c r="N178" s="59">
        <v>7</v>
      </c>
      <c r="O178" s="174">
        <v>64701</v>
      </c>
      <c r="P178" s="66">
        <v>2470</v>
      </c>
      <c r="Q178" s="156">
        <v>4.2300000000000004</v>
      </c>
      <c r="R178" s="66">
        <v>59</v>
      </c>
      <c r="S178" s="65">
        <v>3.18</v>
      </c>
      <c r="T178" s="66">
        <v>69</v>
      </c>
      <c r="U178" s="156">
        <v>12.8</v>
      </c>
      <c r="V178" s="59">
        <v>69</v>
      </c>
      <c r="W178" s="156">
        <v>280.44</v>
      </c>
      <c r="X178" s="66">
        <v>96</v>
      </c>
      <c r="Y178" s="156">
        <v>186.2</v>
      </c>
    </row>
    <row r="179" spans="1:25" x14ac:dyDescent="0.2">
      <c r="A179" s="167" t="s">
        <v>66</v>
      </c>
      <c r="B179" s="59" t="s">
        <v>3047</v>
      </c>
      <c r="C179" s="59" t="s">
        <v>57</v>
      </c>
      <c r="D179" s="62" t="s">
        <v>1971</v>
      </c>
      <c r="E179" s="59" t="s">
        <v>2712</v>
      </c>
      <c r="F179" s="63" t="s">
        <v>3087</v>
      </c>
      <c r="G179" s="59" t="s">
        <v>3088</v>
      </c>
      <c r="H179" s="59" t="s">
        <v>3089</v>
      </c>
      <c r="I179" s="59" t="s">
        <v>3090</v>
      </c>
      <c r="J179" s="59" t="s">
        <v>2644</v>
      </c>
      <c r="K179" s="64">
        <v>34131</v>
      </c>
      <c r="L179" s="64">
        <v>16103</v>
      </c>
      <c r="M179" s="64">
        <v>37505</v>
      </c>
      <c r="N179" s="59">
        <v>7</v>
      </c>
      <c r="O179" s="174">
        <v>64659</v>
      </c>
      <c r="P179" s="66">
        <v>2528</v>
      </c>
      <c r="Q179" s="156">
        <v>3.8</v>
      </c>
      <c r="R179" s="66">
        <v>60</v>
      </c>
      <c r="S179" s="65">
        <v>3.19</v>
      </c>
      <c r="T179" s="66">
        <v>50</v>
      </c>
      <c r="U179" s="156">
        <v>12.47</v>
      </c>
      <c r="V179" s="59">
        <v>60</v>
      </c>
      <c r="W179" s="156">
        <v>101.16</v>
      </c>
      <c r="X179" s="66">
        <v>82</v>
      </c>
      <c r="Y179" s="156">
        <v>-127.1</v>
      </c>
    </row>
    <row r="180" spans="1:25" x14ac:dyDescent="0.2">
      <c r="A180" s="167" t="s">
        <v>66</v>
      </c>
      <c r="B180" s="59" t="s">
        <v>3047</v>
      </c>
      <c r="C180" s="59" t="s">
        <v>57</v>
      </c>
      <c r="D180" s="62" t="s">
        <v>1971</v>
      </c>
      <c r="E180" s="59" t="s">
        <v>3091</v>
      </c>
      <c r="F180" s="63" t="s">
        <v>3092</v>
      </c>
      <c r="G180" s="59" t="s">
        <v>3058</v>
      </c>
      <c r="H180" s="59" t="s">
        <v>3059</v>
      </c>
      <c r="I180" s="59" t="s">
        <v>3093</v>
      </c>
      <c r="J180" s="59" t="s">
        <v>2644</v>
      </c>
      <c r="K180" s="64">
        <v>37984</v>
      </c>
      <c r="L180" s="64">
        <v>19904</v>
      </c>
      <c r="M180" s="64">
        <v>41061</v>
      </c>
      <c r="N180" s="59">
        <v>5</v>
      </c>
      <c r="O180" s="174">
        <v>63412</v>
      </c>
      <c r="P180" s="66">
        <v>2708</v>
      </c>
      <c r="Q180" s="156">
        <v>4.07</v>
      </c>
      <c r="R180" s="66">
        <v>32</v>
      </c>
      <c r="S180" s="65">
        <v>3.34</v>
      </c>
      <c r="T180" s="66">
        <v>43</v>
      </c>
      <c r="U180" s="156">
        <v>12.92</v>
      </c>
      <c r="V180" s="59">
        <v>43</v>
      </c>
      <c r="W180" s="156">
        <v>283.41000000000003</v>
      </c>
      <c r="X180" s="66">
        <v>96</v>
      </c>
      <c r="Y180" s="156">
        <v>262.39999999999998</v>
      </c>
    </row>
    <row r="181" spans="1:25" x14ac:dyDescent="0.2">
      <c r="A181" s="167" t="s">
        <v>66</v>
      </c>
      <c r="B181" s="59" t="s">
        <v>3047</v>
      </c>
      <c r="C181" s="59" t="s">
        <v>57</v>
      </c>
      <c r="D181" s="62" t="s">
        <v>1971</v>
      </c>
      <c r="E181" s="59" t="s">
        <v>786</v>
      </c>
      <c r="F181" s="63" t="s">
        <v>3094</v>
      </c>
      <c r="G181" s="59" t="s">
        <v>3052</v>
      </c>
      <c r="H181" s="59" t="s">
        <v>3053</v>
      </c>
      <c r="I181" s="59" t="s">
        <v>810</v>
      </c>
      <c r="J181" s="59" t="s">
        <v>2644</v>
      </c>
      <c r="K181" s="64">
        <v>36057</v>
      </c>
      <c r="L181" s="64">
        <v>18140</v>
      </c>
      <c r="M181" s="64">
        <v>39810</v>
      </c>
      <c r="N181" s="59">
        <v>7</v>
      </c>
      <c r="O181" s="174">
        <v>63180</v>
      </c>
      <c r="P181" s="66">
        <v>2616</v>
      </c>
      <c r="Q181" s="156">
        <v>4.5999999999999996</v>
      </c>
      <c r="R181" s="66">
        <v>45</v>
      </c>
      <c r="S181" s="65">
        <v>3.34</v>
      </c>
      <c r="T181" s="66">
        <v>68</v>
      </c>
      <c r="U181" s="156">
        <v>13.49</v>
      </c>
      <c r="V181" s="59">
        <v>68</v>
      </c>
      <c r="W181" s="156">
        <v>140.58000000000001</v>
      </c>
      <c r="X181" s="66">
        <v>88</v>
      </c>
      <c r="Y181" s="156">
        <v>294.39999999999998</v>
      </c>
    </row>
    <row r="182" spans="1:25" x14ac:dyDescent="0.2">
      <c r="A182" s="167" t="s">
        <v>66</v>
      </c>
      <c r="B182" s="59" t="s">
        <v>3047</v>
      </c>
      <c r="C182" s="59" t="s">
        <v>57</v>
      </c>
      <c r="D182" s="62" t="s">
        <v>1971</v>
      </c>
      <c r="E182" s="59" t="s">
        <v>3095</v>
      </c>
      <c r="F182" s="63" t="s">
        <v>3096</v>
      </c>
      <c r="G182" s="59" t="s">
        <v>3097</v>
      </c>
      <c r="H182" s="59" t="s">
        <v>3098</v>
      </c>
      <c r="I182" s="59" t="s">
        <v>1269</v>
      </c>
      <c r="J182" s="59" t="s">
        <v>2644</v>
      </c>
      <c r="K182" s="64">
        <v>35140</v>
      </c>
      <c r="L182" s="64">
        <v>17790</v>
      </c>
      <c r="M182" s="64">
        <v>39222</v>
      </c>
      <c r="N182" s="59">
        <v>9</v>
      </c>
      <c r="O182" s="174">
        <v>62841</v>
      </c>
      <c r="P182" s="66">
        <v>3198</v>
      </c>
      <c r="Q182" s="156">
        <v>4.74</v>
      </c>
      <c r="R182" s="66">
        <v>87</v>
      </c>
      <c r="S182" s="65">
        <v>3.51</v>
      </c>
      <c r="T182" s="66">
        <v>90</v>
      </c>
      <c r="U182" s="156">
        <v>13.88</v>
      </c>
      <c r="V182" s="59">
        <v>90</v>
      </c>
      <c r="W182" s="156">
        <v>-209.88</v>
      </c>
      <c r="X182" s="66">
        <v>15</v>
      </c>
      <c r="Y182" s="156">
        <v>76.400000000000006</v>
      </c>
    </row>
    <row r="183" spans="1:25" x14ac:dyDescent="0.2">
      <c r="A183" s="167" t="s">
        <v>66</v>
      </c>
      <c r="B183" s="59" t="s">
        <v>3047</v>
      </c>
      <c r="C183" s="59" t="s">
        <v>57</v>
      </c>
      <c r="D183" s="62" t="s">
        <v>1968</v>
      </c>
      <c r="E183" s="59" t="s">
        <v>1022</v>
      </c>
      <c r="F183" s="63"/>
      <c r="G183" s="59" t="s">
        <v>1969</v>
      </c>
      <c r="H183" s="59"/>
      <c r="I183" s="59" t="s">
        <v>2305</v>
      </c>
      <c r="J183" s="59" t="s">
        <v>2644</v>
      </c>
      <c r="K183" s="64">
        <v>39109</v>
      </c>
      <c r="L183" s="64">
        <v>20575</v>
      </c>
      <c r="M183" s="64">
        <v>42143</v>
      </c>
      <c r="N183" s="59">
        <v>7</v>
      </c>
      <c r="O183" s="174">
        <v>61999</v>
      </c>
      <c r="P183" s="66">
        <v>2232</v>
      </c>
      <c r="Q183" s="156">
        <v>3.72</v>
      </c>
      <c r="R183" s="66">
        <v>5</v>
      </c>
      <c r="S183" s="65">
        <v>3.59</v>
      </c>
      <c r="T183" s="66">
        <v>6</v>
      </c>
      <c r="U183" s="156">
        <v>12.58</v>
      </c>
      <c r="V183" s="59">
        <v>6</v>
      </c>
      <c r="W183" s="156">
        <v>509.67</v>
      </c>
      <c r="X183" s="66">
        <v>100</v>
      </c>
      <c r="Y183" s="156">
        <v>324.3</v>
      </c>
    </row>
    <row r="184" spans="1:25" x14ac:dyDescent="0.2">
      <c r="A184" s="167" t="s">
        <v>66</v>
      </c>
      <c r="B184" s="59" t="s">
        <v>3047</v>
      </c>
      <c r="C184" s="59" t="s">
        <v>57</v>
      </c>
      <c r="D184" s="62" t="s">
        <v>1971</v>
      </c>
      <c r="E184" s="59" t="s">
        <v>3099</v>
      </c>
      <c r="F184" s="63" t="s">
        <v>3100</v>
      </c>
      <c r="G184" s="59" t="s">
        <v>3101</v>
      </c>
      <c r="H184" s="59" t="s">
        <v>3102</v>
      </c>
      <c r="I184" s="59" t="s">
        <v>2631</v>
      </c>
      <c r="J184" s="59" t="s">
        <v>2644</v>
      </c>
      <c r="K184" s="64">
        <v>36267</v>
      </c>
      <c r="L184" s="64">
        <v>18531</v>
      </c>
      <c r="M184" s="64">
        <v>39901</v>
      </c>
      <c r="N184" s="59">
        <v>7</v>
      </c>
      <c r="O184" s="174">
        <v>61867</v>
      </c>
      <c r="P184" s="66">
        <v>2985</v>
      </c>
      <c r="Q184" s="156">
        <v>4.4800000000000004</v>
      </c>
      <c r="R184" s="66">
        <v>75</v>
      </c>
      <c r="S184" s="65">
        <v>3.5</v>
      </c>
      <c r="T184" s="66">
        <v>75</v>
      </c>
      <c r="U184" s="156">
        <v>13.49</v>
      </c>
      <c r="V184" s="59">
        <v>75</v>
      </c>
      <c r="W184" s="156">
        <v>-99.9</v>
      </c>
      <c r="X184" s="66">
        <v>36</v>
      </c>
      <c r="Y184" s="156">
        <v>22.7</v>
      </c>
    </row>
    <row r="185" spans="1:25" x14ac:dyDescent="0.2">
      <c r="A185" s="167" t="s">
        <v>66</v>
      </c>
      <c r="B185" s="59" t="s">
        <v>3047</v>
      </c>
      <c r="C185" s="59" t="s">
        <v>57</v>
      </c>
      <c r="D185" s="62" t="s">
        <v>1971</v>
      </c>
      <c r="E185" s="59" t="s">
        <v>3103</v>
      </c>
      <c r="F185" s="63" t="s">
        <v>3104</v>
      </c>
      <c r="G185" s="59" t="s">
        <v>3058</v>
      </c>
      <c r="H185" s="59" t="s">
        <v>3059</v>
      </c>
      <c r="I185" s="59" t="s">
        <v>3105</v>
      </c>
      <c r="J185" s="59" t="s">
        <v>2644</v>
      </c>
      <c r="K185" s="64">
        <v>38156</v>
      </c>
      <c r="L185" s="64">
        <v>20519</v>
      </c>
      <c r="M185" s="64">
        <v>41935</v>
      </c>
      <c r="N185" s="59">
        <v>8</v>
      </c>
      <c r="O185" s="174">
        <v>61346</v>
      </c>
      <c r="P185" s="66">
        <v>2878</v>
      </c>
      <c r="Q185" s="156">
        <v>4.0599999999999996</v>
      </c>
      <c r="R185" s="66">
        <v>68</v>
      </c>
      <c r="S185" s="65">
        <v>3.5</v>
      </c>
      <c r="T185" s="66">
        <v>69</v>
      </c>
      <c r="U185" s="156">
        <v>12.93</v>
      </c>
      <c r="V185" s="59">
        <v>69</v>
      </c>
      <c r="W185" s="156">
        <v>-76.95</v>
      </c>
      <c r="X185" s="66">
        <v>43</v>
      </c>
      <c r="Y185" s="156">
        <v>-34.5</v>
      </c>
    </row>
    <row r="186" spans="1:25" x14ac:dyDescent="0.2">
      <c r="A186" s="167" t="s">
        <v>66</v>
      </c>
      <c r="B186" s="59" t="s">
        <v>3047</v>
      </c>
      <c r="C186" s="59" t="s">
        <v>57</v>
      </c>
      <c r="D186" s="62" t="s">
        <v>1971</v>
      </c>
      <c r="E186" s="59" t="s">
        <v>2717</v>
      </c>
      <c r="F186" s="63" t="s">
        <v>3106</v>
      </c>
      <c r="G186" s="59" t="s">
        <v>3068</v>
      </c>
      <c r="H186" s="59" t="s">
        <v>3069</v>
      </c>
      <c r="I186" s="59" t="s">
        <v>3107</v>
      </c>
      <c r="J186" s="59" t="s">
        <v>2644</v>
      </c>
      <c r="K186" s="64">
        <v>35072</v>
      </c>
      <c r="L186" s="64">
        <v>17363</v>
      </c>
      <c r="M186" s="64">
        <v>38718</v>
      </c>
      <c r="N186" s="59">
        <v>7</v>
      </c>
      <c r="O186" s="174">
        <v>60336</v>
      </c>
      <c r="P186" s="66">
        <v>2850</v>
      </c>
      <c r="Q186" s="156">
        <v>4.82</v>
      </c>
      <c r="R186" s="66">
        <v>55</v>
      </c>
      <c r="S186" s="65">
        <v>3.37</v>
      </c>
      <c r="T186" s="66">
        <v>71</v>
      </c>
      <c r="U186" s="156">
        <v>13.64</v>
      </c>
      <c r="V186" s="59">
        <v>71</v>
      </c>
      <c r="W186" s="156">
        <v>123.3</v>
      </c>
      <c r="X186" s="66">
        <v>86</v>
      </c>
      <c r="Y186" s="156">
        <v>239.5</v>
      </c>
    </row>
    <row r="187" spans="1:25" x14ac:dyDescent="0.2">
      <c r="A187" s="167" t="s">
        <v>66</v>
      </c>
      <c r="B187" s="59" t="s">
        <v>3047</v>
      </c>
      <c r="C187" s="59" t="s">
        <v>57</v>
      </c>
      <c r="D187" s="62" t="s">
        <v>1968</v>
      </c>
      <c r="E187" s="59" t="s">
        <v>1199</v>
      </c>
      <c r="F187" s="63"/>
      <c r="G187" s="59" t="s">
        <v>1969</v>
      </c>
      <c r="H187" s="59"/>
      <c r="I187" s="59" t="s">
        <v>3108</v>
      </c>
      <c r="J187" s="59" t="s">
        <v>2644</v>
      </c>
      <c r="K187" s="64">
        <v>38975</v>
      </c>
      <c r="L187" s="64">
        <v>20317</v>
      </c>
      <c r="M187" s="64">
        <v>41870</v>
      </c>
      <c r="N187" s="59">
        <v>6</v>
      </c>
      <c r="O187" s="174">
        <v>60062</v>
      </c>
      <c r="P187" s="66">
        <v>2133</v>
      </c>
      <c r="Q187" s="156">
        <v>4.8499999999999996</v>
      </c>
      <c r="R187" s="66">
        <v>1</v>
      </c>
      <c r="S187" s="65">
        <v>4.5199999999999996</v>
      </c>
      <c r="T187" s="66">
        <v>1</v>
      </c>
      <c r="U187" s="156">
        <v>13.97</v>
      </c>
      <c r="V187" s="59">
        <v>1</v>
      </c>
      <c r="W187" s="156">
        <v>634.32000000000005</v>
      </c>
      <c r="X187" s="66">
        <v>100</v>
      </c>
      <c r="Y187" s="156">
        <v>338.9</v>
      </c>
    </row>
    <row r="188" spans="1:25" x14ac:dyDescent="0.2">
      <c r="A188" s="167" t="s">
        <v>66</v>
      </c>
      <c r="B188" s="59" t="s">
        <v>3047</v>
      </c>
      <c r="C188" s="59" t="s">
        <v>57</v>
      </c>
      <c r="D188" s="62" t="s">
        <v>1971</v>
      </c>
      <c r="E188" s="59" t="s">
        <v>2786</v>
      </c>
      <c r="F188" s="63" t="s">
        <v>3109</v>
      </c>
      <c r="G188" s="59" t="s">
        <v>3110</v>
      </c>
      <c r="H188" s="59" t="s">
        <v>3111</v>
      </c>
      <c r="I188" s="59" t="s">
        <v>3112</v>
      </c>
      <c r="J188" s="59" t="s">
        <v>2644</v>
      </c>
      <c r="K188" s="64">
        <v>33669</v>
      </c>
      <c r="L188" s="64">
        <v>15989</v>
      </c>
      <c r="M188" s="64">
        <v>37580</v>
      </c>
      <c r="N188" s="59">
        <v>8</v>
      </c>
      <c r="O188" s="174">
        <v>59596</v>
      </c>
      <c r="P188" s="66">
        <v>2693</v>
      </c>
      <c r="Q188" s="156">
        <v>4.17</v>
      </c>
      <c r="R188" s="66">
        <v>59</v>
      </c>
      <c r="S188" s="65">
        <v>3.14</v>
      </c>
      <c r="T188" s="66">
        <v>44</v>
      </c>
      <c r="U188" s="156">
        <v>12.84</v>
      </c>
      <c r="V188" s="59">
        <v>57</v>
      </c>
      <c r="W188" s="156">
        <v>547.11</v>
      </c>
      <c r="X188" s="66">
        <v>100</v>
      </c>
      <c r="Y188" s="156">
        <v>402.2</v>
      </c>
    </row>
    <row r="189" spans="1:25" x14ac:dyDescent="0.2">
      <c r="A189" s="167" t="s">
        <v>66</v>
      </c>
      <c r="B189" s="59" t="s">
        <v>3047</v>
      </c>
      <c r="C189" s="59" t="s">
        <v>57</v>
      </c>
      <c r="D189" s="62" t="s">
        <v>1968</v>
      </c>
      <c r="E189" s="59" t="s">
        <v>3113</v>
      </c>
      <c r="F189" s="63"/>
      <c r="G189" s="59" t="s">
        <v>3101</v>
      </c>
      <c r="H189" s="59" t="s">
        <v>3102</v>
      </c>
      <c r="I189" s="59" t="s">
        <v>2248</v>
      </c>
      <c r="J189" s="59" t="s">
        <v>2644</v>
      </c>
      <c r="K189" s="64">
        <v>36802</v>
      </c>
      <c r="L189" s="64">
        <v>18343</v>
      </c>
      <c r="M189" s="64">
        <v>39866</v>
      </c>
      <c r="N189" s="59">
        <v>7</v>
      </c>
      <c r="O189" s="174">
        <v>59515</v>
      </c>
      <c r="P189" s="66">
        <v>2325</v>
      </c>
      <c r="Q189" s="156"/>
      <c r="R189" s="66"/>
      <c r="S189" s="65"/>
      <c r="T189" s="66"/>
      <c r="U189" s="156"/>
      <c r="V189" s="59"/>
      <c r="W189" s="156">
        <v>77.58</v>
      </c>
      <c r="X189" s="66">
        <v>79</v>
      </c>
      <c r="Y189" s="156">
        <v>77</v>
      </c>
    </row>
    <row r="190" spans="1:25" x14ac:dyDescent="0.2">
      <c r="A190" s="60" t="s">
        <v>66</v>
      </c>
      <c r="B190" s="61" t="s">
        <v>3047</v>
      </c>
      <c r="C190" s="61" t="s">
        <v>57</v>
      </c>
      <c r="D190" s="62" t="s">
        <v>1971</v>
      </c>
      <c r="E190" s="59" t="s">
        <v>3054</v>
      </c>
      <c r="F190" s="63" t="s">
        <v>3114</v>
      </c>
      <c r="G190" s="59" t="s">
        <v>3110</v>
      </c>
      <c r="H190" s="59" t="s">
        <v>3111</v>
      </c>
      <c r="I190" s="59" t="s">
        <v>3112</v>
      </c>
      <c r="J190" s="59" t="s">
        <v>2644</v>
      </c>
      <c r="K190" s="64">
        <v>34449</v>
      </c>
      <c r="L190" s="64">
        <v>16464</v>
      </c>
      <c r="M190" s="64">
        <v>37704</v>
      </c>
      <c r="N190" s="59">
        <v>7</v>
      </c>
      <c r="O190" s="174">
        <v>59323</v>
      </c>
      <c r="P190" s="66">
        <v>2450</v>
      </c>
      <c r="Q190" s="156">
        <v>4.04</v>
      </c>
      <c r="R190" s="66">
        <v>57</v>
      </c>
      <c r="S190" s="65">
        <v>2.96</v>
      </c>
      <c r="T190" s="66">
        <v>50</v>
      </c>
      <c r="U190" s="156">
        <v>12.38</v>
      </c>
      <c r="V190" s="59">
        <v>57</v>
      </c>
      <c r="W190" s="156">
        <v>757.17</v>
      </c>
      <c r="X190" s="66">
        <v>100</v>
      </c>
      <c r="Y190" s="156">
        <v>433</v>
      </c>
    </row>
    <row r="191" spans="1:25" x14ac:dyDescent="0.2">
      <c r="A191" s="60" t="s">
        <v>66</v>
      </c>
      <c r="B191" s="61" t="s">
        <v>3047</v>
      </c>
      <c r="C191" s="61" t="s">
        <v>57</v>
      </c>
      <c r="D191" s="62" t="s">
        <v>1971</v>
      </c>
      <c r="E191" s="59" t="s">
        <v>1976</v>
      </c>
      <c r="F191" s="63" t="s">
        <v>3115</v>
      </c>
      <c r="G191" s="59" t="s">
        <v>3049</v>
      </c>
      <c r="H191" s="59" t="s">
        <v>3050</v>
      </c>
      <c r="I191" s="59" t="s">
        <v>2786</v>
      </c>
      <c r="J191" s="59" t="s">
        <v>2644</v>
      </c>
      <c r="K191" s="64">
        <v>36175</v>
      </c>
      <c r="L191" s="64">
        <v>17515</v>
      </c>
      <c r="M191" s="64">
        <v>38992</v>
      </c>
      <c r="N191" s="59">
        <v>6</v>
      </c>
      <c r="O191" s="174">
        <v>58590</v>
      </c>
      <c r="P191" s="66">
        <v>2109</v>
      </c>
      <c r="Q191" s="156">
        <v>3.94</v>
      </c>
      <c r="R191" s="66">
        <v>49</v>
      </c>
      <c r="S191" s="65">
        <v>3.14</v>
      </c>
      <c r="T191" s="66">
        <v>61</v>
      </c>
      <c r="U191" s="156">
        <v>12.69</v>
      </c>
      <c r="V191" s="59">
        <v>61</v>
      </c>
      <c r="W191" s="156">
        <v>502.74</v>
      </c>
      <c r="X191" s="66">
        <v>100</v>
      </c>
      <c r="Y191" s="156">
        <v>274.60000000000002</v>
      </c>
    </row>
    <row r="192" spans="1:25" x14ac:dyDescent="0.2">
      <c r="A192" s="60" t="s">
        <v>66</v>
      </c>
      <c r="B192" s="61" t="s">
        <v>3047</v>
      </c>
      <c r="C192" s="61" t="s">
        <v>57</v>
      </c>
      <c r="D192" s="62" t="s">
        <v>1971</v>
      </c>
      <c r="E192" s="59" t="s">
        <v>1456</v>
      </c>
      <c r="F192" s="63" t="s">
        <v>3116</v>
      </c>
      <c r="G192" s="59" t="s">
        <v>3075</v>
      </c>
      <c r="H192" s="59" t="s">
        <v>3076</v>
      </c>
      <c r="I192" s="59" t="s">
        <v>536</v>
      </c>
      <c r="J192" s="59" t="s">
        <v>2644</v>
      </c>
      <c r="K192" s="64">
        <v>36911</v>
      </c>
      <c r="L192" s="64">
        <v>18728</v>
      </c>
      <c r="M192" s="64">
        <v>40286</v>
      </c>
      <c r="N192" s="59">
        <v>7</v>
      </c>
      <c r="O192" s="174">
        <v>58466</v>
      </c>
      <c r="P192" s="66">
        <v>2583</v>
      </c>
      <c r="Q192" s="156">
        <v>4.5199999999999996</v>
      </c>
      <c r="R192" s="66">
        <v>69</v>
      </c>
      <c r="S192" s="65">
        <v>3.33</v>
      </c>
      <c r="T192" s="66">
        <v>76</v>
      </c>
      <c r="U192" s="156">
        <v>13.17</v>
      </c>
      <c r="V192" s="59">
        <v>76</v>
      </c>
      <c r="W192" s="156">
        <v>351.36</v>
      </c>
      <c r="X192" s="66">
        <v>98</v>
      </c>
      <c r="Y192" s="156">
        <v>385.9</v>
      </c>
    </row>
    <row r="193" spans="1:25" x14ac:dyDescent="0.2">
      <c r="A193" s="60" t="s">
        <v>66</v>
      </c>
      <c r="B193" s="61" t="s">
        <v>3047</v>
      </c>
      <c r="C193" s="61" t="s">
        <v>57</v>
      </c>
      <c r="D193" s="62" t="s">
        <v>1971</v>
      </c>
      <c r="E193" s="59" t="s">
        <v>1490</v>
      </c>
      <c r="F193" s="63" t="s">
        <v>3117</v>
      </c>
      <c r="G193" s="59" t="s">
        <v>3052</v>
      </c>
      <c r="H193" s="59" t="s">
        <v>3053</v>
      </c>
      <c r="I193" s="59" t="s">
        <v>3118</v>
      </c>
      <c r="J193" s="59" t="s">
        <v>2644</v>
      </c>
      <c r="K193" s="64">
        <v>35579</v>
      </c>
      <c r="L193" s="64">
        <v>18512</v>
      </c>
      <c r="M193" s="64">
        <v>40132</v>
      </c>
      <c r="N193" s="59">
        <v>10</v>
      </c>
      <c r="O193" s="174">
        <v>58043</v>
      </c>
      <c r="P193" s="66">
        <v>3367</v>
      </c>
      <c r="Q193" s="156">
        <v>5.14</v>
      </c>
      <c r="R193" s="66">
        <v>96</v>
      </c>
      <c r="S193" s="65">
        <v>3.68</v>
      </c>
      <c r="T193" s="66">
        <v>97</v>
      </c>
      <c r="U193" s="156">
        <v>14.35</v>
      </c>
      <c r="V193" s="59">
        <v>97</v>
      </c>
      <c r="W193" s="156">
        <v>-533.16</v>
      </c>
      <c r="X193" s="66">
        <v>1</v>
      </c>
      <c r="Y193" s="156">
        <v>-81.5</v>
      </c>
    </row>
    <row r="194" spans="1:25" x14ac:dyDescent="0.2">
      <c r="A194" s="60" t="s">
        <v>66</v>
      </c>
      <c r="B194" s="61" t="s">
        <v>3047</v>
      </c>
      <c r="C194" s="61" t="s">
        <v>57</v>
      </c>
      <c r="D194" s="62" t="s">
        <v>1971</v>
      </c>
      <c r="E194" s="59" t="s">
        <v>3119</v>
      </c>
      <c r="F194" s="63" t="s">
        <v>2233</v>
      </c>
      <c r="G194" s="59" t="s">
        <v>3120</v>
      </c>
      <c r="H194" s="59" t="s">
        <v>3121</v>
      </c>
      <c r="I194" s="59" t="s">
        <v>2709</v>
      </c>
      <c r="J194" s="59" t="s">
        <v>2644</v>
      </c>
      <c r="K194" s="64">
        <v>37960</v>
      </c>
      <c r="L194" s="64">
        <v>19297</v>
      </c>
      <c r="M194" s="64">
        <v>40624</v>
      </c>
      <c r="N194" s="59">
        <v>5</v>
      </c>
      <c r="O194" s="174">
        <v>57601</v>
      </c>
      <c r="P194" s="66">
        <v>2085</v>
      </c>
      <c r="Q194" s="156">
        <v>3.25</v>
      </c>
      <c r="R194" s="66">
        <v>51</v>
      </c>
      <c r="S194" s="65">
        <v>3.18</v>
      </c>
      <c r="T194" s="66">
        <v>55</v>
      </c>
      <c r="U194" s="156">
        <v>11.86</v>
      </c>
      <c r="V194" s="59">
        <v>55</v>
      </c>
      <c r="W194" s="156">
        <v>251.1</v>
      </c>
      <c r="X194" s="66">
        <v>95</v>
      </c>
      <c r="Y194" s="156">
        <v>-32.5</v>
      </c>
    </row>
    <row r="195" spans="1:25" x14ac:dyDescent="0.2">
      <c r="A195" s="60" t="s">
        <v>66</v>
      </c>
      <c r="B195" s="61" t="s">
        <v>3047</v>
      </c>
      <c r="C195" s="61" t="s">
        <v>57</v>
      </c>
      <c r="D195" s="62" t="s">
        <v>1968</v>
      </c>
      <c r="E195" s="59" t="s">
        <v>1709</v>
      </c>
      <c r="F195" s="63"/>
      <c r="G195" s="59" t="s">
        <v>1974</v>
      </c>
      <c r="H195" s="59" t="s">
        <v>1975</v>
      </c>
      <c r="I195" s="59" t="s">
        <v>1042</v>
      </c>
      <c r="J195" s="59" t="s">
        <v>2644</v>
      </c>
      <c r="K195" s="64">
        <v>38658</v>
      </c>
      <c r="L195" s="64">
        <v>19785</v>
      </c>
      <c r="M195" s="64">
        <v>41560</v>
      </c>
      <c r="N195" s="59">
        <v>6</v>
      </c>
      <c r="O195" s="174">
        <v>57465</v>
      </c>
      <c r="P195" s="66">
        <v>1901</v>
      </c>
      <c r="Q195" s="156"/>
      <c r="R195" s="66"/>
      <c r="S195" s="65"/>
      <c r="T195" s="66"/>
      <c r="U195" s="156"/>
      <c r="V195" s="59"/>
      <c r="W195" s="156">
        <v>213.93</v>
      </c>
      <c r="X195" s="66">
        <v>93</v>
      </c>
      <c r="Y195" s="156">
        <v>23.4</v>
      </c>
    </row>
    <row r="196" spans="1:25" x14ac:dyDescent="0.2">
      <c r="A196" s="60" t="s">
        <v>66</v>
      </c>
      <c r="B196" s="61" t="s">
        <v>3047</v>
      </c>
      <c r="C196" s="61" t="s">
        <v>57</v>
      </c>
      <c r="D196" s="62" t="s">
        <v>1971</v>
      </c>
      <c r="E196" s="59" t="s">
        <v>2900</v>
      </c>
      <c r="F196" s="63" t="s">
        <v>3122</v>
      </c>
      <c r="G196" s="59" t="s">
        <v>3052</v>
      </c>
      <c r="H196" s="59" t="s">
        <v>3053</v>
      </c>
      <c r="I196" s="59" t="s">
        <v>3123</v>
      </c>
      <c r="J196" s="59" t="s">
        <v>2644</v>
      </c>
      <c r="K196" s="64">
        <v>36150</v>
      </c>
      <c r="L196" s="64">
        <v>18580</v>
      </c>
      <c r="M196" s="64">
        <v>40129</v>
      </c>
      <c r="N196" s="59">
        <v>8</v>
      </c>
      <c r="O196" s="174">
        <v>57018</v>
      </c>
      <c r="P196" s="66">
        <v>2829</v>
      </c>
      <c r="Q196" s="156">
        <v>4.7300000000000004</v>
      </c>
      <c r="R196" s="66">
        <v>81</v>
      </c>
      <c r="S196" s="65">
        <v>3.67</v>
      </c>
      <c r="T196" s="66">
        <v>81</v>
      </c>
      <c r="U196" s="156">
        <v>13.75</v>
      </c>
      <c r="V196" s="59">
        <v>81</v>
      </c>
      <c r="W196" s="156">
        <v>-219.96</v>
      </c>
      <c r="X196" s="66">
        <v>14</v>
      </c>
      <c r="Y196" s="156">
        <v>-30.2</v>
      </c>
    </row>
    <row r="197" spans="1:25" x14ac:dyDescent="0.2">
      <c r="A197" s="60" t="s">
        <v>66</v>
      </c>
      <c r="B197" s="61" t="s">
        <v>3047</v>
      </c>
      <c r="C197" s="61" t="s">
        <v>57</v>
      </c>
      <c r="D197" s="62" t="s">
        <v>1968</v>
      </c>
      <c r="E197" s="59" t="s">
        <v>3124</v>
      </c>
      <c r="F197" s="63" t="s">
        <v>1225</v>
      </c>
      <c r="G197" s="59" t="s">
        <v>3125</v>
      </c>
      <c r="H197" s="59"/>
      <c r="I197" s="59" t="s">
        <v>915</v>
      </c>
      <c r="J197" s="59" t="s">
        <v>2644</v>
      </c>
      <c r="K197" s="64">
        <v>35067</v>
      </c>
      <c r="L197" s="64">
        <v>17005</v>
      </c>
      <c r="M197" s="64">
        <v>38434</v>
      </c>
      <c r="N197" s="59">
        <v>7</v>
      </c>
      <c r="O197" s="174">
        <v>56777</v>
      </c>
      <c r="P197" s="66">
        <v>2678</v>
      </c>
      <c r="Q197" s="156"/>
      <c r="R197" s="66"/>
      <c r="S197" s="65"/>
      <c r="T197" s="66"/>
      <c r="U197" s="156"/>
      <c r="V197" s="59"/>
      <c r="W197" s="156">
        <v>53.73</v>
      </c>
      <c r="X197" s="66">
        <v>75</v>
      </c>
      <c r="Y197" s="156">
        <v>23.4</v>
      </c>
    </row>
    <row r="198" spans="1:25" x14ac:dyDescent="0.2">
      <c r="A198" s="60" t="s">
        <v>66</v>
      </c>
      <c r="B198" s="61" t="s">
        <v>3047</v>
      </c>
      <c r="C198" s="61" t="s">
        <v>57</v>
      </c>
      <c r="D198" s="62" t="s">
        <v>1971</v>
      </c>
      <c r="E198" s="59" t="s">
        <v>872</v>
      </c>
      <c r="F198" s="63" t="s">
        <v>3126</v>
      </c>
      <c r="G198" s="59" t="s">
        <v>3127</v>
      </c>
      <c r="H198" s="59" t="s">
        <v>3128</v>
      </c>
      <c r="I198" s="59" t="s">
        <v>766</v>
      </c>
      <c r="J198" s="59" t="s">
        <v>2644</v>
      </c>
      <c r="K198" s="64">
        <v>35213</v>
      </c>
      <c r="L198" s="64">
        <v>17255</v>
      </c>
      <c r="M198" s="64">
        <v>38939</v>
      </c>
      <c r="N198" s="59">
        <v>8</v>
      </c>
      <c r="O198" s="174">
        <v>56002</v>
      </c>
      <c r="P198" s="66">
        <v>2516</v>
      </c>
      <c r="Q198" s="156">
        <v>4.03</v>
      </c>
      <c r="R198" s="66">
        <v>76</v>
      </c>
      <c r="S198" s="65">
        <v>3.17</v>
      </c>
      <c r="T198" s="66">
        <v>76</v>
      </c>
      <c r="U198" s="156">
        <v>12.46</v>
      </c>
      <c r="V198" s="59">
        <v>76</v>
      </c>
      <c r="W198" s="156">
        <v>-83.07</v>
      </c>
      <c r="X198" s="66">
        <v>42</v>
      </c>
      <c r="Y198" s="156">
        <v>-176.5</v>
      </c>
    </row>
    <row r="199" spans="1:25" x14ac:dyDescent="0.2">
      <c r="A199" s="60" t="s">
        <v>66</v>
      </c>
      <c r="B199" s="61" t="s">
        <v>3047</v>
      </c>
      <c r="C199" s="61" t="s">
        <v>57</v>
      </c>
      <c r="D199" s="62" t="s">
        <v>1971</v>
      </c>
      <c r="E199" s="59" t="s">
        <v>3129</v>
      </c>
      <c r="F199" s="63" t="s">
        <v>3130</v>
      </c>
      <c r="G199" s="59" t="s">
        <v>3075</v>
      </c>
      <c r="H199" s="59" t="s">
        <v>3076</v>
      </c>
      <c r="I199" s="59" t="s">
        <v>3131</v>
      </c>
      <c r="J199" s="59" t="s">
        <v>2644</v>
      </c>
      <c r="K199" s="64">
        <v>37138</v>
      </c>
      <c r="L199" s="64">
        <v>18998</v>
      </c>
      <c r="M199" s="64">
        <v>40598</v>
      </c>
      <c r="N199" s="59">
        <v>8</v>
      </c>
      <c r="O199" s="174">
        <v>55180</v>
      </c>
      <c r="P199" s="66">
        <v>2620</v>
      </c>
      <c r="Q199" s="156">
        <v>4.43</v>
      </c>
      <c r="R199" s="66">
        <v>82</v>
      </c>
      <c r="S199" s="65">
        <v>3.51</v>
      </c>
      <c r="T199" s="66">
        <v>82</v>
      </c>
      <c r="U199" s="156">
        <v>13.41</v>
      </c>
      <c r="V199" s="59">
        <v>82</v>
      </c>
      <c r="W199" s="156">
        <v>35.46</v>
      </c>
      <c r="X199" s="66">
        <v>72</v>
      </c>
      <c r="Y199" s="156">
        <v>198.4</v>
      </c>
    </row>
    <row r="200" spans="1:25" x14ac:dyDescent="0.2">
      <c r="A200" s="60" t="s">
        <v>66</v>
      </c>
      <c r="B200" s="61" t="s">
        <v>3047</v>
      </c>
      <c r="C200" s="61" t="s">
        <v>57</v>
      </c>
      <c r="D200" s="62" t="s">
        <v>1971</v>
      </c>
      <c r="E200" s="59" t="s">
        <v>3132</v>
      </c>
      <c r="F200" s="63" t="s">
        <v>3133</v>
      </c>
      <c r="G200" s="59" t="s">
        <v>3134</v>
      </c>
      <c r="H200" s="59" t="s">
        <v>3135</v>
      </c>
      <c r="I200" s="59" t="s">
        <v>3136</v>
      </c>
      <c r="J200" s="59" t="s">
        <v>2644</v>
      </c>
      <c r="K200" s="64">
        <v>35214</v>
      </c>
      <c r="L200" s="64">
        <v>16962</v>
      </c>
      <c r="M200" s="64">
        <v>38342</v>
      </c>
      <c r="N200" s="59">
        <v>6</v>
      </c>
      <c r="O200" s="174">
        <v>55127</v>
      </c>
      <c r="P200" s="66">
        <v>2365</v>
      </c>
      <c r="Q200" s="156">
        <v>4.1500000000000004</v>
      </c>
      <c r="R200" s="66">
        <v>54</v>
      </c>
      <c r="S200" s="65">
        <v>3.19</v>
      </c>
      <c r="T200" s="66">
        <v>59</v>
      </c>
      <c r="U200" s="156">
        <v>12.86</v>
      </c>
      <c r="V200" s="59">
        <v>59</v>
      </c>
      <c r="W200" s="156">
        <v>-11.7</v>
      </c>
      <c r="X200" s="66">
        <v>61</v>
      </c>
      <c r="Y200" s="156">
        <v>-15.3</v>
      </c>
    </row>
    <row r="201" spans="1:25" x14ac:dyDescent="0.2">
      <c r="A201" s="60" t="s">
        <v>66</v>
      </c>
      <c r="B201" s="61" t="s">
        <v>3047</v>
      </c>
      <c r="C201" s="61" t="s">
        <v>57</v>
      </c>
      <c r="D201" s="62" t="s">
        <v>1971</v>
      </c>
      <c r="E201" s="59" t="s">
        <v>3137</v>
      </c>
      <c r="F201" s="63" t="s">
        <v>3138</v>
      </c>
      <c r="G201" s="59" t="s">
        <v>3101</v>
      </c>
      <c r="H201" s="59" t="s">
        <v>3102</v>
      </c>
      <c r="I201" s="59" t="s">
        <v>3139</v>
      </c>
      <c r="J201" s="59" t="s">
        <v>2644</v>
      </c>
      <c r="K201" s="64">
        <v>36475</v>
      </c>
      <c r="L201" s="64">
        <v>18531</v>
      </c>
      <c r="M201" s="64">
        <v>40098</v>
      </c>
      <c r="N201" s="59">
        <v>6</v>
      </c>
      <c r="O201" s="174">
        <v>54860</v>
      </c>
      <c r="P201" s="66">
        <v>2781</v>
      </c>
      <c r="Q201" s="156">
        <v>4.53</v>
      </c>
      <c r="R201" s="66">
        <v>65</v>
      </c>
      <c r="S201" s="65">
        <v>3.38</v>
      </c>
      <c r="T201" s="66">
        <v>65</v>
      </c>
      <c r="U201" s="156">
        <v>13.16</v>
      </c>
      <c r="V201" s="59">
        <v>65</v>
      </c>
      <c r="W201" s="156">
        <v>38.880000000000003</v>
      </c>
      <c r="X201" s="66">
        <v>73</v>
      </c>
      <c r="Y201" s="156">
        <v>101.1</v>
      </c>
    </row>
    <row r="202" spans="1:25" x14ac:dyDescent="0.2">
      <c r="A202" s="60" t="s">
        <v>66</v>
      </c>
      <c r="B202" s="61" t="s">
        <v>3047</v>
      </c>
      <c r="C202" s="61" t="s">
        <v>57</v>
      </c>
      <c r="D202" s="62" t="s">
        <v>1971</v>
      </c>
      <c r="E202" s="59" t="s">
        <v>474</v>
      </c>
      <c r="F202" s="63" t="s">
        <v>3140</v>
      </c>
      <c r="G202" s="59" t="s">
        <v>3120</v>
      </c>
      <c r="H202" s="59" t="s">
        <v>3121</v>
      </c>
      <c r="I202" s="59" t="s">
        <v>1808</v>
      </c>
      <c r="J202" s="59" t="s">
        <v>2673</v>
      </c>
      <c r="K202" s="64">
        <v>38691</v>
      </c>
      <c r="L202" s="64"/>
      <c r="M202" s="64">
        <v>42311</v>
      </c>
      <c r="N202" s="59">
        <v>7</v>
      </c>
      <c r="O202" s="174">
        <v>54765</v>
      </c>
      <c r="P202" s="66">
        <v>2721</v>
      </c>
      <c r="Q202" s="156">
        <v>4.0599999999999996</v>
      </c>
      <c r="R202" s="66">
        <v>57</v>
      </c>
      <c r="S202" s="65">
        <v>3.47</v>
      </c>
      <c r="T202" s="66">
        <v>57</v>
      </c>
      <c r="U202" s="156">
        <v>13.1</v>
      </c>
      <c r="V202" s="59">
        <v>57</v>
      </c>
      <c r="W202" s="156">
        <v>-119.7</v>
      </c>
      <c r="X202" s="66">
        <v>32</v>
      </c>
      <c r="Y202" s="156">
        <v>65.400000000000006</v>
      </c>
    </row>
    <row r="203" spans="1:25" x14ac:dyDescent="0.2">
      <c r="A203" s="168" t="s">
        <v>66</v>
      </c>
      <c r="B203" s="162" t="s">
        <v>3047</v>
      </c>
      <c r="C203" s="162" t="s">
        <v>57</v>
      </c>
      <c r="D203" s="163" t="s">
        <v>1971</v>
      </c>
      <c r="E203" s="59" t="s">
        <v>3141</v>
      </c>
      <c r="F203" s="63" t="s">
        <v>3142</v>
      </c>
      <c r="G203" s="59" t="s">
        <v>3088</v>
      </c>
      <c r="H203" s="59" t="s">
        <v>3089</v>
      </c>
      <c r="I203" s="59" t="s">
        <v>3143</v>
      </c>
      <c r="J203" s="59" t="s">
        <v>2644</v>
      </c>
      <c r="K203" s="64">
        <v>34066</v>
      </c>
      <c r="L203" s="64">
        <v>16175</v>
      </c>
      <c r="M203" s="64">
        <v>37704</v>
      </c>
      <c r="N203" s="59">
        <v>8</v>
      </c>
      <c r="O203" s="174">
        <v>54654</v>
      </c>
      <c r="P203" s="66">
        <v>2617</v>
      </c>
      <c r="Q203" s="156">
        <v>4.21</v>
      </c>
      <c r="R203" s="66">
        <v>66</v>
      </c>
      <c r="S203" s="65">
        <v>3.3</v>
      </c>
      <c r="T203" s="66">
        <v>55</v>
      </c>
      <c r="U203" s="156">
        <v>12.8</v>
      </c>
      <c r="V203" s="59">
        <v>65</v>
      </c>
      <c r="W203" s="156">
        <v>-79.650000000000006</v>
      </c>
      <c r="X203" s="66">
        <v>43</v>
      </c>
      <c r="Y203" s="156">
        <v>-144.4</v>
      </c>
    </row>
    <row r="204" spans="1:25" x14ac:dyDescent="0.2">
      <c r="A204" s="168" t="s">
        <v>66</v>
      </c>
      <c r="B204" s="162" t="s">
        <v>3047</v>
      </c>
      <c r="C204" s="162" t="s">
        <v>57</v>
      </c>
      <c r="D204" s="163" t="s">
        <v>1971</v>
      </c>
      <c r="E204" s="59" t="s">
        <v>1280</v>
      </c>
      <c r="F204" s="63" t="s">
        <v>3144</v>
      </c>
      <c r="G204" s="59" t="s">
        <v>3075</v>
      </c>
      <c r="H204" s="59" t="s">
        <v>3076</v>
      </c>
      <c r="I204" s="59" t="s">
        <v>1501</v>
      </c>
      <c r="J204" s="59" t="s">
        <v>2644</v>
      </c>
      <c r="K204" s="64">
        <v>36416</v>
      </c>
      <c r="L204" s="64">
        <v>18580</v>
      </c>
      <c r="M204" s="64">
        <v>40250</v>
      </c>
      <c r="N204" s="59">
        <v>8</v>
      </c>
      <c r="O204" s="174">
        <v>54637</v>
      </c>
      <c r="P204" s="66">
        <v>2731</v>
      </c>
      <c r="Q204" s="156">
        <v>5.59</v>
      </c>
      <c r="R204" s="66">
        <v>69</v>
      </c>
      <c r="S204" s="65">
        <v>3.64</v>
      </c>
      <c r="T204" s="66">
        <v>80</v>
      </c>
      <c r="U204" s="156">
        <v>14.7</v>
      </c>
      <c r="V204" s="59">
        <v>80</v>
      </c>
      <c r="W204" s="156">
        <v>-285.57</v>
      </c>
      <c r="X204" s="66">
        <v>8</v>
      </c>
      <c r="Y204" s="156">
        <v>126.7</v>
      </c>
    </row>
    <row r="205" spans="1:25" x14ac:dyDescent="0.2">
      <c r="A205" s="168" t="s">
        <v>66</v>
      </c>
      <c r="B205" s="162" t="s">
        <v>3047</v>
      </c>
      <c r="C205" s="162" t="s">
        <v>57</v>
      </c>
      <c r="D205" s="163" t="s">
        <v>1971</v>
      </c>
      <c r="E205" s="59" t="s">
        <v>2265</v>
      </c>
      <c r="F205" s="63" t="s">
        <v>3145</v>
      </c>
      <c r="G205" s="59" t="s">
        <v>3146</v>
      </c>
      <c r="H205" s="59" t="s">
        <v>3147</v>
      </c>
      <c r="I205" s="59" t="s">
        <v>736</v>
      </c>
      <c r="J205" s="59" t="s">
        <v>2644</v>
      </c>
      <c r="K205" s="64">
        <v>35493</v>
      </c>
      <c r="L205" s="64">
        <v>17636</v>
      </c>
      <c r="M205" s="64">
        <v>39165</v>
      </c>
      <c r="N205" s="59">
        <v>7</v>
      </c>
      <c r="O205" s="174">
        <v>53714</v>
      </c>
      <c r="P205" s="66">
        <v>2660</v>
      </c>
      <c r="Q205" s="156">
        <v>4.1500000000000004</v>
      </c>
      <c r="R205" s="66">
        <v>78</v>
      </c>
      <c r="S205" s="65">
        <v>3.27</v>
      </c>
      <c r="T205" s="66">
        <v>78</v>
      </c>
      <c r="U205" s="156">
        <v>12.87</v>
      </c>
      <c r="V205" s="59">
        <v>78</v>
      </c>
      <c r="W205" s="156">
        <v>-154.53</v>
      </c>
      <c r="X205" s="66">
        <v>25</v>
      </c>
      <c r="Y205" s="156">
        <v>-184.9</v>
      </c>
    </row>
    <row r="206" spans="1:25" x14ac:dyDescent="0.2">
      <c r="A206" s="168" t="s">
        <v>66</v>
      </c>
      <c r="B206" s="162" t="s">
        <v>3047</v>
      </c>
      <c r="C206" s="162" t="s">
        <v>57</v>
      </c>
      <c r="D206" s="163" t="s">
        <v>1971</v>
      </c>
      <c r="E206" s="59" t="s">
        <v>2460</v>
      </c>
      <c r="F206" s="63" t="s">
        <v>3148</v>
      </c>
      <c r="G206" s="59" t="s">
        <v>3149</v>
      </c>
      <c r="H206" s="59" t="s">
        <v>3150</v>
      </c>
      <c r="I206" s="59" t="s">
        <v>2717</v>
      </c>
      <c r="J206" s="59" t="s">
        <v>2644</v>
      </c>
      <c r="K206" s="64">
        <v>36928</v>
      </c>
      <c r="L206" s="64">
        <v>18671</v>
      </c>
      <c r="M206" s="64">
        <v>40350</v>
      </c>
      <c r="N206" s="59">
        <v>7</v>
      </c>
      <c r="O206" s="174">
        <v>53423</v>
      </c>
      <c r="P206" s="66">
        <v>2432</v>
      </c>
      <c r="Q206" s="156">
        <v>4.74</v>
      </c>
      <c r="R206" s="66">
        <v>67</v>
      </c>
      <c r="S206" s="65">
        <v>3.4</v>
      </c>
      <c r="T206" s="66">
        <v>68</v>
      </c>
      <c r="U206" s="156">
        <v>13.61</v>
      </c>
      <c r="V206" s="59">
        <v>68</v>
      </c>
      <c r="W206" s="156">
        <v>195.3</v>
      </c>
      <c r="X206" s="66">
        <v>92</v>
      </c>
      <c r="Y206" s="156">
        <v>300.3</v>
      </c>
    </row>
    <row r="207" spans="1:25" x14ac:dyDescent="0.2">
      <c r="A207" s="168" t="s">
        <v>66</v>
      </c>
      <c r="B207" s="162" t="s">
        <v>3047</v>
      </c>
      <c r="C207" s="162" t="s">
        <v>57</v>
      </c>
      <c r="D207" s="163" t="s">
        <v>1968</v>
      </c>
      <c r="E207" s="59" t="s">
        <v>1227</v>
      </c>
      <c r="F207" s="63"/>
      <c r="G207" s="59" t="s">
        <v>3151</v>
      </c>
      <c r="H207" s="59" t="s">
        <v>3152</v>
      </c>
      <c r="I207" s="59" t="s">
        <v>1834</v>
      </c>
      <c r="J207" s="59" t="s">
        <v>2644</v>
      </c>
      <c r="K207" s="64">
        <v>38784</v>
      </c>
      <c r="L207" s="64">
        <v>20184</v>
      </c>
      <c r="M207" s="64">
        <v>41908</v>
      </c>
      <c r="N207" s="59">
        <v>6</v>
      </c>
      <c r="O207" s="174">
        <v>53348</v>
      </c>
      <c r="P207" s="66">
        <v>2164</v>
      </c>
      <c r="Q207" s="156"/>
      <c r="R207" s="66"/>
      <c r="S207" s="65"/>
      <c r="T207" s="66"/>
      <c r="U207" s="156"/>
      <c r="V207" s="59"/>
      <c r="W207" s="156">
        <v>100.17</v>
      </c>
      <c r="X207" s="66">
        <v>82</v>
      </c>
      <c r="Y207" s="156">
        <v>23.5</v>
      </c>
    </row>
    <row r="208" spans="1:25" x14ac:dyDescent="0.2">
      <c r="A208" s="167" t="s">
        <v>63</v>
      </c>
      <c r="B208" s="59" t="s">
        <v>3047</v>
      </c>
      <c r="C208" s="59" t="s">
        <v>57</v>
      </c>
      <c r="D208" s="62" t="s">
        <v>3153</v>
      </c>
      <c r="E208" s="59" t="s">
        <v>820</v>
      </c>
      <c r="F208" s="63"/>
      <c r="G208" s="59" t="s">
        <v>2664</v>
      </c>
      <c r="H208" s="59"/>
      <c r="I208" s="59" t="s">
        <v>2675</v>
      </c>
      <c r="J208" s="59" t="s">
        <v>2644</v>
      </c>
      <c r="K208" s="64">
        <v>35094</v>
      </c>
      <c r="L208" s="64">
        <v>17038</v>
      </c>
      <c r="M208" s="64">
        <v>38312</v>
      </c>
      <c r="N208" s="59">
        <v>7</v>
      </c>
      <c r="O208" s="174">
        <v>53191</v>
      </c>
      <c r="P208" s="66">
        <v>2561</v>
      </c>
      <c r="Q208" s="156"/>
      <c r="R208" s="66"/>
      <c r="S208" s="65"/>
      <c r="T208" s="66"/>
      <c r="U208" s="156"/>
      <c r="V208" s="59"/>
      <c r="W208" s="156">
        <v>101.52</v>
      </c>
      <c r="X208" s="66">
        <v>83</v>
      </c>
      <c r="Y208" s="156"/>
    </row>
    <row r="209" spans="1:25" x14ac:dyDescent="0.2">
      <c r="A209" s="167" t="s">
        <v>66</v>
      </c>
      <c r="B209" s="59" t="s">
        <v>3047</v>
      </c>
      <c r="C209" s="59" t="s">
        <v>57</v>
      </c>
      <c r="D209" s="62" t="s">
        <v>1971</v>
      </c>
      <c r="E209" s="59" t="s">
        <v>3123</v>
      </c>
      <c r="F209" s="63" t="s">
        <v>3154</v>
      </c>
      <c r="G209" s="59" t="s">
        <v>3155</v>
      </c>
      <c r="H209" s="59" t="s">
        <v>3156</v>
      </c>
      <c r="I209" s="59" t="s">
        <v>1188</v>
      </c>
      <c r="J209" s="59" t="s">
        <v>2644</v>
      </c>
      <c r="K209" s="64">
        <v>34068</v>
      </c>
      <c r="L209" s="64">
        <v>16076</v>
      </c>
      <c r="M209" s="64">
        <v>37640</v>
      </c>
      <c r="N209" s="59">
        <v>8</v>
      </c>
      <c r="O209" s="174">
        <v>52269</v>
      </c>
      <c r="P209" s="66">
        <v>2340</v>
      </c>
      <c r="Q209" s="156">
        <v>4.1500000000000004</v>
      </c>
      <c r="R209" s="66">
        <v>55</v>
      </c>
      <c r="S209" s="65">
        <v>3.3</v>
      </c>
      <c r="T209" s="66">
        <v>46</v>
      </c>
      <c r="U209" s="156">
        <v>12.73</v>
      </c>
      <c r="V209" s="59">
        <v>56</v>
      </c>
      <c r="W209" s="156">
        <v>-44.55</v>
      </c>
      <c r="X209" s="66">
        <v>53</v>
      </c>
      <c r="Y209" s="156">
        <v>-104.5</v>
      </c>
    </row>
    <row r="210" spans="1:25" x14ac:dyDescent="0.2">
      <c r="A210" s="167" t="s">
        <v>66</v>
      </c>
      <c r="B210" s="59" t="s">
        <v>3047</v>
      </c>
      <c r="C210" s="59" t="s">
        <v>57</v>
      </c>
      <c r="D210" s="62" t="s">
        <v>1971</v>
      </c>
      <c r="E210" s="59" t="s">
        <v>3157</v>
      </c>
      <c r="F210" s="63" t="s">
        <v>3158</v>
      </c>
      <c r="G210" s="59" t="s">
        <v>3075</v>
      </c>
      <c r="H210" s="59" t="s">
        <v>3076</v>
      </c>
      <c r="I210" s="59" t="s">
        <v>2205</v>
      </c>
      <c r="J210" s="59" t="s">
        <v>2644</v>
      </c>
      <c r="K210" s="64">
        <v>37487</v>
      </c>
      <c r="L210" s="64">
        <v>19040</v>
      </c>
      <c r="M210" s="64">
        <v>40686</v>
      </c>
      <c r="N210" s="59">
        <v>6</v>
      </c>
      <c r="O210" s="174">
        <v>52261</v>
      </c>
      <c r="P210" s="66">
        <v>2233</v>
      </c>
      <c r="Q210" s="156">
        <v>4.13</v>
      </c>
      <c r="R210" s="66">
        <v>59</v>
      </c>
      <c r="S210" s="65">
        <v>3.31</v>
      </c>
      <c r="T210" s="66">
        <v>65</v>
      </c>
      <c r="U210" s="156">
        <v>12.57</v>
      </c>
      <c r="V210" s="59">
        <v>65</v>
      </c>
      <c r="W210" s="156">
        <v>335.61</v>
      </c>
      <c r="X210" s="66">
        <v>98</v>
      </c>
      <c r="Y210" s="156">
        <v>273.10000000000002</v>
      </c>
    </row>
    <row r="211" spans="1:25" x14ac:dyDescent="0.2">
      <c r="A211" s="167" t="s">
        <v>66</v>
      </c>
      <c r="B211" s="59" t="s">
        <v>3047</v>
      </c>
      <c r="C211" s="59" t="s">
        <v>57</v>
      </c>
      <c r="D211" s="62" t="s">
        <v>1971</v>
      </c>
      <c r="E211" s="59" t="s">
        <v>3159</v>
      </c>
      <c r="F211" s="63" t="s">
        <v>3160</v>
      </c>
      <c r="G211" s="59" t="s">
        <v>3161</v>
      </c>
      <c r="H211" s="59" t="s">
        <v>3162</v>
      </c>
      <c r="I211" s="59" t="s">
        <v>3163</v>
      </c>
      <c r="J211" s="59" t="s">
        <v>2644</v>
      </c>
      <c r="K211" s="64">
        <v>34548</v>
      </c>
      <c r="L211" s="64">
        <v>16065</v>
      </c>
      <c r="M211" s="64">
        <v>37902</v>
      </c>
      <c r="N211" s="59">
        <v>7</v>
      </c>
      <c r="O211" s="174">
        <v>52062</v>
      </c>
      <c r="P211" s="66">
        <v>2100</v>
      </c>
      <c r="Q211" s="156">
        <v>3.95</v>
      </c>
      <c r="R211" s="66">
        <v>53</v>
      </c>
      <c r="S211" s="65">
        <v>3.47</v>
      </c>
      <c r="T211" s="66">
        <v>47</v>
      </c>
      <c r="U211" s="156">
        <v>12.84</v>
      </c>
      <c r="V211" s="59">
        <v>55</v>
      </c>
      <c r="W211" s="156">
        <v>103.59</v>
      </c>
      <c r="X211" s="66">
        <v>83</v>
      </c>
      <c r="Y211" s="156">
        <v>52.8</v>
      </c>
    </row>
    <row r="212" spans="1:25" x14ac:dyDescent="0.2">
      <c r="A212" s="167" t="s">
        <v>66</v>
      </c>
      <c r="B212" s="59" t="s">
        <v>3047</v>
      </c>
      <c r="C212" s="59" t="s">
        <v>57</v>
      </c>
      <c r="D212" s="62" t="s">
        <v>1971</v>
      </c>
      <c r="E212" s="59" t="s">
        <v>1558</v>
      </c>
      <c r="F212" s="63" t="s">
        <v>3164</v>
      </c>
      <c r="G212" s="59" t="s">
        <v>3052</v>
      </c>
      <c r="H212" s="59" t="s">
        <v>3053</v>
      </c>
      <c r="I212" s="59" t="s">
        <v>2349</v>
      </c>
      <c r="J212" s="59" t="s">
        <v>2644</v>
      </c>
      <c r="K212" s="64">
        <v>35874</v>
      </c>
      <c r="L212" s="64">
        <v>17790</v>
      </c>
      <c r="M212" s="64">
        <v>39242</v>
      </c>
      <c r="N212" s="59">
        <v>7</v>
      </c>
      <c r="O212" s="174">
        <v>52046</v>
      </c>
      <c r="P212" s="66">
        <v>2564</v>
      </c>
      <c r="Q212" s="156">
        <v>4.57</v>
      </c>
      <c r="R212" s="66">
        <v>69</v>
      </c>
      <c r="S212" s="65">
        <v>3.48</v>
      </c>
      <c r="T212" s="66">
        <v>71</v>
      </c>
      <c r="U212" s="156">
        <v>13.66</v>
      </c>
      <c r="V212" s="59">
        <v>71</v>
      </c>
      <c r="W212" s="156">
        <v>-386.19</v>
      </c>
      <c r="X212" s="66">
        <v>3</v>
      </c>
      <c r="Y212" s="156">
        <v>-164.1</v>
      </c>
    </row>
    <row r="213" spans="1:25" x14ac:dyDescent="0.2">
      <c r="A213" s="167"/>
      <c r="B213" s="59"/>
      <c r="C213" s="59"/>
      <c r="D213" s="62"/>
      <c r="E213" s="59"/>
      <c r="F213" s="63"/>
      <c r="G213" s="59"/>
      <c r="H213" s="59"/>
      <c r="I213" s="59"/>
      <c r="J213" s="59"/>
      <c r="K213" s="64"/>
      <c r="L213" s="64"/>
      <c r="M213" s="64"/>
      <c r="N213" s="59"/>
      <c r="O213" s="174"/>
      <c r="P213" s="156"/>
      <c r="Q213" s="156"/>
      <c r="R213" s="66"/>
      <c r="S213" s="59"/>
      <c r="T213" s="156"/>
      <c r="U213" s="66"/>
      <c r="V213" s="59"/>
      <c r="W213" s="156"/>
      <c r="X213" s="156"/>
      <c r="Y213" s="66"/>
    </row>
    <row r="214" spans="1:25" x14ac:dyDescent="0.2">
      <c r="A214" s="167"/>
      <c r="B214" s="59"/>
      <c r="C214" s="59"/>
      <c r="D214" s="62"/>
      <c r="E214" s="59"/>
      <c r="F214" s="63"/>
      <c r="G214" s="59"/>
      <c r="H214" s="59"/>
      <c r="I214" s="59"/>
      <c r="J214" s="59"/>
      <c r="K214" s="64"/>
      <c r="L214" s="64"/>
      <c r="M214" s="64"/>
      <c r="N214" s="59"/>
      <c r="O214" s="174"/>
      <c r="P214" s="156"/>
      <c r="Q214" s="156"/>
      <c r="R214" s="66"/>
      <c r="S214" s="59"/>
      <c r="T214" s="156"/>
      <c r="U214" s="66"/>
      <c r="V214" s="59"/>
      <c r="W214" s="156"/>
      <c r="X214" s="156"/>
      <c r="Y214" s="66"/>
    </row>
    <row r="215" spans="1:25" x14ac:dyDescent="0.2">
      <c r="A215" s="167"/>
      <c r="B215" s="59"/>
      <c r="C215" s="59"/>
      <c r="D215" s="62"/>
      <c r="E215" s="59"/>
      <c r="F215" s="63"/>
      <c r="G215" s="59"/>
      <c r="H215" s="59"/>
      <c r="I215" s="59"/>
      <c r="J215" s="59"/>
      <c r="K215" s="64"/>
      <c r="L215" s="64"/>
      <c r="M215" s="64"/>
      <c r="N215" s="59"/>
      <c r="O215" s="174"/>
      <c r="P215" s="156"/>
      <c r="Q215" s="156"/>
      <c r="R215" s="66"/>
      <c r="S215" s="59"/>
      <c r="T215" s="156"/>
      <c r="U215" s="66"/>
      <c r="V215" s="59"/>
      <c r="W215" s="156"/>
      <c r="X215" s="156"/>
      <c r="Y215" s="66"/>
    </row>
    <row r="216" spans="1:25" x14ac:dyDescent="0.2">
      <c r="A216" s="167"/>
      <c r="B216" s="59"/>
      <c r="C216" s="59"/>
      <c r="D216" s="62"/>
      <c r="E216" s="59"/>
      <c r="F216" s="63"/>
      <c r="G216" s="59"/>
      <c r="H216" s="59"/>
      <c r="I216" s="59"/>
      <c r="J216" s="59"/>
      <c r="K216" s="64"/>
      <c r="L216" s="64"/>
      <c r="M216" s="64"/>
      <c r="N216" s="59"/>
      <c r="O216" s="174"/>
      <c r="P216" s="156"/>
      <c r="Q216" s="156"/>
      <c r="R216" s="66"/>
      <c r="S216" s="59"/>
      <c r="T216" s="156"/>
      <c r="U216" s="66"/>
      <c r="V216" s="59"/>
      <c r="W216" s="156"/>
      <c r="X216" s="156"/>
      <c r="Y216" s="66"/>
    </row>
    <row r="217" spans="1:25" x14ac:dyDescent="0.2">
      <c r="A217" s="167"/>
      <c r="B217" s="59"/>
      <c r="C217" s="59"/>
      <c r="D217" s="62"/>
      <c r="E217" s="59"/>
      <c r="F217" s="63"/>
      <c r="G217" s="59"/>
      <c r="H217" s="59"/>
      <c r="I217" s="59"/>
      <c r="J217" s="59"/>
      <c r="K217" s="64"/>
      <c r="L217" s="64"/>
      <c r="M217" s="64"/>
      <c r="N217" s="59"/>
      <c r="O217" s="174"/>
      <c r="P217" s="156"/>
      <c r="Q217" s="156"/>
      <c r="R217" s="66"/>
      <c r="S217" s="59"/>
      <c r="T217" s="156"/>
      <c r="U217" s="66"/>
      <c r="V217" s="59"/>
      <c r="W217" s="156"/>
      <c r="X217" s="156"/>
      <c r="Y217" s="66"/>
    </row>
    <row r="218" spans="1:25" x14ac:dyDescent="0.2">
      <c r="A218" s="167"/>
      <c r="B218" s="59"/>
      <c r="C218" s="59"/>
      <c r="D218" s="62"/>
      <c r="E218" s="59"/>
      <c r="F218" s="63"/>
      <c r="G218" s="59"/>
      <c r="H218" s="59"/>
      <c r="I218" s="59"/>
      <c r="J218" s="59"/>
      <c r="K218" s="64"/>
      <c r="L218" s="64"/>
      <c r="M218" s="64"/>
      <c r="N218" s="59"/>
      <c r="O218" s="174"/>
      <c r="P218" s="156"/>
      <c r="Q218" s="156"/>
      <c r="R218" s="66"/>
      <c r="S218" s="59"/>
      <c r="T218" s="156"/>
      <c r="U218" s="66"/>
      <c r="V218" s="59"/>
      <c r="W218" s="156"/>
      <c r="X218" s="156"/>
      <c r="Y218" s="66"/>
    </row>
    <row r="219" spans="1:25" x14ac:dyDescent="0.2">
      <c r="A219" s="167"/>
      <c r="B219" s="59"/>
      <c r="C219" s="59"/>
      <c r="D219" s="62"/>
      <c r="E219" s="59"/>
      <c r="F219" s="63"/>
      <c r="G219" s="59"/>
      <c r="H219" s="59"/>
      <c r="I219" s="59"/>
      <c r="J219" s="59"/>
      <c r="K219" s="64"/>
      <c r="L219" s="64"/>
      <c r="M219" s="64"/>
      <c r="N219" s="59"/>
      <c r="O219" s="174"/>
      <c r="P219" s="156"/>
      <c r="Q219" s="156"/>
      <c r="R219" s="66"/>
      <c r="S219" s="59"/>
      <c r="T219" s="156"/>
      <c r="U219" s="66"/>
      <c r="V219" s="59"/>
      <c r="W219" s="156"/>
      <c r="X219" s="156"/>
      <c r="Y219" s="66"/>
    </row>
    <row r="220" spans="1:25" x14ac:dyDescent="0.2">
      <c r="A220" s="167"/>
      <c r="B220" s="59"/>
      <c r="C220" s="59"/>
      <c r="D220" s="62"/>
      <c r="E220" s="59"/>
      <c r="F220" s="63"/>
      <c r="G220" s="59"/>
      <c r="H220" s="59"/>
      <c r="I220" s="59"/>
      <c r="J220" s="59"/>
      <c r="K220" s="64"/>
      <c r="L220" s="64"/>
      <c r="M220" s="64"/>
      <c r="N220" s="59"/>
      <c r="O220" s="174"/>
      <c r="P220" s="156"/>
      <c r="Q220" s="156"/>
      <c r="R220" s="66"/>
      <c r="S220" s="59"/>
      <c r="T220" s="156"/>
      <c r="U220" s="66"/>
      <c r="V220" s="59"/>
      <c r="W220" s="156"/>
      <c r="X220" s="156"/>
      <c r="Y220" s="66"/>
    </row>
    <row r="221" spans="1:25" x14ac:dyDescent="0.2">
      <c r="A221" s="167"/>
      <c r="B221" s="59"/>
      <c r="C221" s="59"/>
      <c r="D221" s="62"/>
      <c r="E221" s="59"/>
      <c r="F221" s="63"/>
      <c r="G221" s="59"/>
      <c r="H221" s="59"/>
      <c r="I221" s="59"/>
      <c r="J221" s="59"/>
      <c r="K221" s="64"/>
      <c r="L221" s="64"/>
      <c r="M221" s="64"/>
      <c r="N221" s="59"/>
      <c r="O221" s="174"/>
      <c r="P221" s="156"/>
      <c r="Q221" s="156"/>
      <c r="R221" s="66"/>
      <c r="S221" s="59"/>
      <c r="T221" s="156"/>
      <c r="U221" s="66"/>
      <c r="V221" s="59"/>
      <c r="W221" s="156"/>
      <c r="X221" s="156"/>
      <c r="Y221" s="66"/>
    </row>
    <row r="222" spans="1:25" x14ac:dyDescent="0.2">
      <c r="A222" s="167"/>
      <c r="B222" s="59"/>
      <c r="C222" s="59"/>
      <c r="D222" s="62"/>
      <c r="E222" s="59"/>
      <c r="F222" s="63"/>
      <c r="G222" s="59"/>
      <c r="H222" s="59"/>
      <c r="I222" s="59"/>
      <c r="J222" s="59"/>
      <c r="K222" s="64"/>
      <c r="L222" s="64"/>
      <c r="M222" s="64"/>
      <c r="N222" s="59"/>
      <c r="O222" s="174"/>
      <c r="P222" s="156"/>
      <c r="Q222" s="156"/>
      <c r="R222" s="66"/>
      <c r="S222" s="59"/>
      <c r="T222" s="156"/>
      <c r="U222" s="66"/>
      <c r="V222" s="59"/>
      <c r="W222" s="156"/>
      <c r="X222" s="156"/>
      <c r="Y222" s="66"/>
    </row>
    <row r="223" spans="1:25" x14ac:dyDescent="0.2">
      <c r="A223" s="167"/>
      <c r="B223" s="59"/>
      <c r="C223" s="59"/>
      <c r="D223" s="62"/>
      <c r="E223" s="59"/>
      <c r="F223" s="63"/>
      <c r="G223" s="59"/>
      <c r="H223" s="59"/>
      <c r="I223" s="59"/>
      <c r="J223" s="59"/>
      <c r="K223" s="64"/>
      <c r="L223" s="64"/>
      <c r="M223" s="64"/>
      <c r="N223" s="59"/>
      <c r="O223" s="174"/>
      <c r="P223" s="156"/>
      <c r="Q223" s="156"/>
      <c r="R223" s="66"/>
      <c r="S223" s="59"/>
      <c r="T223" s="156"/>
      <c r="U223" s="66"/>
      <c r="V223" s="59"/>
      <c r="W223" s="156"/>
      <c r="X223" s="156"/>
      <c r="Y223" s="66"/>
    </row>
    <row r="224" spans="1:25" x14ac:dyDescent="0.2">
      <c r="A224" s="167"/>
      <c r="B224" s="59"/>
      <c r="C224" s="59"/>
      <c r="D224" s="62"/>
      <c r="E224" s="59"/>
      <c r="F224" s="63"/>
      <c r="G224" s="59"/>
      <c r="H224" s="59"/>
      <c r="I224" s="59"/>
      <c r="J224" s="59"/>
      <c r="K224" s="64"/>
      <c r="L224" s="64"/>
      <c r="M224" s="64"/>
      <c r="N224" s="59"/>
      <c r="O224" s="174"/>
      <c r="P224" s="156"/>
      <c r="Q224" s="156"/>
      <c r="R224" s="66"/>
      <c r="S224" s="59"/>
      <c r="T224" s="156"/>
      <c r="U224" s="66"/>
      <c r="V224" s="59"/>
      <c r="W224" s="156"/>
      <c r="X224" s="156"/>
      <c r="Y224" s="66"/>
    </row>
    <row r="225" spans="1:25" x14ac:dyDescent="0.2">
      <c r="A225" s="167"/>
      <c r="B225" s="59"/>
      <c r="C225" s="59"/>
      <c r="D225" s="62"/>
      <c r="E225" s="59"/>
      <c r="F225" s="63"/>
      <c r="G225" s="59"/>
      <c r="H225" s="59"/>
      <c r="I225" s="59"/>
      <c r="J225" s="59"/>
      <c r="K225" s="64"/>
      <c r="L225" s="64"/>
      <c r="M225" s="64"/>
      <c r="N225" s="59"/>
      <c r="O225" s="174"/>
      <c r="P225" s="156"/>
      <c r="Q225" s="156"/>
      <c r="R225" s="66"/>
      <c r="S225" s="59"/>
      <c r="T225" s="156"/>
      <c r="U225" s="66"/>
      <c r="V225" s="59"/>
      <c r="W225" s="156"/>
      <c r="X225" s="156"/>
      <c r="Y225" s="66"/>
    </row>
    <row r="226" spans="1:25" x14ac:dyDescent="0.2">
      <c r="A226" s="167"/>
      <c r="B226" s="59"/>
      <c r="C226" s="59"/>
      <c r="D226" s="62"/>
      <c r="E226" s="59"/>
      <c r="F226" s="63"/>
      <c r="G226" s="59"/>
      <c r="H226" s="59"/>
      <c r="I226" s="59"/>
      <c r="J226" s="59"/>
      <c r="K226" s="64"/>
      <c r="L226" s="64"/>
      <c r="M226" s="64"/>
      <c r="N226" s="59"/>
      <c r="O226" s="174"/>
      <c r="P226" s="156"/>
      <c r="Q226" s="156"/>
      <c r="R226" s="66"/>
      <c r="S226" s="59"/>
      <c r="T226" s="156"/>
      <c r="U226" s="66"/>
      <c r="V226" s="59"/>
      <c r="W226" s="156"/>
      <c r="X226" s="156"/>
      <c r="Y226" s="66"/>
    </row>
    <row r="227" spans="1:25" x14ac:dyDescent="0.2">
      <c r="A227" s="167"/>
      <c r="B227" s="59"/>
      <c r="C227" s="59"/>
      <c r="D227" s="62"/>
      <c r="E227" s="59"/>
      <c r="F227" s="63"/>
      <c r="G227" s="59"/>
      <c r="H227" s="59"/>
      <c r="I227" s="59"/>
      <c r="J227" s="59"/>
      <c r="K227" s="64"/>
      <c r="L227" s="64"/>
      <c r="M227" s="64"/>
      <c r="N227" s="59"/>
      <c r="O227" s="174"/>
      <c r="P227" s="156"/>
      <c r="Q227" s="156"/>
      <c r="R227" s="66"/>
      <c r="S227" s="59"/>
      <c r="T227" s="156"/>
      <c r="U227" s="66"/>
      <c r="V227" s="59"/>
      <c r="W227" s="156"/>
      <c r="X227" s="156"/>
      <c r="Y227" s="66"/>
    </row>
    <row r="228" spans="1:25" x14ac:dyDescent="0.2">
      <c r="A228" s="167"/>
      <c r="B228" s="59"/>
      <c r="C228" s="59"/>
      <c r="D228" s="62"/>
      <c r="E228" s="59"/>
      <c r="F228" s="63"/>
      <c r="G228" s="59"/>
      <c r="H228" s="59"/>
      <c r="I228" s="59"/>
      <c r="J228" s="59"/>
      <c r="K228" s="64"/>
      <c r="L228" s="64"/>
      <c r="M228" s="64"/>
      <c r="N228" s="59"/>
      <c r="O228" s="174"/>
      <c r="P228" s="156"/>
      <c r="Q228" s="156"/>
      <c r="R228" s="66"/>
      <c r="S228" s="59"/>
      <c r="T228" s="156"/>
      <c r="U228" s="66"/>
      <c r="V228" s="59"/>
      <c r="W228" s="156"/>
      <c r="X228" s="156"/>
      <c r="Y228" s="66"/>
    </row>
    <row r="229" spans="1:25" x14ac:dyDescent="0.2">
      <c r="A229" s="167"/>
      <c r="B229" s="59"/>
      <c r="C229" s="59"/>
      <c r="D229" s="62"/>
      <c r="E229" s="59"/>
      <c r="F229" s="63"/>
      <c r="G229" s="59"/>
      <c r="H229" s="59"/>
      <c r="I229" s="59"/>
      <c r="J229" s="59"/>
      <c r="K229" s="64"/>
      <c r="L229" s="64"/>
      <c r="M229" s="64"/>
      <c r="N229" s="59"/>
      <c r="O229" s="174"/>
      <c r="P229" s="156"/>
      <c r="Q229" s="156"/>
      <c r="R229" s="66"/>
      <c r="S229" s="59"/>
      <c r="T229" s="156"/>
      <c r="U229" s="66"/>
      <c r="V229" s="59"/>
      <c r="W229" s="156"/>
      <c r="X229" s="156"/>
      <c r="Y229" s="66"/>
    </row>
    <row r="230" spans="1:25" x14ac:dyDescent="0.2">
      <c r="A230" s="167"/>
      <c r="B230" s="59"/>
      <c r="C230" s="59"/>
      <c r="D230" s="62"/>
      <c r="E230" s="59"/>
      <c r="F230" s="63"/>
      <c r="G230" s="59"/>
      <c r="H230" s="59"/>
      <c r="I230" s="59"/>
      <c r="J230" s="59"/>
      <c r="K230" s="64"/>
      <c r="L230" s="64"/>
      <c r="M230" s="64"/>
      <c r="N230" s="59"/>
      <c r="O230" s="174"/>
      <c r="P230" s="156"/>
      <c r="Q230" s="156"/>
      <c r="R230" s="66"/>
      <c r="S230" s="59"/>
      <c r="T230" s="156"/>
      <c r="U230" s="66"/>
      <c r="V230" s="59"/>
      <c r="W230" s="156"/>
      <c r="X230" s="156"/>
      <c r="Y230" s="66"/>
    </row>
    <row r="231" spans="1:25" x14ac:dyDescent="0.2">
      <c r="A231" s="167"/>
      <c r="B231" s="59"/>
      <c r="C231" s="59"/>
      <c r="D231" s="62"/>
      <c r="E231" s="59"/>
      <c r="F231" s="63"/>
      <c r="G231" s="59"/>
      <c r="H231" s="59"/>
      <c r="I231" s="59"/>
      <c r="J231" s="59"/>
      <c r="K231" s="64"/>
      <c r="L231" s="64"/>
      <c r="M231" s="64"/>
      <c r="N231" s="59"/>
      <c r="O231" s="174"/>
      <c r="P231" s="156"/>
      <c r="Q231" s="156"/>
      <c r="R231" s="66"/>
      <c r="S231" s="59"/>
      <c r="T231" s="156"/>
      <c r="U231" s="66"/>
      <c r="V231" s="59"/>
      <c r="W231" s="156"/>
      <c r="X231" s="156"/>
      <c r="Y231" s="66"/>
    </row>
    <row r="232" spans="1:25" x14ac:dyDescent="0.2">
      <c r="A232" s="167"/>
      <c r="B232" s="59"/>
      <c r="C232" s="59"/>
      <c r="D232" s="62"/>
      <c r="E232" s="59"/>
      <c r="F232" s="63"/>
      <c r="G232" s="59"/>
      <c r="H232" s="59"/>
      <c r="I232" s="59"/>
      <c r="J232" s="59"/>
      <c r="K232" s="64"/>
      <c r="L232" s="64"/>
      <c r="M232" s="64"/>
      <c r="N232" s="59"/>
      <c r="O232" s="174"/>
      <c r="P232" s="156"/>
      <c r="Q232" s="156"/>
      <c r="R232" s="66"/>
      <c r="S232" s="59"/>
      <c r="T232" s="156"/>
      <c r="U232" s="66"/>
      <c r="V232" s="59"/>
      <c r="W232" s="156"/>
      <c r="X232" s="156"/>
      <c r="Y232" s="66"/>
    </row>
    <row r="233" spans="1:25" x14ac:dyDescent="0.2">
      <c r="A233" s="167"/>
      <c r="B233" s="59"/>
      <c r="C233" s="59"/>
      <c r="D233" s="62"/>
      <c r="E233" s="59"/>
      <c r="F233" s="63"/>
      <c r="G233" s="59"/>
      <c r="H233" s="59"/>
      <c r="I233" s="59"/>
      <c r="J233" s="59"/>
      <c r="K233" s="64"/>
      <c r="L233" s="64"/>
      <c r="M233" s="64"/>
      <c r="N233" s="59"/>
      <c r="O233" s="174"/>
      <c r="P233" s="156"/>
      <c r="Q233" s="156"/>
      <c r="R233" s="66"/>
      <c r="S233" s="59"/>
      <c r="T233" s="156"/>
      <c r="U233" s="66"/>
      <c r="V233" s="59"/>
      <c r="W233" s="156"/>
      <c r="X233" s="156"/>
      <c r="Y233" s="66"/>
    </row>
    <row r="234" spans="1:25" x14ac:dyDescent="0.2">
      <c r="A234" s="167"/>
      <c r="B234" s="59"/>
      <c r="C234" s="59"/>
      <c r="D234" s="62"/>
      <c r="E234" s="59"/>
      <c r="F234" s="63"/>
      <c r="G234" s="59"/>
      <c r="H234" s="59"/>
      <c r="I234" s="59"/>
      <c r="J234" s="59"/>
      <c r="K234" s="64"/>
      <c r="L234" s="64"/>
      <c r="M234" s="64"/>
      <c r="N234" s="59"/>
      <c r="O234" s="174"/>
      <c r="P234" s="156"/>
      <c r="Q234" s="156"/>
      <c r="R234" s="66"/>
      <c r="S234" s="59"/>
      <c r="T234" s="156"/>
      <c r="U234" s="66"/>
      <c r="V234" s="59"/>
      <c r="W234" s="156"/>
      <c r="X234" s="156"/>
      <c r="Y234" s="66"/>
    </row>
    <row r="235" spans="1:25" x14ac:dyDescent="0.2">
      <c r="A235" s="167"/>
      <c r="B235" s="59"/>
      <c r="C235" s="59"/>
      <c r="D235" s="62"/>
      <c r="E235" s="59"/>
      <c r="F235" s="63"/>
      <c r="G235" s="59"/>
      <c r="H235" s="59"/>
      <c r="I235" s="59"/>
      <c r="J235" s="59"/>
      <c r="K235" s="64"/>
      <c r="L235" s="64"/>
      <c r="M235" s="64"/>
      <c r="N235" s="59"/>
      <c r="O235" s="174"/>
      <c r="P235" s="156"/>
      <c r="Q235" s="156"/>
      <c r="R235" s="66"/>
      <c r="S235" s="59"/>
      <c r="T235" s="156"/>
      <c r="U235" s="66"/>
      <c r="V235" s="59"/>
      <c r="W235" s="156"/>
      <c r="X235" s="156"/>
      <c r="Y235" s="66"/>
    </row>
    <row r="236" spans="1:25" x14ac:dyDescent="0.2">
      <c r="A236" s="167"/>
      <c r="B236" s="59"/>
      <c r="C236" s="59"/>
      <c r="D236" s="62"/>
      <c r="E236" s="59"/>
      <c r="F236" s="63"/>
      <c r="G236" s="59"/>
      <c r="H236" s="59"/>
      <c r="I236" s="59"/>
      <c r="J236" s="59"/>
      <c r="K236" s="64"/>
      <c r="L236" s="64"/>
      <c r="M236" s="64"/>
      <c r="N236" s="59"/>
      <c r="O236" s="174"/>
      <c r="P236" s="156"/>
      <c r="Q236" s="156"/>
      <c r="R236" s="66"/>
      <c r="S236" s="59"/>
      <c r="T236" s="156"/>
      <c r="U236" s="66"/>
      <c r="V236" s="59"/>
      <c r="W236" s="156"/>
      <c r="X236" s="156"/>
      <c r="Y236" s="66"/>
    </row>
    <row r="237" spans="1:25" x14ac:dyDescent="0.2">
      <c r="A237" s="167"/>
      <c r="B237" s="59"/>
      <c r="C237" s="59"/>
      <c r="D237" s="62"/>
      <c r="E237" s="59"/>
      <c r="F237" s="63"/>
      <c r="G237" s="59"/>
      <c r="H237" s="59"/>
      <c r="I237" s="59"/>
      <c r="J237" s="59"/>
      <c r="K237" s="64"/>
      <c r="L237" s="64"/>
      <c r="M237" s="64"/>
      <c r="N237" s="59"/>
      <c r="O237" s="174"/>
      <c r="P237" s="156"/>
      <c r="Q237" s="156"/>
      <c r="R237" s="66"/>
      <c r="S237" s="59"/>
      <c r="T237" s="156"/>
      <c r="U237" s="66"/>
      <c r="V237" s="59"/>
      <c r="W237" s="156"/>
      <c r="X237" s="156"/>
      <c r="Y237" s="66"/>
    </row>
    <row r="238" spans="1:25" x14ac:dyDescent="0.2">
      <c r="A238" s="167"/>
      <c r="B238" s="59"/>
      <c r="C238" s="59"/>
      <c r="D238" s="62"/>
      <c r="E238" s="59"/>
      <c r="F238" s="63"/>
      <c r="G238" s="59"/>
      <c r="H238" s="59"/>
      <c r="I238" s="59"/>
      <c r="J238" s="59"/>
      <c r="K238" s="64"/>
      <c r="L238" s="64"/>
      <c r="M238" s="64"/>
      <c r="N238" s="59"/>
      <c r="O238" s="174"/>
      <c r="P238" s="156"/>
      <c r="Q238" s="156"/>
      <c r="R238" s="66"/>
      <c r="S238" s="59"/>
      <c r="T238" s="156"/>
      <c r="U238" s="66"/>
      <c r="V238" s="59"/>
      <c r="W238" s="156"/>
      <c r="X238" s="156"/>
      <c r="Y238" s="66"/>
    </row>
    <row r="239" spans="1:25" x14ac:dyDescent="0.2">
      <c r="A239" s="167"/>
      <c r="B239" s="59"/>
      <c r="C239" s="59"/>
      <c r="D239" s="62"/>
      <c r="E239" s="59"/>
      <c r="F239" s="63"/>
      <c r="G239" s="59"/>
      <c r="H239" s="59"/>
      <c r="I239" s="59"/>
      <c r="J239" s="59"/>
      <c r="K239" s="64"/>
      <c r="L239" s="64"/>
      <c r="M239" s="64"/>
      <c r="N239" s="59"/>
      <c r="O239" s="174"/>
      <c r="P239" s="156"/>
      <c r="Q239" s="156"/>
      <c r="R239" s="66"/>
      <c r="S239" s="59"/>
      <c r="T239" s="156"/>
      <c r="U239" s="66"/>
      <c r="V239" s="59"/>
      <c r="W239" s="156"/>
      <c r="X239" s="156"/>
      <c r="Y239" s="66"/>
    </row>
    <row r="240" spans="1:25" x14ac:dyDescent="0.2">
      <c r="A240" s="167"/>
      <c r="B240" s="59"/>
      <c r="C240" s="59"/>
      <c r="D240" s="62"/>
      <c r="E240" s="59"/>
      <c r="F240" s="63"/>
      <c r="G240" s="59"/>
      <c r="H240" s="59"/>
      <c r="I240" s="59"/>
      <c r="J240" s="59"/>
      <c r="K240" s="64"/>
      <c r="L240" s="64"/>
      <c r="M240" s="64"/>
      <c r="N240" s="59"/>
      <c r="O240" s="174"/>
      <c r="P240" s="156"/>
      <c r="Q240" s="156"/>
      <c r="R240" s="66"/>
      <c r="S240" s="59"/>
      <c r="T240" s="156"/>
      <c r="U240" s="66"/>
      <c r="V240" s="59"/>
      <c r="W240" s="156"/>
      <c r="X240" s="156"/>
      <c r="Y240" s="66"/>
    </row>
    <row r="241" spans="1:25" x14ac:dyDescent="0.2">
      <c r="A241" s="167"/>
      <c r="B241" s="59"/>
      <c r="C241" s="59"/>
      <c r="D241" s="62"/>
      <c r="E241" s="59"/>
      <c r="F241" s="63"/>
      <c r="G241" s="59"/>
      <c r="H241" s="59"/>
      <c r="I241" s="59"/>
      <c r="J241" s="59"/>
      <c r="K241" s="64"/>
      <c r="L241" s="64"/>
      <c r="M241" s="64"/>
      <c r="N241" s="59"/>
      <c r="O241" s="174"/>
      <c r="P241" s="156"/>
      <c r="Q241" s="156"/>
      <c r="R241" s="66"/>
      <c r="S241" s="59"/>
      <c r="T241" s="156"/>
      <c r="U241" s="66"/>
      <c r="V241" s="59"/>
      <c r="W241" s="156"/>
      <c r="X241" s="156"/>
      <c r="Y241" s="66"/>
    </row>
    <row r="242" spans="1:25" x14ac:dyDescent="0.2">
      <c r="A242" s="167"/>
      <c r="B242" s="59"/>
      <c r="C242" s="59"/>
      <c r="D242" s="62"/>
      <c r="E242" s="59"/>
      <c r="F242" s="63"/>
      <c r="G242" s="59"/>
      <c r="H242" s="59"/>
      <c r="I242" s="59"/>
      <c r="J242" s="59"/>
      <c r="K242" s="64"/>
      <c r="L242" s="64"/>
      <c r="M242" s="64"/>
      <c r="N242" s="59"/>
      <c r="O242" s="174"/>
      <c r="P242" s="156"/>
      <c r="Q242" s="156"/>
      <c r="R242" s="66"/>
      <c r="S242" s="59"/>
      <c r="T242" s="156"/>
      <c r="U242" s="66"/>
      <c r="V242" s="59"/>
      <c r="W242" s="156"/>
      <c r="X242" s="156"/>
      <c r="Y242" s="66"/>
    </row>
    <row r="243" spans="1:25" x14ac:dyDescent="0.2">
      <c r="A243" s="167"/>
      <c r="B243" s="59"/>
      <c r="C243" s="59"/>
      <c r="D243" s="62"/>
      <c r="E243" s="59"/>
      <c r="F243" s="63"/>
      <c r="G243" s="59"/>
      <c r="H243" s="59"/>
      <c r="I243" s="59"/>
      <c r="J243" s="59"/>
      <c r="K243" s="64"/>
      <c r="L243" s="64"/>
      <c r="M243" s="64"/>
      <c r="N243" s="59"/>
      <c r="O243" s="174"/>
      <c r="P243" s="156"/>
      <c r="Q243" s="156"/>
      <c r="R243" s="66"/>
      <c r="S243" s="59"/>
      <c r="T243" s="156"/>
      <c r="U243" s="66"/>
      <c r="V243" s="59"/>
      <c r="W243" s="156"/>
      <c r="X243" s="156"/>
      <c r="Y243" s="66"/>
    </row>
    <row r="244" spans="1:25" x14ac:dyDescent="0.2">
      <c r="A244" s="167"/>
      <c r="B244" s="59"/>
      <c r="C244" s="59"/>
      <c r="D244" s="62"/>
      <c r="E244" s="59"/>
      <c r="F244" s="63"/>
      <c r="G244" s="59"/>
      <c r="H244" s="59"/>
      <c r="I244" s="59"/>
      <c r="J244" s="59"/>
      <c r="K244" s="64"/>
      <c r="L244" s="64"/>
      <c r="M244" s="64"/>
      <c r="N244" s="59"/>
      <c r="O244" s="174"/>
      <c r="P244" s="156"/>
      <c r="Q244" s="156"/>
      <c r="R244" s="66"/>
      <c r="S244" s="59"/>
      <c r="T244" s="156"/>
      <c r="U244" s="66"/>
      <c r="V244" s="59"/>
      <c r="W244" s="156"/>
      <c r="X244" s="156"/>
      <c r="Y244" s="66"/>
    </row>
    <row r="245" spans="1:25" x14ac:dyDescent="0.2">
      <c r="A245" s="167"/>
      <c r="B245" s="59"/>
      <c r="C245" s="59"/>
      <c r="D245" s="62"/>
      <c r="E245" s="59"/>
      <c r="F245" s="63"/>
      <c r="G245" s="59"/>
      <c r="H245" s="59"/>
      <c r="I245" s="59"/>
      <c r="J245" s="59"/>
      <c r="K245" s="64"/>
      <c r="L245" s="64"/>
      <c r="M245" s="64"/>
      <c r="N245" s="59"/>
      <c r="O245" s="174"/>
      <c r="P245" s="156"/>
      <c r="Q245" s="156"/>
      <c r="R245" s="66"/>
      <c r="S245" s="59"/>
      <c r="T245" s="156"/>
      <c r="U245" s="66"/>
      <c r="V245" s="59"/>
      <c r="W245" s="156"/>
      <c r="X245" s="156"/>
      <c r="Y245" s="66"/>
    </row>
    <row r="246" spans="1:25" x14ac:dyDescent="0.2">
      <c r="A246" s="167"/>
      <c r="B246" s="59"/>
      <c r="C246" s="59"/>
      <c r="D246" s="62"/>
      <c r="E246" s="59"/>
      <c r="F246" s="63"/>
      <c r="G246" s="59"/>
      <c r="H246" s="59"/>
      <c r="I246" s="59"/>
      <c r="J246" s="59"/>
      <c r="K246" s="64"/>
      <c r="L246" s="64"/>
      <c r="M246" s="64"/>
      <c r="N246" s="59"/>
      <c r="O246" s="174"/>
      <c r="P246" s="156"/>
      <c r="Q246" s="156"/>
      <c r="R246" s="66"/>
      <c r="S246" s="59"/>
      <c r="T246" s="156"/>
      <c r="U246" s="66"/>
      <c r="V246" s="59"/>
      <c r="W246" s="156"/>
      <c r="X246" s="156"/>
      <c r="Y246" s="66"/>
    </row>
    <row r="247" spans="1:25" x14ac:dyDescent="0.2">
      <c r="A247" s="167"/>
      <c r="B247" s="59"/>
      <c r="C247" s="59"/>
      <c r="D247" s="62"/>
      <c r="E247" s="59"/>
      <c r="F247" s="63"/>
      <c r="G247" s="59"/>
      <c r="H247" s="59"/>
      <c r="I247" s="59"/>
      <c r="J247" s="59"/>
      <c r="K247" s="64"/>
      <c r="L247" s="64"/>
      <c r="M247" s="64"/>
      <c r="N247" s="59"/>
      <c r="O247" s="174"/>
      <c r="P247" s="156"/>
      <c r="Q247" s="156"/>
      <c r="R247" s="66"/>
      <c r="S247" s="59"/>
      <c r="T247" s="156"/>
      <c r="U247" s="66"/>
      <c r="V247" s="59"/>
      <c r="W247" s="156"/>
      <c r="X247" s="156"/>
      <c r="Y247" s="66"/>
    </row>
    <row r="248" spans="1:25" x14ac:dyDescent="0.2">
      <c r="A248" s="167"/>
      <c r="B248" s="59"/>
      <c r="C248" s="59"/>
      <c r="D248" s="62"/>
      <c r="E248" s="59"/>
      <c r="F248" s="63"/>
      <c r="G248" s="59"/>
      <c r="H248" s="59"/>
      <c r="I248" s="59"/>
      <c r="J248" s="59"/>
      <c r="K248" s="64"/>
      <c r="L248" s="64"/>
      <c r="M248" s="64"/>
      <c r="N248" s="59"/>
      <c r="O248" s="174"/>
      <c r="P248" s="156"/>
      <c r="Q248" s="156"/>
      <c r="R248" s="66"/>
      <c r="S248" s="59"/>
      <c r="T248" s="156"/>
      <c r="U248" s="66"/>
      <c r="V248" s="59"/>
      <c r="W248" s="156"/>
      <c r="X248" s="156"/>
      <c r="Y248" s="66"/>
    </row>
    <row r="249" spans="1:25" x14ac:dyDescent="0.2">
      <c r="A249" s="167"/>
      <c r="B249" s="59"/>
      <c r="C249" s="59"/>
      <c r="D249" s="62"/>
      <c r="E249" s="59"/>
      <c r="F249" s="63"/>
      <c r="G249" s="59"/>
      <c r="H249" s="59"/>
      <c r="I249" s="59"/>
      <c r="J249" s="59"/>
      <c r="K249" s="64"/>
      <c r="L249" s="64"/>
      <c r="M249" s="64"/>
      <c r="N249" s="59"/>
      <c r="O249" s="174"/>
      <c r="P249" s="156"/>
      <c r="Q249" s="156"/>
      <c r="R249" s="66"/>
      <c r="S249" s="59"/>
      <c r="T249" s="156"/>
      <c r="U249" s="66"/>
      <c r="V249" s="59"/>
      <c r="W249" s="156"/>
      <c r="X249" s="156"/>
      <c r="Y249" s="66"/>
    </row>
    <row r="250" spans="1:25" x14ac:dyDescent="0.2">
      <c r="A250" s="167"/>
      <c r="B250" s="59"/>
      <c r="C250" s="59"/>
      <c r="D250" s="62"/>
      <c r="E250" s="59"/>
      <c r="F250" s="63"/>
      <c r="G250" s="59"/>
      <c r="H250" s="59"/>
      <c r="I250" s="59"/>
      <c r="J250" s="59"/>
      <c r="K250" s="64"/>
      <c r="L250" s="64"/>
      <c r="M250" s="64"/>
      <c r="N250" s="59"/>
      <c r="O250" s="174"/>
      <c r="P250" s="156"/>
      <c r="Q250" s="156"/>
      <c r="R250" s="66"/>
      <c r="S250" s="59"/>
      <c r="T250" s="156"/>
      <c r="U250" s="66"/>
      <c r="V250" s="59"/>
      <c r="W250" s="156"/>
      <c r="X250" s="156"/>
      <c r="Y250" s="66"/>
    </row>
    <row r="251" spans="1:25" x14ac:dyDescent="0.2">
      <c r="A251" s="167"/>
      <c r="B251" s="59"/>
      <c r="C251" s="59"/>
      <c r="D251" s="62"/>
      <c r="E251" s="59"/>
      <c r="F251" s="63"/>
      <c r="G251" s="59"/>
      <c r="H251" s="59"/>
      <c r="I251" s="59"/>
      <c r="J251" s="59"/>
      <c r="K251" s="64"/>
      <c r="L251" s="64"/>
      <c r="M251" s="64"/>
      <c r="N251" s="59"/>
      <c r="O251" s="174"/>
      <c r="P251" s="156"/>
      <c r="Q251" s="156"/>
      <c r="R251" s="66"/>
      <c r="S251" s="59"/>
      <c r="T251" s="156"/>
      <c r="U251" s="66"/>
      <c r="V251" s="59"/>
      <c r="W251" s="156"/>
      <c r="X251" s="156"/>
      <c r="Y251" s="66"/>
    </row>
    <row r="252" spans="1:25" x14ac:dyDescent="0.2">
      <c r="A252" s="167"/>
      <c r="B252" s="59"/>
      <c r="C252" s="59"/>
      <c r="D252" s="62"/>
      <c r="E252" s="59"/>
      <c r="F252" s="63"/>
      <c r="G252" s="59"/>
      <c r="H252" s="59"/>
      <c r="I252" s="59"/>
      <c r="J252" s="59"/>
      <c r="K252" s="64"/>
      <c r="L252" s="64"/>
      <c r="M252" s="64"/>
      <c r="N252" s="59"/>
      <c r="O252" s="174"/>
      <c r="P252" s="156"/>
      <c r="Q252" s="156"/>
      <c r="R252" s="66"/>
      <c r="S252" s="59"/>
      <c r="T252" s="156"/>
      <c r="U252" s="66"/>
      <c r="V252" s="59"/>
      <c r="W252" s="156"/>
      <c r="X252" s="156"/>
      <c r="Y252" s="66"/>
    </row>
    <row r="253" spans="1:25" x14ac:dyDescent="0.2">
      <c r="A253" s="167"/>
      <c r="B253" s="59"/>
      <c r="C253" s="59"/>
      <c r="D253" s="62"/>
      <c r="E253" s="59"/>
      <c r="F253" s="63"/>
      <c r="G253" s="59"/>
      <c r="H253" s="59"/>
      <c r="I253" s="59"/>
      <c r="J253" s="59"/>
      <c r="K253" s="64"/>
      <c r="L253" s="64"/>
      <c r="M253" s="64"/>
      <c r="N253" s="59"/>
      <c r="O253" s="174"/>
      <c r="P253" s="156"/>
      <c r="Q253" s="156"/>
      <c r="R253" s="66"/>
      <c r="S253" s="59"/>
      <c r="T253" s="156"/>
      <c r="U253" s="66"/>
      <c r="V253" s="59"/>
      <c r="W253" s="156"/>
      <c r="X253" s="156"/>
      <c r="Y253" s="66"/>
    </row>
    <row r="254" spans="1:25" x14ac:dyDescent="0.2">
      <c r="A254" s="167"/>
      <c r="B254" s="59"/>
      <c r="C254" s="59"/>
      <c r="D254" s="62"/>
      <c r="E254" s="59"/>
      <c r="F254" s="63"/>
      <c r="G254" s="59"/>
      <c r="H254" s="59"/>
      <c r="I254" s="59"/>
      <c r="J254" s="59"/>
      <c r="K254" s="64"/>
      <c r="L254" s="64"/>
      <c r="M254" s="64"/>
      <c r="N254" s="59"/>
      <c r="O254" s="174"/>
      <c r="P254" s="156"/>
      <c r="Q254" s="156"/>
      <c r="R254" s="66"/>
      <c r="S254" s="59"/>
      <c r="T254" s="156"/>
      <c r="U254" s="66"/>
      <c r="V254" s="59"/>
      <c r="W254" s="156"/>
      <c r="X254" s="156"/>
      <c r="Y254" s="66"/>
    </row>
    <row r="255" spans="1:25" x14ac:dyDescent="0.2">
      <c r="A255" s="167"/>
      <c r="B255" s="59"/>
      <c r="C255" s="59"/>
      <c r="D255" s="62"/>
      <c r="E255" s="59"/>
      <c r="F255" s="63"/>
      <c r="G255" s="59"/>
      <c r="H255" s="59"/>
      <c r="I255" s="59"/>
      <c r="J255" s="59"/>
      <c r="K255" s="64"/>
      <c r="L255" s="64"/>
      <c r="M255" s="64"/>
      <c r="N255" s="59"/>
      <c r="O255" s="174"/>
      <c r="P255" s="156"/>
      <c r="Q255" s="156"/>
      <c r="R255" s="66"/>
      <c r="S255" s="59"/>
      <c r="T255" s="156"/>
      <c r="U255" s="66"/>
      <c r="V255" s="59"/>
      <c r="W255" s="156"/>
      <c r="X255" s="156"/>
      <c r="Y255" s="66"/>
    </row>
    <row r="256" spans="1:25" x14ac:dyDescent="0.2">
      <c r="A256" s="167"/>
      <c r="B256" s="59"/>
      <c r="C256" s="59"/>
      <c r="D256" s="62"/>
      <c r="E256" s="59"/>
      <c r="F256" s="63"/>
      <c r="G256" s="59"/>
      <c r="H256" s="59"/>
      <c r="I256" s="59"/>
      <c r="J256" s="59"/>
      <c r="K256" s="64"/>
      <c r="L256" s="64"/>
      <c r="M256" s="64"/>
      <c r="N256" s="59"/>
      <c r="O256" s="174"/>
      <c r="P256" s="156"/>
      <c r="Q256" s="156"/>
      <c r="R256" s="66"/>
      <c r="S256" s="59"/>
      <c r="T256" s="156"/>
      <c r="U256" s="66"/>
      <c r="V256" s="59"/>
      <c r="W256" s="156"/>
      <c r="X256" s="156"/>
      <c r="Y256" s="66"/>
    </row>
    <row r="257" spans="1:25" x14ac:dyDescent="0.2">
      <c r="A257" s="167"/>
      <c r="B257" s="59"/>
      <c r="C257" s="59"/>
      <c r="D257" s="62"/>
      <c r="E257" s="59"/>
      <c r="F257" s="63"/>
      <c r="G257" s="59"/>
      <c r="H257" s="59"/>
      <c r="I257" s="59"/>
      <c r="J257" s="59"/>
      <c r="K257" s="64"/>
      <c r="L257" s="64"/>
      <c r="M257" s="64"/>
      <c r="N257" s="59"/>
      <c r="O257" s="174"/>
      <c r="P257" s="156"/>
      <c r="Q257" s="156"/>
      <c r="R257" s="66"/>
      <c r="S257" s="59"/>
      <c r="T257" s="156"/>
      <c r="U257" s="66"/>
      <c r="V257" s="59"/>
      <c r="W257" s="156"/>
      <c r="X257" s="156"/>
      <c r="Y257" s="66"/>
    </row>
    <row r="258" spans="1:25" x14ac:dyDescent="0.2">
      <c r="A258" s="167"/>
      <c r="B258" s="59"/>
      <c r="C258" s="59"/>
      <c r="D258" s="62"/>
      <c r="E258" s="59"/>
      <c r="F258" s="63"/>
      <c r="G258" s="59"/>
      <c r="H258" s="59"/>
      <c r="I258" s="59"/>
      <c r="J258" s="59"/>
      <c r="K258" s="64"/>
      <c r="L258" s="64"/>
      <c r="M258" s="64"/>
      <c r="N258" s="59"/>
      <c r="O258" s="174"/>
      <c r="P258" s="156"/>
      <c r="Q258" s="156"/>
      <c r="R258" s="66"/>
      <c r="S258" s="59"/>
      <c r="T258" s="156"/>
      <c r="U258" s="66"/>
      <c r="V258" s="59"/>
      <c r="W258" s="156"/>
      <c r="X258" s="156"/>
      <c r="Y258" s="66"/>
    </row>
    <row r="259" spans="1:25" x14ac:dyDescent="0.2">
      <c r="A259" s="167"/>
      <c r="B259" s="59"/>
      <c r="C259" s="59"/>
      <c r="D259" s="62"/>
      <c r="E259" s="59"/>
      <c r="F259" s="63"/>
      <c r="G259" s="59"/>
      <c r="H259" s="59"/>
      <c r="I259" s="59"/>
      <c r="J259" s="59"/>
      <c r="K259" s="64"/>
      <c r="L259" s="64"/>
      <c r="M259" s="64"/>
      <c r="N259" s="59"/>
      <c r="O259" s="174"/>
      <c r="P259" s="156"/>
      <c r="Q259" s="156"/>
      <c r="R259" s="66"/>
      <c r="S259" s="59"/>
      <c r="T259" s="156"/>
      <c r="U259" s="66"/>
      <c r="V259" s="59"/>
      <c r="W259" s="156"/>
      <c r="X259" s="156"/>
      <c r="Y259" s="66"/>
    </row>
    <row r="260" spans="1:25" x14ac:dyDescent="0.2">
      <c r="A260" s="167"/>
      <c r="B260" s="59"/>
      <c r="C260" s="59"/>
      <c r="D260" s="62"/>
      <c r="E260" s="59"/>
      <c r="F260" s="63"/>
      <c r="G260" s="59"/>
      <c r="H260" s="59"/>
      <c r="I260" s="59"/>
      <c r="J260" s="59"/>
      <c r="K260" s="64"/>
      <c r="L260" s="64"/>
      <c r="M260" s="64"/>
      <c r="N260" s="59"/>
      <c r="O260" s="174"/>
      <c r="P260" s="156"/>
      <c r="Q260" s="156"/>
      <c r="R260" s="66"/>
      <c r="S260" s="59"/>
      <c r="T260" s="156"/>
      <c r="U260" s="66"/>
      <c r="V260" s="59"/>
      <c r="W260" s="156"/>
      <c r="X260" s="156"/>
      <c r="Y260" s="66"/>
    </row>
    <row r="261" spans="1:25" x14ac:dyDescent="0.2">
      <c r="A261" s="167"/>
      <c r="B261" s="59"/>
      <c r="C261" s="59"/>
      <c r="D261" s="62"/>
      <c r="E261" s="59"/>
      <c r="F261" s="63"/>
      <c r="G261" s="59"/>
      <c r="H261" s="59"/>
      <c r="I261" s="59"/>
      <c r="J261" s="59"/>
      <c r="K261" s="64"/>
      <c r="L261" s="64"/>
      <c r="M261" s="64"/>
      <c r="N261" s="59"/>
      <c r="O261" s="174"/>
      <c r="P261" s="156"/>
      <c r="Q261" s="156"/>
      <c r="R261" s="66"/>
      <c r="S261" s="59"/>
      <c r="T261" s="156"/>
      <c r="U261" s="66"/>
      <c r="V261" s="59"/>
      <c r="W261" s="156"/>
      <c r="X261" s="156"/>
      <c r="Y261" s="66"/>
    </row>
    <row r="262" spans="1:25" x14ac:dyDescent="0.2">
      <c r="A262" s="167"/>
      <c r="B262" s="59"/>
      <c r="C262" s="59"/>
      <c r="D262" s="62"/>
      <c r="E262" s="59"/>
      <c r="F262" s="63"/>
      <c r="G262" s="59"/>
      <c r="H262" s="59"/>
      <c r="I262" s="59"/>
      <c r="J262" s="59"/>
      <c r="K262" s="64"/>
      <c r="L262" s="64"/>
      <c r="M262" s="64"/>
      <c r="N262" s="59"/>
      <c r="O262" s="174"/>
      <c r="P262" s="156"/>
      <c r="Q262" s="156"/>
      <c r="R262" s="66"/>
      <c r="S262" s="59"/>
      <c r="T262" s="156"/>
      <c r="U262" s="66"/>
      <c r="V262" s="59"/>
      <c r="W262" s="156"/>
      <c r="X262" s="156"/>
      <c r="Y262" s="66"/>
    </row>
    <row r="263" spans="1:25" x14ac:dyDescent="0.2">
      <c r="A263" s="167"/>
      <c r="B263" s="59"/>
      <c r="C263" s="59"/>
      <c r="D263" s="62"/>
      <c r="E263" s="59"/>
      <c r="F263" s="63"/>
      <c r="G263" s="59"/>
      <c r="H263" s="59"/>
      <c r="I263" s="59"/>
      <c r="J263" s="59"/>
      <c r="K263" s="64"/>
      <c r="L263" s="64"/>
      <c r="M263" s="64"/>
      <c r="N263" s="59"/>
      <c r="O263" s="174"/>
      <c r="P263" s="156"/>
      <c r="Q263" s="156"/>
      <c r="R263" s="66"/>
      <c r="S263" s="59"/>
      <c r="T263" s="156"/>
      <c r="U263" s="66"/>
      <c r="V263" s="59"/>
      <c r="W263" s="156"/>
      <c r="X263" s="156"/>
      <c r="Y263" s="66"/>
    </row>
    <row r="264" spans="1:25" x14ac:dyDescent="0.2">
      <c r="A264" s="167"/>
      <c r="B264" s="59"/>
      <c r="C264" s="59"/>
      <c r="D264" s="62"/>
      <c r="E264" s="59"/>
      <c r="F264" s="63"/>
      <c r="G264" s="59"/>
      <c r="H264" s="59"/>
      <c r="I264" s="59"/>
      <c r="J264" s="59"/>
      <c r="K264" s="64"/>
      <c r="L264" s="64"/>
      <c r="M264" s="64"/>
      <c r="N264" s="59"/>
      <c r="O264" s="174"/>
      <c r="P264" s="156"/>
      <c r="Q264" s="156"/>
      <c r="R264" s="66"/>
      <c r="S264" s="59"/>
      <c r="T264" s="156"/>
      <c r="U264" s="66"/>
      <c r="V264" s="59"/>
      <c r="W264" s="156"/>
      <c r="X264" s="156"/>
      <c r="Y264" s="66"/>
    </row>
    <row r="265" spans="1:25" x14ac:dyDescent="0.2">
      <c r="A265" s="167"/>
      <c r="B265" s="59"/>
      <c r="C265" s="59"/>
      <c r="D265" s="62"/>
      <c r="E265" s="59"/>
      <c r="F265" s="63"/>
      <c r="G265" s="59"/>
      <c r="H265" s="59"/>
      <c r="I265" s="59"/>
      <c r="J265" s="59"/>
      <c r="K265" s="64"/>
      <c r="L265" s="64"/>
      <c r="M265" s="64"/>
      <c r="N265" s="59"/>
      <c r="O265" s="174"/>
      <c r="P265" s="156"/>
      <c r="Q265" s="156"/>
      <c r="R265" s="66"/>
      <c r="S265" s="59"/>
      <c r="T265" s="156"/>
      <c r="U265" s="66"/>
      <c r="V265" s="59"/>
      <c r="W265" s="156"/>
      <c r="X265" s="156"/>
      <c r="Y265" s="66"/>
    </row>
    <row r="266" spans="1:25" x14ac:dyDescent="0.2">
      <c r="A266" s="167"/>
      <c r="B266" s="59"/>
      <c r="C266" s="59"/>
      <c r="D266" s="62"/>
      <c r="E266" s="59"/>
      <c r="F266" s="63"/>
      <c r="G266" s="59"/>
      <c r="H266" s="59"/>
      <c r="I266" s="59"/>
      <c r="J266" s="59"/>
      <c r="K266" s="64"/>
      <c r="L266" s="64"/>
      <c r="M266" s="64"/>
      <c r="N266" s="59"/>
      <c r="O266" s="174"/>
      <c r="P266" s="156"/>
      <c r="Q266" s="156"/>
      <c r="R266" s="66"/>
      <c r="S266" s="59"/>
      <c r="T266" s="156"/>
      <c r="U266" s="66"/>
      <c r="V266" s="59"/>
      <c r="W266" s="156"/>
      <c r="X266" s="156"/>
      <c r="Y266" s="66"/>
    </row>
    <row r="267" spans="1:25" x14ac:dyDescent="0.2">
      <c r="A267" s="167"/>
      <c r="B267" s="59"/>
      <c r="C267" s="59"/>
      <c r="D267" s="62"/>
      <c r="E267" s="59"/>
      <c r="F267" s="63"/>
      <c r="G267" s="59"/>
      <c r="H267" s="59"/>
      <c r="I267" s="59"/>
      <c r="J267" s="59"/>
      <c r="K267" s="64"/>
      <c r="L267" s="64"/>
      <c r="M267" s="64"/>
      <c r="N267" s="59"/>
      <c r="O267" s="174"/>
      <c r="P267" s="156"/>
      <c r="Q267" s="156"/>
      <c r="R267" s="66"/>
      <c r="S267" s="59"/>
      <c r="T267" s="156"/>
      <c r="U267" s="66"/>
      <c r="V267" s="59"/>
      <c r="W267" s="156"/>
      <c r="X267" s="156"/>
      <c r="Y267" s="66"/>
    </row>
    <row r="268" spans="1:25" x14ac:dyDescent="0.2">
      <c r="A268" s="167"/>
      <c r="B268" s="59"/>
      <c r="C268" s="59"/>
      <c r="D268" s="62"/>
      <c r="E268" s="59"/>
      <c r="F268" s="63"/>
      <c r="G268" s="59"/>
      <c r="H268" s="59"/>
      <c r="I268" s="59"/>
      <c r="J268" s="59"/>
      <c r="K268" s="64"/>
      <c r="L268" s="64"/>
      <c r="M268" s="64"/>
      <c r="N268" s="59"/>
      <c r="O268" s="174"/>
      <c r="P268" s="156"/>
      <c r="Q268" s="156"/>
      <c r="R268" s="66"/>
      <c r="S268" s="59"/>
      <c r="T268" s="156"/>
      <c r="U268" s="66"/>
      <c r="V268" s="59"/>
      <c r="W268" s="156"/>
      <c r="X268" s="156"/>
      <c r="Y268" s="66"/>
    </row>
    <row r="269" spans="1:25" x14ac:dyDescent="0.2">
      <c r="A269" s="167"/>
      <c r="B269" s="59"/>
      <c r="C269" s="59"/>
      <c r="D269" s="62"/>
      <c r="E269" s="59"/>
      <c r="F269" s="63"/>
      <c r="G269" s="59"/>
      <c r="H269" s="59"/>
      <c r="I269" s="59"/>
      <c r="J269" s="59"/>
      <c r="K269" s="64"/>
      <c r="L269" s="64"/>
      <c r="M269" s="64"/>
      <c r="N269" s="59"/>
      <c r="O269" s="174"/>
      <c r="P269" s="156"/>
      <c r="Q269" s="156"/>
      <c r="R269" s="66"/>
      <c r="S269" s="59"/>
      <c r="T269" s="156"/>
      <c r="U269" s="66"/>
      <c r="V269" s="59"/>
      <c r="W269" s="156"/>
      <c r="X269" s="156"/>
      <c r="Y269" s="66"/>
    </row>
    <row r="270" spans="1:25" x14ac:dyDescent="0.2">
      <c r="A270" s="167"/>
      <c r="B270" s="59"/>
      <c r="C270" s="59"/>
      <c r="D270" s="62"/>
      <c r="E270" s="59"/>
      <c r="F270" s="63"/>
      <c r="G270" s="59"/>
      <c r="H270" s="59"/>
      <c r="I270" s="59"/>
      <c r="J270" s="59"/>
      <c r="K270" s="64"/>
      <c r="L270" s="64"/>
      <c r="M270" s="64"/>
      <c r="N270" s="59"/>
      <c r="O270" s="174"/>
      <c r="P270" s="156"/>
      <c r="Q270" s="156"/>
      <c r="R270" s="66"/>
      <c r="S270" s="59"/>
      <c r="T270" s="156"/>
      <c r="U270" s="66"/>
      <c r="V270" s="59"/>
      <c r="W270" s="156"/>
      <c r="X270" s="156"/>
      <c r="Y270" s="66"/>
    </row>
    <row r="271" spans="1:25" x14ac:dyDescent="0.2">
      <c r="A271" s="167"/>
      <c r="B271" s="59"/>
      <c r="C271" s="59"/>
      <c r="D271" s="62"/>
      <c r="E271" s="59"/>
      <c r="F271" s="63"/>
      <c r="G271" s="59"/>
      <c r="H271" s="59"/>
      <c r="I271" s="59"/>
      <c r="J271" s="59"/>
      <c r="K271" s="64"/>
      <c r="L271" s="64"/>
      <c r="M271" s="64"/>
      <c r="N271" s="59"/>
      <c r="O271" s="174"/>
      <c r="P271" s="156"/>
      <c r="Q271" s="156"/>
      <c r="R271" s="66"/>
      <c r="S271" s="59"/>
      <c r="T271" s="156"/>
      <c r="U271" s="66"/>
      <c r="V271" s="59"/>
      <c r="W271" s="156"/>
      <c r="X271" s="156"/>
      <c r="Y271" s="66"/>
    </row>
    <row r="272" spans="1:25" x14ac:dyDescent="0.2">
      <c r="A272" s="167"/>
      <c r="B272" s="59"/>
      <c r="C272" s="59"/>
      <c r="D272" s="62"/>
      <c r="E272" s="59"/>
      <c r="F272" s="63"/>
      <c r="G272" s="59"/>
      <c r="H272" s="59"/>
      <c r="I272" s="59"/>
      <c r="J272" s="59"/>
      <c r="K272" s="64"/>
      <c r="L272" s="64"/>
      <c r="M272" s="64"/>
      <c r="N272" s="59"/>
      <c r="O272" s="174"/>
      <c r="P272" s="156"/>
      <c r="Q272" s="156"/>
      <c r="R272" s="66"/>
      <c r="S272" s="59"/>
      <c r="T272" s="156"/>
      <c r="U272" s="66"/>
      <c r="V272" s="59"/>
      <c r="W272" s="156"/>
      <c r="X272" s="156"/>
      <c r="Y272" s="66"/>
    </row>
    <row r="273" spans="1:25" x14ac:dyDescent="0.2">
      <c r="A273" s="167"/>
      <c r="B273" s="59"/>
      <c r="C273" s="59"/>
      <c r="D273" s="62"/>
      <c r="E273" s="59"/>
      <c r="F273" s="63"/>
      <c r="G273" s="59"/>
      <c r="H273" s="59"/>
      <c r="I273" s="59"/>
      <c r="J273" s="59"/>
      <c r="K273" s="64"/>
      <c r="L273" s="64"/>
      <c r="M273" s="64"/>
      <c r="N273" s="59"/>
      <c r="O273" s="174"/>
      <c r="P273" s="156"/>
      <c r="Q273" s="156"/>
      <c r="R273" s="66"/>
      <c r="S273" s="59"/>
      <c r="T273" s="156"/>
      <c r="U273" s="66"/>
      <c r="V273" s="59"/>
      <c r="W273" s="156"/>
      <c r="X273" s="156"/>
      <c r="Y273" s="66"/>
    </row>
    <row r="274" spans="1:25" x14ac:dyDescent="0.2">
      <c r="A274" s="167"/>
      <c r="B274" s="59"/>
      <c r="C274" s="59"/>
      <c r="D274" s="62"/>
      <c r="E274" s="59"/>
      <c r="F274" s="63"/>
      <c r="G274" s="59"/>
      <c r="H274" s="59"/>
      <c r="I274" s="59"/>
      <c r="J274" s="59"/>
      <c r="K274" s="64"/>
      <c r="L274" s="64"/>
      <c r="M274" s="64"/>
      <c r="N274" s="59"/>
      <c r="O274" s="174"/>
      <c r="P274" s="156"/>
      <c r="Q274" s="156"/>
      <c r="R274" s="66"/>
      <c r="S274" s="59"/>
      <c r="T274" s="156"/>
      <c r="U274" s="66"/>
      <c r="V274" s="59"/>
      <c r="W274" s="156"/>
      <c r="X274" s="156"/>
      <c r="Y274" s="66"/>
    </row>
    <row r="275" spans="1:25" x14ac:dyDescent="0.2">
      <c r="A275" s="167"/>
      <c r="B275" s="59"/>
      <c r="C275" s="59"/>
      <c r="D275" s="62"/>
      <c r="E275" s="59"/>
      <c r="F275" s="63"/>
      <c r="G275" s="59"/>
      <c r="H275" s="59"/>
      <c r="I275" s="59"/>
      <c r="J275" s="59"/>
      <c r="K275" s="64"/>
      <c r="L275" s="64"/>
      <c r="M275" s="64"/>
      <c r="N275" s="59"/>
      <c r="O275" s="174"/>
      <c r="P275" s="156"/>
      <c r="Q275" s="156"/>
      <c r="R275" s="66"/>
      <c r="S275" s="59"/>
      <c r="T275" s="156"/>
      <c r="U275" s="66"/>
      <c r="V275" s="59"/>
      <c r="W275" s="156"/>
      <c r="X275" s="156"/>
      <c r="Y275" s="66"/>
    </row>
    <row r="276" spans="1:25" x14ac:dyDescent="0.2">
      <c r="A276" s="167"/>
      <c r="B276" s="59"/>
      <c r="C276" s="59"/>
      <c r="D276" s="62"/>
      <c r="E276" s="59"/>
      <c r="F276" s="63"/>
      <c r="G276" s="59"/>
      <c r="H276" s="59"/>
      <c r="I276" s="59"/>
      <c r="J276" s="59"/>
      <c r="K276" s="64"/>
      <c r="L276" s="64"/>
      <c r="M276" s="64"/>
      <c r="N276" s="59"/>
      <c r="O276" s="174"/>
      <c r="P276" s="156"/>
      <c r="Q276" s="156"/>
      <c r="R276" s="66"/>
      <c r="S276" s="59"/>
      <c r="T276" s="156"/>
      <c r="U276" s="66"/>
      <c r="V276" s="59"/>
      <c r="W276" s="156"/>
      <c r="X276" s="156"/>
      <c r="Y276" s="66"/>
    </row>
    <row r="277" spans="1:25" x14ac:dyDescent="0.2">
      <c r="A277" s="167"/>
      <c r="B277" s="59"/>
      <c r="C277" s="59"/>
      <c r="D277" s="62"/>
      <c r="E277" s="59"/>
      <c r="F277" s="63"/>
      <c r="G277" s="59"/>
      <c r="H277" s="59"/>
      <c r="I277" s="59"/>
      <c r="J277" s="59"/>
      <c r="K277" s="64"/>
      <c r="L277" s="64"/>
      <c r="M277" s="64"/>
      <c r="N277" s="59"/>
      <c r="O277" s="174"/>
      <c r="P277" s="156"/>
      <c r="Q277" s="156"/>
      <c r="R277" s="66"/>
      <c r="S277" s="59"/>
      <c r="T277" s="156"/>
      <c r="U277" s="66"/>
      <c r="V277" s="59"/>
      <c r="W277" s="156"/>
      <c r="X277" s="156"/>
      <c r="Y277" s="66"/>
    </row>
    <row r="278" spans="1:25" x14ac:dyDescent="0.2">
      <c r="A278" s="167"/>
      <c r="B278" s="59"/>
      <c r="C278" s="59"/>
      <c r="D278" s="62"/>
      <c r="E278" s="59"/>
      <c r="F278" s="63"/>
      <c r="G278" s="59"/>
      <c r="H278" s="59"/>
      <c r="I278" s="59"/>
      <c r="J278" s="59"/>
      <c r="K278" s="64"/>
      <c r="L278" s="64"/>
      <c r="M278" s="64"/>
      <c r="N278" s="59"/>
      <c r="O278" s="174"/>
      <c r="P278" s="156"/>
      <c r="Q278" s="156"/>
      <c r="R278" s="66"/>
      <c r="S278" s="59"/>
      <c r="T278" s="156"/>
      <c r="U278" s="66"/>
      <c r="V278" s="59"/>
      <c r="W278" s="156"/>
      <c r="X278" s="156"/>
      <c r="Y278" s="66"/>
    </row>
    <row r="279" spans="1:25" x14ac:dyDescent="0.2">
      <c r="A279" s="167"/>
      <c r="B279" s="59"/>
      <c r="C279" s="59"/>
      <c r="D279" s="62"/>
      <c r="E279" s="59"/>
      <c r="F279" s="63"/>
      <c r="G279" s="59"/>
      <c r="H279" s="59"/>
      <c r="I279" s="59"/>
      <c r="J279" s="59"/>
      <c r="K279" s="64"/>
      <c r="L279" s="64"/>
      <c r="M279" s="64"/>
      <c r="N279" s="59"/>
      <c r="O279" s="174"/>
      <c r="P279" s="156"/>
      <c r="Q279" s="156"/>
      <c r="R279" s="66"/>
      <c r="S279" s="59"/>
      <c r="T279" s="156"/>
      <c r="U279" s="66"/>
      <c r="V279" s="59"/>
      <c r="W279" s="156"/>
      <c r="X279" s="156"/>
      <c r="Y279" s="66"/>
    </row>
    <row r="280" spans="1:25" x14ac:dyDescent="0.2">
      <c r="A280" s="167"/>
      <c r="B280" s="59"/>
      <c r="C280" s="59"/>
      <c r="D280" s="62"/>
      <c r="E280" s="59"/>
      <c r="F280" s="63"/>
      <c r="G280" s="59"/>
      <c r="H280" s="59"/>
      <c r="I280" s="59"/>
      <c r="J280" s="59"/>
      <c r="K280" s="64"/>
      <c r="L280" s="64"/>
      <c r="M280" s="64"/>
      <c r="N280" s="59"/>
      <c r="O280" s="174"/>
      <c r="P280" s="156"/>
      <c r="Q280" s="156"/>
      <c r="R280" s="66"/>
      <c r="S280" s="59"/>
      <c r="T280" s="156"/>
      <c r="U280" s="66"/>
      <c r="V280" s="59"/>
      <c r="W280" s="156"/>
      <c r="X280" s="156"/>
      <c r="Y280" s="66"/>
    </row>
    <row r="281" spans="1:25" x14ac:dyDescent="0.2">
      <c r="A281" s="167"/>
      <c r="B281" s="59"/>
      <c r="C281" s="59"/>
      <c r="D281" s="62"/>
      <c r="E281" s="59"/>
      <c r="F281" s="63"/>
      <c r="G281" s="59"/>
      <c r="H281" s="59"/>
      <c r="I281" s="59"/>
      <c r="J281" s="59"/>
      <c r="K281" s="64"/>
      <c r="L281" s="64"/>
      <c r="M281" s="64"/>
      <c r="N281" s="59"/>
      <c r="O281" s="174"/>
      <c r="P281" s="156"/>
      <c r="Q281" s="156"/>
      <c r="R281" s="66"/>
      <c r="S281" s="59"/>
      <c r="T281" s="156"/>
      <c r="U281" s="66"/>
      <c r="V281" s="59"/>
      <c r="W281" s="156"/>
      <c r="X281" s="156"/>
      <c r="Y281" s="66"/>
    </row>
    <row r="282" spans="1:25" x14ac:dyDescent="0.2">
      <c r="A282" s="167"/>
      <c r="B282" s="59"/>
      <c r="C282" s="59"/>
      <c r="D282" s="62"/>
      <c r="E282" s="59"/>
      <c r="F282" s="63"/>
      <c r="G282" s="59"/>
      <c r="H282" s="59"/>
      <c r="I282" s="59"/>
      <c r="J282" s="59"/>
      <c r="K282" s="64"/>
      <c r="L282" s="64"/>
      <c r="M282" s="64"/>
      <c r="N282" s="59"/>
      <c r="O282" s="174"/>
      <c r="P282" s="156"/>
      <c r="Q282" s="156"/>
      <c r="R282" s="66"/>
      <c r="S282" s="59"/>
      <c r="T282" s="156"/>
      <c r="U282" s="66"/>
      <c r="V282" s="59"/>
      <c r="W282" s="156"/>
      <c r="X282" s="156"/>
      <c r="Y282" s="66"/>
    </row>
    <row r="283" spans="1:25" x14ac:dyDescent="0.2">
      <c r="A283" s="167"/>
      <c r="B283" s="59"/>
      <c r="C283" s="59"/>
      <c r="D283" s="62"/>
      <c r="E283" s="59"/>
      <c r="F283" s="63"/>
      <c r="G283" s="59"/>
      <c r="H283" s="59"/>
      <c r="I283" s="59"/>
      <c r="J283" s="59"/>
      <c r="K283" s="64"/>
      <c r="L283" s="64"/>
      <c r="M283" s="64"/>
      <c r="N283" s="59"/>
      <c r="O283" s="174"/>
      <c r="P283" s="156"/>
      <c r="Q283" s="156"/>
      <c r="R283" s="66"/>
      <c r="S283" s="59"/>
      <c r="T283" s="156"/>
      <c r="U283" s="66"/>
      <c r="V283" s="59"/>
      <c r="W283" s="156"/>
      <c r="X283" s="156"/>
      <c r="Y283" s="66"/>
    </row>
    <row r="284" spans="1:25" x14ac:dyDescent="0.2">
      <c r="A284" s="167"/>
      <c r="B284" s="59"/>
      <c r="C284" s="59"/>
      <c r="D284" s="62"/>
      <c r="E284" s="59"/>
      <c r="F284" s="63"/>
      <c r="G284" s="59"/>
      <c r="H284" s="59"/>
      <c r="I284" s="59"/>
      <c r="J284" s="59"/>
      <c r="K284" s="64"/>
      <c r="L284" s="64"/>
      <c r="M284" s="64"/>
      <c r="N284" s="59"/>
      <c r="O284" s="174"/>
      <c r="P284" s="156"/>
      <c r="Q284" s="156"/>
      <c r="R284" s="66"/>
      <c r="S284" s="59"/>
      <c r="T284" s="156"/>
      <c r="U284" s="66"/>
      <c r="V284" s="59"/>
      <c r="W284" s="156"/>
      <c r="X284" s="156"/>
      <c r="Y284" s="66"/>
    </row>
    <row r="285" spans="1:25" x14ac:dyDescent="0.2">
      <c r="A285" s="167"/>
      <c r="B285" s="59"/>
      <c r="C285" s="59"/>
      <c r="D285" s="62"/>
      <c r="E285" s="59"/>
      <c r="F285" s="63"/>
      <c r="G285" s="59"/>
      <c r="H285" s="59"/>
      <c r="I285" s="59"/>
      <c r="J285" s="59"/>
      <c r="K285" s="64"/>
      <c r="L285" s="64"/>
      <c r="M285" s="64"/>
      <c r="N285" s="59"/>
      <c r="O285" s="174"/>
      <c r="P285" s="156"/>
      <c r="Q285" s="156"/>
      <c r="R285" s="66"/>
      <c r="S285" s="59"/>
      <c r="T285" s="156"/>
      <c r="U285" s="66"/>
      <c r="V285" s="59"/>
      <c r="W285" s="156"/>
      <c r="X285" s="156"/>
      <c r="Y285" s="66"/>
    </row>
    <row r="286" spans="1:25" x14ac:dyDescent="0.2">
      <c r="A286" s="167"/>
      <c r="B286" s="59"/>
      <c r="C286" s="59"/>
      <c r="D286" s="62"/>
      <c r="E286" s="59"/>
      <c r="F286" s="63"/>
      <c r="G286" s="59"/>
      <c r="H286" s="59"/>
      <c r="I286" s="59"/>
      <c r="J286" s="59"/>
      <c r="K286" s="64"/>
      <c r="L286" s="64"/>
      <c r="M286" s="64"/>
      <c r="N286" s="59"/>
      <c r="O286" s="174"/>
      <c r="P286" s="156"/>
      <c r="Q286" s="156"/>
      <c r="R286" s="66"/>
      <c r="S286" s="59"/>
      <c r="T286" s="156"/>
      <c r="U286" s="66"/>
      <c r="V286" s="59"/>
      <c r="W286" s="156"/>
      <c r="X286" s="156"/>
      <c r="Y286" s="66"/>
    </row>
    <row r="287" spans="1:25" x14ac:dyDescent="0.2">
      <c r="A287" s="167"/>
      <c r="B287" s="59"/>
      <c r="C287" s="59"/>
      <c r="D287" s="62"/>
      <c r="E287" s="59"/>
      <c r="F287" s="63"/>
      <c r="G287" s="59"/>
      <c r="H287" s="59"/>
      <c r="I287" s="59"/>
      <c r="J287" s="59"/>
      <c r="K287" s="64"/>
      <c r="L287" s="64"/>
      <c r="M287" s="64"/>
      <c r="N287" s="59"/>
      <c r="O287" s="174"/>
      <c r="P287" s="156"/>
      <c r="Q287" s="156"/>
      <c r="R287" s="66"/>
      <c r="S287" s="59"/>
      <c r="T287" s="156"/>
      <c r="U287" s="66"/>
      <c r="V287" s="59"/>
      <c r="W287" s="156"/>
      <c r="X287" s="156"/>
      <c r="Y287" s="66"/>
    </row>
    <row r="288" spans="1:25" x14ac:dyDescent="0.2">
      <c r="A288" s="167"/>
      <c r="B288" s="59"/>
      <c r="C288" s="59"/>
      <c r="D288" s="62"/>
      <c r="E288" s="59"/>
      <c r="F288" s="63"/>
      <c r="G288" s="59"/>
      <c r="H288" s="59"/>
      <c r="I288" s="59"/>
      <c r="J288" s="59"/>
      <c r="K288" s="64"/>
      <c r="L288" s="64"/>
      <c r="M288" s="64"/>
      <c r="N288" s="59"/>
      <c r="O288" s="174"/>
      <c r="P288" s="156"/>
      <c r="Q288" s="156"/>
      <c r="R288" s="66"/>
      <c r="S288" s="59"/>
      <c r="T288" s="156"/>
      <c r="U288" s="66"/>
      <c r="V288" s="59"/>
      <c r="W288" s="156"/>
      <c r="X288" s="156"/>
      <c r="Y288" s="66"/>
    </row>
    <row r="289" spans="1:25" x14ac:dyDescent="0.2">
      <c r="A289" s="167"/>
      <c r="B289" s="59"/>
      <c r="C289" s="59"/>
      <c r="D289" s="62"/>
      <c r="E289" s="59"/>
      <c r="F289" s="63"/>
      <c r="G289" s="59"/>
      <c r="H289" s="59"/>
      <c r="I289" s="59"/>
      <c r="J289" s="59"/>
      <c r="K289" s="64"/>
      <c r="L289" s="64"/>
      <c r="M289" s="64"/>
      <c r="N289" s="59"/>
      <c r="O289" s="174"/>
      <c r="P289" s="156"/>
      <c r="Q289" s="156"/>
      <c r="R289" s="66"/>
      <c r="S289" s="59"/>
      <c r="T289" s="156"/>
      <c r="U289" s="66"/>
      <c r="V289" s="59"/>
      <c r="W289" s="156"/>
      <c r="X289" s="156"/>
      <c r="Y289" s="66"/>
    </row>
    <row r="290" spans="1:25" x14ac:dyDescent="0.2">
      <c r="A290" s="167"/>
      <c r="B290" s="59"/>
      <c r="C290" s="59"/>
      <c r="D290" s="62"/>
      <c r="E290" s="59"/>
      <c r="F290" s="63"/>
      <c r="G290" s="59"/>
      <c r="H290" s="59"/>
      <c r="I290" s="59"/>
      <c r="J290" s="59"/>
      <c r="K290" s="64"/>
      <c r="L290" s="64"/>
      <c r="M290" s="64"/>
      <c r="N290" s="59"/>
      <c r="O290" s="174"/>
      <c r="P290" s="156"/>
      <c r="Q290" s="156"/>
      <c r="R290" s="66"/>
      <c r="S290" s="59"/>
      <c r="T290" s="156"/>
      <c r="U290" s="66"/>
      <c r="V290" s="59"/>
      <c r="W290" s="156"/>
      <c r="X290" s="156"/>
      <c r="Y290" s="66"/>
    </row>
    <row r="291" spans="1:25" x14ac:dyDescent="0.2">
      <c r="A291" s="167"/>
      <c r="B291" s="59"/>
      <c r="C291" s="59"/>
      <c r="D291" s="62"/>
      <c r="E291" s="59"/>
      <c r="F291" s="63"/>
      <c r="G291" s="59"/>
      <c r="H291" s="59"/>
      <c r="I291" s="59"/>
      <c r="J291" s="59"/>
      <c r="K291" s="64"/>
      <c r="L291" s="64"/>
      <c r="M291" s="64"/>
      <c r="N291" s="59"/>
      <c r="O291" s="174"/>
      <c r="P291" s="156"/>
      <c r="Q291" s="156"/>
      <c r="R291" s="66"/>
      <c r="S291" s="59"/>
      <c r="T291" s="156"/>
      <c r="U291" s="66"/>
      <c r="V291" s="59"/>
      <c r="W291" s="156"/>
      <c r="X291" s="156"/>
      <c r="Y291" s="66"/>
    </row>
    <row r="292" spans="1:25" x14ac:dyDescent="0.2">
      <c r="A292" s="167"/>
      <c r="B292" s="59"/>
      <c r="C292" s="59"/>
      <c r="D292" s="62"/>
      <c r="E292" s="59"/>
      <c r="F292" s="63"/>
      <c r="G292" s="59"/>
      <c r="H292" s="59"/>
      <c r="I292" s="59"/>
      <c r="J292" s="59"/>
      <c r="K292" s="64"/>
      <c r="L292" s="64"/>
      <c r="M292" s="64"/>
      <c r="N292" s="59"/>
      <c r="O292" s="174"/>
      <c r="P292" s="156"/>
      <c r="Q292" s="156"/>
      <c r="R292" s="66"/>
      <c r="S292" s="59"/>
      <c r="T292" s="156"/>
      <c r="U292" s="66"/>
      <c r="V292" s="59"/>
      <c r="W292" s="156"/>
      <c r="X292" s="156"/>
      <c r="Y292" s="66"/>
    </row>
    <row r="293" spans="1:25" x14ac:dyDescent="0.2">
      <c r="A293" s="167"/>
      <c r="B293" s="59"/>
      <c r="C293" s="59"/>
      <c r="D293" s="62"/>
      <c r="E293" s="59"/>
      <c r="F293" s="63"/>
      <c r="G293" s="59"/>
      <c r="H293" s="59"/>
      <c r="I293" s="59"/>
      <c r="J293" s="59"/>
      <c r="K293" s="64"/>
      <c r="L293" s="64"/>
      <c r="M293" s="64"/>
      <c r="N293" s="59"/>
      <c r="O293" s="174"/>
      <c r="P293" s="156"/>
      <c r="Q293" s="156"/>
      <c r="R293" s="66"/>
      <c r="S293" s="59"/>
      <c r="T293" s="156"/>
      <c r="U293" s="66"/>
      <c r="V293" s="59"/>
      <c r="W293" s="156"/>
      <c r="X293" s="156"/>
      <c r="Y293" s="66"/>
    </row>
    <row r="294" spans="1:25" x14ac:dyDescent="0.2">
      <c r="A294" s="167"/>
      <c r="B294" s="59"/>
      <c r="C294" s="59"/>
      <c r="D294" s="62"/>
      <c r="E294" s="59"/>
      <c r="F294" s="63"/>
      <c r="G294" s="59"/>
      <c r="H294" s="59"/>
      <c r="I294" s="59"/>
      <c r="J294" s="59"/>
      <c r="K294" s="64"/>
      <c r="L294" s="64"/>
      <c r="M294" s="64"/>
      <c r="N294" s="59"/>
      <c r="O294" s="174"/>
      <c r="P294" s="156"/>
      <c r="Q294" s="156"/>
      <c r="R294" s="66"/>
      <c r="S294" s="59"/>
      <c r="T294" s="156"/>
      <c r="U294" s="66"/>
      <c r="V294" s="59"/>
      <c r="W294" s="156"/>
      <c r="X294" s="156"/>
      <c r="Y294" s="66"/>
    </row>
    <row r="295" spans="1:25" x14ac:dyDescent="0.2">
      <c r="A295" s="167"/>
      <c r="B295" s="59"/>
      <c r="C295" s="59"/>
      <c r="D295" s="62"/>
      <c r="E295" s="59"/>
      <c r="F295" s="63"/>
      <c r="G295" s="59"/>
      <c r="H295" s="59"/>
      <c r="I295" s="59"/>
      <c r="J295" s="59"/>
      <c r="K295" s="64"/>
      <c r="L295" s="64"/>
      <c r="M295" s="64"/>
      <c r="N295" s="59"/>
      <c r="O295" s="174"/>
      <c r="P295" s="156"/>
      <c r="Q295" s="156"/>
      <c r="R295" s="66"/>
      <c r="S295" s="59"/>
      <c r="T295" s="156"/>
      <c r="U295" s="66"/>
      <c r="V295" s="59"/>
      <c r="W295" s="156"/>
      <c r="X295" s="156"/>
      <c r="Y295" s="66"/>
    </row>
    <row r="296" spans="1:25" x14ac:dyDescent="0.2">
      <c r="A296" s="167"/>
      <c r="B296" s="59"/>
      <c r="C296" s="59"/>
      <c r="D296" s="62"/>
      <c r="E296" s="59"/>
      <c r="F296" s="63"/>
      <c r="G296" s="59"/>
      <c r="H296" s="59"/>
      <c r="I296" s="59"/>
      <c r="J296" s="59"/>
      <c r="K296" s="64"/>
      <c r="L296" s="64"/>
      <c r="M296" s="64"/>
      <c r="N296" s="59"/>
      <c r="O296" s="174"/>
      <c r="P296" s="156"/>
      <c r="Q296" s="156"/>
      <c r="R296" s="66"/>
      <c r="S296" s="59"/>
      <c r="T296" s="156"/>
      <c r="U296" s="66"/>
      <c r="V296" s="59"/>
      <c r="W296" s="156"/>
      <c r="X296" s="156"/>
      <c r="Y296" s="66"/>
    </row>
    <row r="297" spans="1:25" x14ac:dyDescent="0.2">
      <c r="A297" s="167"/>
      <c r="B297" s="59"/>
      <c r="C297" s="59"/>
      <c r="D297" s="62"/>
      <c r="E297" s="59"/>
      <c r="F297" s="63"/>
      <c r="G297" s="59"/>
      <c r="H297" s="59"/>
      <c r="I297" s="59"/>
      <c r="J297" s="59"/>
      <c r="K297" s="64"/>
      <c r="L297" s="64"/>
      <c r="M297" s="64"/>
      <c r="N297" s="59"/>
      <c r="O297" s="174"/>
      <c r="P297" s="156"/>
      <c r="Q297" s="156"/>
      <c r="R297" s="66"/>
      <c r="S297" s="59"/>
      <c r="T297" s="156"/>
      <c r="U297" s="66"/>
      <c r="V297" s="59"/>
      <c r="W297" s="156"/>
      <c r="X297" s="156"/>
      <c r="Y297" s="66"/>
    </row>
    <row r="298" spans="1:25" x14ac:dyDescent="0.2">
      <c r="A298" s="167"/>
      <c r="B298" s="59"/>
      <c r="C298" s="59"/>
      <c r="D298" s="62"/>
      <c r="E298" s="59"/>
      <c r="F298" s="63"/>
      <c r="G298" s="59"/>
      <c r="H298" s="59"/>
      <c r="I298" s="59"/>
      <c r="J298" s="59"/>
      <c r="K298" s="64"/>
      <c r="L298" s="64"/>
      <c r="M298" s="64"/>
      <c r="N298" s="59"/>
      <c r="O298" s="174"/>
      <c r="P298" s="156"/>
      <c r="Q298" s="156"/>
      <c r="R298" s="66"/>
      <c r="S298" s="59"/>
      <c r="T298" s="156"/>
      <c r="U298" s="66"/>
      <c r="V298" s="59"/>
      <c r="W298" s="156"/>
      <c r="X298" s="156"/>
      <c r="Y298" s="66"/>
    </row>
    <row r="299" spans="1:25" x14ac:dyDescent="0.2">
      <c r="A299" s="167"/>
      <c r="B299" s="59"/>
      <c r="C299" s="59"/>
      <c r="D299" s="62"/>
      <c r="E299" s="59"/>
      <c r="F299" s="63"/>
      <c r="G299" s="59"/>
      <c r="H299" s="59"/>
      <c r="I299" s="59"/>
      <c r="J299" s="59"/>
      <c r="K299" s="64"/>
      <c r="L299" s="64"/>
      <c r="M299" s="64"/>
      <c r="N299" s="59"/>
      <c r="O299" s="174"/>
      <c r="P299" s="156"/>
      <c r="Q299" s="156"/>
      <c r="R299" s="66"/>
      <c r="S299" s="59"/>
      <c r="T299" s="156"/>
      <c r="U299" s="66"/>
      <c r="V299" s="59"/>
      <c r="W299" s="156"/>
      <c r="X299" s="156"/>
      <c r="Y299" s="66"/>
    </row>
    <row r="300" spans="1:25" x14ac:dyDescent="0.2">
      <c r="A300" s="167"/>
      <c r="B300" s="59"/>
      <c r="C300" s="59"/>
      <c r="D300" s="62"/>
      <c r="E300" s="59"/>
      <c r="F300" s="63"/>
      <c r="G300" s="59"/>
      <c r="H300" s="59"/>
      <c r="I300" s="59"/>
      <c r="J300" s="59"/>
      <c r="K300" s="64"/>
      <c r="L300" s="64"/>
      <c r="M300" s="64"/>
      <c r="N300" s="59"/>
      <c r="O300" s="174"/>
      <c r="P300" s="156"/>
      <c r="Q300" s="156"/>
      <c r="R300" s="66"/>
      <c r="S300" s="59"/>
      <c r="T300" s="156"/>
      <c r="U300" s="66"/>
      <c r="V300" s="59"/>
      <c r="W300" s="156"/>
      <c r="X300" s="156"/>
      <c r="Y300" s="66"/>
    </row>
    <row r="301" spans="1:25" x14ac:dyDescent="0.2">
      <c r="A301" s="167"/>
      <c r="B301" s="59"/>
      <c r="C301" s="59"/>
      <c r="D301" s="62"/>
      <c r="E301" s="59"/>
      <c r="F301" s="63"/>
      <c r="G301" s="59"/>
      <c r="H301" s="59"/>
      <c r="I301" s="59"/>
      <c r="J301" s="59"/>
      <c r="K301" s="64"/>
      <c r="L301" s="64"/>
      <c r="M301" s="64"/>
      <c r="N301" s="59"/>
      <c r="O301" s="174"/>
      <c r="P301" s="156"/>
      <c r="Q301" s="156"/>
      <c r="R301" s="66"/>
      <c r="S301" s="59"/>
      <c r="T301" s="156"/>
      <c r="U301" s="66"/>
      <c r="V301" s="59"/>
      <c r="W301" s="156"/>
      <c r="X301" s="156"/>
      <c r="Y301" s="66"/>
    </row>
    <row r="302" spans="1:25" x14ac:dyDescent="0.2">
      <c r="A302" s="167"/>
      <c r="B302" s="59"/>
      <c r="C302" s="59"/>
      <c r="D302" s="62"/>
      <c r="E302" s="59"/>
      <c r="F302" s="63"/>
      <c r="G302" s="59"/>
      <c r="H302" s="59"/>
      <c r="I302" s="59"/>
      <c r="J302" s="59"/>
      <c r="K302" s="64"/>
      <c r="L302" s="64"/>
      <c r="M302" s="64"/>
      <c r="N302" s="59"/>
      <c r="O302" s="174"/>
      <c r="P302" s="156"/>
      <c r="Q302" s="156"/>
      <c r="R302" s="66"/>
      <c r="S302" s="59"/>
      <c r="T302" s="156"/>
      <c r="U302" s="66"/>
      <c r="V302" s="59"/>
      <c r="W302" s="156"/>
      <c r="X302" s="156"/>
      <c r="Y302" s="66"/>
    </row>
    <row r="303" spans="1:25" x14ac:dyDescent="0.2">
      <c r="A303" s="167"/>
      <c r="B303" s="59"/>
      <c r="C303" s="59"/>
      <c r="D303" s="62"/>
      <c r="E303" s="59"/>
      <c r="F303" s="63"/>
      <c r="G303" s="59"/>
      <c r="H303" s="59"/>
      <c r="I303" s="59"/>
      <c r="J303" s="59"/>
      <c r="K303" s="64"/>
      <c r="L303" s="64"/>
      <c r="M303" s="64"/>
      <c r="N303" s="59"/>
      <c r="O303" s="174"/>
      <c r="P303" s="156"/>
      <c r="Q303" s="156"/>
      <c r="R303" s="66"/>
      <c r="S303" s="59"/>
      <c r="T303" s="156"/>
      <c r="U303" s="66"/>
      <c r="V303" s="59"/>
      <c r="W303" s="156"/>
      <c r="X303" s="156"/>
      <c r="Y303" s="66"/>
    </row>
    <row r="304" spans="1:25" x14ac:dyDescent="0.2">
      <c r="A304" s="167"/>
      <c r="B304" s="59"/>
      <c r="C304" s="59"/>
      <c r="D304" s="62"/>
      <c r="E304" s="59"/>
      <c r="F304" s="63"/>
      <c r="G304" s="59"/>
      <c r="H304" s="59"/>
      <c r="I304" s="59"/>
      <c r="J304" s="59"/>
      <c r="K304" s="64"/>
      <c r="L304" s="64"/>
      <c r="M304" s="64"/>
      <c r="N304" s="59"/>
      <c r="O304" s="174"/>
      <c r="P304" s="156"/>
      <c r="Q304" s="156"/>
      <c r="R304" s="66"/>
      <c r="S304" s="59"/>
      <c r="T304" s="156"/>
      <c r="U304" s="66"/>
      <c r="V304" s="59"/>
      <c r="W304" s="156"/>
      <c r="X304" s="156"/>
      <c r="Y304" s="66"/>
    </row>
    <row r="305" spans="1:25" x14ac:dyDescent="0.2">
      <c r="A305" s="167"/>
      <c r="B305" s="59"/>
      <c r="C305" s="59"/>
      <c r="D305" s="62"/>
      <c r="E305" s="59"/>
      <c r="F305" s="63"/>
      <c r="G305" s="59"/>
      <c r="H305" s="59"/>
      <c r="I305" s="59"/>
      <c r="J305" s="59"/>
      <c r="K305" s="64"/>
      <c r="L305" s="64"/>
      <c r="M305" s="64"/>
      <c r="N305" s="59"/>
      <c r="O305" s="174"/>
      <c r="P305" s="156"/>
      <c r="Q305" s="156"/>
      <c r="R305" s="66"/>
      <c r="S305" s="59"/>
      <c r="T305" s="156"/>
      <c r="U305" s="66"/>
      <c r="V305" s="59"/>
      <c r="W305" s="156"/>
      <c r="X305" s="156"/>
      <c r="Y305" s="66"/>
    </row>
    <row r="306" spans="1:25" x14ac:dyDescent="0.2">
      <c r="A306" s="167"/>
      <c r="B306" s="59"/>
      <c r="C306" s="59"/>
      <c r="D306" s="62"/>
      <c r="E306" s="59"/>
      <c r="F306" s="63"/>
      <c r="G306" s="59"/>
      <c r="H306" s="59"/>
      <c r="I306" s="59"/>
      <c r="J306" s="59"/>
      <c r="K306" s="64"/>
      <c r="L306" s="64"/>
      <c r="M306" s="64"/>
      <c r="N306" s="59"/>
      <c r="O306" s="174"/>
      <c r="P306" s="156"/>
      <c r="Q306" s="156"/>
      <c r="R306" s="66"/>
      <c r="S306" s="59"/>
      <c r="T306" s="156"/>
      <c r="U306" s="66"/>
      <c r="V306" s="59"/>
      <c r="W306" s="156"/>
      <c r="X306" s="156"/>
      <c r="Y306" s="66"/>
    </row>
    <row r="307" spans="1:25" x14ac:dyDescent="0.2">
      <c r="A307" s="167"/>
      <c r="B307" s="59"/>
      <c r="C307" s="59"/>
      <c r="D307" s="62"/>
      <c r="E307" s="59"/>
      <c r="F307" s="63"/>
      <c r="G307" s="59"/>
      <c r="H307" s="59"/>
      <c r="I307" s="59"/>
      <c r="J307" s="59"/>
      <c r="K307" s="64"/>
      <c r="L307" s="64"/>
      <c r="M307" s="64"/>
      <c r="N307" s="59"/>
      <c r="O307" s="174"/>
      <c r="P307" s="156"/>
      <c r="Q307" s="156"/>
      <c r="R307" s="66"/>
      <c r="S307" s="59"/>
      <c r="T307" s="156"/>
      <c r="U307" s="66"/>
      <c r="V307" s="59"/>
      <c r="W307" s="156"/>
      <c r="X307" s="156"/>
      <c r="Y307" s="66"/>
    </row>
    <row r="308" spans="1:25" x14ac:dyDescent="0.2">
      <c r="A308" s="167"/>
      <c r="B308" s="59"/>
      <c r="C308" s="59"/>
      <c r="D308" s="62"/>
      <c r="E308" s="59"/>
      <c r="F308" s="63"/>
      <c r="G308" s="59"/>
      <c r="H308" s="59"/>
      <c r="I308" s="59"/>
      <c r="J308" s="59"/>
      <c r="K308" s="64"/>
      <c r="L308" s="64"/>
      <c r="M308" s="64"/>
      <c r="N308" s="59"/>
      <c r="O308" s="174"/>
      <c r="P308" s="156"/>
      <c r="Q308" s="156"/>
      <c r="R308" s="66"/>
      <c r="S308" s="59"/>
      <c r="T308" s="156"/>
      <c r="U308" s="66"/>
      <c r="V308" s="59"/>
      <c r="W308" s="156"/>
      <c r="X308" s="156"/>
      <c r="Y308" s="66"/>
    </row>
    <row r="309" spans="1:25" x14ac:dyDescent="0.2">
      <c r="A309" s="167"/>
      <c r="B309" s="59"/>
      <c r="C309" s="59"/>
      <c r="D309" s="62"/>
      <c r="E309" s="59"/>
      <c r="F309" s="63"/>
      <c r="G309" s="59"/>
      <c r="H309" s="59"/>
      <c r="I309" s="59"/>
      <c r="J309" s="59"/>
      <c r="K309" s="64"/>
      <c r="L309" s="64"/>
      <c r="M309" s="64"/>
      <c r="N309" s="59"/>
      <c r="O309" s="174"/>
      <c r="P309" s="156"/>
      <c r="Q309" s="156"/>
      <c r="R309" s="66"/>
      <c r="S309" s="59"/>
      <c r="T309" s="156"/>
      <c r="U309" s="66"/>
      <c r="V309" s="59"/>
      <c r="W309" s="156"/>
      <c r="X309" s="156"/>
      <c r="Y309" s="66"/>
    </row>
    <row r="310" spans="1:25" x14ac:dyDescent="0.2">
      <c r="A310" s="167"/>
      <c r="B310" s="59"/>
      <c r="C310" s="59"/>
      <c r="D310" s="62"/>
      <c r="E310" s="59"/>
      <c r="F310" s="63"/>
      <c r="G310" s="59"/>
      <c r="H310" s="59"/>
      <c r="I310" s="59"/>
      <c r="J310" s="59"/>
      <c r="K310" s="64"/>
      <c r="L310" s="64"/>
      <c r="M310" s="64"/>
      <c r="N310" s="59"/>
      <c r="O310" s="174"/>
      <c r="P310" s="156"/>
      <c r="Q310" s="156"/>
      <c r="R310" s="66"/>
      <c r="S310" s="59"/>
      <c r="T310" s="156"/>
      <c r="U310" s="66"/>
      <c r="V310" s="59"/>
      <c r="W310" s="156"/>
      <c r="X310" s="156"/>
      <c r="Y310" s="66"/>
    </row>
    <row r="311" spans="1:25" x14ac:dyDescent="0.2">
      <c r="A311" s="167"/>
      <c r="B311" s="59"/>
      <c r="C311" s="59"/>
      <c r="D311" s="62"/>
      <c r="E311" s="59"/>
      <c r="F311" s="63"/>
      <c r="G311" s="59"/>
      <c r="H311" s="59"/>
      <c r="I311" s="59"/>
      <c r="J311" s="59"/>
      <c r="K311" s="64"/>
      <c r="L311" s="64"/>
      <c r="M311" s="64"/>
      <c r="N311" s="59"/>
      <c r="O311" s="174"/>
      <c r="P311" s="156"/>
      <c r="Q311" s="156"/>
      <c r="R311" s="66"/>
      <c r="S311" s="59"/>
      <c r="T311" s="156"/>
      <c r="U311" s="66"/>
      <c r="V311" s="59"/>
      <c r="W311" s="156"/>
      <c r="X311" s="156"/>
      <c r="Y311" s="66"/>
    </row>
    <row r="312" spans="1:25" x14ac:dyDescent="0.2">
      <c r="A312" s="167"/>
      <c r="B312" s="59"/>
      <c r="C312" s="59"/>
      <c r="D312" s="62"/>
      <c r="E312" s="59"/>
      <c r="F312" s="63"/>
      <c r="G312" s="59"/>
      <c r="H312" s="59"/>
      <c r="I312" s="59"/>
      <c r="J312" s="59"/>
      <c r="K312" s="64"/>
      <c r="L312" s="64"/>
      <c r="M312" s="64"/>
      <c r="N312" s="59"/>
      <c r="O312" s="174"/>
      <c r="P312" s="156"/>
      <c r="Q312" s="156"/>
      <c r="R312" s="66"/>
      <c r="S312" s="59"/>
      <c r="T312" s="156"/>
      <c r="U312" s="66"/>
      <c r="V312" s="59"/>
      <c r="W312" s="156"/>
      <c r="X312" s="156"/>
      <c r="Y312" s="66"/>
    </row>
    <row r="313" spans="1:25" x14ac:dyDescent="0.2">
      <c r="A313" s="167"/>
      <c r="B313" s="59"/>
      <c r="C313" s="59"/>
      <c r="D313" s="62"/>
      <c r="E313" s="59"/>
      <c r="F313" s="63"/>
      <c r="G313" s="59"/>
      <c r="H313" s="59"/>
      <c r="I313" s="59"/>
      <c r="J313" s="59"/>
      <c r="K313" s="64"/>
      <c r="L313" s="64"/>
      <c r="M313" s="64"/>
      <c r="N313" s="59"/>
      <c r="O313" s="174"/>
      <c r="P313" s="156"/>
      <c r="Q313" s="156"/>
      <c r="R313" s="66"/>
      <c r="S313" s="59"/>
      <c r="T313" s="156"/>
      <c r="U313" s="66"/>
      <c r="V313" s="59"/>
      <c r="W313" s="156"/>
      <c r="X313" s="156"/>
      <c r="Y313" s="66"/>
    </row>
    <row r="314" spans="1:25" x14ac:dyDescent="0.2">
      <c r="A314" s="167"/>
      <c r="B314" s="59"/>
      <c r="C314" s="59"/>
      <c r="D314" s="62"/>
      <c r="E314" s="59"/>
      <c r="F314" s="63"/>
      <c r="G314" s="59"/>
      <c r="H314" s="59"/>
      <c r="I314" s="59"/>
      <c r="J314" s="59"/>
      <c r="K314" s="64"/>
      <c r="L314" s="64"/>
      <c r="M314" s="64"/>
      <c r="N314" s="59"/>
      <c r="O314" s="174"/>
      <c r="P314" s="156"/>
      <c r="Q314" s="156"/>
      <c r="R314" s="66"/>
      <c r="S314" s="59"/>
      <c r="T314" s="156"/>
      <c r="U314" s="66"/>
      <c r="V314" s="59"/>
      <c r="W314" s="156"/>
      <c r="X314" s="156"/>
      <c r="Y314" s="66"/>
    </row>
    <row r="315" spans="1:25" x14ac:dyDescent="0.2">
      <c r="A315" s="167"/>
      <c r="B315" s="59"/>
      <c r="C315" s="59"/>
      <c r="D315" s="62"/>
      <c r="E315" s="59"/>
      <c r="F315" s="63"/>
      <c r="G315" s="59"/>
      <c r="H315" s="59"/>
      <c r="I315" s="59"/>
      <c r="J315" s="59"/>
      <c r="K315" s="64"/>
      <c r="L315" s="64"/>
      <c r="M315" s="64"/>
      <c r="N315" s="59"/>
      <c r="O315" s="174"/>
      <c r="P315" s="156"/>
      <c r="Q315" s="156"/>
      <c r="R315" s="66"/>
      <c r="S315" s="59"/>
      <c r="T315" s="156"/>
      <c r="U315" s="66"/>
      <c r="V315" s="59"/>
      <c r="W315" s="156"/>
      <c r="X315" s="156"/>
      <c r="Y315" s="66"/>
    </row>
    <row r="316" spans="1:25" x14ac:dyDescent="0.2">
      <c r="A316" s="167"/>
      <c r="B316" s="59"/>
      <c r="C316" s="59"/>
      <c r="D316" s="62"/>
      <c r="E316" s="59"/>
      <c r="F316" s="63"/>
      <c r="G316" s="59"/>
      <c r="H316" s="59"/>
      <c r="I316" s="59"/>
      <c r="J316" s="59"/>
      <c r="K316" s="64"/>
      <c r="L316" s="64"/>
      <c r="M316" s="64"/>
      <c r="N316" s="59"/>
      <c r="O316" s="174"/>
      <c r="P316" s="156"/>
      <c r="Q316" s="156"/>
      <c r="R316" s="66"/>
      <c r="S316" s="59"/>
      <c r="T316" s="156"/>
      <c r="U316" s="66"/>
      <c r="V316" s="59"/>
      <c r="W316" s="156"/>
      <c r="X316" s="156"/>
      <c r="Y316" s="66"/>
    </row>
    <row r="317" spans="1:25" x14ac:dyDescent="0.2">
      <c r="A317" s="167"/>
      <c r="B317" s="59"/>
      <c r="C317" s="59"/>
      <c r="D317" s="62"/>
      <c r="E317" s="59"/>
      <c r="F317" s="63"/>
      <c r="G317" s="59"/>
      <c r="H317" s="59"/>
      <c r="I317" s="59"/>
      <c r="J317" s="59"/>
      <c r="K317" s="64"/>
      <c r="L317" s="64"/>
      <c r="M317" s="64"/>
      <c r="N317" s="59"/>
      <c r="O317" s="174"/>
      <c r="P317" s="156"/>
      <c r="Q317" s="156"/>
      <c r="R317" s="66"/>
      <c r="S317" s="59"/>
      <c r="T317" s="156"/>
      <c r="U317" s="66"/>
      <c r="V317" s="59"/>
      <c r="W317" s="156"/>
      <c r="X317" s="156"/>
      <c r="Y317" s="66"/>
    </row>
    <row r="318" spans="1:25" x14ac:dyDescent="0.2">
      <c r="A318" s="167"/>
      <c r="B318" s="59"/>
      <c r="C318" s="59"/>
      <c r="D318" s="62"/>
      <c r="E318" s="59"/>
      <c r="F318" s="63"/>
      <c r="G318" s="59"/>
      <c r="H318" s="59"/>
      <c r="I318" s="59"/>
      <c r="J318" s="59"/>
      <c r="K318" s="64"/>
      <c r="L318" s="64"/>
      <c r="M318" s="64"/>
      <c r="N318" s="59"/>
      <c r="O318" s="174"/>
      <c r="P318" s="156"/>
      <c r="Q318" s="156"/>
      <c r="R318" s="66"/>
      <c r="S318" s="59"/>
      <c r="T318" s="156"/>
      <c r="U318" s="66"/>
      <c r="V318" s="59"/>
      <c r="W318" s="156"/>
      <c r="X318" s="156"/>
      <c r="Y318" s="66"/>
    </row>
    <row r="319" spans="1:25" x14ac:dyDescent="0.2">
      <c r="A319" s="167"/>
      <c r="B319" s="59"/>
      <c r="C319" s="59"/>
      <c r="D319" s="62"/>
      <c r="E319" s="59"/>
      <c r="F319" s="63"/>
      <c r="G319" s="59"/>
      <c r="H319" s="59"/>
      <c r="I319" s="59"/>
      <c r="J319" s="59"/>
      <c r="K319" s="64"/>
      <c r="L319" s="64"/>
      <c r="M319" s="64"/>
      <c r="N319" s="59"/>
      <c r="O319" s="174"/>
      <c r="P319" s="156"/>
      <c r="Q319" s="156"/>
      <c r="R319" s="66"/>
      <c r="S319" s="59"/>
      <c r="T319" s="156"/>
      <c r="U319" s="66"/>
      <c r="V319" s="59"/>
      <c r="W319" s="156"/>
      <c r="X319" s="156"/>
      <c r="Y319" s="66"/>
    </row>
    <row r="320" spans="1:25" x14ac:dyDescent="0.2">
      <c r="A320" s="167"/>
      <c r="B320" s="59"/>
      <c r="C320" s="59"/>
      <c r="D320" s="62"/>
      <c r="E320" s="59"/>
      <c r="F320" s="63"/>
      <c r="G320" s="59"/>
      <c r="H320" s="59"/>
      <c r="I320" s="59"/>
      <c r="J320" s="59"/>
      <c r="K320" s="64"/>
      <c r="L320" s="64"/>
      <c r="M320" s="64"/>
      <c r="N320" s="59"/>
      <c r="O320" s="174"/>
      <c r="P320" s="156"/>
      <c r="Q320" s="156"/>
      <c r="R320" s="66"/>
      <c r="S320" s="59"/>
      <c r="T320" s="156"/>
      <c r="U320" s="66"/>
      <c r="V320" s="59"/>
      <c r="W320" s="156"/>
      <c r="X320" s="156"/>
      <c r="Y320" s="66"/>
    </row>
    <row r="321" spans="1:25" x14ac:dyDescent="0.2">
      <c r="A321" s="167"/>
      <c r="B321" s="59"/>
      <c r="C321" s="59"/>
      <c r="D321" s="62"/>
      <c r="E321" s="59"/>
      <c r="F321" s="63"/>
      <c r="G321" s="59"/>
      <c r="H321" s="59"/>
      <c r="I321" s="59"/>
      <c r="J321" s="59"/>
      <c r="K321" s="64"/>
      <c r="L321" s="64"/>
      <c r="M321" s="64"/>
      <c r="N321" s="59"/>
      <c r="O321" s="174"/>
      <c r="P321" s="156"/>
      <c r="Q321" s="156"/>
      <c r="R321" s="66"/>
      <c r="S321" s="59"/>
      <c r="T321" s="156"/>
      <c r="U321" s="66"/>
      <c r="V321" s="59"/>
      <c r="W321" s="156"/>
      <c r="X321" s="156"/>
      <c r="Y321" s="66"/>
    </row>
    <row r="322" spans="1:25" x14ac:dyDescent="0.2">
      <c r="A322" s="167"/>
      <c r="B322" s="59"/>
      <c r="C322" s="59"/>
      <c r="D322" s="62"/>
      <c r="E322" s="59"/>
      <c r="F322" s="63"/>
      <c r="G322" s="59"/>
      <c r="H322" s="59"/>
      <c r="I322" s="59"/>
      <c r="J322" s="59"/>
      <c r="K322" s="64"/>
      <c r="L322" s="64"/>
      <c r="M322" s="64"/>
      <c r="N322" s="59"/>
      <c r="O322" s="174"/>
      <c r="P322" s="156"/>
      <c r="Q322" s="156"/>
      <c r="R322" s="66"/>
      <c r="S322" s="59"/>
      <c r="T322" s="156"/>
      <c r="U322" s="66"/>
      <c r="V322" s="59"/>
      <c r="W322" s="156"/>
      <c r="X322" s="156"/>
      <c r="Y322" s="66"/>
    </row>
    <row r="323" spans="1:25" x14ac:dyDescent="0.2">
      <c r="A323" s="167"/>
      <c r="B323" s="59"/>
      <c r="C323" s="59"/>
      <c r="D323" s="62"/>
      <c r="E323" s="59"/>
      <c r="F323" s="63"/>
      <c r="G323" s="59"/>
      <c r="H323" s="59"/>
      <c r="I323" s="59"/>
      <c r="J323" s="59"/>
      <c r="K323" s="64"/>
      <c r="L323" s="64"/>
      <c r="M323" s="64"/>
      <c r="N323" s="59"/>
      <c r="O323" s="174"/>
      <c r="P323" s="156"/>
      <c r="Q323" s="156"/>
      <c r="R323" s="66"/>
      <c r="S323" s="59"/>
      <c r="T323" s="156"/>
      <c r="U323" s="66"/>
      <c r="V323" s="59"/>
      <c r="W323" s="156"/>
      <c r="X323" s="156"/>
      <c r="Y323" s="66"/>
    </row>
    <row r="324" spans="1:25" x14ac:dyDescent="0.2">
      <c r="A324" s="167"/>
      <c r="B324" s="59"/>
      <c r="C324" s="59"/>
      <c r="D324" s="62"/>
      <c r="E324" s="59"/>
      <c r="F324" s="63"/>
      <c r="G324" s="59"/>
      <c r="H324" s="59"/>
      <c r="I324" s="59"/>
      <c r="J324" s="59"/>
      <c r="K324" s="64"/>
      <c r="L324" s="64"/>
      <c r="M324" s="64"/>
      <c r="N324" s="59"/>
      <c r="O324" s="174"/>
      <c r="P324" s="156"/>
      <c r="Q324" s="156"/>
      <c r="R324" s="66"/>
      <c r="S324" s="59"/>
      <c r="T324" s="156"/>
      <c r="U324" s="66"/>
      <c r="V324" s="59"/>
      <c r="W324" s="156"/>
      <c r="X324" s="156"/>
      <c r="Y324" s="66"/>
    </row>
    <row r="325" spans="1:25" x14ac:dyDescent="0.2">
      <c r="A325" s="167"/>
      <c r="B325" s="59"/>
      <c r="C325" s="59"/>
      <c r="D325" s="62"/>
      <c r="E325" s="59"/>
      <c r="F325" s="63"/>
      <c r="G325" s="59"/>
      <c r="H325" s="59"/>
      <c r="I325" s="59"/>
      <c r="J325" s="59"/>
      <c r="K325" s="64"/>
      <c r="L325" s="64"/>
      <c r="M325" s="64"/>
      <c r="N325" s="59"/>
      <c r="O325" s="174"/>
      <c r="P325" s="156"/>
      <c r="Q325" s="156"/>
      <c r="R325" s="66"/>
      <c r="S325" s="59"/>
      <c r="T325" s="156"/>
      <c r="U325" s="66"/>
      <c r="V325" s="59"/>
      <c r="W325" s="156"/>
      <c r="X325" s="156"/>
      <c r="Y325" s="66"/>
    </row>
    <row r="326" spans="1:25" x14ac:dyDescent="0.2">
      <c r="A326" s="167"/>
      <c r="B326" s="59"/>
      <c r="C326" s="59"/>
      <c r="D326" s="62"/>
      <c r="E326" s="59"/>
      <c r="F326" s="63"/>
      <c r="G326" s="59"/>
      <c r="H326" s="59"/>
      <c r="I326" s="59"/>
      <c r="J326" s="59"/>
      <c r="K326" s="64"/>
      <c r="L326" s="64"/>
      <c r="M326" s="64"/>
      <c r="N326" s="59"/>
      <c r="O326" s="174"/>
      <c r="P326" s="156"/>
      <c r="Q326" s="156"/>
      <c r="R326" s="66"/>
      <c r="S326" s="59"/>
      <c r="T326" s="156"/>
      <c r="U326" s="66"/>
      <c r="V326" s="59"/>
      <c r="W326" s="156"/>
      <c r="X326" s="156"/>
      <c r="Y326" s="66"/>
    </row>
    <row r="327" spans="1:25" x14ac:dyDescent="0.2">
      <c r="A327" s="167"/>
      <c r="B327" s="59"/>
      <c r="C327" s="59"/>
      <c r="D327" s="62"/>
      <c r="E327" s="59"/>
      <c r="F327" s="63"/>
      <c r="G327" s="59"/>
      <c r="H327" s="59"/>
      <c r="I327" s="59"/>
      <c r="J327" s="59"/>
      <c r="K327" s="64"/>
      <c r="L327" s="64"/>
      <c r="M327" s="64"/>
      <c r="N327" s="59"/>
      <c r="O327" s="174"/>
      <c r="P327" s="156"/>
      <c r="Q327" s="156"/>
      <c r="R327" s="66"/>
      <c r="S327" s="59"/>
      <c r="T327" s="156"/>
      <c r="U327" s="66"/>
      <c r="V327" s="59"/>
      <c r="W327" s="156"/>
      <c r="X327" s="156"/>
      <c r="Y327" s="66"/>
    </row>
    <row r="328" spans="1:25" x14ac:dyDescent="0.2">
      <c r="A328" s="167"/>
      <c r="B328" s="59"/>
      <c r="C328" s="59"/>
      <c r="D328" s="62"/>
      <c r="E328" s="59"/>
      <c r="F328" s="63"/>
      <c r="G328" s="59"/>
      <c r="H328" s="59"/>
      <c r="I328" s="59"/>
      <c r="J328" s="59"/>
      <c r="K328" s="64"/>
      <c r="L328" s="64"/>
      <c r="M328" s="64"/>
      <c r="N328" s="59"/>
      <c r="O328" s="174"/>
      <c r="P328" s="156"/>
      <c r="Q328" s="156"/>
      <c r="R328" s="66"/>
      <c r="S328" s="59"/>
      <c r="T328" s="156"/>
      <c r="U328" s="66"/>
      <c r="V328" s="59"/>
      <c r="W328" s="156"/>
      <c r="X328" s="156"/>
      <c r="Y328" s="66"/>
    </row>
    <row r="329" spans="1:25" x14ac:dyDescent="0.2">
      <c r="A329" s="167"/>
      <c r="B329" s="59"/>
      <c r="C329" s="59"/>
      <c r="D329" s="62"/>
      <c r="E329" s="59"/>
      <c r="F329" s="63"/>
      <c r="G329" s="59"/>
      <c r="H329" s="59"/>
      <c r="I329" s="59"/>
      <c r="J329" s="59"/>
      <c r="K329" s="64"/>
      <c r="L329" s="64"/>
      <c r="M329" s="64"/>
      <c r="N329" s="59"/>
      <c r="O329" s="174"/>
      <c r="P329" s="156"/>
      <c r="Q329" s="156"/>
      <c r="R329" s="66"/>
      <c r="S329" s="59"/>
      <c r="T329" s="156"/>
      <c r="U329" s="66"/>
      <c r="V329" s="59"/>
      <c r="W329" s="156"/>
      <c r="X329" s="156"/>
      <c r="Y329" s="66"/>
    </row>
    <row r="330" spans="1:25" x14ac:dyDescent="0.2">
      <c r="A330" s="167"/>
      <c r="B330" s="59"/>
      <c r="C330" s="59"/>
      <c r="D330" s="62"/>
      <c r="E330" s="59"/>
      <c r="F330" s="63"/>
      <c r="G330" s="59"/>
      <c r="H330" s="59"/>
      <c r="I330" s="59"/>
      <c r="J330" s="59"/>
      <c r="K330" s="64"/>
      <c r="L330" s="64"/>
      <c r="M330" s="64"/>
      <c r="N330" s="59"/>
      <c r="O330" s="174"/>
      <c r="P330" s="156"/>
      <c r="Q330" s="156"/>
      <c r="R330" s="66"/>
      <c r="S330" s="59"/>
      <c r="T330" s="156"/>
      <c r="U330" s="66"/>
      <c r="V330" s="59"/>
      <c r="W330" s="156"/>
      <c r="X330" s="156"/>
      <c r="Y330" s="66"/>
    </row>
    <row r="331" spans="1:25" x14ac:dyDescent="0.2">
      <c r="A331" s="167"/>
      <c r="B331" s="59"/>
      <c r="C331" s="59"/>
      <c r="D331" s="62"/>
      <c r="E331" s="59"/>
      <c r="F331" s="63"/>
      <c r="G331" s="59"/>
      <c r="H331" s="59"/>
      <c r="I331" s="59"/>
      <c r="J331" s="59"/>
      <c r="K331" s="64"/>
      <c r="L331" s="64"/>
      <c r="M331" s="64"/>
      <c r="N331" s="59"/>
      <c r="O331" s="174"/>
      <c r="P331" s="156"/>
      <c r="Q331" s="156"/>
      <c r="R331" s="66"/>
      <c r="S331" s="59"/>
      <c r="T331" s="156"/>
      <c r="U331" s="66"/>
      <c r="V331" s="59"/>
      <c r="W331" s="156"/>
      <c r="X331" s="156"/>
      <c r="Y331" s="66"/>
    </row>
    <row r="332" spans="1:25" x14ac:dyDescent="0.2">
      <c r="A332" s="167"/>
      <c r="B332" s="59"/>
      <c r="C332" s="59"/>
      <c r="D332" s="62"/>
      <c r="E332" s="59"/>
      <c r="F332" s="63"/>
      <c r="G332" s="59"/>
      <c r="H332" s="59"/>
      <c r="I332" s="59"/>
      <c r="J332" s="59"/>
      <c r="K332" s="64"/>
      <c r="L332" s="64"/>
      <c r="M332" s="64"/>
      <c r="N332" s="59"/>
      <c r="O332" s="174"/>
      <c r="P332" s="156"/>
      <c r="Q332" s="156"/>
      <c r="R332" s="66"/>
      <c r="S332" s="59"/>
      <c r="T332" s="156"/>
      <c r="U332" s="66"/>
      <c r="V332" s="59"/>
      <c r="W332" s="156"/>
      <c r="X332" s="156"/>
      <c r="Y332" s="66"/>
    </row>
    <row r="333" spans="1:25" x14ac:dyDescent="0.2">
      <c r="A333" s="167"/>
      <c r="B333" s="59"/>
      <c r="C333" s="59"/>
      <c r="D333" s="62"/>
      <c r="E333" s="59"/>
      <c r="F333" s="63"/>
      <c r="G333" s="59"/>
      <c r="H333" s="59"/>
      <c r="I333" s="59"/>
      <c r="J333" s="59"/>
      <c r="K333" s="64"/>
      <c r="L333" s="64"/>
      <c r="M333" s="64"/>
      <c r="N333" s="59"/>
      <c r="O333" s="174"/>
      <c r="P333" s="156"/>
      <c r="Q333" s="156"/>
      <c r="R333" s="66"/>
      <c r="S333" s="59"/>
      <c r="T333" s="156"/>
      <c r="U333" s="66"/>
      <c r="V333" s="59"/>
      <c r="W333" s="156"/>
      <c r="X333" s="156"/>
      <c r="Y333" s="66"/>
    </row>
    <row r="334" spans="1:25" x14ac:dyDescent="0.2">
      <c r="A334" s="167"/>
      <c r="B334" s="59"/>
      <c r="C334" s="59"/>
      <c r="D334" s="62"/>
      <c r="E334" s="59"/>
      <c r="F334" s="63"/>
      <c r="G334" s="59"/>
      <c r="H334" s="59"/>
      <c r="I334" s="59"/>
      <c r="J334" s="59"/>
      <c r="K334" s="64"/>
      <c r="L334" s="64"/>
      <c r="M334" s="64"/>
      <c r="N334" s="59"/>
      <c r="O334" s="174"/>
      <c r="P334" s="156"/>
      <c r="Q334" s="156"/>
      <c r="R334" s="66"/>
      <c r="S334" s="59"/>
      <c r="T334" s="156"/>
      <c r="U334" s="66"/>
      <c r="V334" s="59"/>
      <c r="W334" s="156"/>
      <c r="X334" s="156"/>
      <c r="Y334" s="66"/>
    </row>
    <row r="335" spans="1:25" x14ac:dyDescent="0.2">
      <c r="A335" s="167"/>
      <c r="B335" s="59"/>
      <c r="C335" s="59"/>
      <c r="D335" s="62"/>
      <c r="E335" s="59"/>
      <c r="F335" s="63"/>
      <c r="G335" s="59"/>
      <c r="H335" s="59"/>
      <c r="I335" s="59"/>
      <c r="J335" s="59"/>
      <c r="K335" s="64"/>
      <c r="L335" s="64"/>
      <c r="M335" s="64"/>
      <c r="N335" s="59"/>
      <c r="O335" s="174"/>
      <c r="P335" s="156"/>
      <c r="Q335" s="156"/>
      <c r="R335" s="66"/>
      <c r="S335" s="59"/>
      <c r="T335" s="156"/>
      <c r="U335" s="66"/>
      <c r="V335" s="59"/>
      <c r="W335" s="156"/>
      <c r="X335" s="156"/>
      <c r="Y335" s="66"/>
    </row>
    <row r="336" spans="1:25" x14ac:dyDescent="0.2">
      <c r="A336" s="167"/>
      <c r="B336" s="59"/>
      <c r="C336" s="59"/>
      <c r="D336" s="62"/>
      <c r="E336" s="59"/>
      <c r="F336" s="63"/>
      <c r="G336" s="59"/>
      <c r="H336" s="59"/>
      <c r="I336" s="59"/>
      <c r="J336" s="59"/>
      <c r="K336" s="64"/>
      <c r="L336" s="64"/>
      <c r="M336" s="64"/>
      <c r="N336" s="59"/>
      <c r="O336" s="174"/>
      <c r="P336" s="156"/>
      <c r="Q336" s="156"/>
      <c r="R336" s="66"/>
      <c r="S336" s="59"/>
      <c r="T336" s="156"/>
      <c r="U336" s="66"/>
      <c r="V336" s="59"/>
      <c r="W336" s="156"/>
      <c r="X336" s="156"/>
      <c r="Y336" s="66"/>
    </row>
    <row r="337" spans="1:25" x14ac:dyDescent="0.2">
      <c r="A337" s="167"/>
      <c r="B337" s="59"/>
      <c r="C337" s="59"/>
      <c r="D337" s="62"/>
      <c r="E337" s="59"/>
      <c r="F337" s="63"/>
      <c r="G337" s="59"/>
      <c r="H337" s="59"/>
      <c r="I337" s="59"/>
      <c r="J337" s="59"/>
      <c r="K337" s="64"/>
      <c r="L337" s="64"/>
      <c r="M337" s="64"/>
      <c r="N337" s="59"/>
      <c r="O337" s="174"/>
      <c r="P337" s="156"/>
      <c r="Q337" s="156"/>
      <c r="R337" s="66"/>
      <c r="S337" s="59"/>
      <c r="T337" s="156"/>
      <c r="U337" s="66"/>
      <c r="V337" s="59"/>
      <c r="W337" s="156"/>
      <c r="X337" s="156"/>
      <c r="Y337" s="66"/>
    </row>
    <row r="338" spans="1:25" x14ac:dyDescent="0.2">
      <c r="A338" s="167"/>
      <c r="B338" s="59"/>
      <c r="C338" s="59"/>
      <c r="D338" s="62"/>
      <c r="E338" s="59"/>
      <c r="F338" s="63"/>
      <c r="G338" s="59"/>
      <c r="H338" s="59"/>
      <c r="I338" s="59"/>
      <c r="J338" s="59"/>
      <c r="K338" s="64"/>
      <c r="L338" s="64"/>
      <c r="M338" s="64"/>
      <c r="N338" s="59"/>
      <c r="O338" s="174"/>
      <c r="P338" s="156"/>
      <c r="Q338" s="156"/>
      <c r="R338" s="66"/>
      <c r="S338" s="59"/>
      <c r="T338" s="156"/>
      <c r="U338" s="66"/>
      <c r="V338" s="59"/>
      <c r="W338" s="156"/>
      <c r="X338" s="156"/>
      <c r="Y338" s="66"/>
    </row>
    <row r="339" spans="1:25" x14ac:dyDescent="0.2">
      <c r="A339" s="167"/>
      <c r="B339" s="59"/>
      <c r="C339" s="59"/>
      <c r="D339" s="62"/>
      <c r="E339" s="59"/>
      <c r="F339" s="63"/>
      <c r="G339" s="59"/>
      <c r="H339" s="59"/>
      <c r="I339" s="59"/>
      <c r="J339" s="59"/>
      <c r="K339" s="64"/>
      <c r="L339" s="64"/>
      <c r="M339" s="64"/>
      <c r="N339" s="59"/>
      <c r="O339" s="174"/>
      <c r="P339" s="156"/>
      <c r="Q339" s="156"/>
      <c r="R339" s="66"/>
      <c r="S339" s="59"/>
      <c r="T339" s="156"/>
      <c r="U339" s="66"/>
      <c r="V339" s="59"/>
      <c r="W339" s="156"/>
      <c r="X339" s="156"/>
      <c r="Y339" s="66"/>
    </row>
    <row r="340" spans="1:25" x14ac:dyDescent="0.2">
      <c r="A340" s="167"/>
      <c r="B340" s="59"/>
      <c r="C340" s="59"/>
      <c r="D340" s="62"/>
      <c r="E340" s="59"/>
      <c r="F340" s="63"/>
      <c r="G340" s="59"/>
      <c r="H340" s="59"/>
      <c r="I340" s="59"/>
      <c r="J340" s="59"/>
      <c r="K340" s="64"/>
      <c r="L340" s="64"/>
      <c r="M340" s="64"/>
      <c r="N340" s="59"/>
      <c r="O340" s="174"/>
      <c r="P340" s="156"/>
      <c r="Q340" s="156"/>
      <c r="R340" s="66"/>
      <c r="S340" s="59"/>
      <c r="T340" s="156"/>
      <c r="U340" s="66"/>
      <c r="V340" s="59"/>
      <c r="W340" s="156"/>
      <c r="X340" s="156"/>
      <c r="Y340" s="66"/>
    </row>
    <row r="341" spans="1:25" x14ac:dyDescent="0.2">
      <c r="A341" s="167"/>
      <c r="B341" s="59"/>
      <c r="C341" s="59"/>
      <c r="D341" s="62"/>
      <c r="E341" s="59"/>
      <c r="F341" s="63"/>
      <c r="G341" s="59"/>
      <c r="H341" s="59"/>
      <c r="I341" s="59"/>
      <c r="J341" s="59"/>
      <c r="K341" s="64"/>
      <c r="L341" s="64"/>
      <c r="M341" s="64"/>
      <c r="N341" s="59"/>
      <c r="O341" s="174"/>
      <c r="P341" s="156"/>
      <c r="Q341" s="156"/>
      <c r="R341" s="66"/>
      <c r="S341" s="59"/>
      <c r="T341" s="156"/>
      <c r="U341" s="66"/>
      <c r="V341" s="59"/>
      <c r="W341" s="156"/>
      <c r="X341" s="156"/>
      <c r="Y341" s="66"/>
    </row>
    <row r="342" spans="1:25" x14ac:dyDescent="0.2">
      <c r="A342" s="167"/>
      <c r="B342" s="59"/>
      <c r="C342" s="59"/>
      <c r="D342" s="62"/>
      <c r="E342" s="59"/>
      <c r="F342" s="63"/>
      <c r="G342" s="59"/>
      <c r="H342" s="59"/>
      <c r="I342" s="59"/>
      <c r="J342" s="59"/>
      <c r="K342" s="64"/>
      <c r="L342" s="64"/>
      <c r="M342" s="64"/>
      <c r="N342" s="59"/>
      <c r="O342" s="174"/>
      <c r="P342" s="156"/>
      <c r="Q342" s="156"/>
      <c r="R342" s="66"/>
      <c r="S342" s="59"/>
      <c r="T342" s="156"/>
      <c r="U342" s="66"/>
      <c r="V342" s="59"/>
      <c r="W342" s="156"/>
      <c r="X342" s="156"/>
      <c r="Y342" s="66"/>
    </row>
    <row r="343" spans="1:25" x14ac:dyDescent="0.2">
      <c r="A343" s="167"/>
      <c r="B343" s="59"/>
      <c r="C343" s="59"/>
      <c r="D343" s="62"/>
      <c r="E343" s="59"/>
      <c r="F343" s="63"/>
      <c r="G343" s="59"/>
      <c r="H343" s="59"/>
      <c r="I343" s="59"/>
      <c r="J343" s="59"/>
      <c r="K343" s="64"/>
      <c r="L343" s="64"/>
      <c r="M343" s="64"/>
      <c r="N343" s="59"/>
      <c r="O343" s="174"/>
      <c r="P343" s="156"/>
      <c r="Q343" s="156"/>
      <c r="R343" s="66"/>
      <c r="S343" s="59"/>
      <c r="T343" s="156"/>
      <c r="U343" s="66"/>
      <c r="V343" s="59"/>
      <c r="W343" s="156"/>
      <c r="X343" s="156"/>
      <c r="Y343" s="66"/>
    </row>
    <row r="344" spans="1:25" x14ac:dyDescent="0.2">
      <c r="A344" s="167"/>
      <c r="B344" s="59"/>
      <c r="C344" s="59"/>
      <c r="D344" s="62"/>
      <c r="E344" s="59"/>
      <c r="F344" s="63"/>
      <c r="G344" s="59"/>
      <c r="H344" s="59"/>
      <c r="I344" s="59"/>
      <c r="J344" s="59"/>
      <c r="K344" s="64"/>
      <c r="L344" s="64"/>
      <c r="M344" s="64"/>
      <c r="N344" s="59"/>
      <c r="O344" s="174"/>
      <c r="P344" s="156"/>
      <c r="Q344" s="156"/>
      <c r="R344" s="66"/>
      <c r="S344" s="59"/>
      <c r="T344" s="156"/>
      <c r="U344" s="66"/>
      <c r="V344" s="59"/>
      <c r="W344" s="156"/>
      <c r="X344" s="156"/>
      <c r="Y344" s="66"/>
    </row>
    <row r="345" spans="1:25" x14ac:dyDescent="0.2">
      <c r="A345" s="167"/>
      <c r="B345" s="59"/>
      <c r="C345" s="59"/>
      <c r="D345" s="62"/>
      <c r="E345" s="59"/>
      <c r="F345" s="63"/>
      <c r="G345" s="59"/>
      <c r="H345" s="59"/>
      <c r="I345" s="59"/>
      <c r="J345" s="59"/>
      <c r="K345" s="64"/>
      <c r="L345" s="64"/>
      <c r="M345" s="64"/>
      <c r="N345" s="59"/>
      <c r="O345" s="174"/>
      <c r="P345" s="156"/>
      <c r="Q345" s="156"/>
      <c r="R345" s="66"/>
      <c r="S345" s="59"/>
      <c r="T345" s="156"/>
      <c r="U345" s="66"/>
      <c r="V345" s="59"/>
      <c r="W345" s="156"/>
      <c r="X345" s="156"/>
      <c r="Y345" s="66"/>
    </row>
    <row r="346" spans="1:25" x14ac:dyDescent="0.2">
      <c r="A346" s="167"/>
      <c r="B346" s="59"/>
      <c r="C346" s="59"/>
      <c r="D346" s="62"/>
      <c r="E346" s="59"/>
      <c r="F346" s="63"/>
      <c r="G346" s="59"/>
      <c r="H346" s="59"/>
      <c r="I346" s="59"/>
      <c r="J346" s="59"/>
      <c r="K346" s="64"/>
      <c r="L346" s="64"/>
      <c r="M346" s="64"/>
      <c r="N346" s="59"/>
      <c r="O346" s="174"/>
      <c r="P346" s="156"/>
      <c r="Q346" s="156"/>
      <c r="R346" s="66"/>
      <c r="S346" s="59"/>
      <c r="T346" s="156"/>
      <c r="U346" s="66"/>
      <c r="V346" s="59"/>
      <c r="W346" s="156"/>
      <c r="X346" s="156"/>
      <c r="Y346" s="66"/>
    </row>
    <row r="347" spans="1:25" x14ac:dyDescent="0.2">
      <c r="A347" s="167"/>
      <c r="B347" s="59"/>
      <c r="C347" s="59"/>
      <c r="D347" s="62"/>
      <c r="E347" s="59"/>
      <c r="F347" s="63"/>
      <c r="G347" s="59"/>
      <c r="H347" s="59"/>
      <c r="I347" s="59"/>
      <c r="J347" s="59"/>
      <c r="K347" s="64"/>
      <c r="L347" s="64"/>
      <c r="M347" s="64"/>
      <c r="N347" s="59"/>
      <c r="O347" s="174"/>
      <c r="P347" s="156"/>
      <c r="Q347" s="156"/>
      <c r="R347" s="66"/>
      <c r="S347" s="59"/>
      <c r="T347" s="156"/>
      <c r="U347" s="66"/>
      <c r="V347" s="59"/>
      <c r="W347" s="156"/>
      <c r="X347" s="156"/>
      <c r="Y347" s="66"/>
    </row>
    <row r="348" spans="1:25" x14ac:dyDescent="0.2">
      <c r="A348" s="167"/>
      <c r="B348" s="59"/>
      <c r="C348" s="59"/>
      <c r="D348" s="62"/>
      <c r="E348" s="59"/>
      <c r="F348" s="63"/>
      <c r="G348" s="59"/>
      <c r="H348" s="59"/>
      <c r="I348" s="59"/>
      <c r="J348" s="59"/>
      <c r="K348" s="64"/>
      <c r="L348" s="64"/>
      <c r="M348" s="64"/>
      <c r="N348" s="59"/>
      <c r="O348" s="174"/>
      <c r="P348" s="156"/>
      <c r="Q348" s="156"/>
      <c r="R348" s="66"/>
      <c r="S348" s="59"/>
      <c r="T348" s="156"/>
      <c r="U348" s="66"/>
      <c r="V348" s="59"/>
      <c r="W348" s="156"/>
      <c r="X348" s="156"/>
      <c r="Y348" s="66"/>
    </row>
    <row r="349" spans="1:25" x14ac:dyDescent="0.2">
      <c r="A349" s="167"/>
      <c r="B349" s="59"/>
      <c r="C349" s="59"/>
      <c r="D349" s="62"/>
      <c r="E349" s="59"/>
      <c r="F349" s="63"/>
      <c r="G349" s="59"/>
      <c r="H349" s="59"/>
      <c r="I349" s="59"/>
      <c r="J349" s="59"/>
      <c r="K349" s="64"/>
      <c r="L349" s="64"/>
      <c r="M349" s="64"/>
      <c r="N349" s="59"/>
      <c r="O349" s="174"/>
      <c r="P349" s="156"/>
      <c r="Q349" s="156"/>
      <c r="R349" s="66"/>
      <c r="S349" s="59"/>
      <c r="T349" s="156"/>
      <c r="U349" s="66"/>
      <c r="V349" s="59"/>
      <c r="W349" s="156"/>
      <c r="X349" s="156"/>
      <c r="Y349" s="66"/>
    </row>
    <row r="350" spans="1:25" x14ac:dyDescent="0.2">
      <c r="A350" s="167"/>
      <c r="B350" s="59"/>
      <c r="C350" s="59"/>
      <c r="D350" s="62"/>
      <c r="E350" s="59"/>
      <c r="F350" s="63"/>
      <c r="G350" s="59"/>
      <c r="H350" s="59"/>
      <c r="I350" s="59"/>
      <c r="J350" s="59"/>
      <c r="K350" s="64"/>
      <c r="L350" s="64"/>
      <c r="M350" s="64"/>
      <c r="N350" s="59"/>
      <c r="O350" s="174"/>
      <c r="P350" s="156"/>
      <c r="Q350" s="156"/>
      <c r="R350" s="66"/>
      <c r="S350" s="59"/>
      <c r="T350" s="156"/>
      <c r="U350" s="66"/>
      <c r="V350" s="59"/>
      <c r="W350" s="156"/>
      <c r="X350" s="156"/>
      <c r="Y350" s="66"/>
    </row>
    <row r="351" spans="1:25" x14ac:dyDescent="0.2">
      <c r="A351" s="167"/>
      <c r="B351" s="59"/>
      <c r="C351" s="59"/>
      <c r="D351" s="62"/>
      <c r="E351" s="59"/>
      <c r="F351" s="63"/>
      <c r="G351" s="59"/>
      <c r="H351" s="59"/>
      <c r="I351" s="59"/>
      <c r="J351" s="59"/>
      <c r="K351" s="64"/>
      <c r="L351" s="64"/>
      <c r="M351" s="64"/>
      <c r="N351" s="59"/>
      <c r="O351" s="174"/>
      <c r="P351" s="156"/>
      <c r="Q351" s="156"/>
      <c r="R351" s="66"/>
      <c r="S351" s="59"/>
      <c r="T351" s="156"/>
      <c r="U351" s="66"/>
      <c r="V351" s="59"/>
      <c r="W351" s="156"/>
      <c r="X351" s="156"/>
      <c r="Y351" s="66"/>
    </row>
    <row r="352" spans="1:25" x14ac:dyDescent="0.2">
      <c r="A352" s="167"/>
      <c r="B352" s="59"/>
      <c r="C352" s="59"/>
      <c r="D352" s="62"/>
      <c r="E352" s="59"/>
      <c r="F352" s="63"/>
      <c r="G352" s="59"/>
      <c r="H352" s="59"/>
      <c r="I352" s="59"/>
      <c r="J352" s="59"/>
      <c r="K352" s="64"/>
      <c r="L352" s="64"/>
      <c r="M352" s="64"/>
      <c r="N352" s="59"/>
      <c r="O352" s="174"/>
      <c r="P352" s="156"/>
      <c r="Q352" s="156"/>
      <c r="R352" s="66"/>
      <c r="S352" s="59"/>
      <c r="T352" s="156"/>
      <c r="U352" s="66"/>
      <c r="V352" s="59"/>
      <c r="W352" s="156"/>
      <c r="X352" s="156"/>
      <c r="Y352" s="66"/>
    </row>
    <row r="353" spans="1:25" x14ac:dyDescent="0.2">
      <c r="A353" s="167"/>
      <c r="B353" s="59"/>
      <c r="C353" s="59"/>
      <c r="D353" s="62"/>
      <c r="E353" s="59"/>
      <c r="F353" s="63"/>
      <c r="G353" s="59"/>
      <c r="H353" s="59"/>
      <c r="I353" s="59"/>
      <c r="J353" s="59"/>
      <c r="K353" s="64"/>
      <c r="L353" s="64"/>
      <c r="M353" s="64"/>
      <c r="N353" s="59"/>
      <c r="O353" s="174"/>
      <c r="P353" s="156"/>
      <c r="Q353" s="156"/>
      <c r="R353" s="66"/>
      <c r="S353" s="59"/>
      <c r="T353" s="156"/>
      <c r="U353" s="66"/>
      <c r="V353" s="59"/>
      <c r="W353" s="156"/>
      <c r="X353" s="156"/>
      <c r="Y353" s="66"/>
    </row>
    <row r="354" spans="1:25" x14ac:dyDescent="0.2">
      <c r="A354" s="167"/>
      <c r="B354" s="59"/>
      <c r="C354" s="59"/>
      <c r="D354" s="62"/>
      <c r="E354" s="59"/>
      <c r="F354" s="63"/>
      <c r="G354" s="59"/>
      <c r="H354" s="59"/>
      <c r="I354" s="59"/>
      <c r="J354" s="59"/>
      <c r="K354" s="64"/>
      <c r="L354" s="64"/>
      <c r="M354" s="64"/>
      <c r="N354" s="59"/>
      <c r="O354" s="174"/>
      <c r="P354" s="156"/>
      <c r="Q354" s="156"/>
      <c r="R354" s="66"/>
      <c r="S354" s="59"/>
      <c r="T354" s="156"/>
      <c r="U354" s="66"/>
      <c r="V354" s="59"/>
      <c r="W354" s="156"/>
      <c r="X354" s="156"/>
      <c r="Y354" s="66"/>
    </row>
    <row r="355" spans="1:25" x14ac:dyDescent="0.2">
      <c r="A355" s="167"/>
      <c r="B355" s="59"/>
      <c r="C355" s="59"/>
      <c r="D355" s="62"/>
      <c r="E355" s="59"/>
      <c r="F355" s="63"/>
      <c r="G355" s="59"/>
      <c r="H355" s="59"/>
      <c r="I355" s="59"/>
      <c r="J355" s="59"/>
      <c r="K355" s="64"/>
      <c r="L355" s="64"/>
      <c r="M355" s="64"/>
      <c r="N355" s="59"/>
      <c r="O355" s="174"/>
      <c r="P355" s="156"/>
      <c r="Q355" s="156"/>
      <c r="R355" s="66"/>
      <c r="S355" s="59"/>
      <c r="T355" s="156"/>
      <c r="U355" s="66"/>
      <c r="V355" s="59"/>
      <c r="W355" s="156"/>
      <c r="X355" s="156"/>
      <c r="Y355" s="66"/>
    </row>
    <row r="356" spans="1:25" x14ac:dyDescent="0.2">
      <c r="A356" s="167"/>
      <c r="B356" s="59"/>
      <c r="C356" s="59"/>
      <c r="D356" s="62"/>
      <c r="E356" s="59"/>
      <c r="F356" s="63"/>
      <c r="G356" s="59"/>
      <c r="H356" s="59"/>
      <c r="I356" s="59"/>
      <c r="J356" s="59"/>
      <c r="K356" s="64"/>
      <c r="L356" s="64"/>
      <c r="M356" s="64"/>
      <c r="N356" s="59"/>
      <c r="O356" s="174"/>
      <c r="P356" s="156"/>
      <c r="Q356" s="156"/>
      <c r="R356" s="66"/>
      <c r="S356" s="59"/>
      <c r="T356" s="156"/>
      <c r="U356" s="66"/>
      <c r="V356" s="59"/>
      <c r="W356" s="156"/>
      <c r="X356" s="156"/>
      <c r="Y356" s="66"/>
    </row>
    <row r="357" spans="1:25" x14ac:dyDescent="0.2">
      <c r="A357" s="167"/>
      <c r="B357" s="59"/>
      <c r="C357" s="59"/>
      <c r="D357" s="62"/>
      <c r="E357" s="59"/>
      <c r="F357" s="63"/>
      <c r="G357" s="59"/>
      <c r="H357" s="59"/>
      <c r="I357" s="59"/>
      <c r="J357" s="59"/>
      <c r="K357" s="64"/>
      <c r="L357" s="64"/>
      <c r="M357" s="64"/>
      <c r="N357" s="59"/>
      <c r="O357" s="174"/>
      <c r="P357" s="156"/>
      <c r="Q357" s="156"/>
      <c r="R357" s="66"/>
      <c r="S357" s="59"/>
      <c r="T357" s="156"/>
      <c r="U357" s="66"/>
      <c r="V357" s="59"/>
      <c r="W357" s="156"/>
      <c r="X357" s="156"/>
      <c r="Y357" s="66"/>
    </row>
    <row r="358" spans="1:25" x14ac:dyDescent="0.2">
      <c r="A358" s="167"/>
      <c r="B358" s="59"/>
      <c r="C358" s="59"/>
      <c r="D358" s="62"/>
      <c r="E358" s="59"/>
      <c r="F358" s="63"/>
      <c r="G358" s="59"/>
      <c r="H358" s="59"/>
      <c r="I358" s="59"/>
      <c r="J358" s="59"/>
      <c r="K358" s="64"/>
      <c r="L358" s="64"/>
      <c r="M358" s="64"/>
      <c r="N358" s="59"/>
      <c r="O358" s="174"/>
      <c r="P358" s="156"/>
      <c r="Q358" s="156"/>
      <c r="R358" s="66"/>
      <c r="S358" s="59"/>
      <c r="T358" s="156"/>
      <c r="U358" s="66"/>
      <c r="V358" s="59"/>
      <c r="W358" s="156"/>
      <c r="X358" s="156"/>
      <c r="Y358" s="66"/>
    </row>
    <row r="359" spans="1:25" x14ac:dyDescent="0.2">
      <c r="A359" s="167"/>
      <c r="B359" s="59"/>
      <c r="C359" s="59"/>
      <c r="D359" s="62"/>
      <c r="E359" s="59"/>
      <c r="F359" s="63"/>
      <c r="G359" s="59"/>
      <c r="H359" s="59"/>
      <c r="I359" s="59"/>
      <c r="J359" s="59"/>
      <c r="K359" s="64"/>
      <c r="L359" s="64"/>
      <c r="M359" s="64"/>
      <c r="N359" s="59"/>
      <c r="O359" s="174"/>
      <c r="P359" s="156"/>
      <c r="Q359" s="156"/>
      <c r="R359" s="66"/>
      <c r="S359" s="59"/>
      <c r="T359" s="156"/>
      <c r="U359" s="66"/>
      <c r="V359" s="59"/>
      <c r="W359" s="156"/>
      <c r="X359" s="156"/>
      <c r="Y359" s="66"/>
    </row>
    <row r="360" spans="1:25" x14ac:dyDescent="0.2">
      <c r="A360" s="167"/>
      <c r="B360" s="59"/>
      <c r="C360" s="59"/>
      <c r="D360" s="62"/>
      <c r="E360" s="59"/>
      <c r="F360" s="63"/>
      <c r="G360" s="59"/>
      <c r="H360" s="59"/>
      <c r="I360" s="59"/>
      <c r="J360" s="59"/>
      <c r="K360" s="64"/>
      <c r="L360" s="64"/>
      <c r="M360" s="64"/>
      <c r="N360" s="59"/>
      <c r="O360" s="174"/>
      <c r="P360" s="156"/>
      <c r="Q360" s="156"/>
      <c r="R360" s="66"/>
      <c r="S360" s="59"/>
      <c r="T360" s="156"/>
      <c r="U360" s="66"/>
      <c r="V360" s="59"/>
      <c r="W360" s="156"/>
      <c r="X360" s="156"/>
      <c r="Y360" s="66"/>
    </row>
    <row r="361" spans="1:25" x14ac:dyDescent="0.2">
      <c r="A361" s="167"/>
      <c r="B361" s="59"/>
      <c r="C361" s="59"/>
      <c r="D361" s="62"/>
      <c r="E361" s="59"/>
      <c r="F361" s="63"/>
      <c r="G361" s="59"/>
      <c r="H361" s="59"/>
      <c r="I361" s="59"/>
      <c r="J361" s="59"/>
      <c r="K361" s="64"/>
      <c r="L361" s="64"/>
      <c r="M361" s="64"/>
      <c r="N361" s="59"/>
      <c r="O361" s="174"/>
      <c r="P361" s="156"/>
      <c r="Q361" s="156"/>
      <c r="R361" s="66"/>
      <c r="S361" s="59"/>
      <c r="T361" s="156"/>
      <c r="U361" s="66"/>
      <c r="V361" s="59"/>
      <c r="W361" s="156"/>
      <c r="X361" s="156"/>
      <c r="Y361" s="66"/>
    </row>
    <row r="362" spans="1:25" x14ac:dyDescent="0.2">
      <c r="A362" s="167"/>
      <c r="B362" s="59"/>
      <c r="C362" s="59"/>
      <c r="D362" s="62"/>
      <c r="E362" s="59"/>
      <c r="F362" s="63"/>
      <c r="G362" s="59"/>
      <c r="H362" s="59"/>
      <c r="I362" s="59"/>
      <c r="J362" s="59"/>
      <c r="K362" s="64"/>
      <c r="L362" s="64"/>
      <c r="M362" s="64"/>
      <c r="N362" s="59"/>
      <c r="O362" s="174"/>
      <c r="P362" s="156"/>
      <c r="Q362" s="156"/>
      <c r="R362" s="66"/>
      <c r="S362" s="59"/>
      <c r="T362" s="156"/>
      <c r="U362" s="66"/>
      <c r="V362" s="59"/>
      <c r="W362" s="156"/>
      <c r="X362" s="156"/>
      <c r="Y362" s="66"/>
    </row>
    <row r="363" spans="1:25" x14ac:dyDescent="0.2">
      <c r="A363" s="167"/>
      <c r="B363" s="59"/>
      <c r="C363" s="59"/>
      <c r="D363" s="62"/>
      <c r="E363" s="59"/>
      <c r="F363" s="63"/>
      <c r="G363" s="59"/>
      <c r="H363" s="59"/>
      <c r="I363" s="59"/>
      <c r="J363" s="59"/>
      <c r="K363" s="64"/>
      <c r="L363" s="64"/>
      <c r="M363" s="64"/>
      <c r="N363" s="59"/>
      <c r="O363" s="174"/>
      <c r="P363" s="156"/>
      <c r="Q363" s="156"/>
      <c r="R363" s="66"/>
      <c r="S363" s="59"/>
      <c r="T363" s="156"/>
      <c r="U363" s="66"/>
      <c r="V363" s="59"/>
      <c r="W363" s="156"/>
      <c r="X363" s="156"/>
      <c r="Y363" s="66"/>
    </row>
    <row r="364" spans="1:25" x14ac:dyDescent="0.2">
      <c r="A364" s="167"/>
      <c r="B364" s="59"/>
      <c r="C364" s="59"/>
      <c r="D364" s="62"/>
      <c r="E364" s="59"/>
      <c r="F364" s="63"/>
      <c r="G364" s="59"/>
      <c r="H364" s="59"/>
      <c r="I364" s="59"/>
      <c r="J364" s="59"/>
      <c r="K364" s="64"/>
      <c r="L364" s="64"/>
      <c r="M364" s="64"/>
      <c r="N364" s="59"/>
      <c r="O364" s="174"/>
      <c r="P364" s="156"/>
      <c r="Q364" s="156"/>
      <c r="R364" s="66"/>
      <c r="S364" s="59"/>
      <c r="T364" s="156"/>
      <c r="U364" s="66"/>
      <c r="V364" s="59"/>
      <c r="W364" s="156"/>
      <c r="X364" s="156"/>
      <c r="Y364" s="66"/>
    </row>
    <row r="365" spans="1:25" x14ac:dyDescent="0.2">
      <c r="A365" s="167"/>
      <c r="B365" s="59"/>
      <c r="C365" s="59"/>
      <c r="D365" s="62"/>
      <c r="E365" s="59"/>
      <c r="F365" s="63"/>
      <c r="G365" s="59"/>
      <c r="H365" s="59"/>
      <c r="I365" s="59"/>
      <c r="J365" s="59"/>
      <c r="K365" s="64"/>
      <c r="L365" s="64"/>
      <c r="M365" s="64"/>
      <c r="N365" s="59"/>
      <c r="O365" s="174"/>
      <c r="P365" s="156"/>
      <c r="Q365" s="156"/>
      <c r="R365" s="66"/>
      <c r="S365" s="59"/>
      <c r="T365" s="156"/>
      <c r="U365" s="66"/>
      <c r="V365" s="59"/>
      <c r="W365" s="156"/>
      <c r="X365" s="156"/>
      <c r="Y365" s="66"/>
    </row>
    <row r="366" spans="1:25" x14ac:dyDescent="0.2">
      <c r="A366" s="167"/>
      <c r="B366" s="59"/>
      <c r="C366" s="59"/>
      <c r="D366" s="62"/>
      <c r="E366" s="59"/>
      <c r="F366" s="63"/>
      <c r="G366" s="59"/>
      <c r="H366" s="59"/>
      <c r="I366" s="59"/>
      <c r="J366" s="59"/>
      <c r="K366" s="64"/>
      <c r="L366" s="64"/>
      <c r="M366" s="64"/>
      <c r="N366" s="59"/>
      <c r="O366" s="174"/>
      <c r="P366" s="156"/>
      <c r="Q366" s="156"/>
      <c r="R366" s="66"/>
      <c r="S366" s="59"/>
      <c r="T366" s="156"/>
      <c r="U366" s="66"/>
      <c r="V366" s="59"/>
      <c r="W366" s="156"/>
      <c r="X366" s="156"/>
      <c r="Y366" s="66"/>
    </row>
    <row r="367" spans="1:25" x14ac:dyDescent="0.2">
      <c r="A367" s="167"/>
      <c r="B367" s="59"/>
      <c r="C367" s="59"/>
      <c r="D367" s="62"/>
      <c r="E367" s="59"/>
      <c r="F367" s="63"/>
      <c r="G367" s="59"/>
      <c r="H367" s="59"/>
      <c r="I367" s="59"/>
      <c r="J367" s="59"/>
      <c r="K367" s="64"/>
      <c r="L367" s="64"/>
      <c r="M367" s="64"/>
      <c r="N367" s="59"/>
      <c r="O367" s="174"/>
      <c r="P367" s="156"/>
      <c r="Q367" s="156"/>
      <c r="R367" s="66"/>
      <c r="S367" s="59"/>
      <c r="T367" s="156"/>
      <c r="U367" s="66"/>
      <c r="V367" s="59"/>
      <c r="W367" s="156"/>
      <c r="X367" s="156"/>
      <c r="Y367" s="66"/>
    </row>
    <row r="368" spans="1:25" x14ac:dyDescent="0.2">
      <c r="A368" s="167"/>
      <c r="B368" s="59"/>
      <c r="C368" s="59"/>
      <c r="D368" s="62"/>
      <c r="E368" s="59"/>
      <c r="F368" s="63"/>
      <c r="G368" s="59"/>
      <c r="H368" s="59"/>
      <c r="I368" s="59"/>
      <c r="J368" s="59"/>
      <c r="K368" s="64"/>
      <c r="L368" s="64"/>
      <c r="M368" s="64"/>
      <c r="N368" s="59"/>
      <c r="O368" s="174"/>
      <c r="P368" s="156"/>
      <c r="Q368" s="156"/>
      <c r="R368" s="66"/>
      <c r="S368" s="59"/>
      <c r="T368" s="156"/>
      <c r="U368" s="66"/>
      <c r="V368" s="59"/>
      <c r="W368" s="156"/>
      <c r="X368" s="156"/>
      <c r="Y368" s="66"/>
    </row>
    <row r="369" spans="1:25" x14ac:dyDescent="0.2">
      <c r="A369" s="167"/>
      <c r="B369" s="59"/>
      <c r="C369" s="59"/>
      <c r="D369" s="62"/>
      <c r="E369" s="59"/>
      <c r="F369" s="63"/>
      <c r="G369" s="59"/>
      <c r="H369" s="59"/>
      <c r="I369" s="59"/>
      <c r="J369" s="59"/>
      <c r="K369" s="64"/>
      <c r="L369" s="64"/>
      <c r="M369" s="64"/>
      <c r="N369" s="59"/>
      <c r="O369" s="174"/>
      <c r="P369" s="156"/>
      <c r="Q369" s="156"/>
      <c r="R369" s="66"/>
      <c r="S369" s="59"/>
      <c r="T369" s="156"/>
      <c r="U369" s="66"/>
      <c r="V369" s="59"/>
      <c r="W369" s="156"/>
      <c r="X369" s="156"/>
      <c r="Y369" s="66"/>
    </row>
    <row r="370" spans="1:25" x14ac:dyDescent="0.2">
      <c r="A370" s="167"/>
      <c r="B370" s="59"/>
      <c r="C370" s="59"/>
      <c r="D370" s="62"/>
      <c r="E370" s="59"/>
      <c r="F370" s="63"/>
      <c r="G370" s="59"/>
      <c r="H370" s="59"/>
      <c r="I370" s="59"/>
      <c r="J370" s="59"/>
      <c r="K370" s="64"/>
      <c r="L370" s="64"/>
      <c r="M370" s="64"/>
      <c r="N370" s="59"/>
      <c r="O370" s="174"/>
      <c r="P370" s="156"/>
      <c r="Q370" s="156"/>
      <c r="R370" s="66"/>
      <c r="S370" s="59"/>
      <c r="T370" s="156"/>
      <c r="U370" s="66"/>
      <c r="V370" s="59"/>
      <c r="W370" s="59"/>
      <c r="X370" s="156"/>
      <c r="Y370" s="66"/>
    </row>
    <row r="371" spans="1:25" x14ac:dyDescent="0.2">
      <c r="A371" s="167"/>
      <c r="B371" s="59"/>
      <c r="C371" s="59"/>
      <c r="D371" s="62"/>
      <c r="E371" s="59"/>
      <c r="F371" s="63"/>
      <c r="G371" s="59"/>
      <c r="H371" s="59"/>
      <c r="I371" s="59"/>
      <c r="J371" s="59"/>
      <c r="K371" s="64"/>
      <c r="L371" s="64"/>
      <c r="M371" s="64"/>
      <c r="N371" s="59"/>
      <c r="O371" s="174"/>
      <c r="P371" s="156"/>
      <c r="Q371" s="156"/>
      <c r="R371" s="66"/>
      <c r="S371" s="59"/>
      <c r="T371" s="156"/>
      <c r="U371" s="66"/>
      <c r="V371" s="59"/>
      <c r="W371" s="59"/>
      <c r="X371" s="156"/>
      <c r="Y371" s="66"/>
    </row>
    <row r="372" spans="1:25" x14ac:dyDescent="0.2">
      <c r="A372" s="167"/>
      <c r="B372" s="59"/>
      <c r="C372" s="59"/>
      <c r="D372" s="62"/>
      <c r="E372" s="59"/>
      <c r="F372" s="63"/>
      <c r="G372" s="59"/>
      <c r="H372" s="59"/>
      <c r="I372" s="59"/>
      <c r="J372" s="59"/>
      <c r="K372" s="64"/>
      <c r="L372" s="64"/>
      <c r="M372" s="64"/>
      <c r="N372" s="59"/>
      <c r="O372" s="174"/>
      <c r="P372" s="156"/>
      <c r="Q372" s="156"/>
      <c r="R372" s="66"/>
      <c r="S372" s="59"/>
      <c r="T372" s="156"/>
      <c r="U372" s="66"/>
      <c r="V372" s="59"/>
      <c r="W372" s="59"/>
      <c r="X372" s="156"/>
      <c r="Y372" s="66"/>
    </row>
    <row r="373" spans="1:25" x14ac:dyDescent="0.2">
      <c r="A373" s="167"/>
      <c r="B373" s="59"/>
      <c r="C373" s="59"/>
      <c r="D373" s="62"/>
      <c r="E373" s="59"/>
      <c r="F373" s="63"/>
      <c r="G373" s="59"/>
      <c r="H373" s="59"/>
      <c r="I373" s="59"/>
      <c r="J373" s="59"/>
      <c r="K373" s="64"/>
      <c r="L373" s="64"/>
      <c r="M373" s="64"/>
      <c r="N373" s="59"/>
      <c r="O373" s="174"/>
      <c r="P373" s="156"/>
      <c r="Q373" s="156"/>
      <c r="R373" s="66"/>
      <c r="S373" s="59"/>
      <c r="T373" s="156"/>
      <c r="U373" s="66"/>
      <c r="V373" s="59"/>
      <c r="W373" s="59"/>
      <c r="X373" s="156"/>
      <c r="Y373" s="66"/>
    </row>
    <row r="374" spans="1:25" x14ac:dyDescent="0.2">
      <c r="A374" s="167"/>
      <c r="B374" s="59"/>
      <c r="C374" s="59"/>
      <c r="D374" s="62"/>
      <c r="E374" s="59"/>
      <c r="F374" s="63"/>
      <c r="G374" s="59"/>
      <c r="H374" s="59"/>
      <c r="I374" s="59"/>
      <c r="J374" s="59"/>
      <c r="K374" s="64"/>
      <c r="L374" s="64"/>
      <c r="M374" s="64"/>
      <c r="N374" s="59"/>
      <c r="O374" s="174"/>
      <c r="P374" s="156"/>
      <c r="Q374" s="156"/>
      <c r="R374" s="66"/>
      <c r="S374" s="59"/>
      <c r="T374" s="156"/>
      <c r="U374" s="66"/>
      <c r="V374" s="59"/>
      <c r="W374" s="59"/>
      <c r="X374" s="156"/>
      <c r="Y374" s="66"/>
    </row>
    <row r="375" spans="1:25" x14ac:dyDescent="0.2">
      <c r="A375" s="167"/>
      <c r="B375" s="59"/>
      <c r="C375" s="59"/>
      <c r="D375" s="62"/>
      <c r="E375" s="59"/>
      <c r="F375" s="63"/>
      <c r="G375" s="59"/>
      <c r="H375" s="59"/>
      <c r="I375" s="59"/>
      <c r="J375" s="59"/>
      <c r="K375" s="64"/>
      <c r="L375" s="64"/>
      <c r="M375" s="64"/>
      <c r="N375" s="59"/>
      <c r="O375" s="174"/>
      <c r="P375" s="156"/>
      <c r="Q375" s="156"/>
      <c r="R375" s="66"/>
      <c r="S375" s="59"/>
      <c r="T375" s="156"/>
      <c r="U375" s="66"/>
      <c r="V375" s="59"/>
      <c r="W375" s="59"/>
      <c r="X375" s="156"/>
      <c r="Y375" s="66"/>
    </row>
    <row r="376" spans="1:25" x14ac:dyDescent="0.2">
      <c r="A376" s="167"/>
      <c r="B376" s="59"/>
      <c r="C376" s="59"/>
      <c r="D376" s="62"/>
      <c r="E376" s="59"/>
      <c r="F376" s="63"/>
      <c r="G376" s="59"/>
      <c r="H376" s="59"/>
      <c r="I376" s="59"/>
      <c r="J376" s="59"/>
      <c r="K376" s="64"/>
      <c r="L376" s="64"/>
      <c r="M376" s="64"/>
      <c r="N376" s="59"/>
      <c r="O376" s="174"/>
      <c r="P376" s="156"/>
      <c r="Q376" s="156"/>
      <c r="R376" s="66"/>
      <c r="S376" s="59"/>
      <c r="T376" s="156"/>
      <c r="U376" s="66"/>
      <c r="V376" s="59"/>
      <c r="W376" s="59"/>
      <c r="X376" s="156"/>
      <c r="Y376" s="66"/>
    </row>
    <row r="377" spans="1:25" x14ac:dyDescent="0.2">
      <c r="A377" s="167"/>
      <c r="B377" s="59"/>
      <c r="C377" s="59"/>
      <c r="D377" s="62"/>
      <c r="E377" s="59"/>
      <c r="F377" s="63"/>
      <c r="G377" s="59"/>
      <c r="H377" s="59"/>
      <c r="I377" s="59"/>
      <c r="J377" s="59"/>
      <c r="K377" s="64"/>
      <c r="L377" s="64"/>
      <c r="M377" s="64"/>
      <c r="N377" s="59"/>
      <c r="O377" s="174"/>
      <c r="P377" s="156"/>
      <c r="Q377" s="156"/>
      <c r="R377" s="66"/>
      <c r="S377" s="59"/>
      <c r="T377" s="156"/>
      <c r="U377" s="66"/>
      <c r="V377" s="59"/>
      <c r="W377" s="59"/>
      <c r="X377" s="156"/>
      <c r="Y377" s="66"/>
    </row>
    <row r="378" spans="1:25" x14ac:dyDescent="0.2">
      <c r="A378" s="167"/>
      <c r="B378" s="59"/>
      <c r="C378" s="59"/>
      <c r="D378" s="62"/>
      <c r="E378" s="59"/>
      <c r="F378" s="63"/>
      <c r="G378" s="59"/>
      <c r="H378" s="59"/>
      <c r="I378" s="59"/>
      <c r="J378" s="59"/>
      <c r="K378" s="64"/>
      <c r="L378" s="64"/>
      <c r="M378" s="64"/>
      <c r="N378" s="59"/>
      <c r="O378" s="174"/>
      <c r="P378" s="156"/>
      <c r="Q378" s="156"/>
      <c r="R378" s="66"/>
      <c r="S378" s="59"/>
      <c r="T378" s="156"/>
      <c r="U378" s="66"/>
      <c r="V378" s="59"/>
      <c r="W378" s="59"/>
      <c r="X378" s="156"/>
      <c r="Y378" s="66"/>
    </row>
    <row r="379" spans="1:25" x14ac:dyDescent="0.2">
      <c r="A379" s="167"/>
      <c r="B379" s="59"/>
      <c r="C379" s="59"/>
      <c r="D379" s="62"/>
      <c r="E379" s="59"/>
      <c r="F379" s="63"/>
      <c r="G379" s="59"/>
      <c r="H379" s="59"/>
      <c r="I379" s="59"/>
      <c r="J379" s="59"/>
      <c r="K379" s="64"/>
      <c r="L379" s="64"/>
      <c r="M379" s="64"/>
      <c r="N379" s="59"/>
      <c r="O379" s="174"/>
      <c r="P379" s="156"/>
      <c r="Q379" s="156"/>
      <c r="R379" s="66"/>
      <c r="S379" s="59"/>
      <c r="T379" s="156"/>
      <c r="U379" s="66"/>
      <c r="V379" s="59"/>
      <c r="W379" s="59"/>
      <c r="X379" s="156"/>
      <c r="Y379" s="66"/>
    </row>
    <row r="380" spans="1:25" x14ac:dyDescent="0.2">
      <c r="A380" s="167"/>
      <c r="B380" s="59"/>
      <c r="C380" s="59"/>
      <c r="D380" s="62"/>
      <c r="E380" s="59"/>
      <c r="F380" s="63"/>
      <c r="G380" s="59"/>
      <c r="H380" s="59"/>
      <c r="I380" s="59"/>
      <c r="J380" s="59"/>
      <c r="K380" s="64"/>
      <c r="L380" s="64"/>
      <c r="M380" s="64"/>
      <c r="N380" s="59"/>
      <c r="O380" s="174"/>
      <c r="P380" s="156"/>
      <c r="Q380" s="156"/>
      <c r="R380" s="66"/>
      <c r="S380" s="59"/>
      <c r="T380" s="156"/>
      <c r="U380" s="66"/>
      <c r="V380" s="59"/>
      <c r="W380" s="59"/>
      <c r="X380" s="156"/>
      <c r="Y380" s="66"/>
    </row>
    <row r="381" spans="1:25" x14ac:dyDescent="0.2">
      <c r="A381" s="167"/>
      <c r="B381" s="59"/>
      <c r="C381" s="59"/>
      <c r="D381" s="62"/>
      <c r="E381" s="59"/>
      <c r="F381" s="63"/>
      <c r="G381" s="59"/>
      <c r="H381" s="59"/>
      <c r="I381" s="59"/>
      <c r="J381" s="59"/>
      <c r="K381" s="64"/>
      <c r="L381" s="64"/>
      <c r="M381" s="64"/>
      <c r="N381" s="59"/>
      <c r="O381" s="174"/>
      <c r="P381" s="156"/>
      <c r="Q381" s="156"/>
      <c r="R381" s="66"/>
      <c r="S381" s="59"/>
      <c r="T381" s="156"/>
      <c r="U381" s="66"/>
      <c r="V381" s="59"/>
      <c r="W381" s="59"/>
      <c r="X381" s="156"/>
      <c r="Y381" s="66"/>
    </row>
    <row r="382" spans="1:25" x14ac:dyDescent="0.2">
      <c r="A382" s="167"/>
      <c r="B382" s="59"/>
      <c r="C382" s="59"/>
      <c r="D382" s="62"/>
      <c r="E382" s="59"/>
      <c r="F382" s="63"/>
      <c r="G382" s="59"/>
      <c r="H382" s="59"/>
      <c r="I382" s="59"/>
      <c r="J382" s="59"/>
      <c r="K382" s="64"/>
      <c r="L382" s="64"/>
      <c r="M382" s="64"/>
      <c r="N382" s="59"/>
      <c r="O382" s="174"/>
      <c r="P382" s="156"/>
      <c r="Q382" s="156"/>
      <c r="R382" s="66"/>
      <c r="S382" s="59"/>
      <c r="T382" s="156"/>
      <c r="U382" s="66"/>
      <c r="V382" s="59"/>
      <c r="W382" s="59"/>
      <c r="X382" s="156"/>
      <c r="Y382" s="66"/>
    </row>
    <row r="383" spans="1:25" x14ac:dyDescent="0.2">
      <c r="A383" s="167"/>
      <c r="B383" s="59"/>
      <c r="C383" s="59"/>
      <c r="D383" s="62"/>
      <c r="E383" s="59"/>
      <c r="F383" s="63"/>
      <c r="G383" s="59"/>
      <c r="H383" s="59"/>
      <c r="I383" s="59"/>
      <c r="J383" s="59"/>
      <c r="K383" s="64"/>
      <c r="L383" s="64"/>
      <c r="M383" s="64"/>
      <c r="N383" s="59"/>
      <c r="O383" s="174"/>
      <c r="P383" s="156"/>
      <c r="Q383" s="156"/>
      <c r="R383" s="66"/>
      <c r="S383" s="59"/>
      <c r="T383" s="156"/>
      <c r="U383" s="66"/>
      <c r="V383" s="59"/>
      <c r="W383" s="59"/>
      <c r="X383" s="156"/>
      <c r="Y383" s="66"/>
    </row>
    <row r="384" spans="1:25" x14ac:dyDescent="0.2">
      <c r="A384" s="167"/>
      <c r="B384" s="59"/>
      <c r="C384" s="59"/>
      <c r="D384" s="62"/>
      <c r="E384" s="59"/>
      <c r="F384" s="63"/>
      <c r="G384" s="59"/>
      <c r="H384" s="59"/>
      <c r="I384" s="59"/>
      <c r="J384" s="59"/>
      <c r="K384" s="64"/>
      <c r="L384" s="64"/>
      <c r="M384" s="64"/>
      <c r="N384" s="59"/>
      <c r="O384" s="174"/>
      <c r="P384" s="156"/>
      <c r="Q384" s="156"/>
      <c r="R384" s="66"/>
      <c r="S384" s="59"/>
      <c r="T384" s="156"/>
      <c r="U384" s="66"/>
      <c r="V384" s="59"/>
      <c r="W384" s="59"/>
      <c r="X384" s="156"/>
      <c r="Y384" s="66"/>
    </row>
    <row r="385" spans="1:25" x14ac:dyDescent="0.2">
      <c r="A385" s="167"/>
      <c r="B385" s="59"/>
      <c r="C385" s="59"/>
      <c r="D385" s="62"/>
      <c r="E385" s="59"/>
      <c r="F385" s="63"/>
      <c r="G385" s="59"/>
      <c r="H385" s="59"/>
      <c r="I385" s="59"/>
      <c r="J385" s="59"/>
      <c r="K385" s="64"/>
      <c r="L385" s="64"/>
      <c r="M385" s="64"/>
      <c r="N385" s="59"/>
      <c r="O385" s="174"/>
      <c r="P385" s="156"/>
      <c r="Q385" s="156"/>
      <c r="R385" s="66"/>
      <c r="S385" s="59"/>
      <c r="T385" s="156"/>
      <c r="U385" s="66"/>
      <c r="V385" s="59"/>
      <c r="W385" s="59"/>
      <c r="X385" s="156"/>
      <c r="Y385" s="66"/>
    </row>
    <row r="386" spans="1:25" x14ac:dyDescent="0.2">
      <c r="A386" s="167"/>
      <c r="B386" s="59"/>
      <c r="C386" s="59"/>
      <c r="D386" s="62"/>
      <c r="E386" s="59"/>
      <c r="F386" s="63"/>
      <c r="G386" s="59"/>
      <c r="H386" s="59"/>
      <c r="I386" s="59"/>
      <c r="J386" s="59"/>
      <c r="K386" s="64"/>
      <c r="L386" s="64"/>
      <c r="M386" s="64"/>
      <c r="N386" s="59"/>
      <c r="O386" s="174"/>
      <c r="P386" s="156"/>
      <c r="Q386" s="156"/>
      <c r="R386" s="66"/>
      <c r="S386" s="59"/>
      <c r="T386" s="156"/>
      <c r="U386" s="66"/>
      <c r="V386" s="59"/>
      <c r="W386" s="59"/>
      <c r="X386" s="156"/>
      <c r="Y386" s="66"/>
    </row>
    <row r="387" spans="1:25" x14ac:dyDescent="0.2">
      <c r="A387" s="167"/>
      <c r="B387" s="59"/>
      <c r="C387" s="59"/>
      <c r="D387" s="62"/>
      <c r="E387" s="59"/>
      <c r="F387" s="63"/>
      <c r="G387" s="59"/>
      <c r="H387" s="59"/>
      <c r="I387" s="59"/>
      <c r="J387" s="59"/>
      <c r="K387" s="64"/>
      <c r="L387" s="64"/>
      <c r="M387" s="64"/>
      <c r="N387" s="59"/>
      <c r="O387" s="174"/>
      <c r="P387" s="156"/>
      <c r="Q387" s="156"/>
      <c r="R387" s="66"/>
      <c r="S387" s="59"/>
      <c r="T387" s="156"/>
      <c r="U387" s="66"/>
      <c r="V387" s="59"/>
      <c r="W387" s="59"/>
      <c r="X387" s="156"/>
      <c r="Y387" s="66"/>
    </row>
    <row r="388" spans="1:25" x14ac:dyDescent="0.2">
      <c r="A388" s="167"/>
      <c r="B388" s="59"/>
      <c r="C388" s="59"/>
      <c r="D388" s="62"/>
      <c r="E388" s="59"/>
      <c r="F388" s="63"/>
      <c r="G388" s="59"/>
      <c r="H388" s="59"/>
      <c r="I388" s="59"/>
      <c r="J388" s="59"/>
      <c r="K388" s="64"/>
      <c r="L388" s="64"/>
      <c r="M388" s="64"/>
      <c r="N388" s="59"/>
      <c r="O388" s="174"/>
      <c r="P388" s="156"/>
      <c r="Q388" s="156"/>
      <c r="R388" s="66"/>
      <c r="S388" s="59"/>
      <c r="T388" s="156"/>
      <c r="U388" s="66"/>
      <c r="V388" s="59"/>
      <c r="W388" s="59"/>
      <c r="X388" s="156"/>
      <c r="Y388" s="66"/>
    </row>
    <row r="389" spans="1:25" x14ac:dyDescent="0.2">
      <c r="A389" s="167"/>
      <c r="B389" s="59"/>
      <c r="C389" s="59"/>
      <c r="D389" s="62"/>
      <c r="E389" s="59"/>
      <c r="F389" s="63"/>
      <c r="G389" s="59"/>
      <c r="H389" s="59"/>
      <c r="I389" s="59"/>
      <c r="J389" s="59"/>
      <c r="K389" s="64"/>
      <c r="L389" s="64"/>
      <c r="M389" s="64"/>
      <c r="N389" s="59"/>
      <c r="O389" s="174"/>
      <c r="P389" s="156"/>
      <c r="Q389" s="156"/>
      <c r="R389" s="66"/>
      <c r="S389" s="59"/>
      <c r="T389" s="156"/>
      <c r="U389" s="66"/>
      <c r="V389" s="59"/>
      <c r="W389" s="59"/>
      <c r="X389" s="156"/>
      <c r="Y389" s="66"/>
    </row>
    <row r="390" spans="1:25" x14ac:dyDescent="0.2">
      <c r="A390" s="167"/>
      <c r="B390" s="59"/>
      <c r="C390" s="59"/>
      <c r="D390" s="62"/>
      <c r="E390" s="59"/>
      <c r="F390" s="63"/>
      <c r="G390" s="59"/>
      <c r="H390" s="59"/>
      <c r="I390" s="59"/>
      <c r="J390" s="59"/>
      <c r="K390" s="64"/>
      <c r="L390" s="64"/>
      <c r="M390" s="64"/>
      <c r="N390" s="59"/>
      <c r="O390" s="174"/>
      <c r="P390" s="156"/>
      <c r="Q390" s="156"/>
      <c r="R390" s="66"/>
      <c r="S390" s="59"/>
      <c r="T390" s="156"/>
      <c r="U390" s="66"/>
      <c r="V390" s="59"/>
      <c r="W390" s="59"/>
      <c r="X390" s="156"/>
      <c r="Y390" s="66"/>
    </row>
    <row r="391" spans="1:25" x14ac:dyDescent="0.2">
      <c r="A391" s="167"/>
      <c r="B391" s="59"/>
      <c r="C391" s="59"/>
      <c r="D391" s="62"/>
      <c r="E391" s="59"/>
      <c r="F391" s="63"/>
      <c r="G391" s="59"/>
      <c r="H391" s="59"/>
      <c r="I391" s="59"/>
      <c r="J391" s="59"/>
      <c r="K391" s="64"/>
      <c r="L391" s="64"/>
      <c r="M391" s="64"/>
      <c r="N391" s="59"/>
      <c r="O391" s="174"/>
      <c r="P391" s="156"/>
      <c r="Q391" s="156"/>
      <c r="R391" s="66"/>
      <c r="S391" s="59"/>
      <c r="T391" s="156"/>
      <c r="U391" s="66"/>
      <c r="V391" s="59"/>
      <c r="W391" s="59"/>
      <c r="X391" s="156"/>
      <c r="Y391" s="66"/>
    </row>
    <row r="392" spans="1:25" x14ac:dyDescent="0.2">
      <c r="A392" s="167"/>
      <c r="B392" s="59"/>
      <c r="C392" s="59"/>
      <c r="D392" s="62"/>
      <c r="E392" s="59"/>
      <c r="F392" s="63"/>
      <c r="G392" s="59"/>
      <c r="H392" s="59"/>
      <c r="I392" s="59"/>
      <c r="J392" s="59"/>
      <c r="K392" s="64"/>
      <c r="L392" s="64"/>
      <c r="M392" s="64"/>
      <c r="N392" s="59"/>
      <c r="O392" s="174"/>
      <c r="P392" s="156"/>
      <c r="Q392" s="156"/>
      <c r="R392" s="66"/>
      <c r="S392" s="59"/>
      <c r="T392" s="156"/>
      <c r="U392" s="66"/>
      <c r="V392" s="59"/>
      <c r="W392" s="59"/>
      <c r="X392" s="156"/>
      <c r="Y392" s="66"/>
    </row>
    <row r="393" spans="1:25" x14ac:dyDescent="0.2">
      <c r="A393" s="167"/>
      <c r="B393" s="59"/>
      <c r="C393" s="59"/>
      <c r="D393" s="62"/>
      <c r="E393" s="59"/>
      <c r="F393" s="63"/>
      <c r="G393" s="59"/>
      <c r="H393" s="59"/>
      <c r="I393" s="59"/>
      <c r="J393" s="59"/>
      <c r="K393" s="64"/>
      <c r="L393" s="64"/>
      <c r="M393" s="64"/>
      <c r="N393" s="59"/>
      <c r="O393" s="174"/>
      <c r="P393" s="156"/>
      <c r="Q393" s="156"/>
      <c r="R393" s="66"/>
      <c r="S393" s="59"/>
      <c r="T393" s="156"/>
      <c r="U393" s="66"/>
      <c r="V393" s="59"/>
      <c r="W393" s="59"/>
      <c r="X393" s="156"/>
      <c r="Y393" s="66"/>
    </row>
    <row r="394" spans="1:25" x14ac:dyDescent="0.2">
      <c r="A394" s="167"/>
      <c r="B394" s="59"/>
      <c r="C394" s="59"/>
      <c r="D394" s="62"/>
      <c r="E394" s="59"/>
      <c r="F394" s="63"/>
      <c r="G394" s="59"/>
      <c r="H394" s="59"/>
      <c r="I394" s="59"/>
      <c r="J394" s="59"/>
      <c r="K394" s="64"/>
      <c r="L394" s="64"/>
      <c r="M394" s="64"/>
      <c r="N394" s="59"/>
      <c r="O394" s="174"/>
      <c r="P394" s="156"/>
      <c r="Q394" s="156"/>
      <c r="R394" s="66"/>
      <c r="S394" s="59"/>
      <c r="T394" s="156"/>
      <c r="U394" s="66"/>
      <c r="V394" s="59"/>
      <c r="W394" s="59"/>
      <c r="X394" s="156"/>
      <c r="Y394" s="66"/>
    </row>
    <row r="395" spans="1:25" x14ac:dyDescent="0.2">
      <c r="A395" s="167"/>
      <c r="B395" s="59"/>
      <c r="C395" s="59"/>
      <c r="D395" s="62"/>
      <c r="E395" s="59"/>
      <c r="F395" s="63"/>
      <c r="G395" s="59"/>
      <c r="H395" s="59"/>
      <c r="I395" s="59"/>
      <c r="J395" s="59"/>
      <c r="K395" s="64"/>
      <c r="L395" s="64"/>
      <c r="M395" s="64"/>
      <c r="N395" s="59"/>
      <c r="O395" s="174"/>
      <c r="P395" s="156"/>
      <c r="Q395" s="156"/>
      <c r="R395" s="66"/>
      <c r="S395" s="59"/>
      <c r="T395" s="156"/>
      <c r="U395" s="66"/>
      <c r="V395" s="59"/>
      <c r="W395" s="59"/>
      <c r="X395" s="156"/>
      <c r="Y395" s="66"/>
    </row>
    <row r="396" spans="1:25" x14ac:dyDescent="0.2">
      <c r="A396" s="167"/>
      <c r="B396" s="59"/>
      <c r="C396" s="59"/>
      <c r="D396" s="62"/>
      <c r="E396" s="59"/>
      <c r="F396" s="63"/>
      <c r="G396" s="59"/>
      <c r="H396" s="59"/>
      <c r="I396" s="59"/>
      <c r="J396" s="59"/>
      <c r="K396" s="64"/>
      <c r="L396" s="64"/>
      <c r="M396" s="64"/>
      <c r="N396" s="59"/>
      <c r="O396" s="174"/>
      <c r="P396" s="156"/>
      <c r="Q396" s="156"/>
      <c r="R396" s="66"/>
      <c r="S396" s="59"/>
      <c r="T396" s="156"/>
      <c r="U396" s="66"/>
      <c r="V396" s="59"/>
      <c r="W396" s="59"/>
      <c r="X396" s="156"/>
      <c r="Y396" s="66"/>
    </row>
    <row r="397" spans="1:25" x14ac:dyDescent="0.2">
      <c r="A397" s="167"/>
      <c r="B397" s="59"/>
      <c r="C397" s="59"/>
      <c r="D397" s="62"/>
      <c r="E397" s="59"/>
      <c r="F397" s="63"/>
      <c r="G397" s="59"/>
      <c r="H397" s="59"/>
      <c r="I397" s="59"/>
      <c r="J397" s="59"/>
      <c r="K397" s="64"/>
      <c r="L397" s="64"/>
      <c r="M397" s="64"/>
      <c r="N397" s="59"/>
      <c r="O397" s="174"/>
      <c r="P397" s="156"/>
      <c r="Q397" s="156"/>
      <c r="R397" s="66"/>
      <c r="S397" s="59"/>
      <c r="T397" s="156"/>
      <c r="U397" s="66"/>
      <c r="V397" s="59"/>
      <c r="W397" s="59"/>
      <c r="X397" s="156"/>
      <c r="Y397" s="66"/>
    </row>
    <row r="398" spans="1:25" x14ac:dyDescent="0.2">
      <c r="A398" s="167"/>
      <c r="B398" s="59"/>
      <c r="C398" s="59"/>
      <c r="D398" s="62"/>
      <c r="E398" s="59"/>
      <c r="F398" s="63"/>
      <c r="G398" s="59"/>
      <c r="H398" s="59"/>
      <c r="I398" s="59"/>
      <c r="J398" s="59"/>
      <c r="K398" s="64"/>
      <c r="L398" s="64"/>
      <c r="M398" s="64"/>
      <c r="N398" s="59"/>
      <c r="O398" s="174"/>
      <c r="P398" s="156"/>
      <c r="Q398" s="156"/>
      <c r="R398" s="66"/>
      <c r="S398" s="59"/>
      <c r="T398" s="156"/>
      <c r="U398" s="66"/>
      <c r="V398" s="59"/>
      <c r="W398" s="59"/>
      <c r="X398" s="156"/>
      <c r="Y398" s="66"/>
    </row>
    <row r="399" spans="1:25" x14ac:dyDescent="0.2">
      <c r="A399" s="167"/>
      <c r="B399" s="59"/>
      <c r="C399" s="59"/>
      <c r="D399" s="62"/>
      <c r="E399" s="59"/>
      <c r="F399" s="63"/>
      <c r="G399" s="59"/>
      <c r="H399" s="59"/>
      <c r="I399" s="59"/>
      <c r="J399" s="59"/>
      <c r="K399" s="64"/>
      <c r="L399" s="64"/>
      <c r="M399" s="64"/>
      <c r="N399" s="59"/>
      <c r="O399" s="174"/>
      <c r="P399" s="156"/>
      <c r="Q399" s="156"/>
      <c r="R399" s="66"/>
      <c r="S399" s="59"/>
      <c r="T399" s="156"/>
      <c r="U399" s="66"/>
      <c r="V399" s="59"/>
      <c r="W399" s="59"/>
      <c r="X399" s="156"/>
      <c r="Y399" s="66"/>
    </row>
    <row r="400" spans="1:25" x14ac:dyDescent="0.2">
      <c r="A400" s="167"/>
      <c r="B400" s="59"/>
      <c r="C400" s="59"/>
      <c r="D400" s="62"/>
      <c r="E400" s="59"/>
      <c r="F400" s="63"/>
      <c r="G400" s="59"/>
      <c r="H400" s="59"/>
      <c r="I400" s="59"/>
      <c r="J400" s="59"/>
      <c r="K400" s="64"/>
      <c r="L400" s="64"/>
      <c r="M400" s="64"/>
      <c r="N400" s="59"/>
      <c r="O400" s="174"/>
      <c r="P400" s="156"/>
      <c r="Q400" s="156"/>
      <c r="R400" s="66"/>
      <c r="S400" s="59"/>
      <c r="T400" s="156"/>
      <c r="U400" s="66"/>
      <c r="V400" s="59"/>
      <c r="W400" s="59"/>
      <c r="X400" s="156"/>
      <c r="Y400" s="66"/>
    </row>
    <row r="401" spans="1:25" x14ac:dyDescent="0.2">
      <c r="A401" s="167"/>
      <c r="B401" s="59"/>
      <c r="C401" s="59"/>
      <c r="D401" s="62"/>
      <c r="E401" s="59"/>
      <c r="F401" s="63"/>
      <c r="G401" s="59"/>
      <c r="H401" s="59"/>
      <c r="I401" s="59"/>
      <c r="J401" s="59"/>
      <c r="K401" s="64"/>
      <c r="L401" s="64"/>
      <c r="M401" s="64"/>
      <c r="N401" s="59"/>
      <c r="O401" s="174"/>
      <c r="P401" s="156"/>
      <c r="Q401" s="156"/>
      <c r="R401" s="66"/>
      <c r="S401" s="59"/>
      <c r="T401" s="156"/>
      <c r="U401" s="66"/>
      <c r="V401" s="59"/>
      <c r="W401" s="59"/>
      <c r="X401" s="156"/>
      <c r="Y401" s="66"/>
    </row>
    <row r="402" spans="1:25" x14ac:dyDescent="0.2">
      <c r="A402" s="167"/>
      <c r="B402" s="59"/>
      <c r="C402" s="59"/>
      <c r="D402" s="62"/>
      <c r="E402" s="59"/>
      <c r="F402" s="63"/>
      <c r="G402" s="59"/>
      <c r="H402" s="59"/>
      <c r="I402" s="59"/>
      <c r="J402" s="59"/>
      <c r="K402" s="64"/>
      <c r="L402" s="64"/>
      <c r="M402" s="64"/>
      <c r="N402" s="59"/>
      <c r="O402" s="174"/>
      <c r="P402" s="156"/>
      <c r="Q402" s="156"/>
      <c r="R402" s="66"/>
      <c r="S402" s="59"/>
      <c r="T402" s="156"/>
      <c r="U402" s="66"/>
      <c r="V402" s="59"/>
      <c r="W402" s="59"/>
      <c r="X402" s="156"/>
      <c r="Y402" s="66"/>
    </row>
    <row r="403" spans="1:25" x14ac:dyDescent="0.2">
      <c r="A403" s="167"/>
      <c r="B403" s="59"/>
      <c r="C403" s="59"/>
      <c r="D403" s="62"/>
      <c r="E403" s="59"/>
      <c r="F403" s="63"/>
      <c r="G403" s="59"/>
      <c r="H403" s="59"/>
      <c r="I403" s="59"/>
      <c r="J403" s="59"/>
      <c r="K403" s="64"/>
      <c r="L403" s="64"/>
      <c r="M403" s="64"/>
      <c r="N403" s="59"/>
      <c r="O403" s="174"/>
      <c r="P403" s="156"/>
      <c r="Q403" s="156"/>
      <c r="R403" s="66"/>
      <c r="S403" s="59"/>
      <c r="T403" s="156"/>
      <c r="U403" s="66"/>
      <c r="V403" s="59"/>
      <c r="W403" s="59"/>
      <c r="X403" s="156"/>
      <c r="Y403" s="66"/>
    </row>
    <row r="404" spans="1:25" x14ac:dyDescent="0.2">
      <c r="A404" s="167"/>
      <c r="B404" s="59"/>
      <c r="C404" s="59"/>
      <c r="D404" s="62"/>
      <c r="E404" s="59"/>
      <c r="F404" s="63"/>
      <c r="G404" s="59"/>
      <c r="H404" s="59"/>
      <c r="I404" s="59"/>
      <c r="J404" s="59"/>
      <c r="K404" s="64"/>
      <c r="L404" s="64"/>
      <c r="M404" s="64"/>
      <c r="N404" s="59"/>
      <c r="O404" s="174"/>
      <c r="P404" s="156"/>
      <c r="Q404" s="156"/>
      <c r="R404" s="66"/>
      <c r="S404" s="59"/>
      <c r="T404" s="156"/>
      <c r="U404" s="66"/>
      <c r="V404" s="59"/>
      <c r="W404" s="59"/>
      <c r="X404" s="156"/>
      <c r="Y404" s="66"/>
    </row>
    <row r="405" spans="1:25" x14ac:dyDescent="0.2">
      <c r="A405" s="167"/>
      <c r="B405" s="59"/>
      <c r="C405" s="59"/>
      <c r="D405" s="62"/>
      <c r="E405" s="59"/>
      <c r="F405" s="63"/>
      <c r="G405" s="59"/>
      <c r="H405" s="59"/>
      <c r="I405" s="59"/>
      <c r="J405" s="59"/>
      <c r="K405" s="64"/>
      <c r="L405" s="64"/>
      <c r="M405" s="64"/>
      <c r="N405" s="59"/>
      <c r="O405" s="174"/>
      <c r="P405" s="156"/>
      <c r="Q405" s="156"/>
      <c r="R405" s="66"/>
      <c r="S405" s="59"/>
      <c r="T405" s="156"/>
      <c r="U405" s="66"/>
      <c r="V405" s="59"/>
      <c r="W405" s="59"/>
      <c r="X405" s="156"/>
      <c r="Y405" s="66"/>
    </row>
    <row r="406" spans="1:25" x14ac:dyDescent="0.2">
      <c r="A406" s="167"/>
      <c r="B406" s="59"/>
      <c r="C406" s="59"/>
      <c r="D406" s="62"/>
      <c r="E406" s="59"/>
      <c r="F406" s="63"/>
      <c r="G406" s="59"/>
      <c r="H406" s="59"/>
      <c r="I406" s="59"/>
      <c r="J406" s="59"/>
      <c r="K406" s="64"/>
      <c r="L406" s="64"/>
      <c r="M406" s="64"/>
      <c r="N406" s="59"/>
      <c r="O406" s="174"/>
      <c r="P406" s="156"/>
      <c r="Q406" s="156"/>
      <c r="R406" s="66"/>
      <c r="S406" s="59"/>
      <c r="T406" s="156"/>
      <c r="U406" s="66"/>
      <c r="V406" s="59"/>
      <c r="W406" s="59"/>
      <c r="X406" s="156"/>
      <c r="Y406" s="66"/>
    </row>
    <row r="407" spans="1:25" x14ac:dyDescent="0.2">
      <c r="A407" s="167"/>
      <c r="B407" s="59"/>
      <c r="C407" s="59"/>
      <c r="D407" s="62"/>
      <c r="E407" s="59"/>
      <c r="F407" s="63"/>
      <c r="G407" s="59"/>
      <c r="H407" s="59"/>
      <c r="I407" s="59"/>
      <c r="J407" s="59"/>
      <c r="K407" s="64"/>
      <c r="L407" s="64"/>
      <c r="M407" s="64"/>
      <c r="N407" s="59"/>
      <c r="O407" s="174"/>
      <c r="P407" s="156"/>
      <c r="Q407" s="156"/>
      <c r="R407" s="66"/>
      <c r="S407" s="59"/>
      <c r="T407" s="156"/>
      <c r="U407" s="66"/>
      <c r="V407" s="59"/>
      <c r="W407" s="59"/>
      <c r="X407" s="156"/>
      <c r="Y407" s="66"/>
    </row>
    <row r="408" spans="1:25" x14ac:dyDescent="0.2">
      <c r="A408" s="167"/>
      <c r="B408" s="59"/>
      <c r="C408" s="59"/>
      <c r="D408" s="62"/>
      <c r="E408" s="59"/>
      <c r="F408" s="63"/>
      <c r="G408" s="59"/>
      <c r="H408" s="59"/>
      <c r="I408" s="59"/>
      <c r="J408" s="59"/>
      <c r="K408" s="64"/>
      <c r="L408" s="64"/>
      <c r="M408" s="64"/>
      <c r="N408" s="59"/>
      <c r="O408" s="174"/>
      <c r="P408" s="156"/>
      <c r="Q408" s="156"/>
      <c r="R408" s="66"/>
      <c r="S408" s="59"/>
      <c r="T408" s="156"/>
      <c r="U408" s="66"/>
      <c r="V408" s="59"/>
      <c r="W408" s="59"/>
      <c r="X408" s="156"/>
      <c r="Y408" s="66"/>
    </row>
    <row r="409" spans="1:25" x14ac:dyDescent="0.2">
      <c r="A409" s="167"/>
      <c r="B409" s="59"/>
      <c r="C409" s="59"/>
      <c r="D409" s="62"/>
      <c r="E409" s="59"/>
      <c r="F409" s="63"/>
      <c r="G409" s="59"/>
      <c r="H409" s="59"/>
      <c r="I409" s="59"/>
      <c r="J409" s="59"/>
      <c r="K409" s="64"/>
      <c r="L409" s="64"/>
      <c r="M409" s="64"/>
      <c r="N409" s="59"/>
      <c r="O409" s="174"/>
      <c r="P409" s="156"/>
      <c r="Q409" s="156"/>
      <c r="R409" s="66"/>
      <c r="S409" s="59"/>
      <c r="T409" s="156"/>
      <c r="U409" s="66"/>
      <c r="V409" s="59"/>
      <c r="W409" s="59"/>
      <c r="X409" s="156"/>
      <c r="Y409" s="66"/>
    </row>
    <row r="410" spans="1:25" x14ac:dyDescent="0.2">
      <c r="A410" s="167"/>
      <c r="B410" s="59"/>
      <c r="C410" s="59"/>
      <c r="D410" s="62"/>
      <c r="E410" s="59"/>
      <c r="F410" s="63"/>
      <c r="G410" s="59"/>
      <c r="H410" s="59"/>
      <c r="I410" s="59"/>
      <c r="J410" s="59"/>
      <c r="K410" s="64"/>
      <c r="L410" s="64"/>
      <c r="M410" s="64"/>
      <c r="N410" s="59"/>
      <c r="O410" s="174"/>
      <c r="P410" s="156"/>
      <c r="Q410" s="156"/>
      <c r="R410" s="66"/>
      <c r="S410" s="59"/>
      <c r="T410" s="156"/>
      <c r="U410" s="66"/>
      <c r="V410" s="59"/>
      <c r="W410" s="59"/>
      <c r="X410" s="156"/>
      <c r="Y410" s="66"/>
    </row>
    <row r="411" spans="1:25" x14ac:dyDescent="0.2">
      <c r="A411" s="167"/>
      <c r="B411" s="59"/>
      <c r="C411" s="59"/>
      <c r="D411" s="62"/>
      <c r="E411" s="59"/>
      <c r="F411" s="63"/>
      <c r="G411" s="59"/>
      <c r="H411" s="59"/>
      <c r="I411" s="59"/>
      <c r="J411" s="59"/>
      <c r="K411" s="64"/>
      <c r="L411" s="64"/>
      <c r="M411" s="64"/>
      <c r="N411" s="59"/>
      <c r="O411" s="174"/>
      <c r="P411" s="156"/>
      <c r="Q411" s="156"/>
      <c r="R411" s="66"/>
      <c r="S411" s="59"/>
      <c r="T411" s="156"/>
      <c r="U411" s="66"/>
      <c r="V411" s="59"/>
      <c r="W411" s="59"/>
      <c r="X411" s="156"/>
      <c r="Y411" s="66"/>
    </row>
    <row r="412" spans="1:25" x14ac:dyDescent="0.2">
      <c r="A412" s="167"/>
      <c r="B412" s="59"/>
      <c r="C412" s="59"/>
      <c r="D412" s="62"/>
      <c r="E412" s="59"/>
      <c r="F412" s="63"/>
      <c r="G412" s="59"/>
      <c r="H412" s="59"/>
      <c r="I412" s="59"/>
      <c r="J412" s="59"/>
      <c r="K412" s="64"/>
      <c r="L412" s="64"/>
      <c r="M412" s="64"/>
      <c r="N412" s="59"/>
      <c r="O412" s="174"/>
      <c r="P412" s="156"/>
      <c r="Q412" s="156"/>
      <c r="R412" s="66"/>
      <c r="S412" s="59"/>
      <c r="T412" s="156"/>
      <c r="U412" s="66"/>
      <c r="V412" s="59"/>
      <c r="W412" s="59"/>
      <c r="X412" s="156"/>
      <c r="Y412" s="66"/>
    </row>
    <row r="413" spans="1:25" x14ac:dyDescent="0.2">
      <c r="A413" s="167"/>
      <c r="B413" s="59"/>
      <c r="C413" s="59"/>
      <c r="D413" s="62"/>
      <c r="E413" s="59"/>
      <c r="F413" s="63"/>
      <c r="G413" s="59"/>
      <c r="H413" s="59"/>
      <c r="I413" s="59"/>
      <c r="J413" s="59"/>
      <c r="K413" s="64"/>
      <c r="L413" s="64"/>
      <c r="M413" s="64"/>
      <c r="N413" s="59"/>
      <c r="O413" s="174"/>
      <c r="P413" s="156"/>
      <c r="Q413" s="156"/>
      <c r="R413" s="66"/>
      <c r="S413" s="59"/>
      <c r="T413" s="156"/>
      <c r="U413" s="66"/>
      <c r="V413" s="59"/>
      <c r="W413" s="59"/>
      <c r="X413" s="156"/>
      <c r="Y413" s="66"/>
    </row>
    <row r="414" spans="1:25" x14ac:dyDescent="0.2">
      <c r="A414" s="167"/>
      <c r="B414" s="59"/>
      <c r="C414" s="59"/>
      <c r="D414" s="62"/>
      <c r="E414" s="59"/>
      <c r="F414" s="63"/>
      <c r="G414" s="59"/>
      <c r="H414" s="59"/>
      <c r="I414" s="59"/>
      <c r="J414" s="59"/>
      <c r="K414" s="64"/>
      <c r="L414" s="64"/>
      <c r="M414" s="64"/>
      <c r="N414" s="59"/>
      <c r="O414" s="174"/>
      <c r="P414" s="156"/>
      <c r="Q414" s="156"/>
      <c r="R414" s="66"/>
      <c r="S414" s="59"/>
      <c r="T414" s="156"/>
      <c r="U414" s="66"/>
      <c r="V414" s="59"/>
      <c r="W414" s="59"/>
      <c r="X414" s="156"/>
      <c r="Y414" s="66"/>
    </row>
    <row r="415" spans="1:25" x14ac:dyDescent="0.2">
      <c r="A415" s="167"/>
      <c r="B415" s="59"/>
      <c r="C415" s="59"/>
      <c r="D415" s="62"/>
      <c r="E415" s="59"/>
      <c r="F415" s="63"/>
      <c r="G415" s="59"/>
      <c r="H415" s="59"/>
      <c r="I415" s="59"/>
      <c r="J415" s="59"/>
      <c r="K415" s="64"/>
      <c r="L415" s="64"/>
      <c r="M415" s="64"/>
      <c r="N415" s="59"/>
      <c r="O415" s="174"/>
      <c r="P415" s="156"/>
      <c r="Q415" s="156"/>
      <c r="R415" s="66"/>
      <c r="S415" s="59"/>
      <c r="T415" s="156"/>
      <c r="U415" s="66"/>
      <c r="V415" s="59"/>
      <c r="W415" s="59"/>
      <c r="X415" s="156"/>
      <c r="Y415" s="66"/>
    </row>
    <row r="416" spans="1:25" x14ac:dyDescent="0.2">
      <c r="A416" s="167"/>
      <c r="B416" s="59"/>
      <c r="C416" s="59"/>
      <c r="D416" s="62"/>
      <c r="E416" s="59"/>
      <c r="F416" s="63"/>
      <c r="G416" s="59"/>
      <c r="H416" s="59"/>
      <c r="I416" s="59"/>
      <c r="J416" s="59"/>
      <c r="K416" s="64"/>
      <c r="L416" s="64"/>
      <c r="M416" s="64"/>
      <c r="N416" s="59"/>
      <c r="O416" s="174"/>
      <c r="P416" s="156"/>
      <c r="Q416" s="156"/>
      <c r="R416" s="66"/>
      <c r="S416" s="59"/>
      <c r="T416" s="156"/>
      <c r="U416" s="66"/>
      <c r="V416" s="59"/>
      <c r="W416" s="59"/>
      <c r="X416" s="156"/>
      <c r="Y416" s="66"/>
    </row>
    <row r="417" spans="1:25" x14ac:dyDescent="0.2">
      <c r="A417" s="167"/>
      <c r="B417" s="59"/>
      <c r="C417" s="59"/>
      <c r="D417" s="62"/>
      <c r="E417" s="59"/>
      <c r="F417" s="63"/>
      <c r="G417" s="59"/>
      <c r="H417" s="59"/>
      <c r="I417" s="59"/>
      <c r="J417" s="59"/>
      <c r="K417" s="64"/>
      <c r="L417" s="64"/>
      <c r="M417" s="64"/>
      <c r="N417" s="59"/>
      <c r="O417" s="174"/>
      <c r="P417" s="156"/>
      <c r="Q417" s="156"/>
      <c r="R417" s="66"/>
      <c r="S417" s="59"/>
      <c r="T417" s="156"/>
      <c r="U417" s="66"/>
      <c r="V417" s="59"/>
      <c r="W417" s="59"/>
      <c r="X417" s="156"/>
      <c r="Y417" s="66"/>
    </row>
    <row r="418" spans="1:25" x14ac:dyDescent="0.2">
      <c r="A418" s="167"/>
      <c r="B418" s="59"/>
      <c r="C418" s="59"/>
      <c r="D418" s="62"/>
      <c r="E418" s="59"/>
      <c r="F418" s="63"/>
      <c r="G418" s="59"/>
      <c r="H418" s="59"/>
      <c r="I418" s="59"/>
      <c r="J418" s="59"/>
      <c r="K418" s="64"/>
      <c r="L418" s="64"/>
      <c r="M418" s="64"/>
      <c r="N418" s="59"/>
      <c r="O418" s="174"/>
      <c r="P418" s="156"/>
      <c r="Q418" s="156"/>
      <c r="R418" s="66"/>
      <c r="S418" s="59"/>
      <c r="T418" s="156"/>
      <c r="U418" s="66"/>
      <c r="V418" s="59"/>
      <c r="W418" s="59"/>
      <c r="X418" s="156"/>
      <c r="Y418" s="66"/>
    </row>
    <row r="419" spans="1:25" x14ac:dyDescent="0.2">
      <c r="A419" s="167"/>
      <c r="B419" s="59"/>
      <c r="C419" s="59"/>
      <c r="D419" s="62"/>
      <c r="E419" s="59"/>
      <c r="F419" s="63"/>
      <c r="G419" s="59"/>
      <c r="H419" s="59"/>
      <c r="I419" s="59"/>
      <c r="J419" s="59"/>
      <c r="K419" s="64"/>
      <c r="L419" s="64"/>
      <c r="M419" s="64"/>
      <c r="N419" s="59"/>
      <c r="O419" s="174"/>
      <c r="P419" s="156"/>
      <c r="Q419" s="156"/>
      <c r="R419" s="66"/>
      <c r="S419" s="59"/>
      <c r="T419" s="156"/>
      <c r="U419" s="66"/>
      <c r="V419" s="59"/>
      <c r="W419" s="59"/>
      <c r="X419" s="156"/>
      <c r="Y419" s="66"/>
    </row>
    <row r="420" spans="1:25" x14ac:dyDescent="0.2">
      <c r="A420" s="167"/>
      <c r="B420" s="59"/>
      <c r="C420" s="59"/>
      <c r="D420" s="62"/>
      <c r="E420" s="59"/>
      <c r="F420" s="63"/>
      <c r="G420" s="59"/>
      <c r="H420" s="59"/>
      <c r="I420" s="59"/>
      <c r="J420" s="59"/>
      <c r="K420" s="64"/>
      <c r="L420" s="64"/>
      <c r="M420" s="64"/>
      <c r="N420" s="59"/>
      <c r="O420" s="174"/>
      <c r="P420" s="156"/>
      <c r="Q420" s="156"/>
      <c r="R420" s="66"/>
      <c r="S420" s="59"/>
      <c r="T420" s="156"/>
      <c r="U420" s="66"/>
      <c r="V420" s="59"/>
      <c r="W420" s="59"/>
      <c r="X420" s="156"/>
      <c r="Y420" s="66"/>
    </row>
    <row r="421" spans="1:25" x14ac:dyDescent="0.2">
      <c r="A421" s="167"/>
      <c r="B421" s="59"/>
      <c r="C421" s="59"/>
      <c r="D421" s="62"/>
      <c r="E421" s="59"/>
      <c r="F421" s="63"/>
      <c r="G421" s="59"/>
      <c r="H421" s="59"/>
      <c r="I421" s="59"/>
      <c r="J421" s="59"/>
      <c r="K421" s="64"/>
      <c r="L421" s="64"/>
      <c r="M421" s="64"/>
      <c r="N421" s="59"/>
      <c r="O421" s="174"/>
      <c r="P421" s="156"/>
      <c r="Q421" s="156"/>
      <c r="R421" s="66"/>
      <c r="S421" s="59"/>
      <c r="T421" s="156"/>
      <c r="U421" s="66"/>
      <c r="V421" s="59"/>
      <c r="W421" s="59"/>
      <c r="X421" s="156"/>
      <c r="Y421" s="66"/>
    </row>
    <row r="422" spans="1:25" x14ac:dyDescent="0.2">
      <c r="A422" s="167"/>
      <c r="B422" s="59"/>
      <c r="C422" s="59"/>
      <c r="D422" s="62"/>
      <c r="E422" s="59"/>
      <c r="F422" s="63"/>
      <c r="G422" s="59"/>
      <c r="H422" s="59"/>
      <c r="I422" s="59"/>
      <c r="J422" s="59"/>
      <c r="K422" s="64"/>
      <c r="L422" s="64"/>
      <c r="M422" s="64"/>
      <c r="N422" s="59"/>
      <c r="O422" s="174"/>
      <c r="P422" s="156"/>
      <c r="Q422" s="156"/>
      <c r="R422" s="66"/>
      <c r="S422" s="59"/>
      <c r="T422" s="156"/>
      <c r="U422" s="66"/>
      <c r="V422" s="59"/>
      <c r="W422" s="59"/>
      <c r="X422" s="156"/>
      <c r="Y422" s="66"/>
    </row>
    <row r="423" spans="1:25" x14ac:dyDescent="0.2">
      <c r="A423" s="167"/>
      <c r="B423" s="59"/>
      <c r="C423" s="59"/>
      <c r="D423" s="62"/>
      <c r="E423" s="59"/>
      <c r="F423" s="63"/>
      <c r="G423" s="59"/>
      <c r="H423" s="59"/>
      <c r="I423" s="59"/>
      <c r="J423" s="59"/>
      <c r="K423" s="64"/>
      <c r="L423" s="64"/>
      <c r="M423" s="64"/>
      <c r="N423" s="59"/>
      <c r="O423" s="174"/>
      <c r="P423" s="156"/>
      <c r="Q423" s="156"/>
      <c r="R423" s="66"/>
      <c r="S423" s="59"/>
      <c r="T423" s="156"/>
      <c r="U423" s="66"/>
      <c r="V423" s="59"/>
      <c r="W423" s="59"/>
      <c r="X423" s="156"/>
      <c r="Y423" s="66"/>
    </row>
    <row r="424" spans="1:25" x14ac:dyDescent="0.2">
      <c r="A424" s="167"/>
      <c r="B424" s="59"/>
      <c r="C424" s="59"/>
      <c r="D424" s="62"/>
      <c r="E424" s="59"/>
      <c r="F424" s="63"/>
      <c r="G424" s="59"/>
      <c r="H424" s="59"/>
      <c r="I424" s="59"/>
      <c r="J424" s="59"/>
      <c r="K424" s="64"/>
      <c r="L424" s="64"/>
      <c r="M424" s="64"/>
      <c r="N424" s="59"/>
      <c r="O424" s="174"/>
      <c r="P424" s="156"/>
      <c r="Q424" s="156"/>
      <c r="R424" s="66"/>
      <c r="S424" s="59"/>
      <c r="T424" s="156"/>
      <c r="U424" s="66"/>
      <c r="V424" s="59"/>
      <c r="W424" s="59"/>
      <c r="X424" s="156"/>
      <c r="Y424" s="66"/>
    </row>
    <row r="425" spans="1:25" x14ac:dyDescent="0.2">
      <c r="A425" s="167"/>
      <c r="B425" s="59"/>
      <c r="C425" s="59"/>
      <c r="D425" s="62"/>
      <c r="E425" s="59"/>
      <c r="F425" s="63"/>
      <c r="G425" s="59"/>
      <c r="H425" s="59"/>
      <c r="I425" s="59"/>
      <c r="J425" s="59"/>
      <c r="K425" s="64"/>
      <c r="L425" s="64"/>
      <c r="M425" s="64"/>
      <c r="N425" s="59"/>
      <c r="O425" s="174"/>
      <c r="P425" s="156"/>
      <c r="Q425" s="156"/>
      <c r="R425" s="66"/>
      <c r="S425" s="59"/>
      <c r="T425" s="156"/>
      <c r="U425" s="66"/>
      <c r="V425" s="59"/>
      <c r="W425" s="59"/>
      <c r="X425" s="156"/>
      <c r="Y425" s="66"/>
    </row>
    <row r="426" spans="1:25" x14ac:dyDescent="0.2">
      <c r="A426" s="167"/>
      <c r="B426" s="59"/>
      <c r="C426" s="59"/>
      <c r="D426" s="62"/>
      <c r="E426" s="59"/>
      <c r="F426" s="63"/>
      <c r="G426" s="59"/>
      <c r="H426" s="59"/>
      <c r="I426" s="59"/>
      <c r="J426" s="59"/>
      <c r="K426" s="64"/>
      <c r="L426" s="64"/>
      <c r="M426" s="64"/>
      <c r="N426" s="59"/>
      <c r="O426" s="174"/>
      <c r="P426" s="156"/>
      <c r="Q426" s="156"/>
      <c r="R426" s="66"/>
      <c r="S426" s="59"/>
      <c r="T426" s="156"/>
      <c r="U426" s="66"/>
      <c r="V426" s="59"/>
      <c r="W426" s="59"/>
      <c r="X426" s="156"/>
      <c r="Y426" s="66"/>
    </row>
    <row r="427" spans="1:25" x14ac:dyDescent="0.2">
      <c r="A427" s="167"/>
      <c r="B427" s="59"/>
      <c r="C427" s="59"/>
      <c r="D427" s="62"/>
      <c r="E427" s="59"/>
      <c r="F427" s="63"/>
      <c r="G427" s="59"/>
      <c r="H427" s="59"/>
      <c r="I427" s="59"/>
      <c r="J427" s="59"/>
      <c r="K427" s="64"/>
      <c r="L427" s="64"/>
      <c r="M427" s="64"/>
      <c r="N427" s="59"/>
      <c r="O427" s="174"/>
      <c r="P427" s="156"/>
      <c r="Q427" s="156"/>
      <c r="R427" s="66"/>
      <c r="S427" s="59"/>
      <c r="T427" s="156"/>
      <c r="U427" s="66"/>
      <c r="V427" s="59"/>
      <c r="W427" s="59"/>
      <c r="X427" s="156"/>
      <c r="Y427" s="66"/>
    </row>
    <row r="428" spans="1:25" x14ac:dyDescent="0.2">
      <c r="A428" s="167"/>
      <c r="B428" s="59"/>
      <c r="C428" s="59"/>
      <c r="D428" s="62"/>
      <c r="E428" s="59"/>
      <c r="F428" s="63"/>
      <c r="G428" s="59"/>
      <c r="H428" s="59"/>
      <c r="I428" s="59"/>
      <c r="J428" s="59"/>
      <c r="K428" s="64"/>
      <c r="L428" s="64"/>
      <c r="M428" s="64"/>
      <c r="N428" s="59"/>
      <c r="O428" s="174"/>
      <c r="P428" s="156"/>
      <c r="Q428" s="156"/>
      <c r="R428" s="66"/>
      <c r="S428" s="59"/>
      <c r="T428" s="156"/>
      <c r="U428" s="66"/>
      <c r="V428" s="59"/>
      <c r="W428" s="59"/>
      <c r="X428" s="156"/>
      <c r="Y428" s="66"/>
    </row>
    <row r="429" spans="1:25" x14ac:dyDescent="0.2">
      <c r="A429" s="167"/>
      <c r="B429" s="59"/>
      <c r="C429" s="59"/>
      <c r="D429" s="62"/>
      <c r="E429" s="59"/>
      <c r="F429" s="63"/>
      <c r="G429" s="59"/>
      <c r="H429" s="59"/>
      <c r="I429" s="59"/>
      <c r="J429" s="59"/>
      <c r="K429" s="64"/>
      <c r="L429" s="64"/>
      <c r="M429" s="64"/>
      <c r="N429" s="59"/>
      <c r="O429" s="174"/>
      <c r="P429" s="156"/>
      <c r="Q429" s="156"/>
      <c r="R429" s="66"/>
      <c r="S429" s="59"/>
      <c r="T429" s="156"/>
      <c r="U429" s="66"/>
      <c r="V429" s="59"/>
      <c r="W429" s="59"/>
      <c r="X429" s="156"/>
      <c r="Y429" s="66"/>
    </row>
    <row r="430" spans="1:25" x14ac:dyDescent="0.2">
      <c r="A430" s="167"/>
      <c r="B430" s="59"/>
      <c r="C430" s="59"/>
      <c r="D430" s="62"/>
      <c r="E430" s="59"/>
      <c r="F430" s="63"/>
      <c r="G430" s="59"/>
      <c r="H430" s="59"/>
      <c r="I430" s="59"/>
      <c r="J430" s="59"/>
      <c r="K430" s="64"/>
      <c r="L430" s="64"/>
      <c r="M430" s="64"/>
      <c r="N430" s="59"/>
      <c r="O430" s="174"/>
      <c r="P430" s="156"/>
      <c r="Q430" s="156"/>
      <c r="R430" s="66"/>
      <c r="S430" s="59"/>
      <c r="T430" s="156"/>
      <c r="U430" s="66"/>
      <c r="V430" s="59"/>
      <c r="W430" s="59"/>
      <c r="X430" s="156"/>
      <c r="Y430" s="66"/>
    </row>
    <row r="431" spans="1:25" x14ac:dyDescent="0.2">
      <c r="A431" s="167"/>
      <c r="B431" s="59"/>
      <c r="C431" s="59"/>
      <c r="D431" s="62"/>
      <c r="E431" s="59"/>
      <c r="F431" s="63"/>
      <c r="G431" s="59"/>
      <c r="H431" s="59"/>
      <c r="I431" s="59"/>
      <c r="J431" s="59"/>
      <c r="K431" s="64"/>
      <c r="L431" s="64"/>
      <c r="M431" s="64"/>
      <c r="N431" s="59"/>
      <c r="O431" s="174"/>
      <c r="P431" s="156"/>
      <c r="Q431" s="156"/>
      <c r="R431" s="66"/>
      <c r="S431" s="59"/>
      <c r="T431" s="156"/>
      <c r="U431" s="66"/>
      <c r="V431" s="59"/>
      <c r="W431" s="59"/>
      <c r="X431" s="156"/>
      <c r="Y431" s="66"/>
    </row>
    <row r="432" spans="1:25" x14ac:dyDescent="0.2">
      <c r="A432" s="167"/>
      <c r="B432" s="59"/>
      <c r="C432" s="59"/>
      <c r="D432" s="62"/>
      <c r="E432" s="59"/>
      <c r="F432" s="63"/>
      <c r="G432" s="59"/>
      <c r="H432" s="59"/>
      <c r="I432" s="59"/>
      <c r="J432" s="59"/>
      <c r="K432" s="64"/>
      <c r="L432" s="64"/>
      <c r="M432" s="64"/>
      <c r="N432" s="59"/>
      <c r="O432" s="174"/>
      <c r="P432" s="156"/>
      <c r="Q432" s="156"/>
      <c r="R432" s="66"/>
      <c r="S432" s="59"/>
      <c r="T432" s="156"/>
      <c r="U432" s="66"/>
      <c r="V432" s="59"/>
      <c r="W432" s="59"/>
      <c r="X432" s="156"/>
      <c r="Y432" s="66"/>
    </row>
    <row r="433" spans="1:25" x14ac:dyDescent="0.2">
      <c r="A433" s="167"/>
      <c r="B433" s="59"/>
      <c r="C433" s="59"/>
      <c r="D433" s="62"/>
      <c r="E433" s="59"/>
      <c r="F433" s="63"/>
      <c r="G433" s="59"/>
      <c r="H433" s="59"/>
      <c r="I433" s="59"/>
      <c r="J433" s="59"/>
      <c r="K433" s="64"/>
      <c r="L433" s="64"/>
      <c r="M433" s="64"/>
      <c r="N433" s="59"/>
      <c r="O433" s="174"/>
      <c r="P433" s="156"/>
      <c r="Q433" s="156"/>
      <c r="R433" s="66"/>
      <c r="S433" s="59"/>
      <c r="T433" s="156"/>
      <c r="U433" s="66"/>
      <c r="V433" s="59"/>
      <c r="W433" s="59"/>
      <c r="X433" s="156"/>
      <c r="Y433" s="66"/>
    </row>
    <row r="434" spans="1:25" x14ac:dyDescent="0.2">
      <c r="A434" s="167"/>
      <c r="B434" s="59"/>
      <c r="C434" s="59"/>
      <c r="D434" s="62"/>
      <c r="E434" s="59"/>
      <c r="F434" s="63"/>
      <c r="G434" s="59"/>
      <c r="H434" s="59"/>
      <c r="I434" s="59"/>
      <c r="J434" s="59"/>
      <c r="K434" s="64"/>
      <c r="L434" s="64"/>
      <c r="M434" s="64"/>
      <c r="N434" s="59"/>
      <c r="O434" s="174"/>
      <c r="P434" s="156"/>
      <c r="Q434" s="156"/>
      <c r="R434" s="66"/>
      <c r="S434" s="59"/>
      <c r="T434" s="156"/>
      <c r="U434" s="66"/>
      <c r="V434" s="59"/>
      <c r="W434" s="59"/>
      <c r="X434" s="156"/>
      <c r="Y434" s="66"/>
    </row>
    <row r="435" spans="1:25" x14ac:dyDescent="0.2">
      <c r="A435" s="167"/>
      <c r="B435" s="59"/>
      <c r="C435" s="59"/>
      <c r="D435" s="62"/>
      <c r="E435" s="59"/>
      <c r="F435" s="63"/>
      <c r="G435" s="59"/>
      <c r="H435" s="59"/>
      <c r="I435" s="59"/>
      <c r="J435" s="59"/>
      <c r="K435" s="64"/>
      <c r="L435" s="64"/>
      <c r="M435" s="64"/>
      <c r="N435" s="59"/>
      <c r="O435" s="174"/>
      <c r="P435" s="156"/>
      <c r="Q435" s="156"/>
      <c r="R435" s="66"/>
      <c r="S435" s="59"/>
      <c r="T435" s="156"/>
      <c r="U435" s="66"/>
      <c r="V435" s="59"/>
      <c r="W435" s="59"/>
      <c r="X435" s="156"/>
      <c r="Y435" s="66"/>
    </row>
    <row r="436" spans="1:25" x14ac:dyDescent="0.2">
      <c r="A436" s="167"/>
      <c r="B436" s="59"/>
      <c r="C436" s="59"/>
      <c r="D436" s="62"/>
      <c r="E436" s="59"/>
      <c r="F436" s="63"/>
      <c r="G436" s="59"/>
      <c r="H436" s="59"/>
      <c r="I436" s="59"/>
      <c r="J436" s="59"/>
      <c r="K436" s="64"/>
      <c r="L436" s="64"/>
      <c r="M436" s="64"/>
      <c r="N436" s="59"/>
      <c r="O436" s="174"/>
      <c r="P436" s="156"/>
      <c r="Q436" s="156"/>
      <c r="R436" s="66"/>
      <c r="S436" s="59"/>
      <c r="T436" s="156"/>
      <c r="U436" s="66"/>
      <c r="V436" s="59"/>
      <c r="W436" s="59"/>
      <c r="X436" s="156"/>
      <c r="Y436" s="66"/>
    </row>
    <row r="437" spans="1:25" x14ac:dyDescent="0.2">
      <c r="A437" s="167"/>
      <c r="B437" s="59"/>
      <c r="C437" s="59"/>
      <c r="D437" s="62"/>
      <c r="E437" s="59"/>
      <c r="F437" s="63"/>
      <c r="G437" s="59"/>
      <c r="H437" s="59"/>
      <c r="I437" s="59"/>
      <c r="J437" s="59"/>
      <c r="K437" s="64"/>
      <c r="L437" s="64"/>
      <c r="M437" s="64"/>
      <c r="N437" s="59"/>
      <c r="O437" s="174"/>
      <c r="P437" s="156"/>
      <c r="Q437" s="156"/>
      <c r="R437" s="66"/>
      <c r="S437" s="59"/>
      <c r="T437" s="156"/>
      <c r="U437" s="66"/>
      <c r="V437" s="59"/>
      <c r="W437" s="59"/>
      <c r="X437" s="156"/>
      <c r="Y437" s="66"/>
    </row>
    <row r="438" spans="1:25" x14ac:dyDescent="0.2">
      <c r="A438" s="167"/>
      <c r="B438" s="59"/>
      <c r="C438" s="59"/>
      <c r="D438" s="62"/>
      <c r="E438" s="59"/>
      <c r="F438" s="63"/>
      <c r="G438" s="59"/>
      <c r="H438" s="59"/>
      <c r="I438" s="59"/>
      <c r="J438" s="59"/>
      <c r="K438" s="64"/>
      <c r="L438" s="64"/>
      <c r="M438" s="64"/>
      <c r="N438" s="59"/>
      <c r="O438" s="174"/>
      <c r="P438" s="156"/>
      <c r="Q438" s="156"/>
      <c r="R438" s="66"/>
      <c r="S438" s="59"/>
      <c r="T438" s="156"/>
      <c r="U438" s="66"/>
      <c r="V438" s="59"/>
      <c r="W438" s="59"/>
      <c r="X438" s="156"/>
      <c r="Y438" s="66"/>
    </row>
    <row r="439" spans="1:25" x14ac:dyDescent="0.2">
      <c r="A439" s="167"/>
      <c r="B439" s="59"/>
      <c r="C439" s="59"/>
      <c r="D439" s="62"/>
      <c r="E439" s="59"/>
      <c r="F439" s="63"/>
      <c r="G439" s="59"/>
      <c r="H439" s="59"/>
      <c r="I439" s="59"/>
      <c r="J439" s="59"/>
      <c r="K439" s="64"/>
      <c r="L439" s="64"/>
      <c r="M439" s="64"/>
      <c r="N439" s="59"/>
      <c r="O439" s="174"/>
      <c r="P439" s="156"/>
      <c r="Q439" s="156"/>
      <c r="R439" s="66"/>
      <c r="S439" s="59"/>
      <c r="T439" s="156"/>
      <c r="U439" s="66"/>
      <c r="V439" s="59"/>
      <c r="W439" s="59"/>
      <c r="X439" s="156"/>
      <c r="Y439" s="66"/>
    </row>
    <row r="440" spans="1:25" x14ac:dyDescent="0.2">
      <c r="A440" s="167"/>
      <c r="B440" s="59"/>
      <c r="C440" s="59"/>
      <c r="D440" s="62"/>
      <c r="E440" s="59"/>
      <c r="F440" s="63"/>
      <c r="G440" s="59"/>
      <c r="H440" s="59"/>
      <c r="I440" s="59"/>
      <c r="J440" s="59"/>
      <c r="K440" s="64"/>
      <c r="L440" s="64"/>
      <c r="M440" s="64"/>
      <c r="N440" s="59"/>
      <c r="O440" s="174"/>
      <c r="P440" s="156"/>
      <c r="Q440" s="156"/>
      <c r="R440" s="66"/>
      <c r="S440" s="59"/>
      <c r="T440" s="156"/>
      <c r="U440" s="66"/>
      <c r="V440" s="59"/>
      <c r="W440" s="59"/>
      <c r="X440" s="156"/>
      <c r="Y440" s="66"/>
    </row>
    <row r="441" spans="1:25" x14ac:dyDescent="0.2">
      <c r="A441" s="167"/>
      <c r="B441" s="59"/>
      <c r="C441" s="59"/>
      <c r="D441" s="62"/>
      <c r="E441" s="59"/>
      <c r="F441" s="63"/>
      <c r="G441" s="59"/>
      <c r="H441" s="59"/>
      <c r="I441" s="59"/>
      <c r="J441" s="59"/>
      <c r="K441" s="64"/>
      <c r="L441" s="64"/>
      <c r="M441" s="64"/>
      <c r="N441" s="59"/>
      <c r="O441" s="174"/>
      <c r="P441" s="156"/>
      <c r="Q441" s="156"/>
      <c r="R441" s="66"/>
      <c r="S441" s="59"/>
      <c r="T441" s="156"/>
      <c r="U441" s="66"/>
      <c r="V441" s="59"/>
      <c r="W441" s="59"/>
      <c r="X441" s="156"/>
      <c r="Y441" s="66"/>
    </row>
    <row r="442" spans="1:25" x14ac:dyDescent="0.2">
      <c r="A442" s="167"/>
      <c r="B442" s="59"/>
      <c r="C442" s="59"/>
      <c r="D442" s="62"/>
      <c r="E442" s="59"/>
      <c r="F442" s="63"/>
      <c r="G442" s="59"/>
      <c r="H442" s="59"/>
      <c r="I442" s="59"/>
      <c r="J442" s="59"/>
      <c r="K442" s="64"/>
      <c r="L442" s="64"/>
      <c r="M442" s="64"/>
      <c r="N442" s="59"/>
      <c r="O442" s="174"/>
      <c r="P442" s="156"/>
      <c r="Q442" s="156"/>
      <c r="R442" s="66"/>
      <c r="S442" s="59"/>
      <c r="T442" s="156"/>
      <c r="U442" s="66"/>
      <c r="V442" s="59"/>
      <c r="W442" s="59"/>
      <c r="X442" s="156"/>
      <c r="Y442" s="66"/>
    </row>
    <row r="443" spans="1:25" x14ac:dyDescent="0.2">
      <c r="A443" s="167"/>
      <c r="B443" s="59"/>
      <c r="C443" s="59"/>
      <c r="D443" s="62"/>
      <c r="E443" s="59"/>
      <c r="F443" s="63"/>
      <c r="G443" s="59"/>
      <c r="H443" s="59"/>
      <c r="I443" s="59"/>
      <c r="J443" s="59"/>
      <c r="K443" s="64"/>
      <c r="L443" s="64"/>
      <c r="M443" s="64"/>
      <c r="N443" s="59"/>
      <c r="O443" s="174"/>
      <c r="P443" s="156"/>
      <c r="Q443" s="156"/>
      <c r="R443" s="66"/>
      <c r="S443" s="59"/>
      <c r="T443" s="156"/>
      <c r="U443" s="66"/>
      <c r="V443" s="59"/>
      <c r="W443" s="59"/>
      <c r="X443" s="156"/>
      <c r="Y443" s="66"/>
    </row>
    <row r="444" spans="1:25" x14ac:dyDescent="0.2">
      <c r="A444" s="167"/>
      <c r="B444" s="59"/>
      <c r="C444" s="59"/>
      <c r="D444" s="62"/>
      <c r="E444" s="59"/>
      <c r="F444" s="63"/>
      <c r="G444" s="59"/>
      <c r="H444" s="59"/>
      <c r="I444" s="59"/>
      <c r="J444" s="59"/>
      <c r="K444" s="64"/>
      <c r="L444" s="64"/>
      <c r="M444" s="64"/>
      <c r="N444" s="59"/>
      <c r="O444" s="174"/>
      <c r="P444" s="156"/>
      <c r="Q444" s="156"/>
      <c r="R444" s="66"/>
      <c r="S444" s="59"/>
      <c r="T444" s="156"/>
      <c r="U444" s="66"/>
      <c r="V444" s="59"/>
      <c r="W444" s="59"/>
      <c r="X444" s="156"/>
      <c r="Y444" s="66"/>
    </row>
    <row r="445" spans="1:25" x14ac:dyDescent="0.2">
      <c r="A445" s="167"/>
      <c r="B445" s="59"/>
      <c r="C445" s="59"/>
      <c r="D445" s="62"/>
      <c r="E445" s="59"/>
      <c r="F445" s="63"/>
      <c r="G445" s="59"/>
      <c r="H445" s="59"/>
      <c r="I445" s="59"/>
      <c r="J445" s="59"/>
      <c r="K445" s="64"/>
      <c r="L445" s="64"/>
      <c r="M445" s="64"/>
      <c r="N445" s="59"/>
      <c r="O445" s="174"/>
      <c r="P445" s="156"/>
      <c r="Q445" s="156"/>
      <c r="R445" s="66"/>
      <c r="S445" s="59"/>
      <c r="T445" s="156"/>
      <c r="U445" s="66"/>
      <c r="V445" s="59"/>
      <c r="W445" s="59"/>
      <c r="X445" s="156"/>
      <c r="Y445" s="66"/>
    </row>
    <row r="446" spans="1:25" x14ac:dyDescent="0.2">
      <c r="A446" s="167"/>
      <c r="B446" s="59"/>
      <c r="C446" s="59"/>
      <c r="D446" s="62"/>
      <c r="E446" s="59"/>
      <c r="F446" s="63"/>
      <c r="G446" s="59"/>
      <c r="H446" s="59"/>
      <c r="I446" s="59"/>
      <c r="J446" s="59"/>
      <c r="K446" s="64"/>
      <c r="L446" s="64"/>
      <c r="M446" s="64"/>
      <c r="N446" s="59"/>
      <c r="O446" s="174"/>
      <c r="P446" s="156"/>
      <c r="Q446" s="156"/>
      <c r="R446" s="66"/>
      <c r="S446" s="59"/>
      <c r="T446" s="156"/>
      <c r="U446" s="66"/>
      <c r="V446" s="59"/>
      <c r="W446" s="59"/>
      <c r="X446" s="156"/>
      <c r="Y446" s="66"/>
    </row>
    <row r="447" spans="1:25" x14ac:dyDescent="0.2">
      <c r="A447" s="167"/>
      <c r="B447" s="59"/>
      <c r="C447" s="59"/>
      <c r="D447" s="62"/>
      <c r="E447" s="59"/>
      <c r="F447" s="63"/>
      <c r="G447" s="59"/>
      <c r="H447" s="59"/>
      <c r="I447" s="59"/>
      <c r="J447" s="59"/>
      <c r="K447" s="64"/>
      <c r="L447" s="64"/>
      <c r="M447" s="64"/>
      <c r="N447" s="59"/>
      <c r="O447" s="174"/>
      <c r="P447" s="156"/>
      <c r="Q447" s="156"/>
      <c r="R447" s="66"/>
      <c r="S447" s="59"/>
      <c r="T447" s="156"/>
      <c r="U447" s="66"/>
      <c r="V447" s="59"/>
      <c r="W447" s="59"/>
      <c r="X447" s="156"/>
      <c r="Y447" s="66"/>
    </row>
    <row r="448" spans="1:25" x14ac:dyDescent="0.2">
      <c r="A448" s="167"/>
      <c r="B448" s="59"/>
      <c r="C448" s="59"/>
      <c r="D448" s="62"/>
      <c r="E448" s="59"/>
      <c r="F448" s="63"/>
      <c r="G448" s="59"/>
      <c r="H448" s="59"/>
      <c r="I448" s="59"/>
      <c r="J448" s="59"/>
      <c r="K448" s="64"/>
      <c r="L448" s="64"/>
      <c r="M448" s="64"/>
      <c r="N448" s="59"/>
      <c r="O448" s="174"/>
      <c r="P448" s="156"/>
      <c r="Q448" s="156"/>
      <c r="R448" s="66"/>
      <c r="S448" s="59"/>
      <c r="T448" s="156"/>
      <c r="U448" s="66"/>
      <c r="V448" s="59"/>
      <c r="W448" s="59"/>
      <c r="X448" s="156"/>
      <c r="Y448" s="66"/>
    </row>
    <row r="449" spans="1:25" x14ac:dyDescent="0.2">
      <c r="A449" s="167"/>
      <c r="B449" s="59"/>
      <c r="C449" s="59"/>
      <c r="D449" s="62"/>
      <c r="E449" s="59"/>
      <c r="F449" s="63"/>
      <c r="G449" s="59"/>
      <c r="H449" s="59"/>
      <c r="I449" s="59"/>
      <c r="J449" s="59"/>
      <c r="K449" s="64"/>
      <c r="L449" s="64"/>
      <c r="M449" s="64"/>
      <c r="N449" s="59"/>
      <c r="O449" s="174"/>
      <c r="P449" s="156"/>
      <c r="Q449" s="156"/>
      <c r="R449" s="66"/>
      <c r="S449" s="59"/>
      <c r="T449" s="156"/>
      <c r="U449" s="66"/>
      <c r="V449" s="59"/>
      <c r="W449" s="59"/>
      <c r="X449" s="156"/>
      <c r="Y449" s="66"/>
    </row>
    <row r="450" spans="1:25" x14ac:dyDescent="0.2">
      <c r="A450" s="167"/>
      <c r="B450" s="59"/>
      <c r="C450" s="59"/>
      <c r="D450" s="62"/>
      <c r="E450" s="59"/>
      <c r="F450" s="63"/>
      <c r="G450" s="59"/>
      <c r="H450" s="59"/>
      <c r="I450" s="59"/>
      <c r="J450" s="59"/>
      <c r="K450" s="64"/>
      <c r="L450" s="64"/>
      <c r="M450" s="64"/>
      <c r="N450" s="59"/>
      <c r="O450" s="174"/>
      <c r="P450" s="156"/>
      <c r="Q450" s="156"/>
      <c r="R450" s="66"/>
      <c r="S450" s="59"/>
      <c r="T450" s="156"/>
      <c r="U450" s="66"/>
      <c r="V450" s="59"/>
      <c r="W450" s="59"/>
      <c r="X450" s="156"/>
      <c r="Y450" s="66"/>
    </row>
    <row r="451" spans="1:25" x14ac:dyDescent="0.2">
      <c r="A451" s="167"/>
      <c r="B451" s="59"/>
      <c r="C451" s="59"/>
      <c r="D451" s="62"/>
      <c r="E451" s="59"/>
      <c r="F451" s="63"/>
      <c r="G451" s="59"/>
      <c r="H451" s="59"/>
      <c r="I451" s="59"/>
      <c r="J451" s="59"/>
      <c r="K451" s="64"/>
      <c r="L451" s="64"/>
      <c r="M451" s="64"/>
      <c r="N451" s="59"/>
      <c r="O451" s="174"/>
      <c r="P451" s="156"/>
      <c r="Q451" s="156"/>
      <c r="R451" s="66"/>
      <c r="S451" s="59"/>
      <c r="T451" s="156"/>
      <c r="U451" s="66"/>
      <c r="V451" s="59"/>
      <c r="W451" s="59"/>
      <c r="X451" s="156"/>
      <c r="Y451" s="66"/>
    </row>
    <row r="452" spans="1:25" x14ac:dyDescent="0.2">
      <c r="A452" s="167"/>
      <c r="B452" s="59"/>
      <c r="C452" s="59"/>
      <c r="D452" s="62"/>
      <c r="E452" s="59"/>
      <c r="F452" s="63"/>
      <c r="G452" s="59"/>
      <c r="H452" s="59"/>
      <c r="I452" s="59"/>
      <c r="J452" s="59"/>
      <c r="K452" s="64"/>
      <c r="L452" s="64"/>
      <c r="M452" s="64"/>
      <c r="N452" s="59"/>
      <c r="O452" s="174"/>
      <c r="P452" s="156"/>
      <c r="Q452" s="156"/>
      <c r="R452" s="66"/>
      <c r="S452" s="59"/>
      <c r="T452" s="156"/>
      <c r="U452" s="66"/>
      <c r="V452" s="59"/>
      <c r="W452" s="59"/>
      <c r="X452" s="156"/>
      <c r="Y452" s="66"/>
    </row>
    <row r="453" spans="1:25" x14ac:dyDescent="0.2">
      <c r="A453" s="167"/>
      <c r="B453" s="59"/>
      <c r="C453" s="59"/>
      <c r="D453" s="62"/>
      <c r="E453" s="59"/>
      <c r="F453" s="63"/>
      <c r="G453" s="59"/>
      <c r="H453" s="59"/>
      <c r="I453" s="59"/>
      <c r="J453" s="59"/>
      <c r="K453" s="64"/>
      <c r="L453" s="64"/>
      <c r="M453" s="64"/>
      <c r="N453" s="59"/>
      <c r="O453" s="174"/>
      <c r="P453" s="156"/>
      <c r="Q453" s="156"/>
      <c r="R453" s="66"/>
      <c r="S453" s="59"/>
      <c r="T453" s="156"/>
      <c r="U453" s="66"/>
      <c r="V453" s="59"/>
      <c r="W453" s="59"/>
      <c r="X453" s="156"/>
      <c r="Y453" s="66"/>
    </row>
    <row r="454" spans="1:25" x14ac:dyDescent="0.2">
      <c r="A454" s="167"/>
      <c r="B454" s="59"/>
      <c r="C454" s="59"/>
      <c r="D454" s="62"/>
      <c r="E454" s="59"/>
      <c r="F454" s="63"/>
      <c r="G454" s="59"/>
      <c r="H454" s="59"/>
      <c r="I454" s="59"/>
      <c r="J454" s="59"/>
      <c r="K454" s="64"/>
      <c r="L454" s="64"/>
      <c r="M454" s="64"/>
      <c r="N454" s="59"/>
      <c r="O454" s="174"/>
      <c r="P454" s="156"/>
      <c r="Q454" s="156"/>
      <c r="R454" s="66"/>
      <c r="S454" s="59"/>
      <c r="T454" s="156"/>
      <c r="U454" s="66"/>
      <c r="V454" s="59"/>
      <c r="W454" s="59"/>
      <c r="X454" s="156"/>
      <c r="Y454" s="66"/>
    </row>
    <row r="455" spans="1:25" x14ac:dyDescent="0.2">
      <c r="A455" s="167"/>
      <c r="B455" s="59"/>
      <c r="C455" s="59"/>
      <c r="D455" s="62"/>
      <c r="E455" s="59"/>
      <c r="F455" s="63"/>
      <c r="G455" s="59"/>
      <c r="H455" s="59"/>
      <c r="I455" s="59"/>
      <c r="J455" s="59"/>
      <c r="K455" s="64"/>
      <c r="L455" s="64"/>
      <c r="M455" s="64"/>
      <c r="N455" s="59"/>
      <c r="O455" s="174"/>
      <c r="P455" s="156"/>
      <c r="Q455" s="156"/>
      <c r="R455" s="66"/>
      <c r="S455" s="59"/>
      <c r="T455" s="156"/>
      <c r="U455" s="66"/>
      <c r="V455" s="59"/>
      <c r="W455" s="59"/>
      <c r="X455" s="156"/>
      <c r="Y455" s="66"/>
    </row>
    <row r="456" spans="1:25" x14ac:dyDescent="0.2">
      <c r="A456" s="167"/>
      <c r="B456" s="59"/>
      <c r="C456" s="59"/>
      <c r="D456" s="62"/>
      <c r="E456" s="59"/>
      <c r="F456" s="63"/>
      <c r="G456" s="59"/>
      <c r="H456" s="59"/>
      <c r="I456" s="59"/>
      <c r="J456" s="59"/>
      <c r="K456" s="64"/>
      <c r="L456" s="64"/>
      <c r="M456" s="64"/>
      <c r="N456" s="59"/>
      <c r="O456" s="174"/>
      <c r="P456" s="156"/>
      <c r="Q456" s="156"/>
      <c r="R456" s="66"/>
      <c r="S456" s="59"/>
      <c r="T456" s="156"/>
      <c r="U456" s="66"/>
      <c r="V456" s="59"/>
      <c r="W456" s="59"/>
      <c r="X456" s="156"/>
      <c r="Y456" s="66"/>
    </row>
    <row r="457" spans="1:25" x14ac:dyDescent="0.2">
      <c r="A457" s="167"/>
      <c r="B457" s="59"/>
      <c r="C457" s="59"/>
      <c r="D457" s="62"/>
      <c r="E457" s="59"/>
      <c r="F457" s="63"/>
      <c r="G457" s="59"/>
      <c r="H457" s="59"/>
      <c r="I457" s="59"/>
      <c r="J457" s="59"/>
      <c r="K457" s="64"/>
      <c r="L457" s="64"/>
      <c r="M457" s="64"/>
      <c r="N457" s="59"/>
      <c r="O457" s="174"/>
      <c r="P457" s="156"/>
      <c r="Q457" s="156"/>
      <c r="R457" s="66"/>
      <c r="S457" s="59"/>
      <c r="T457" s="156"/>
      <c r="U457" s="66"/>
      <c r="V457" s="59"/>
      <c r="W457" s="59"/>
      <c r="X457" s="156"/>
      <c r="Y457" s="66"/>
    </row>
    <row r="458" spans="1:25" x14ac:dyDescent="0.2">
      <c r="A458" s="167"/>
      <c r="B458" s="59"/>
      <c r="C458" s="59"/>
      <c r="D458" s="62"/>
      <c r="E458" s="59"/>
      <c r="F458" s="63"/>
      <c r="G458" s="59"/>
      <c r="H458" s="59"/>
      <c r="I458" s="59"/>
      <c r="J458" s="59"/>
      <c r="K458" s="64"/>
      <c r="L458" s="64"/>
      <c r="M458" s="64"/>
      <c r="N458" s="59"/>
      <c r="O458" s="174"/>
      <c r="P458" s="156"/>
      <c r="Q458" s="156"/>
      <c r="R458" s="66"/>
      <c r="S458" s="59"/>
      <c r="T458" s="156"/>
      <c r="U458" s="66"/>
      <c r="V458" s="59"/>
      <c r="W458" s="59"/>
      <c r="X458" s="156"/>
      <c r="Y458" s="66"/>
    </row>
    <row r="459" spans="1:25" x14ac:dyDescent="0.2">
      <c r="A459" s="167"/>
      <c r="B459" s="59"/>
      <c r="C459" s="59"/>
      <c r="D459" s="62"/>
      <c r="E459" s="59"/>
      <c r="F459" s="63"/>
      <c r="G459" s="59"/>
      <c r="H459" s="59"/>
      <c r="I459" s="59"/>
      <c r="J459" s="59"/>
      <c r="K459" s="64"/>
      <c r="L459" s="64"/>
      <c r="M459" s="64"/>
      <c r="N459" s="59"/>
      <c r="O459" s="174"/>
      <c r="P459" s="156"/>
      <c r="Q459" s="156"/>
      <c r="R459" s="66"/>
      <c r="S459" s="59"/>
      <c r="T459" s="156"/>
      <c r="U459" s="66"/>
      <c r="V459" s="59"/>
      <c r="W459" s="59"/>
      <c r="X459" s="156"/>
      <c r="Y459" s="66"/>
    </row>
    <row r="460" spans="1:25" x14ac:dyDescent="0.2">
      <c r="A460" s="167"/>
      <c r="B460" s="59"/>
      <c r="C460" s="59"/>
      <c r="D460" s="62"/>
      <c r="E460" s="59"/>
      <c r="F460" s="63"/>
      <c r="G460" s="59"/>
      <c r="H460" s="59"/>
      <c r="I460" s="59"/>
      <c r="J460" s="59"/>
      <c r="K460" s="64"/>
      <c r="L460" s="64"/>
      <c r="M460" s="64"/>
      <c r="N460" s="59"/>
      <c r="O460" s="174"/>
      <c r="P460" s="156"/>
      <c r="Q460" s="156"/>
      <c r="R460" s="66"/>
      <c r="S460" s="59"/>
      <c r="T460" s="156"/>
      <c r="U460" s="66"/>
      <c r="V460" s="59"/>
      <c r="W460" s="59"/>
      <c r="X460" s="156"/>
      <c r="Y460" s="66"/>
    </row>
    <row r="461" spans="1:25" x14ac:dyDescent="0.2">
      <c r="A461" s="167"/>
      <c r="B461" s="59"/>
      <c r="C461" s="59"/>
      <c r="D461" s="62"/>
      <c r="E461" s="59"/>
      <c r="F461" s="63"/>
      <c r="G461" s="59"/>
      <c r="H461" s="59"/>
      <c r="I461" s="59"/>
      <c r="J461" s="59"/>
      <c r="K461" s="64"/>
      <c r="L461" s="64"/>
      <c r="M461" s="64"/>
      <c r="N461" s="59"/>
      <c r="O461" s="174"/>
      <c r="P461" s="156"/>
      <c r="Q461" s="156"/>
      <c r="R461" s="66"/>
      <c r="S461" s="59"/>
      <c r="T461" s="156"/>
      <c r="U461" s="66"/>
      <c r="V461" s="59"/>
      <c r="W461" s="59"/>
      <c r="X461" s="156"/>
      <c r="Y461" s="66"/>
    </row>
    <row r="462" spans="1:25" x14ac:dyDescent="0.2">
      <c r="A462" s="167"/>
      <c r="B462" s="59"/>
      <c r="C462" s="59"/>
      <c r="D462" s="62"/>
      <c r="E462" s="59"/>
      <c r="F462" s="63"/>
      <c r="G462" s="59"/>
      <c r="H462" s="59"/>
      <c r="I462" s="59"/>
      <c r="J462" s="59"/>
      <c r="K462" s="64"/>
      <c r="L462" s="64"/>
      <c r="M462" s="64"/>
      <c r="N462" s="59"/>
      <c r="O462" s="174"/>
      <c r="P462" s="156"/>
      <c r="Q462" s="156"/>
      <c r="R462" s="66"/>
      <c r="S462" s="59"/>
      <c r="T462" s="156"/>
      <c r="U462" s="66"/>
      <c r="V462" s="59"/>
      <c r="W462" s="59"/>
      <c r="X462" s="156"/>
      <c r="Y462" s="66"/>
    </row>
    <row r="463" spans="1:25" x14ac:dyDescent="0.2">
      <c r="A463" s="167"/>
      <c r="B463" s="59"/>
      <c r="C463" s="59"/>
      <c r="D463" s="62"/>
      <c r="E463" s="59"/>
      <c r="F463" s="63"/>
      <c r="G463" s="59"/>
      <c r="H463" s="59"/>
      <c r="I463" s="59"/>
      <c r="J463" s="59"/>
      <c r="K463" s="64"/>
      <c r="L463" s="64"/>
      <c r="M463" s="64"/>
      <c r="N463" s="59"/>
      <c r="O463" s="174"/>
      <c r="P463" s="156"/>
      <c r="Q463" s="156"/>
      <c r="R463" s="66"/>
      <c r="S463" s="59"/>
      <c r="T463" s="156"/>
      <c r="U463" s="66"/>
      <c r="V463" s="59"/>
      <c r="W463" s="59"/>
      <c r="X463" s="156"/>
      <c r="Y463" s="66"/>
    </row>
    <row r="464" spans="1:25" x14ac:dyDescent="0.2">
      <c r="A464" s="167"/>
      <c r="B464" s="59"/>
      <c r="C464" s="59"/>
      <c r="D464" s="62"/>
      <c r="E464" s="59"/>
      <c r="F464" s="63"/>
      <c r="G464" s="59"/>
      <c r="H464" s="59"/>
      <c r="I464" s="59"/>
      <c r="J464" s="59"/>
      <c r="K464" s="64"/>
      <c r="L464" s="64"/>
      <c r="M464" s="64"/>
      <c r="N464" s="59"/>
      <c r="O464" s="174"/>
      <c r="P464" s="156"/>
      <c r="Q464" s="156"/>
      <c r="R464" s="66"/>
      <c r="S464" s="59"/>
      <c r="T464" s="156"/>
      <c r="U464" s="66"/>
      <c r="V464" s="59"/>
      <c r="W464" s="59"/>
      <c r="X464" s="156"/>
      <c r="Y464" s="66"/>
    </row>
    <row r="465" spans="1:25" x14ac:dyDescent="0.2">
      <c r="A465" s="167"/>
      <c r="B465" s="59"/>
      <c r="C465" s="59"/>
      <c r="D465" s="62"/>
      <c r="E465" s="59"/>
      <c r="F465" s="63"/>
      <c r="G465" s="59"/>
      <c r="H465" s="59"/>
      <c r="I465" s="59"/>
      <c r="J465" s="59"/>
      <c r="K465" s="64"/>
      <c r="L465" s="64"/>
      <c r="M465" s="64"/>
      <c r="N465" s="59"/>
      <c r="O465" s="174"/>
      <c r="P465" s="156"/>
      <c r="Q465" s="156"/>
      <c r="R465" s="66"/>
      <c r="S465" s="59"/>
      <c r="T465" s="156"/>
      <c r="U465" s="66"/>
      <c r="V465" s="59"/>
      <c r="W465" s="59"/>
      <c r="X465" s="156"/>
      <c r="Y465" s="66"/>
    </row>
    <row r="466" spans="1:25" x14ac:dyDescent="0.2">
      <c r="A466" s="167"/>
      <c r="B466" s="59"/>
      <c r="C466" s="59"/>
      <c r="D466" s="62"/>
      <c r="E466" s="59"/>
      <c r="F466" s="63"/>
      <c r="G466" s="59"/>
      <c r="H466" s="59"/>
      <c r="I466" s="59"/>
      <c r="J466" s="59"/>
      <c r="K466" s="64"/>
      <c r="L466" s="64"/>
      <c r="M466" s="64"/>
      <c r="N466" s="59"/>
      <c r="O466" s="174"/>
      <c r="P466" s="156"/>
      <c r="Q466" s="156"/>
      <c r="R466" s="66"/>
      <c r="S466" s="59"/>
      <c r="T466" s="156"/>
      <c r="U466" s="66"/>
      <c r="V466" s="59"/>
      <c r="W466" s="59"/>
      <c r="X466" s="156"/>
      <c r="Y466" s="66"/>
    </row>
    <row r="467" spans="1:25" x14ac:dyDescent="0.2">
      <c r="A467" s="167"/>
      <c r="B467" s="59"/>
      <c r="C467" s="59"/>
      <c r="D467" s="62"/>
      <c r="E467" s="59"/>
      <c r="F467" s="63"/>
      <c r="G467" s="59"/>
      <c r="H467" s="59"/>
      <c r="I467" s="59"/>
      <c r="J467" s="59"/>
      <c r="K467" s="64"/>
      <c r="L467" s="64"/>
      <c r="M467" s="64"/>
      <c r="N467" s="59"/>
      <c r="O467" s="174"/>
      <c r="P467" s="156"/>
      <c r="Q467" s="156"/>
      <c r="R467" s="66"/>
      <c r="S467" s="59"/>
      <c r="T467" s="156"/>
      <c r="U467" s="66"/>
      <c r="V467" s="59"/>
      <c r="W467" s="59"/>
      <c r="X467" s="156"/>
      <c r="Y467" s="66"/>
    </row>
    <row r="468" spans="1:25" x14ac:dyDescent="0.2">
      <c r="A468" s="167"/>
      <c r="B468" s="59"/>
      <c r="C468" s="59"/>
      <c r="D468" s="62"/>
      <c r="E468" s="59"/>
      <c r="F468" s="63"/>
      <c r="G468" s="59"/>
      <c r="H468" s="59"/>
      <c r="I468" s="59"/>
      <c r="J468" s="59"/>
      <c r="K468" s="64"/>
      <c r="L468" s="64"/>
      <c r="M468" s="64"/>
      <c r="N468" s="59"/>
      <c r="O468" s="174"/>
      <c r="P468" s="156"/>
      <c r="Q468" s="156"/>
      <c r="R468" s="66"/>
      <c r="S468" s="59"/>
      <c r="T468" s="156"/>
      <c r="U468" s="66"/>
      <c r="V468" s="59"/>
      <c r="W468" s="59"/>
      <c r="X468" s="156"/>
      <c r="Y468" s="66"/>
    </row>
    <row r="469" spans="1:25" x14ac:dyDescent="0.2">
      <c r="A469" s="167"/>
      <c r="B469" s="59"/>
      <c r="C469" s="59"/>
      <c r="D469" s="62"/>
      <c r="E469" s="59"/>
      <c r="F469" s="63"/>
      <c r="G469" s="59"/>
      <c r="H469" s="59"/>
      <c r="I469" s="59"/>
      <c r="J469" s="59"/>
      <c r="K469" s="64"/>
      <c r="L469" s="64"/>
      <c r="M469" s="64"/>
      <c r="N469" s="59"/>
      <c r="O469" s="174"/>
      <c r="P469" s="156"/>
      <c r="Q469" s="156"/>
      <c r="R469" s="66"/>
      <c r="S469" s="59"/>
      <c r="T469" s="156"/>
      <c r="U469" s="66"/>
      <c r="V469" s="59"/>
      <c r="W469" s="59"/>
      <c r="X469" s="156"/>
      <c r="Y469" s="66"/>
    </row>
    <row r="470" spans="1:25" x14ac:dyDescent="0.2">
      <c r="A470" s="167"/>
      <c r="B470" s="59"/>
      <c r="C470" s="59"/>
      <c r="D470" s="62"/>
      <c r="E470" s="59"/>
      <c r="F470" s="63"/>
      <c r="G470" s="59"/>
      <c r="H470" s="59"/>
      <c r="I470" s="59"/>
      <c r="J470" s="59"/>
      <c r="K470" s="64"/>
      <c r="L470" s="64"/>
      <c r="M470" s="64"/>
      <c r="N470" s="59"/>
      <c r="O470" s="174"/>
      <c r="P470" s="156"/>
      <c r="Q470" s="156"/>
      <c r="R470" s="66"/>
      <c r="S470" s="59"/>
      <c r="T470" s="156"/>
      <c r="U470" s="66"/>
      <c r="V470" s="59"/>
      <c r="W470" s="59"/>
      <c r="X470" s="156"/>
      <c r="Y470" s="66"/>
    </row>
    <row r="471" spans="1:25" x14ac:dyDescent="0.2">
      <c r="A471" s="167"/>
      <c r="B471" s="59"/>
      <c r="C471" s="59"/>
      <c r="D471" s="62"/>
      <c r="E471" s="59"/>
      <c r="F471" s="63"/>
      <c r="G471" s="59"/>
      <c r="H471" s="59"/>
      <c r="I471" s="59"/>
      <c r="J471" s="59"/>
      <c r="K471" s="64"/>
      <c r="L471" s="64"/>
      <c r="M471" s="64"/>
      <c r="N471" s="59"/>
      <c r="O471" s="174"/>
      <c r="P471" s="156"/>
      <c r="Q471" s="156"/>
      <c r="R471" s="66"/>
      <c r="S471" s="59"/>
      <c r="T471" s="156"/>
      <c r="U471" s="66"/>
      <c r="V471" s="59"/>
      <c r="W471" s="59"/>
      <c r="X471" s="156"/>
      <c r="Y471" s="66"/>
    </row>
    <row r="472" spans="1:25" x14ac:dyDescent="0.2">
      <c r="A472" s="167"/>
      <c r="B472" s="59"/>
      <c r="C472" s="59"/>
      <c r="D472" s="62"/>
      <c r="E472" s="59"/>
      <c r="F472" s="63"/>
      <c r="G472" s="59"/>
      <c r="H472" s="59"/>
      <c r="I472" s="59"/>
      <c r="J472" s="59"/>
      <c r="K472" s="64"/>
      <c r="L472" s="64"/>
      <c r="M472" s="64"/>
      <c r="N472" s="59"/>
      <c r="O472" s="174"/>
      <c r="P472" s="156"/>
      <c r="Q472" s="156"/>
      <c r="R472" s="66"/>
      <c r="S472" s="59"/>
      <c r="T472" s="156"/>
      <c r="U472" s="66"/>
      <c r="V472" s="59"/>
      <c r="W472" s="59"/>
      <c r="X472" s="156"/>
      <c r="Y472" s="66"/>
    </row>
    <row r="473" spans="1:25" x14ac:dyDescent="0.2">
      <c r="A473" s="167"/>
      <c r="B473" s="59"/>
      <c r="C473" s="59"/>
      <c r="D473" s="62"/>
      <c r="E473" s="59"/>
      <c r="F473" s="63"/>
      <c r="G473" s="59"/>
      <c r="H473" s="59"/>
      <c r="I473" s="59"/>
      <c r="J473" s="59"/>
      <c r="K473" s="64"/>
      <c r="L473" s="64"/>
      <c r="M473" s="64"/>
      <c r="N473" s="59"/>
      <c r="O473" s="174"/>
      <c r="P473" s="156"/>
      <c r="Q473" s="156"/>
      <c r="R473" s="66"/>
      <c r="S473" s="59"/>
      <c r="T473" s="156"/>
      <c r="U473" s="66"/>
      <c r="V473" s="59"/>
      <c r="W473" s="59"/>
      <c r="X473" s="156"/>
      <c r="Y473" s="66"/>
    </row>
    <row r="474" spans="1:25" x14ac:dyDescent="0.2">
      <c r="A474" s="167"/>
      <c r="B474" s="59"/>
      <c r="C474" s="59"/>
      <c r="D474" s="62"/>
      <c r="E474" s="59"/>
      <c r="F474" s="63"/>
      <c r="G474" s="59"/>
      <c r="H474" s="59"/>
      <c r="I474" s="59"/>
      <c r="J474" s="59"/>
      <c r="K474" s="64"/>
      <c r="L474" s="64"/>
      <c r="M474" s="64"/>
      <c r="N474" s="59"/>
      <c r="O474" s="174"/>
      <c r="P474" s="156"/>
      <c r="Q474" s="156"/>
      <c r="R474" s="66"/>
      <c r="S474" s="59"/>
      <c r="T474" s="156"/>
      <c r="U474" s="66"/>
      <c r="V474" s="59"/>
      <c r="W474" s="59"/>
      <c r="X474" s="156"/>
      <c r="Y474" s="66"/>
    </row>
    <row r="475" spans="1:25" x14ac:dyDescent="0.2">
      <c r="A475" s="167"/>
      <c r="B475" s="59"/>
      <c r="C475" s="59"/>
      <c r="D475" s="62"/>
      <c r="E475" s="59"/>
      <c r="F475" s="63"/>
      <c r="G475" s="59"/>
      <c r="H475" s="59"/>
      <c r="I475" s="59"/>
      <c r="J475" s="59"/>
      <c r="K475" s="64"/>
      <c r="L475" s="64"/>
      <c r="M475" s="64"/>
      <c r="N475" s="59"/>
      <c r="O475" s="174"/>
      <c r="P475" s="156"/>
      <c r="Q475" s="156"/>
      <c r="R475" s="66"/>
      <c r="S475" s="59"/>
      <c r="T475" s="156"/>
      <c r="U475" s="66"/>
      <c r="V475" s="59"/>
      <c r="W475" s="59"/>
      <c r="X475" s="156"/>
      <c r="Y475" s="66"/>
    </row>
    <row r="476" spans="1:25" x14ac:dyDescent="0.2">
      <c r="A476" s="167"/>
      <c r="B476" s="59"/>
      <c r="C476" s="59"/>
      <c r="D476" s="62"/>
      <c r="E476" s="59"/>
      <c r="F476" s="63"/>
      <c r="G476" s="59"/>
      <c r="H476" s="59"/>
      <c r="I476" s="59"/>
      <c r="J476" s="59"/>
      <c r="K476" s="64"/>
      <c r="L476" s="64"/>
      <c r="M476" s="64"/>
      <c r="N476" s="59"/>
      <c r="O476" s="174"/>
      <c r="P476" s="156"/>
      <c r="Q476" s="156"/>
      <c r="R476" s="66"/>
      <c r="S476" s="59"/>
      <c r="T476" s="156"/>
      <c r="U476" s="66"/>
      <c r="V476" s="59"/>
      <c r="W476" s="59"/>
      <c r="X476" s="156"/>
      <c r="Y476" s="66"/>
    </row>
    <row r="477" spans="1:25" x14ac:dyDescent="0.2">
      <c r="A477" s="167"/>
      <c r="B477" s="59"/>
      <c r="C477" s="59"/>
      <c r="D477" s="62"/>
      <c r="E477" s="59"/>
      <c r="F477" s="63"/>
      <c r="G477" s="59"/>
      <c r="H477" s="59"/>
      <c r="I477" s="59"/>
      <c r="J477" s="59"/>
      <c r="K477" s="64"/>
      <c r="L477" s="64"/>
      <c r="M477" s="64"/>
      <c r="N477" s="59"/>
      <c r="O477" s="174"/>
      <c r="P477" s="156"/>
      <c r="Q477" s="156"/>
      <c r="R477" s="66"/>
      <c r="S477" s="59"/>
      <c r="T477" s="156"/>
      <c r="U477" s="66"/>
      <c r="V477" s="59"/>
      <c r="W477" s="59"/>
      <c r="X477" s="156"/>
      <c r="Y477" s="66"/>
    </row>
    <row r="478" spans="1:25" x14ac:dyDescent="0.2">
      <c r="A478" s="167"/>
      <c r="B478" s="59"/>
      <c r="C478" s="59"/>
      <c r="D478" s="62"/>
      <c r="E478" s="59"/>
      <c r="F478" s="63"/>
      <c r="G478" s="59"/>
      <c r="H478" s="59"/>
      <c r="I478" s="59"/>
      <c r="J478" s="59"/>
      <c r="K478" s="64"/>
      <c r="L478" s="64"/>
      <c r="M478" s="64"/>
      <c r="N478" s="59"/>
      <c r="O478" s="174"/>
      <c r="P478" s="156"/>
      <c r="Q478" s="156"/>
      <c r="R478" s="66"/>
      <c r="S478" s="59"/>
      <c r="T478" s="156"/>
      <c r="U478" s="66"/>
      <c r="V478" s="59"/>
      <c r="W478" s="59"/>
      <c r="X478" s="156"/>
      <c r="Y478" s="66"/>
    </row>
    <row r="479" spans="1:25" x14ac:dyDescent="0.2">
      <c r="A479" s="167"/>
      <c r="B479" s="59"/>
      <c r="C479" s="59"/>
      <c r="D479" s="62"/>
      <c r="E479" s="59"/>
      <c r="F479" s="63"/>
      <c r="G479" s="59"/>
      <c r="H479" s="59"/>
      <c r="I479" s="59"/>
      <c r="J479" s="59"/>
      <c r="K479" s="64"/>
      <c r="L479" s="64"/>
      <c r="M479" s="64"/>
      <c r="N479" s="59"/>
      <c r="O479" s="174"/>
      <c r="P479" s="156"/>
      <c r="Q479" s="156"/>
      <c r="R479" s="66"/>
      <c r="S479" s="59"/>
      <c r="T479" s="156"/>
      <c r="U479" s="66"/>
      <c r="V479" s="59"/>
      <c r="W479" s="59"/>
      <c r="X479" s="156"/>
      <c r="Y479" s="66"/>
    </row>
    <row r="480" spans="1:25" x14ac:dyDescent="0.2">
      <c r="A480" s="167"/>
      <c r="B480" s="59"/>
      <c r="C480" s="59"/>
      <c r="D480" s="62"/>
      <c r="E480" s="59"/>
      <c r="F480" s="63"/>
      <c r="G480" s="59"/>
      <c r="H480" s="59"/>
      <c r="I480" s="59"/>
      <c r="J480" s="59"/>
      <c r="K480" s="64"/>
      <c r="L480" s="64"/>
      <c r="M480" s="64"/>
      <c r="N480" s="59"/>
      <c r="O480" s="174"/>
      <c r="P480" s="156"/>
      <c r="Q480" s="156"/>
      <c r="R480" s="66"/>
      <c r="S480" s="59"/>
      <c r="T480" s="156"/>
      <c r="U480" s="66"/>
      <c r="V480" s="59"/>
      <c r="W480" s="59"/>
      <c r="X480" s="156"/>
      <c r="Y480" s="66"/>
    </row>
    <row r="481" spans="1:25" x14ac:dyDescent="0.2">
      <c r="A481" s="167"/>
      <c r="B481" s="59"/>
      <c r="C481" s="59"/>
      <c r="D481" s="62"/>
      <c r="E481" s="59"/>
      <c r="F481" s="63"/>
      <c r="G481" s="59"/>
      <c r="H481" s="59"/>
      <c r="I481" s="59"/>
      <c r="J481" s="59"/>
      <c r="K481" s="64"/>
      <c r="L481" s="64"/>
      <c r="M481" s="64"/>
      <c r="N481" s="59"/>
      <c r="O481" s="174"/>
      <c r="P481" s="156"/>
      <c r="Q481" s="156"/>
      <c r="R481" s="66"/>
      <c r="S481" s="59"/>
      <c r="T481" s="156"/>
      <c r="U481" s="66"/>
      <c r="V481" s="59"/>
      <c r="W481" s="59"/>
      <c r="X481" s="156"/>
      <c r="Y481" s="66"/>
    </row>
    <row r="482" spans="1:25" x14ac:dyDescent="0.2">
      <c r="A482" s="167"/>
      <c r="B482" s="59"/>
      <c r="C482" s="59"/>
      <c r="D482" s="62"/>
      <c r="E482" s="59"/>
      <c r="F482" s="63"/>
      <c r="G482" s="59"/>
      <c r="H482" s="59"/>
      <c r="I482" s="59"/>
      <c r="J482" s="59"/>
      <c r="K482" s="64"/>
      <c r="L482" s="64"/>
      <c r="M482" s="64"/>
      <c r="N482" s="59"/>
      <c r="O482" s="174"/>
      <c r="P482" s="156"/>
      <c r="Q482" s="156"/>
      <c r="R482" s="66"/>
      <c r="S482" s="59"/>
      <c r="T482" s="156"/>
      <c r="U482" s="66"/>
      <c r="V482" s="59"/>
      <c r="W482" s="59"/>
      <c r="X482" s="156"/>
      <c r="Y482" s="66"/>
    </row>
    <row r="483" spans="1:25" x14ac:dyDescent="0.2">
      <c r="A483" s="167"/>
      <c r="B483" s="59"/>
      <c r="C483" s="59"/>
      <c r="D483" s="62"/>
      <c r="E483" s="59"/>
      <c r="F483" s="63"/>
      <c r="G483" s="59"/>
      <c r="H483" s="59"/>
      <c r="I483" s="59"/>
      <c r="J483" s="59"/>
      <c r="K483" s="64"/>
      <c r="L483" s="64"/>
      <c r="M483" s="64"/>
      <c r="N483" s="59"/>
      <c r="O483" s="174"/>
      <c r="P483" s="156"/>
      <c r="Q483" s="156"/>
      <c r="R483" s="66"/>
      <c r="S483" s="59"/>
      <c r="T483" s="156"/>
      <c r="U483" s="66"/>
      <c r="V483" s="59"/>
      <c r="W483" s="59"/>
      <c r="X483" s="156"/>
      <c r="Y483" s="66"/>
    </row>
    <row r="484" spans="1:25" x14ac:dyDescent="0.2">
      <c r="A484" s="167"/>
      <c r="B484" s="59"/>
      <c r="C484" s="59"/>
      <c r="D484" s="62"/>
      <c r="E484" s="59"/>
      <c r="F484" s="63"/>
      <c r="G484" s="59"/>
      <c r="H484" s="59"/>
      <c r="I484" s="59"/>
      <c r="J484" s="59"/>
      <c r="K484" s="64"/>
      <c r="L484" s="64"/>
      <c r="M484" s="64"/>
      <c r="N484" s="59"/>
      <c r="O484" s="174"/>
      <c r="P484" s="156"/>
      <c r="Q484" s="156"/>
      <c r="R484" s="66"/>
      <c r="S484" s="59"/>
      <c r="T484" s="156"/>
      <c r="U484" s="66"/>
      <c r="V484" s="59"/>
      <c r="W484" s="59"/>
      <c r="X484" s="156"/>
      <c r="Y484" s="66"/>
    </row>
    <row r="485" spans="1:25" x14ac:dyDescent="0.2">
      <c r="A485" s="167"/>
      <c r="B485" s="59"/>
      <c r="C485" s="59"/>
      <c r="D485" s="62"/>
      <c r="E485" s="59"/>
      <c r="F485" s="63"/>
      <c r="G485" s="59"/>
      <c r="H485" s="59"/>
      <c r="I485" s="59"/>
      <c r="J485" s="59"/>
      <c r="K485" s="64"/>
      <c r="L485" s="64"/>
      <c r="M485" s="64"/>
      <c r="N485" s="59"/>
      <c r="O485" s="174"/>
      <c r="P485" s="156"/>
      <c r="Q485" s="156"/>
      <c r="R485" s="66"/>
      <c r="S485" s="59"/>
      <c r="T485" s="156"/>
      <c r="U485" s="66"/>
      <c r="V485" s="59"/>
      <c r="W485" s="59"/>
      <c r="X485" s="156"/>
      <c r="Y485" s="66"/>
    </row>
    <row r="486" spans="1:25" x14ac:dyDescent="0.2">
      <c r="A486" s="167"/>
      <c r="B486" s="59"/>
      <c r="C486" s="59"/>
      <c r="D486" s="62"/>
      <c r="E486" s="59"/>
      <c r="F486" s="63"/>
      <c r="G486" s="59"/>
      <c r="H486" s="59"/>
      <c r="I486" s="59"/>
      <c r="J486" s="59"/>
      <c r="K486" s="64"/>
      <c r="L486" s="64"/>
      <c r="M486" s="64"/>
      <c r="N486" s="59"/>
      <c r="O486" s="174"/>
      <c r="P486" s="156"/>
      <c r="Q486" s="156"/>
      <c r="R486" s="66"/>
      <c r="S486" s="59"/>
      <c r="T486" s="156"/>
      <c r="U486" s="66"/>
      <c r="V486" s="59"/>
      <c r="W486" s="59"/>
      <c r="X486" s="156"/>
      <c r="Y486" s="66"/>
    </row>
    <row r="487" spans="1:25" x14ac:dyDescent="0.2">
      <c r="A487" s="167"/>
      <c r="B487" s="59"/>
      <c r="C487" s="59"/>
      <c r="D487" s="62"/>
      <c r="E487" s="59"/>
      <c r="F487" s="63"/>
      <c r="G487" s="59"/>
      <c r="H487" s="59"/>
      <c r="I487" s="59"/>
      <c r="J487" s="59"/>
      <c r="K487" s="64"/>
      <c r="L487" s="64"/>
      <c r="M487" s="64"/>
      <c r="N487" s="59"/>
      <c r="O487" s="174"/>
      <c r="P487" s="156"/>
      <c r="Q487" s="156"/>
      <c r="R487" s="66"/>
      <c r="S487" s="59"/>
      <c r="T487" s="156"/>
      <c r="U487" s="66"/>
      <c r="V487" s="59"/>
      <c r="W487" s="59"/>
      <c r="X487" s="156"/>
      <c r="Y487" s="66"/>
    </row>
    <row r="488" spans="1:25" x14ac:dyDescent="0.2">
      <c r="A488" s="167"/>
      <c r="B488" s="59"/>
      <c r="C488" s="59"/>
      <c r="D488" s="62"/>
      <c r="E488" s="59"/>
      <c r="F488" s="63"/>
      <c r="G488" s="59"/>
      <c r="H488" s="59"/>
      <c r="I488" s="59"/>
      <c r="J488" s="59"/>
      <c r="K488" s="64"/>
      <c r="L488" s="64"/>
      <c r="M488" s="64"/>
      <c r="N488" s="59"/>
      <c r="O488" s="174"/>
      <c r="P488" s="156"/>
      <c r="Q488" s="156"/>
      <c r="R488" s="66"/>
      <c r="S488" s="59"/>
      <c r="T488" s="156"/>
      <c r="U488" s="66"/>
      <c r="V488" s="59"/>
      <c r="W488" s="59"/>
      <c r="X488" s="156"/>
      <c r="Y488" s="66"/>
    </row>
    <row r="489" spans="1:25" x14ac:dyDescent="0.2">
      <c r="A489" s="167"/>
      <c r="B489" s="59"/>
      <c r="C489" s="59"/>
      <c r="D489" s="62"/>
      <c r="E489" s="59"/>
      <c r="F489" s="63"/>
      <c r="G489" s="59"/>
      <c r="H489" s="59"/>
      <c r="I489" s="59"/>
      <c r="J489" s="59"/>
      <c r="K489" s="64"/>
      <c r="L489" s="64"/>
      <c r="M489" s="64"/>
      <c r="N489" s="59"/>
      <c r="O489" s="174"/>
      <c r="P489" s="156"/>
      <c r="Q489" s="156"/>
      <c r="R489" s="66"/>
      <c r="S489" s="59"/>
      <c r="T489" s="156"/>
      <c r="U489" s="66"/>
      <c r="V489" s="59"/>
      <c r="W489" s="59"/>
      <c r="X489" s="156"/>
      <c r="Y489" s="66"/>
    </row>
    <row r="490" spans="1:25" x14ac:dyDescent="0.2">
      <c r="A490" s="167"/>
      <c r="B490" s="59"/>
      <c r="C490" s="59"/>
      <c r="D490" s="62"/>
      <c r="E490" s="59"/>
      <c r="F490" s="63"/>
      <c r="G490" s="59"/>
      <c r="H490" s="59"/>
      <c r="I490" s="59"/>
      <c r="J490" s="59"/>
      <c r="K490" s="64"/>
      <c r="L490" s="64"/>
      <c r="M490" s="64"/>
      <c r="N490" s="59"/>
      <c r="O490" s="174"/>
      <c r="P490" s="156"/>
      <c r="Q490" s="156"/>
      <c r="R490" s="66"/>
      <c r="S490" s="59"/>
      <c r="T490" s="156"/>
      <c r="U490" s="66"/>
      <c r="V490" s="59"/>
      <c r="W490" s="59"/>
      <c r="X490" s="156"/>
      <c r="Y490" s="66"/>
    </row>
    <row r="491" spans="1:25" x14ac:dyDescent="0.2">
      <c r="A491" s="167"/>
      <c r="B491" s="59"/>
      <c r="C491" s="59"/>
      <c r="D491" s="62"/>
      <c r="E491" s="59"/>
      <c r="F491" s="63"/>
      <c r="G491" s="59"/>
      <c r="H491" s="59"/>
      <c r="I491" s="59"/>
      <c r="J491" s="59"/>
      <c r="K491" s="64"/>
      <c r="L491" s="64"/>
      <c r="M491" s="64"/>
      <c r="N491" s="59"/>
      <c r="O491" s="174"/>
      <c r="P491" s="156"/>
      <c r="Q491" s="156"/>
      <c r="R491" s="66"/>
      <c r="S491" s="59"/>
      <c r="T491" s="156"/>
      <c r="U491" s="66"/>
      <c r="V491" s="59"/>
      <c r="W491" s="59"/>
      <c r="X491" s="156"/>
      <c r="Y491" s="66"/>
    </row>
    <row r="492" spans="1:25" x14ac:dyDescent="0.2">
      <c r="A492" s="167"/>
      <c r="B492" s="59"/>
      <c r="C492" s="59"/>
      <c r="D492" s="62"/>
      <c r="E492" s="59"/>
      <c r="F492" s="63"/>
      <c r="G492" s="59"/>
      <c r="H492" s="59"/>
      <c r="I492" s="59"/>
      <c r="J492" s="59"/>
      <c r="K492" s="64"/>
      <c r="L492" s="64"/>
      <c r="M492" s="64"/>
      <c r="N492" s="59"/>
      <c r="O492" s="174"/>
      <c r="P492" s="156"/>
      <c r="Q492" s="156"/>
      <c r="R492" s="66"/>
      <c r="S492" s="59"/>
      <c r="T492" s="156"/>
      <c r="U492" s="66"/>
      <c r="V492" s="59"/>
      <c r="W492" s="59"/>
      <c r="X492" s="156"/>
      <c r="Y492" s="66"/>
    </row>
    <row r="493" spans="1:25" x14ac:dyDescent="0.2">
      <c r="A493" s="167"/>
      <c r="B493" s="59"/>
      <c r="C493" s="59"/>
      <c r="D493" s="62"/>
      <c r="E493" s="59"/>
      <c r="F493" s="63"/>
      <c r="G493" s="59"/>
      <c r="H493" s="59"/>
      <c r="I493" s="59"/>
      <c r="J493" s="59"/>
      <c r="K493" s="64"/>
      <c r="L493" s="64"/>
      <c r="M493" s="64"/>
      <c r="N493" s="59"/>
      <c r="O493" s="174"/>
      <c r="P493" s="156"/>
      <c r="Q493" s="156"/>
      <c r="R493" s="66"/>
      <c r="S493" s="59"/>
      <c r="T493" s="156"/>
      <c r="U493" s="66"/>
      <c r="V493" s="59"/>
      <c r="W493" s="59"/>
      <c r="X493" s="156"/>
      <c r="Y493" s="66"/>
    </row>
    <row r="494" spans="1:25" x14ac:dyDescent="0.2">
      <c r="A494" s="167"/>
      <c r="B494" s="59"/>
      <c r="C494" s="59"/>
      <c r="D494" s="62"/>
      <c r="E494" s="59"/>
      <c r="F494" s="63"/>
      <c r="G494" s="59"/>
      <c r="H494" s="59"/>
      <c r="I494" s="59"/>
      <c r="J494" s="59"/>
      <c r="K494" s="64"/>
      <c r="L494" s="64"/>
      <c r="M494" s="64"/>
      <c r="N494" s="59"/>
      <c r="O494" s="174"/>
      <c r="P494" s="156"/>
      <c r="Q494" s="156"/>
      <c r="R494" s="66"/>
      <c r="S494" s="59"/>
      <c r="T494" s="156"/>
      <c r="U494" s="66"/>
      <c r="V494" s="59"/>
      <c r="W494" s="59"/>
      <c r="X494" s="156"/>
      <c r="Y494" s="66"/>
    </row>
    <row r="495" spans="1:25" x14ac:dyDescent="0.2">
      <c r="A495" s="167"/>
      <c r="B495" s="59"/>
      <c r="C495" s="59"/>
      <c r="D495" s="62"/>
      <c r="E495" s="59"/>
      <c r="F495" s="63"/>
      <c r="G495" s="59"/>
      <c r="H495" s="59"/>
      <c r="I495" s="59"/>
      <c r="J495" s="59"/>
      <c r="K495" s="64"/>
      <c r="L495" s="64"/>
      <c r="M495" s="64"/>
      <c r="N495" s="59"/>
      <c r="O495" s="174"/>
      <c r="P495" s="156"/>
      <c r="Q495" s="156"/>
      <c r="R495" s="66"/>
      <c r="S495" s="59"/>
      <c r="T495" s="156"/>
      <c r="U495" s="66"/>
      <c r="V495" s="59"/>
      <c r="W495" s="59"/>
      <c r="X495" s="156"/>
      <c r="Y495" s="66"/>
    </row>
    <row r="496" spans="1:25" x14ac:dyDescent="0.2">
      <c r="A496" s="167"/>
      <c r="B496" s="59"/>
      <c r="C496" s="59"/>
      <c r="D496" s="62"/>
      <c r="E496" s="59"/>
      <c r="F496" s="63"/>
      <c r="G496" s="59"/>
      <c r="H496" s="59"/>
      <c r="I496" s="59"/>
      <c r="J496" s="59"/>
      <c r="K496" s="64"/>
      <c r="L496" s="64"/>
      <c r="M496" s="64"/>
      <c r="N496" s="59"/>
      <c r="O496" s="174"/>
      <c r="P496" s="156"/>
      <c r="Q496" s="156"/>
      <c r="R496" s="66"/>
      <c r="S496" s="59"/>
      <c r="T496" s="156"/>
      <c r="U496" s="66"/>
      <c r="V496" s="59"/>
      <c r="W496" s="59"/>
      <c r="X496" s="156"/>
      <c r="Y496" s="66"/>
    </row>
    <row r="497" spans="1:25" x14ac:dyDescent="0.2">
      <c r="A497" s="167"/>
      <c r="B497" s="59"/>
      <c r="C497" s="59"/>
      <c r="D497" s="62"/>
      <c r="E497" s="59"/>
      <c r="F497" s="63"/>
      <c r="G497" s="59"/>
      <c r="H497" s="59"/>
      <c r="I497" s="59"/>
      <c r="J497" s="59"/>
      <c r="K497" s="64"/>
      <c r="L497" s="64"/>
      <c r="M497" s="64"/>
      <c r="N497" s="59"/>
      <c r="O497" s="174"/>
      <c r="P497" s="156"/>
      <c r="Q497" s="156"/>
      <c r="R497" s="66"/>
      <c r="S497" s="59"/>
      <c r="T497" s="156"/>
      <c r="U497" s="66"/>
      <c r="V497" s="59"/>
      <c r="W497" s="59"/>
      <c r="X497" s="156"/>
      <c r="Y497" s="66"/>
    </row>
    <row r="498" spans="1:25" x14ac:dyDescent="0.2">
      <c r="A498" s="167"/>
      <c r="B498" s="59"/>
      <c r="C498" s="59"/>
      <c r="D498" s="62"/>
      <c r="E498" s="59"/>
      <c r="F498" s="63"/>
      <c r="G498" s="59"/>
      <c r="H498" s="59"/>
      <c r="I498" s="59"/>
      <c r="J498" s="59"/>
      <c r="K498" s="64"/>
      <c r="L498" s="64"/>
      <c r="M498" s="64"/>
      <c r="N498" s="59"/>
      <c r="O498" s="174"/>
      <c r="P498" s="156"/>
      <c r="Q498" s="156"/>
      <c r="R498" s="66"/>
      <c r="S498" s="59"/>
      <c r="T498" s="156"/>
      <c r="U498" s="66"/>
      <c r="V498" s="59"/>
      <c r="W498" s="59"/>
      <c r="X498" s="156"/>
      <c r="Y498" s="66"/>
    </row>
    <row r="499" spans="1:25" x14ac:dyDescent="0.2">
      <c r="A499" s="167"/>
      <c r="B499" s="59"/>
      <c r="C499" s="59"/>
      <c r="D499" s="62"/>
      <c r="E499" s="59"/>
      <c r="F499" s="63"/>
      <c r="G499" s="59"/>
      <c r="H499" s="59"/>
      <c r="I499" s="59"/>
      <c r="J499" s="59"/>
      <c r="K499" s="64"/>
      <c r="L499" s="64"/>
      <c r="M499" s="64"/>
      <c r="N499" s="59"/>
      <c r="O499" s="174"/>
      <c r="P499" s="156"/>
      <c r="Q499" s="156"/>
      <c r="R499" s="66"/>
      <c r="S499" s="59"/>
      <c r="T499" s="156"/>
      <c r="U499" s="66"/>
      <c r="V499" s="59"/>
      <c r="W499" s="59"/>
      <c r="X499" s="156"/>
      <c r="Y499" s="66"/>
    </row>
    <row r="500" spans="1:25" x14ac:dyDescent="0.2">
      <c r="A500" s="167"/>
      <c r="B500" s="59"/>
      <c r="C500" s="59"/>
      <c r="D500" s="62"/>
      <c r="E500" s="59"/>
      <c r="F500" s="63"/>
      <c r="G500" s="59"/>
      <c r="H500" s="59"/>
      <c r="I500" s="59"/>
      <c r="J500" s="59"/>
      <c r="K500" s="64"/>
      <c r="L500" s="64"/>
      <c r="M500" s="64"/>
      <c r="N500" s="59"/>
      <c r="O500" s="174"/>
      <c r="P500" s="156"/>
      <c r="Q500" s="156"/>
      <c r="R500" s="66"/>
      <c r="S500" s="59"/>
      <c r="T500" s="156"/>
      <c r="U500" s="66"/>
      <c r="V500" s="59"/>
      <c r="W500" s="59"/>
      <c r="X500" s="156"/>
      <c r="Y500" s="66"/>
    </row>
    <row r="501" spans="1:25" x14ac:dyDescent="0.2">
      <c r="A501" s="167"/>
      <c r="B501" s="59"/>
      <c r="C501" s="59"/>
      <c r="D501" s="62"/>
      <c r="E501" s="59"/>
      <c r="F501" s="63"/>
      <c r="G501" s="59"/>
      <c r="H501" s="59"/>
      <c r="I501" s="59"/>
      <c r="J501" s="59"/>
      <c r="K501" s="64"/>
      <c r="L501" s="64"/>
      <c r="M501" s="64"/>
      <c r="N501" s="59"/>
      <c r="O501" s="174"/>
      <c r="P501" s="156"/>
      <c r="Q501" s="156"/>
      <c r="R501" s="66"/>
      <c r="S501" s="59"/>
      <c r="T501" s="156"/>
      <c r="U501" s="66"/>
      <c r="V501" s="59"/>
      <c r="W501" s="59"/>
      <c r="X501" s="156"/>
      <c r="Y501" s="66"/>
    </row>
    <row r="502" spans="1:25" x14ac:dyDescent="0.2">
      <c r="A502" s="167"/>
      <c r="B502" s="59"/>
      <c r="C502" s="59"/>
      <c r="D502" s="62"/>
      <c r="E502" s="59"/>
      <c r="F502" s="63"/>
      <c r="G502" s="59"/>
      <c r="H502" s="59"/>
      <c r="I502" s="59"/>
      <c r="J502" s="59"/>
      <c r="K502" s="64"/>
      <c r="L502" s="64"/>
      <c r="M502" s="64"/>
      <c r="N502" s="59"/>
      <c r="O502" s="174"/>
      <c r="P502" s="156"/>
      <c r="Q502" s="156"/>
      <c r="R502" s="66"/>
      <c r="S502" s="59"/>
      <c r="T502" s="156"/>
      <c r="U502" s="66"/>
      <c r="V502" s="59"/>
      <c r="W502" s="59"/>
      <c r="X502" s="156"/>
      <c r="Y502" s="66"/>
    </row>
    <row r="503" spans="1:25" x14ac:dyDescent="0.2">
      <c r="A503" s="167"/>
      <c r="B503" s="59"/>
      <c r="C503" s="59"/>
      <c r="D503" s="62"/>
      <c r="E503" s="59"/>
      <c r="F503" s="63"/>
      <c r="G503" s="59"/>
      <c r="H503" s="59"/>
      <c r="I503" s="59"/>
      <c r="J503" s="59"/>
      <c r="K503" s="64"/>
      <c r="L503" s="64"/>
      <c r="M503" s="64"/>
      <c r="N503" s="59"/>
      <c r="O503" s="174"/>
      <c r="P503" s="156"/>
      <c r="Q503" s="156"/>
      <c r="R503" s="66"/>
      <c r="S503" s="59"/>
      <c r="T503" s="156"/>
      <c r="U503" s="66"/>
      <c r="V503" s="59"/>
      <c r="W503" s="59"/>
      <c r="X503" s="156"/>
      <c r="Y503" s="66"/>
    </row>
    <row r="504" spans="1:25" x14ac:dyDescent="0.2">
      <c r="A504" s="167"/>
      <c r="B504" s="59"/>
      <c r="C504" s="59"/>
      <c r="D504" s="62"/>
      <c r="E504" s="59"/>
      <c r="F504" s="63"/>
      <c r="G504" s="59"/>
      <c r="H504" s="59"/>
      <c r="I504" s="59"/>
      <c r="J504" s="59"/>
      <c r="K504" s="64"/>
      <c r="L504" s="64"/>
      <c r="M504" s="64"/>
      <c r="N504" s="59"/>
      <c r="O504" s="174"/>
      <c r="P504" s="156"/>
      <c r="Q504" s="156"/>
      <c r="R504" s="66"/>
      <c r="S504" s="59"/>
      <c r="T504" s="156"/>
      <c r="U504" s="66"/>
      <c r="V504" s="59"/>
      <c r="W504" s="59"/>
      <c r="X504" s="156"/>
      <c r="Y504" s="66"/>
    </row>
    <row r="505" spans="1:25" x14ac:dyDescent="0.2">
      <c r="A505" s="167"/>
      <c r="B505" s="59"/>
      <c r="C505" s="59"/>
      <c r="D505" s="62"/>
      <c r="E505" s="59"/>
      <c r="F505" s="63"/>
      <c r="G505" s="59"/>
      <c r="H505" s="59"/>
      <c r="I505" s="59"/>
      <c r="J505" s="59"/>
      <c r="K505" s="64"/>
      <c r="L505" s="64"/>
      <c r="M505" s="64"/>
      <c r="N505" s="59"/>
      <c r="O505" s="174"/>
      <c r="P505" s="156"/>
      <c r="Q505" s="156"/>
      <c r="R505" s="66"/>
      <c r="S505" s="59"/>
      <c r="T505" s="156"/>
      <c r="U505" s="66"/>
      <c r="V505" s="59"/>
      <c r="W505" s="59"/>
      <c r="X505" s="156"/>
      <c r="Y505" s="66"/>
    </row>
    <row r="506" spans="1:25" x14ac:dyDescent="0.2">
      <c r="A506" s="167"/>
      <c r="B506" s="59"/>
      <c r="C506" s="59"/>
      <c r="D506" s="62"/>
      <c r="E506" s="59"/>
      <c r="F506" s="63"/>
      <c r="G506" s="59"/>
      <c r="H506" s="59"/>
      <c r="I506" s="59"/>
      <c r="J506" s="59"/>
      <c r="K506" s="64"/>
      <c r="L506" s="64"/>
      <c r="M506" s="64"/>
      <c r="N506" s="59"/>
      <c r="O506" s="174"/>
      <c r="P506" s="156"/>
      <c r="Q506" s="156"/>
      <c r="R506" s="66"/>
      <c r="S506" s="59"/>
      <c r="T506" s="156"/>
      <c r="U506" s="66"/>
      <c r="V506" s="59"/>
      <c r="W506" s="59"/>
      <c r="X506" s="156"/>
      <c r="Y506" s="66"/>
    </row>
    <row r="507" spans="1:25" x14ac:dyDescent="0.2">
      <c r="A507" s="167"/>
      <c r="B507" s="59"/>
      <c r="C507" s="59"/>
      <c r="D507" s="62"/>
      <c r="E507" s="59"/>
      <c r="F507" s="63"/>
      <c r="G507" s="59"/>
      <c r="H507" s="59"/>
      <c r="I507" s="59"/>
      <c r="J507" s="59"/>
      <c r="K507" s="64"/>
      <c r="L507" s="64"/>
      <c r="M507" s="64"/>
      <c r="N507" s="59"/>
      <c r="O507" s="174"/>
      <c r="P507" s="156"/>
      <c r="Q507" s="156"/>
      <c r="R507" s="66"/>
      <c r="S507" s="59"/>
      <c r="T507" s="156"/>
      <c r="U507" s="66"/>
      <c r="V507" s="59"/>
      <c r="W507" s="59"/>
      <c r="X507" s="156"/>
      <c r="Y507" s="66"/>
    </row>
    <row r="508" spans="1:25" x14ac:dyDescent="0.2">
      <c r="A508" s="167"/>
      <c r="B508" s="59"/>
      <c r="C508" s="59"/>
      <c r="D508" s="62"/>
      <c r="E508" s="59"/>
      <c r="F508" s="63"/>
      <c r="G508" s="59"/>
      <c r="H508" s="59"/>
      <c r="I508" s="59"/>
      <c r="J508" s="59"/>
      <c r="K508" s="64"/>
      <c r="L508" s="64"/>
      <c r="M508" s="64"/>
      <c r="N508" s="59"/>
      <c r="O508" s="174"/>
      <c r="P508" s="156"/>
      <c r="Q508" s="156"/>
      <c r="R508" s="66"/>
      <c r="S508" s="59"/>
      <c r="T508" s="156"/>
      <c r="U508" s="66"/>
      <c r="V508" s="59"/>
      <c r="W508" s="59"/>
      <c r="X508" s="156"/>
      <c r="Y508" s="66"/>
    </row>
    <row r="509" spans="1:25" x14ac:dyDescent="0.2">
      <c r="A509" s="167"/>
      <c r="B509" s="59"/>
      <c r="C509" s="59"/>
      <c r="D509" s="62"/>
      <c r="E509" s="59"/>
      <c r="F509" s="63"/>
      <c r="G509" s="59"/>
      <c r="H509" s="59"/>
      <c r="I509" s="59"/>
      <c r="J509" s="59"/>
      <c r="K509" s="64"/>
      <c r="L509" s="64"/>
      <c r="M509" s="64"/>
      <c r="N509" s="59"/>
      <c r="O509" s="174"/>
      <c r="P509" s="156"/>
      <c r="Q509" s="156"/>
      <c r="R509" s="66"/>
      <c r="S509" s="59"/>
      <c r="T509" s="156"/>
      <c r="U509" s="66"/>
      <c r="V509" s="59"/>
      <c r="W509" s="59"/>
      <c r="X509" s="156"/>
      <c r="Y509" s="66"/>
    </row>
    <row r="510" spans="1:25" x14ac:dyDescent="0.2">
      <c r="A510" s="167"/>
      <c r="B510" s="59"/>
      <c r="C510" s="59"/>
      <c r="D510" s="62"/>
      <c r="E510" s="59"/>
      <c r="F510" s="63"/>
      <c r="G510" s="59"/>
      <c r="H510" s="59"/>
      <c r="I510" s="59"/>
      <c r="J510" s="59"/>
      <c r="K510" s="64"/>
      <c r="L510" s="64"/>
      <c r="M510" s="64"/>
      <c r="N510" s="59"/>
      <c r="O510" s="174"/>
      <c r="P510" s="156"/>
      <c r="Q510" s="156"/>
      <c r="R510" s="66"/>
      <c r="S510" s="59"/>
      <c r="T510" s="156"/>
      <c r="U510" s="66"/>
      <c r="V510" s="59"/>
      <c r="W510" s="59"/>
      <c r="X510" s="156"/>
      <c r="Y510" s="66"/>
    </row>
    <row r="511" spans="1:25" x14ac:dyDescent="0.2">
      <c r="A511" s="167"/>
      <c r="B511" s="59"/>
      <c r="C511" s="59"/>
      <c r="D511" s="62"/>
      <c r="E511" s="59"/>
      <c r="F511" s="63"/>
      <c r="G511" s="59"/>
      <c r="H511" s="59"/>
      <c r="I511" s="59"/>
      <c r="J511" s="59"/>
      <c r="K511" s="64"/>
      <c r="L511" s="64"/>
      <c r="M511" s="64"/>
      <c r="N511" s="59"/>
      <c r="O511" s="174"/>
      <c r="P511" s="156"/>
      <c r="Q511" s="156"/>
      <c r="R511" s="66"/>
      <c r="S511" s="59"/>
      <c r="T511" s="156"/>
      <c r="U511" s="66"/>
      <c r="V511" s="59"/>
      <c r="W511" s="59"/>
      <c r="X511" s="156"/>
      <c r="Y511" s="66"/>
    </row>
    <row r="512" spans="1:25" x14ac:dyDescent="0.2">
      <c r="A512" s="167"/>
      <c r="B512" s="59"/>
      <c r="C512" s="59"/>
      <c r="D512" s="62"/>
      <c r="E512" s="59"/>
      <c r="F512" s="63"/>
      <c r="G512" s="59"/>
      <c r="H512" s="59"/>
      <c r="I512" s="59"/>
      <c r="J512" s="59"/>
      <c r="K512" s="64"/>
      <c r="L512" s="64"/>
      <c r="M512" s="64"/>
      <c r="N512" s="59"/>
      <c r="O512" s="174"/>
      <c r="P512" s="156"/>
      <c r="Q512" s="156"/>
      <c r="R512" s="66"/>
      <c r="S512" s="59"/>
      <c r="T512" s="156"/>
      <c r="U512" s="66"/>
      <c r="V512" s="59"/>
      <c r="W512" s="59"/>
      <c r="X512" s="156"/>
      <c r="Y512" s="66"/>
    </row>
    <row r="513" spans="1:25" x14ac:dyDescent="0.2">
      <c r="A513" s="167"/>
      <c r="B513" s="59"/>
      <c r="C513" s="59"/>
      <c r="D513" s="62"/>
      <c r="E513" s="59"/>
      <c r="F513" s="63"/>
      <c r="G513" s="59"/>
      <c r="H513" s="59"/>
      <c r="I513" s="59"/>
      <c r="J513" s="59"/>
      <c r="K513" s="64"/>
      <c r="L513" s="64"/>
      <c r="M513" s="64"/>
      <c r="N513" s="59"/>
      <c r="O513" s="174"/>
      <c r="P513" s="156"/>
      <c r="Q513" s="156"/>
      <c r="R513" s="66"/>
      <c r="S513" s="59"/>
      <c r="T513" s="156"/>
      <c r="U513" s="66"/>
      <c r="V513" s="59"/>
      <c r="W513" s="59"/>
      <c r="X513" s="156"/>
      <c r="Y513" s="66"/>
    </row>
    <row r="514" spans="1:25" x14ac:dyDescent="0.2">
      <c r="A514" s="167"/>
      <c r="B514" s="59"/>
      <c r="C514" s="59"/>
      <c r="D514" s="62"/>
      <c r="E514" s="59"/>
      <c r="F514" s="63"/>
      <c r="G514" s="59"/>
      <c r="H514" s="59"/>
      <c r="I514" s="59"/>
      <c r="J514" s="59"/>
      <c r="K514" s="64"/>
      <c r="L514" s="64"/>
      <c r="M514" s="64"/>
      <c r="N514" s="59"/>
      <c r="O514" s="174"/>
      <c r="P514" s="156"/>
      <c r="Q514" s="156"/>
      <c r="R514" s="66"/>
      <c r="S514" s="59"/>
      <c r="T514" s="156"/>
      <c r="U514" s="66"/>
      <c r="V514" s="59"/>
      <c r="W514" s="59"/>
      <c r="X514" s="156"/>
      <c r="Y514" s="66"/>
    </row>
    <row r="515" spans="1:25" x14ac:dyDescent="0.2">
      <c r="A515" s="167"/>
      <c r="B515" s="59"/>
      <c r="C515" s="59"/>
      <c r="D515" s="62"/>
      <c r="E515" s="59"/>
      <c r="F515" s="63"/>
      <c r="G515" s="59"/>
      <c r="H515" s="59"/>
      <c r="I515" s="59"/>
      <c r="J515" s="59"/>
      <c r="K515" s="64"/>
      <c r="L515" s="64"/>
      <c r="M515" s="64"/>
      <c r="N515" s="59"/>
      <c r="O515" s="174"/>
      <c r="P515" s="156"/>
      <c r="Q515" s="156"/>
      <c r="R515" s="66"/>
      <c r="S515" s="59"/>
      <c r="T515" s="156"/>
      <c r="U515" s="66"/>
      <c r="V515" s="59"/>
      <c r="W515" s="59"/>
      <c r="X515" s="156"/>
      <c r="Y515" s="66"/>
    </row>
    <row r="516" spans="1:25" x14ac:dyDescent="0.2">
      <c r="A516" s="167"/>
      <c r="B516" s="59"/>
      <c r="C516" s="59"/>
      <c r="D516" s="62"/>
      <c r="E516" s="59"/>
      <c r="F516" s="63"/>
      <c r="G516" s="59"/>
      <c r="H516" s="59"/>
      <c r="I516" s="59"/>
      <c r="J516" s="59"/>
      <c r="K516" s="64"/>
      <c r="L516" s="64"/>
      <c r="M516" s="64"/>
      <c r="N516" s="59"/>
      <c r="O516" s="174"/>
      <c r="P516" s="156"/>
      <c r="Q516" s="156"/>
      <c r="R516" s="66"/>
      <c r="S516" s="59"/>
      <c r="T516" s="156"/>
      <c r="U516" s="66"/>
      <c r="V516" s="59"/>
      <c r="W516" s="59"/>
      <c r="X516" s="156"/>
      <c r="Y516" s="66"/>
    </row>
    <row r="517" spans="1:25" x14ac:dyDescent="0.2">
      <c r="A517" s="167"/>
      <c r="B517" s="59"/>
      <c r="C517" s="59"/>
      <c r="D517" s="62"/>
      <c r="E517" s="59"/>
      <c r="F517" s="63"/>
      <c r="G517" s="59"/>
      <c r="H517" s="59"/>
      <c r="I517" s="59"/>
      <c r="J517" s="59"/>
      <c r="K517" s="64"/>
      <c r="L517" s="64"/>
      <c r="M517" s="64"/>
      <c r="N517" s="59"/>
      <c r="O517" s="174"/>
      <c r="P517" s="156"/>
      <c r="Q517" s="156"/>
      <c r="R517" s="66"/>
      <c r="S517" s="59"/>
      <c r="T517" s="156"/>
      <c r="U517" s="66"/>
      <c r="V517" s="59"/>
      <c r="W517" s="59"/>
      <c r="X517" s="156"/>
      <c r="Y517" s="66"/>
    </row>
    <row r="518" spans="1:25" x14ac:dyDescent="0.2">
      <c r="A518" s="167"/>
      <c r="B518" s="59"/>
      <c r="C518" s="59"/>
      <c r="D518" s="62"/>
      <c r="E518" s="59"/>
      <c r="F518" s="63"/>
      <c r="G518" s="59"/>
      <c r="H518" s="59"/>
      <c r="I518" s="59"/>
      <c r="J518" s="59"/>
      <c r="K518" s="64"/>
      <c r="L518" s="64"/>
      <c r="M518" s="64"/>
      <c r="N518" s="59"/>
      <c r="O518" s="174"/>
      <c r="P518" s="156"/>
      <c r="Q518" s="156"/>
      <c r="R518" s="66"/>
      <c r="S518" s="59"/>
      <c r="T518" s="156"/>
      <c r="U518" s="66"/>
      <c r="V518" s="59"/>
      <c r="W518" s="59"/>
      <c r="X518" s="156"/>
      <c r="Y518" s="66"/>
    </row>
    <row r="519" spans="1:25" x14ac:dyDescent="0.2">
      <c r="A519" s="167"/>
      <c r="B519" s="59"/>
      <c r="C519" s="59"/>
      <c r="D519" s="62"/>
      <c r="E519" s="59"/>
      <c r="F519" s="63"/>
      <c r="G519" s="59"/>
      <c r="H519" s="59"/>
      <c r="I519" s="59"/>
      <c r="J519" s="59"/>
      <c r="K519" s="64"/>
      <c r="L519" s="64"/>
      <c r="M519" s="64"/>
      <c r="N519" s="59"/>
      <c r="O519" s="174"/>
      <c r="P519" s="156"/>
      <c r="Q519" s="156"/>
      <c r="R519" s="66"/>
      <c r="S519" s="59"/>
      <c r="T519" s="156"/>
      <c r="U519" s="66"/>
      <c r="V519" s="59"/>
      <c r="W519" s="59"/>
      <c r="X519" s="156"/>
      <c r="Y519" s="66"/>
    </row>
    <row r="520" spans="1:25" x14ac:dyDescent="0.2">
      <c r="A520" s="167"/>
      <c r="B520" s="59"/>
      <c r="C520" s="59"/>
      <c r="D520" s="62"/>
      <c r="E520" s="59"/>
      <c r="F520" s="63"/>
      <c r="G520" s="59"/>
      <c r="H520" s="59"/>
      <c r="I520" s="59"/>
      <c r="J520" s="59"/>
      <c r="K520" s="64"/>
      <c r="L520" s="64"/>
      <c r="M520" s="64"/>
      <c r="N520" s="59"/>
      <c r="O520" s="174"/>
      <c r="P520" s="156"/>
      <c r="Q520" s="156"/>
      <c r="R520" s="66"/>
      <c r="S520" s="59"/>
      <c r="T520" s="156"/>
      <c r="U520" s="66"/>
      <c r="V520" s="59"/>
      <c r="W520" s="59"/>
      <c r="X520" s="156"/>
      <c r="Y520" s="66"/>
    </row>
    <row r="521" spans="1:25" x14ac:dyDescent="0.2">
      <c r="A521" s="167"/>
      <c r="B521" s="59"/>
      <c r="C521" s="59"/>
      <c r="D521" s="62"/>
      <c r="E521" s="59"/>
      <c r="F521" s="63"/>
      <c r="G521" s="59"/>
      <c r="H521" s="59"/>
      <c r="I521" s="59"/>
      <c r="J521" s="59"/>
      <c r="K521" s="64"/>
      <c r="L521" s="64"/>
      <c r="M521" s="64"/>
      <c r="N521" s="59"/>
      <c r="O521" s="174"/>
      <c r="P521" s="156"/>
      <c r="Q521" s="156"/>
      <c r="R521" s="66"/>
      <c r="S521" s="59"/>
      <c r="T521" s="156"/>
      <c r="U521" s="66"/>
      <c r="V521" s="59"/>
      <c r="W521" s="59"/>
      <c r="X521" s="156"/>
      <c r="Y521" s="66"/>
    </row>
    <row r="522" spans="1:25" x14ac:dyDescent="0.2">
      <c r="A522" s="167"/>
      <c r="B522" s="59"/>
      <c r="C522" s="59"/>
      <c r="D522" s="62"/>
      <c r="E522" s="59"/>
      <c r="F522" s="63"/>
      <c r="G522" s="59"/>
      <c r="H522" s="59"/>
      <c r="I522" s="59"/>
      <c r="J522" s="59"/>
      <c r="K522" s="64"/>
      <c r="L522" s="64"/>
      <c r="M522" s="64"/>
      <c r="N522" s="59"/>
      <c r="O522" s="174"/>
      <c r="P522" s="156"/>
      <c r="Q522" s="156"/>
      <c r="R522" s="66"/>
      <c r="S522" s="59"/>
      <c r="T522" s="156"/>
      <c r="U522" s="66"/>
      <c r="V522" s="59"/>
      <c r="W522" s="59"/>
      <c r="X522" s="156"/>
      <c r="Y522" s="66"/>
    </row>
    <row r="523" spans="1:25" x14ac:dyDescent="0.2">
      <c r="A523" s="167"/>
      <c r="B523" s="59"/>
      <c r="C523" s="59"/>
      <c r="D523" s="62"/>
      <c r="E523" s="59"/>
      <c r="F523" s="63"/>
      <c r="G523" s="59"/>
      <c r="H523" s="59"/>
      <c r="I523" s="59"/>
      <c r="J523" s="59"/>
      <c r="K523" s="64"/>
      <c r="L523" s="64"/>
      <c r="M523" s="64"/>
      <c r="N523" s="59"/>
      <c r="O523" s="174"/>
      <c r="P523" s="156"/>
      <c r="Q523" s="156"/>
      <c r="R523" s="66"/>
      <c r="S523" s="59"/>
      <c r="T523" s="156"/>
      <c r="U523" s="66"/>
      <c r="V523" s="59"/>
      <c r="W523" s="59"/>
      <c r="X523" s="156"/>
      <c r="Y523" s="66"/>
    </row>
    <row r="524" spans="1:25" x14ac:dyDescent="0.2">
      <c r="A524" s="167"/>
      <c r="B524" s="59"/>
      <c r="C524" s="59"/>
      <c r="D524" s="62"/>
      <c r="E524" s="59"/>
      <c r="F524" s="63"/>
      <c r="G524" s="59"/>
      <c r="H524" s="59"/>
      <c r="I524" s="59"/>
      <c r="J524" s="59"/>
      <c r="K524" s="64"/>
      <c r="L524" s="64"/>
      <c r="M524" s="64"/>
      <c r="N524" s="59"/>
      <c r="O524" s="174"/>
      <c r="P524" s="156"/>
      <c r="Q524" s="156"/>
      <c r="R524" s="66"/>
      <c r="S524" s="59"/>
      <c r="T524" s="156"/>
      <c r="U524" s="66"/>
      <c r="V524" s="59"/>
      <c r="W524" s="59"/>
      <c r="X524" s="156"/>
      <c r="Y524" s="66"/>
    </row>
    <row r="525" spans="1:25" x14ac:dyDescent="0.2">
      <c r="A525" s="167"/>
      <c r="B525" s="59"/>
      <c r="C525" s="59"/>
      <c r="D525" s="62"/>
      <c r="E525" s="59"/>
      <c r="F525" s="63"/>
      <c r="G525" s="59"/>
      <c r="H525" s="59"/>
      <c r="I525" s="59"/>
      <c r="J525" s="59"/>
      <c r="K525" s="64"/>
      <c r="L525" s="64"/>
      <c r="M525" s="64"/>
      <c r="N525" s="59"/>
      <c r="O525" s="174"/>
      <c r="P525" s="156"/>
      <c r="Q525" s="156"/>
      <c r="R525" s="66"/>
      <c r="S525" s="59"/>
      <c r="T525" s="156"/>
      <c r="U525" s="66"/>
      <c r="V525" s="59"/>
      <c r="W525" s="59"/>
      <c r="X525" s="156"/>
      <c r="Y525" s="66"/>
    </row>
    <row r="526" spans="1:25" x14ac:dyDescent="0.2">
      <c r="A526" s="167"/>
      <c r="B526" s="59"/>
      <c r="C526" s="59"/>
      <c r="D526" s="62"/>
      <c r="E526" s="59"/>
      <c r="F526" s="63"/>
      <c r="G526" s="59"/>
      <c r="H526" s="59"/>
      <c r="I526" s="59"/>
      <c r="J526" s="59"/>
      <c r="K526" s="64"/>
      <c r="L526" s="64"/>
      <c r="M526" s="64"/>
      <c r="N526" s="59"/>
      <c r="O526" s="174"/>
      <c r="P526" s="156"/>
      <c r="Q526" s="156"/>
      <c r="R526" s="66"/>
      <c r="S526" s="59"/>
      <c r="T526" s="156"/>
      <c r="U526" s="66"/>
      <c r="V526" s="59"/>
      <c r="W526" s="59"/>
      <c r="X526" s="156"/>
      <c r="Y526" s="66"/>
    </row>
    <row r="527" spans="1:25" x14ac:dyDescent="0.2">
      <c r="A527" s="167"/>
      <c r="B527" s="59"/>
      <c r="C527" s="59"/>
      <c r="D527" s="62"/>
      <c r="E527" s="59"/>
      <c r="F527" s="63"/>
      <c r="G527" s="59"/>
      <c r="H527" s="59"/>
      <c r="I527" s="59"/>
      <c r="J527" s="59"/>
      <c r="K527" s="64"/>
      <c r="L527" s="64"/>
      <c r="M527" s="64"/>
      <c r="N527" s="59"/>
      <c r="O527" s="174"/>
      <c r="P527" s="156"/>
      <c r="Q527" s="156"/>
      <c r="R527" s="66"/>
      <c r="S527" s="59"/>
      <c r="T527" s="156"/>
      <c r="U527" s="66"/>
      <c r="V527" s="59"/>
      <c r="W527" s="59"/>
      <c r="X527" s="156"/>
      <c r="Y527" s="66"/>
    </row>
    <row r="528" spans="1:25" x14ac:dyDescent="0.2">
      <c r="A528" s="167"/>
      <c r="B528" s="59"/>
      <c r="C528" s="59"/>
      <c r="D528" s="62"/>
      <c r="E528" s="59"/>
      <c r="F528" s="63"/>
      <c r="G528" s="59"/>
      <c r="H528" s="59"/>
      <c r="I528" s="59"/>
      <c r="J528" s="59"/>
      <c r="K528" s="64"/>
      <c r="L528" s="64"/>
      <c r="M528" s="64"/>
      <c r="N528" s="59"/>
      <c r="O528" s="174"/>
      <c r="P528" s="156"/>
      <c r="Q528" s="156"/>
      <c r="R528" s="66"/>
      <c r="S528" s="59"/>
      <c r="T528" s="156"/>
      <c r="U528" s="66"/>
      <c r="V528" s="59"/>
      <c r="W528" s="59"/>
      <c r="X528" s="156"/>
      <c r="Y528" s="66"/>
    </row>
    <row r="529" spans="1:25" x14ac:dyDescent="0.2">
      <c r="A529" s="167"/>
      <c r="B529" s="59"/>
      <c r="C529" s="59"/>
      <c r="D529" s="62"/>
      <c r="E529" s="59"/>
      <c r="F529" s="63"/>
      <c r="G529" s="59"/>
      <c r="H529" s="59"/>
      <c r="I529" s="59"/>
      <c r="J529" s="59"/>
      <c r="K529" s="64"/>
      <c r="L529" s="64"/>
      <c r="M529" s="64"/>
      <c r="N529" s="59"/>
      <c r="O529" s="174"/>
      <c r="P529" s="156"/>
      <c r="Q529" s="156"/>
      <c r="R529" s="66"/>
      <c r="S529" s="59"/>
      <c r="T529" s="156"/>
      <c r="U529" s="66"/>
      <c r="V529" s="59"/>
      <c r="W529" s="59"/>
      <c r="X529" s="156"/>
      <c r="Y529" s="66"/>
    </row>
    <row r="530" spans="1:25" x14ac:dyDescent="0.2">
      <c r="A530" s="167"/>
      <c r="B530" s="59"/>
      <c r="C530" s="59"/>
      <c r="D530" s="62"/>
      <c r="E530" s="59"/>
      <c r="F530" s="63"/>
      <c r="G530" s="59"/>
      <c r="H530" s="59"/>
      <c r="I530" s="59"/>
      <c r="J530" s="59"/>
      <c r="K530" s="64"/>
      <c r="L530" s="64"/>
      <c r="M530" s="64"/>
      <c r="N530" s="59"/>
      <c r="O530" s="174"/>
      <c r="P530" s="156"/>
      <c r="Q530" s="156"/>
      <c r="R530" s="66"/>
      <c r="S530" s="59"/>
      <c r="T530" s="156"/>
      <c r="U530" s="66"/>
      <c r="V530" s="59"/>
      <c r="W530" s="59"/>
      <c r="X530" s="156"/>
      <c r="Y530" s="66"/>
    </row>
    <row r="531" spans="1:25" x14ac:dyDescent="0.2">
      <c r="A531" s="167"/>
      <c r="B531" s="59"/>
      <c r="C531" s="59"/>
      <c r="D531" s="62"/>
      <c r="E531" s="59"/>
      <c r="F531" s="63"/>
      <c r="G531" s="59"/>
      <c r="H531" s="59"/>
      <c r="I531" s="59"/>
      <c r="J531" s="59"/>
      <c r="K531" s="64"/>
      <c r="L531" s="64"/>
      <c r="M531" s="64"/>
      <c r="N531" s="59"/>
      <c r="O531" s="174"/>
      <c r="P531" s="156"/>
      <c r="Q531" s="156"/>
      <c r="R531" s="66"/>
      <c r="S531" s="59"/>
      <c r="T531" s="156"/>
      <c r="U531" s="66"/>
      <c r="V531" s="59"/>
      <c r="W531" s="59"/>
      <c r="X531" s="156"/>
      <c r="Y531" s="66"/>
    </row>
    <row r="532" spans="1:25" x14ac:dyDescent="0.2">
      <c r="A532" s="167"/>
      <c r="B532" s="59"/>
      <c r="C532" s="59"/>
      <c r="D532" s="62"/>
      <c r="E532" s="59"/>
      <c r="F532" s="63"/>
      <c r="G532" s="59"/>
      <c r="H532" s="59"/>
      <c r="I532" s="59"/>
      <c r="J532" s="59"/>
      <c r="K532" s="64"/>
      <c r="L532" s="64"/>
      <c r="M532" s="64"/>
      <c r="N532" s="59"/>
      <c r="O532" s="174"/>
      <c r="P532" s="156"/>
      <c r="Q532" s="156"/>
      <c r="R532" s="66"/>
      <c r="S532" s="59"/>
      <c r="T532" s="156"/>
      <c r="U532" s="66"/>
      <c r="V532" s="59"/>
      <c r="W532" s="59"/>
      <c r="X532" s="156"/>
      <c r="Y532" s="66"/>
    </row>
    <row r="533" spans="1:25" x14ac:dyDescent="0.2">
      <c r="A533" s="167"/>
      <c r="B533" s="59"/>
      <c r="C533" s="59"/>
      <c r="D533" s="62"/>
      <c r="E533" s="59"/>
      <c r="F533" s="63"/>
      <c r="G533" s="59"/>
      <c r="H533" s="59"/>
      <c r="I533" s="59"/>
      <c r="J533" s="59"/>
      <c r="K533" s="64"/>
      <c r="L533" s="64"/>
      <c r="M533" s="64"/>
      <c r="N533" s="59"/>
      <c r="O533" s="174"/>
      <c r="P533" s="156"/>
      <c r="Q533" s="156"/>
      <c r="R533" s="66"/>
      <c r="S533" s="59"/>
      <c r="T533" s="156"/>
      <c r="U533" s="66"/>
      <c r="V533" s="59"/>
      <c r="W533" s="59"/>
      <c r="X533" s="156"/>
      <c r="Y533" s="66"/>
    </row>
    <row r="534" spans="1:25" x14ac:dyDescent="0.2">
      <c r="A534" s="167"/>
      <c r="B534" s="59"/>
      <c r="C534" s="59"/>
      <c r="D534" s="62"/>
      <c r="E534" s="59"/>
      <c r="F534" s="63"/>
      <c r="G534" s="59"/>
      <c r="H534" s="59"/>
      <c r="I534" s="59"/>
      <c r="J534" s="59"/>
      <c r="K534" s="64"/>
      <c r="L534" s="64"/>
      <c r="M534" s="64"/>
      <c r="N534" s="59"/>
      <c r="O534" s="174"/>
      <c r="P534" s="156"/>
      <c r="Q534" s="156"/>
      <c r="R534" s="66"/>
      <c r="S534" s="59"/>
      <c r="T534" s="156"/>
      <c r="U534" s="66"/>
      <c r="V534" s="59"/>
      <c r="W534" s="59"/>
      <c r="X534" s="156"/>
      <c r="Y534" s="66"/>
    </row>
    <row r="535" spans="1:25" x14ac:dyDescent="0.2">
      <c r="A535" s="167"/>
      <c r="B535" s="59"/>
      <c r="C535" s="59"/>
      <c r="D535" s="62"/>
      <c r="E535" s="59"/>
      <c r="F535" s="63"/>
      <c r="G535" s="59"/>
      <c r="H535" s="59"/>
      <c r="I535" s="59"/>
      <c r="J535" s="59"/>
      <c r="K535" s="64"/>
      <c r="L535" s="64"/>
      <c r="M535" s="64"/>
      <c r="N535" s="59"/>
      <c r="O535" s="174"/>
      <c r="P535" s="156"/>
      <c r="Q535" s="156"/>
      <c r="R535" s="66"/>
      <c r="S535" s="59"/>
      <c r="T535" s="156"/>
      <c r="U535" s="66"/>
      <c r="V535" s="59"/>
      <c r="W535" s="59"/>
      <c r="X535" s="156"/>
      <c r="Y535" s="66"/>
    </row>
    <row r="536" spans="1:25" x14ac:dyDescent="0.2">
      <c r="A536" s="167"/>
      <c r="B536" s="59"/>
      <c r="C536" s="59"/>
      <c r="D536" s="62"/>
      <c r="E536" s="59"/>
      <c r="F536" s="63"/>
      <c r="G536" s="59"/>
      <c r="H536" s="59"/>
      <c r="I536" s="59"/>
      <c r="J536" s="59"/>
      <c r="K536" s="64"/>
      <c r="L536" s="64"/>
      <c r="M536" s="64"/>
      <c r="N536" s="59"/>
      <c r="O536" s="174"/>
      <c r="P536" s="156"/>
      <c r="Q536" s="156"/>
      <c r="R536" s="66"/>
      <c r="S536" s="59"/>
      <c r="T536" s="156"/>
      <c r="U536" s="66"/>
      <c r="V536" s="59"/>
      <c r="W536" s="59"/>
      <c r="X536" s="156"/>
      <c r="Y536" s="66"/>
    </row>
    <row r="537" spans="1:25" x14ac:dyDescent="0.2">
      <c r="A537" s="167"/>
      <c r="B537" s="59"/>
      <c r="C537" s="59"/>
      <c r="D537" s="62"/>
      <c r="E537" s="59"/>
      <c r="F537" s="63"/>
      <c r="G537" s="59"/>
      <c r="H537" s="59"/>
      <c r="I537" s="59"/>
      <c r="J537" s="59"/>
      <c r="K537" s="64"/>
      <c r="L537" s="64"/>
      <c r="M537" s="64"/>
      <c r="N537" s="59"/>
      <c r="O537" s="174"/>
      <c r="P537" s="156"/>
      <c r="Q537" s="156"/>
      <c r="R537" s="66"/>
      <c r="S537" s="59"/>
      <c r="T537" s="156"/>
      <c r="U537" s="66"/>
      <c r="V537" s="59"/>
      <c r="W537" s="59"/>
      <c r="X537" s="156"/>
      <c r="Y537" s="66"/>
    </row>
    <row r="538" spans="1:25" x14ac:dyDescent="0.2">
      <c r="A538" s="167"/>
      <c r="B538" s="59"/>
      <c r="C538" s="59"/>
      <c r="D538" s="62"/>
      <c r="E538" s="59"/>
      <c r="F538" s="63"/>
      <c r="G538" s="59"/>
      <c r="H538" s="59"/>
      <c r="I538" s="59"/>
      <c r="J538" s="59"/>
      <c r="K538" s="64"/>
      <c r="L538" s="64"/>
      <c r="M538" s="64"/>
      <c r="N538" s="59"/>
      <c r="O538" s="174"/>
      <c r="P538" s="156"/>
      <c r="Q538" s="156"/>
      <c r="R538" s="66"/>
      <c r="S538" s="59"/>
      <c r="T538" s="156"/>
      <c r="U538" s="66"/>
      <c r="V538" s="59"/>
      <c r="W538" s="59"/>
      <c r="X538" s="156"/>
      <c r="Y538" s="66"/>
    </row>
    <row r="539" spans="1:25" x14ac:dyDescent="0.2">
      <c r="A539" s="167"/>
      <c r="B539" s="59"/>
      <c r="C539" s="59"/>
      <c r="D539" s="62"/>
      <c r="E539" s="59"/>
      <c r="F539" s="63"/>
      <c r="G539" s="59"/>
      <c r="H539" s="59"/>
      <c r="I539" s="59"/>
      <c r="J539" s="59"/>
      <c r="K539" s="64"/>
      <c r="L539" s="64"/>
      <c r="M539" s="64"/>
      <c r="N539" s="59"/>
      <c r="O539" s="174"/>
      <c r="P539" s="156"/>
      <c r="Q539" s="156"/>
      <c r="R539" s="66"/>
      <c r="S539" s="59"/>
      <c r="T539" s="156"/>
      <c r="U539" s="66"/>
      <c r="V539" s="59"/>
      <c r="W539" s="59"/>
      <c r="X539" s="156"/>
      <c r="Y539" s="66"/>
    </row>
    <row r="540" spans="1:25" x14ac:dyDescent="0.2">
      <c r="A540" s="167"/>
      <c r="B540" s="59"/>
      <c r="C540" s="59"/>
      <c r="D540" s="62"/>
      <c r="E540" s="59"/>
      <c r="F540" s="63"/>
      <c r="G540" s="59"/>
      <c r="H540" s="59"/>
      <c r="I540" s="59"/>
      <c r="J540" s="59"/>
      <c r="K540" s="64"/>
      <c r="L540" s="64"/>
      <c r="M540" s="64"/>
      <c r="N540" s="59"/>
      <c r="O540" s="174"/>
      <c r="P540" s="156"/>
      <c r="Q540" s="156"/>
      <c r="R540" s="66"/>
      <c r="S540" s="59"/>
      <c r="T540" s="156"/>
      <c r="U540" s="66"/>
      <c r="V540" s="59"/>
      <c r="W540" s="59"/>
      <c r="X540" s="156"/>
      <c r="Y540" s="66"/>
    </row>
    <row r="541" spans="1:25" x14ac:dyDescent="0.2">
      <c r="A541" s="167"/>
      <c r="B541" s="59"/>
      <c r="C541" s="59"/>
      <c r="D541" s="62"/>
      <c r="E541" s="59"/>
      <c r="F541" s="63"/>
      <c r="G541" s="59"/>
      <c r="H541" s="59"/>
      <c r="I541" s="59"/>
      <c r="J541" s="59"/>
      <c r="K541" s="64"/>
      <c r="L541" s="64"/>
      <c r="M541" s="64"/>
      <c r="N541" s="59"/>
      <c r="O541" s="174"/>
      <c r="P541" s="156"/>
      <c r="Q541" s="156"/>
      <c r="R541" s="66"/>
      <c r="S541" s="59"/>
      <c r="T541" s="156"/>
      <c r="U541" s="66"/>
      <c r="V541" s="59"/>
      <c r="W541" s="59"/>
      <c r="X541" s="156"/>
      <c r="Y541" s="66"/>
    </row>
    <row r="542" spans="1:25" x14ac:dyDescent="0.2">
      <c r="A542" s="167"/>
      <c r="B542" s="59"/>
      <c r="C542" s="59"/>
      <c r="D542" s="62"/>
      <c r="E542" s="59"/>
      <c r="F542" s="63"/>
      <c r="G542" s="59"/>
      <c r="H542" s="59"/>
      <c r="I542" s="59"/>
      <c r="J542" s="59"/>
      <c r="K542" s="64"/>
      <c r="L542" s="64"/>
      <c r="M542" s="64"/>
      <c r="N542" s="59"/>
      <c r="O542" s="174"/>
      <c r="P542" s="156"/>
      <c r="Q542" s="156"/>
      <c r="R542" s="66"/>
      <c r="S542" s="59"/>
      <c r="T542" s="156"/>
      <c r="U542" s="66"/>
      <c r="V542" s="59"/>
      <c r="W542" s="59"/>
      <c r="X542" s="156"/>
      <c r="Y542" s="66"/>
    </row>
    <row r="543" spans="1:25" x14ac:dyDescent="0.2">
      <c r="A543" s="167"/>
      <c r="B543" s="59"/>
      <c r="C543" s="59"/>
      <c r="D543" s="62"/>
      <c r="E543" s="59"/>
      <c r="F543" s="63"/>
      <c r="G543" s="59"/>
      <c r="H543" s="59"/>
      <c r="I543" s="59"/>
      <c r="J543" s="59"/>
      <c r="K543" s="64"/>
      <c r="L543" s="64"/>
      <c r="M543" s="64"/>
      <c r="N543" s="59"/>
      <c r="O543" s="174"/>
      <c r="P543" s="156"/>
      <c r="Q543" s="156"/>
      <c r="R543" s="66"/>
      <c r="S543" s="59"/>
      <c r="T543" s="156"/>
      <c r="U543" s="66"/>
      <c r="V543" s="59"/>
      <c r="W543" s="59"/>
      <c r="X543" s="156"/>
      <c r="Y543" s="66"/>
    </row>
    <row r="544" spans="1:25" x14ac:dyDescent="0.2">
      <c r="A544" s="167"/>
      <c r="B544" s="59"/>
      <c r="C544" s="59"/>
      <c r="D544" s="62"/>
      <c r="E544" s="59"/>
      <c r="F544" s="63"/>
      <c r="G544" s="59"/>
      <c r="H544" s="59"/>
      <c r="I544" s="59"/>
      <c r="J544" s="59"/>
      <c r="K544" s="64"/>
      <c r="L544" s="64"/>
      <c r="M544" s="64"/>
      <c r="N544" s="59"/>
      <c r="O544" s="174"/>
      <c r="P544" s="156"/>
      <c r="Q544" s="156"/>
      <c r="R544" s="66"/>
      <c r="S544" s="59"/>
      <c r="T544" s="156"/>
      <c r="U544" s="66"/>
      <c r="V544" s="59"/>
      <c r="W544" s="59"/>
      <c r="X544" s="156"/>
      <c r="Y544" s="66"/>
    </row>
    <row r="545" spans="1:25" x14ac:dyDescent="0.2">
      <c r="A545" s="167"/>
      <c r="B545" s="59"/>
      <c r="C545" s="59"/>
      <c r="D545" s="62"/>
      <c r="E545" s="59"/>
      <c r="F545" s="63"/>
      <c r="G545" s="59"/>
      <c r="H545" s="59"/>
      <c r="I545" s="59"/>
      <c r="J545" s="59"/>
      <c r="K545" s="64"/>
      <c r="L545" s="64"/>
      <c r="M545" s="64"/>
      <c r="N545" s="59"/>
      <c r="O545" s="174"/>
      <c r="P545" s="156"/>
      <c r="Q545" s="156"/>
      <c r="R545" s="66"/>
      <c r="S545" s="59"/>
      <c r="T545" s="156"/>
      <c r="U545" s="66"/>
      <c r="V545" s="59"/>
      <c r="W545" s="59"/>
      <c r="X545" s="156"/>
      <c r="Y545" s="66"/>
    </row>
    <row r="546" spans="1:25" x14ac:dyDescent="0.2">
      <c r="A546" s="167"/>
      <c r="B546" s="59"/>
      <c r="C546" s="59"/>
      <c r="D546" s="62"/>
      <c r="E546" s="59"/>
      <c r="F546" s="63"/>
      <c r="G546" s="59"/>
      <c r="H546" s="59"/>
      <c r="I546" s="59"/>
      <c r="J546" s="59"/>
      <c r="K546" s="64"/>
      <c r="L546" s="64"/>
      <c r="M546" s="64"/>
      <c r="N546" s="59"/>
      <c r="O546" s="174"/>
      <c r="P546" s="156"/>
      <c r="Q546" s="156"/>
      <c r="R546" s="66"/>
      <c r="S546" s="59"/>
      <c r="T546" s="156"/>
      <c r="U546" s="66"/>
      <c r="V546" s="59"/>
      <c r="W546" s="59"/>
      <c r="X546" s="156"/>
      <c r="Y546" s="66"/>
    </row>
    <row r="547" spans="1:25" x14ac:dyDescent="0.2">
      <c r="A547" s="167"/>
      <c r="B547" s="59"/>
      <c r="C547" s="59"/>
      <c r="D547" s="62"/>
      <c r="E547" s="59"/>
      <c r="F547" s="63"/>
      <c r="G547" s="59"/>
      <c r="H547" s="59"/>
      <c r="I547" s="59"/>
      <c r="J547" s="59"/>
      <c r="K547" s="64"/>
      <c r="L547" s="64"/>
      <c r="M547" s="64"/>
      <c r="N547" s="59"/>
      <c r="O547" s="174"/>
      <c r="P547" s="156"/>
      <c r="Q547" s="156"/>
      <c r="R547" s="66"/>
      <c r="S547" s="59"/>
      <c r="T547" s="156"/>
      <c r="U547" s="66"/>
      <c r="V547" s="59"/>
      <c r="W547" s="59"/>
      <c r="X547" s="156"/>
      <c r="Y547" s="66"/>
    </row>
    <row r="548" spans="1:25" x14ac:dyDescent="0.2">
      <c r="A548" s="167"/>
      <c r="B548" s="59"/>
      <c r="C548" s="59"/>
      <c r="D548" s="62"/>
      <c r="E548" s="59"/>
      <c r="F548" s="63"/>
      <c r="G548" s="59"/>
      <c r="H548" s="59"/>
      <c r="I548" s="59"/>
      <c r="J548" s="59"/>
      <c r="K548" s="64"/>
      <c r="L548" s="64"/>
      <c r="M548" s="64"/>
      <c r="N548" s="59"/>
      <c r="O548" s="174"/>
      <c r="P548" s="156"/>
      <c r="Q548" s="156"/>
      <c r="R548" s="66"/>
      <c r="S548" s="59"/>
      <c r="T548" s="156"/>
      <c r="U548" s="66"/>
      <c r="V548" s="59"/>
      <c r="W548" s="59"/>
      <c r="X548" s="156"/>
      <c r="Y548" s="66"/>
    </row>
    <row r="549" spans="1:25" x14ac:dyDescent="0.2">
      <c r="A549" s="167"/>
      <c r="B549" s="59"/>
      <c r="C549" s="59"/>
      <c r="D549" s="62"/>
      <c r="E549" s="59"/>
      <c r="F549" s="63"/>
      <c r="G549" s="59"/>
      <c r="H549" s="59"/>
      <c r="I549" s="59"/>
      <c r="J549" s="59"/>
      <c r="K549" s="64"/>
      <c r="L549" s="64"/>
      <c r="M549" s="64"/>
      <c r="N549" s="59"/>
      <c r="O549" s="174"/>
      <c r="P549" s="156"/>
      <c r="Q549" s="156"/>
      <c r="R549" s="66"/>
      <c r="S549" s="59"/>
      <c r="T549" s="156"/>
      <c r="U549" s="66"/>
      <c r="V549" s="59"/>
      <c r="W549" s="59"/>
      <c r="X549" s="156"/>
      <c r="Y549" s="66"/>
    </row>
    <row r="550" spans="1:25" x14ac:dyDescent="0.2">
      <c r="A550" s="167"/>
      <c r="B550" s="59"/>
      <c r="C550" s="59"/>
      <c r="D550" s="62"/>
      <c r="E550" s="59"/>
      <c r="F550" s="63"/>
      <c r="G550" s="59"/>
      <c r="H550" s="59"/>
      <c r="I550" s="59"/>
      <c r="J550" s="59"/>
      <c r="K550" s="64"/>
      <c r="L550" s="64"/>
      <c r="M550" s="64"/>
      <c r="N550" s="59"/>
      <c r="O550" s="174"/>
      <c r="P550" s="156"/>
      <c r="Q550" s="156"/>
      <c r="R550" s="66"/>
      <c r="S550" s="59"/>
      <c r="T550" s="156"/>
      <c r="U550" s="66"/>
      <c r="V550" s="59"/>
      <c r="W550" s="59"/>
      <c r="X550" s="156"/>
      <c r="Y550" s="66"/>
    </row>
    <row r="551" spans="1:25" x14ac:dyDescent="0.2">
      <c r="A551" s="167"/>
      <c r="B551" s="59"/>
      <c r="C551" s="59"/>
      <c r="D551" s="62"/>
      <c r="E551" s="59"/>
      <c r="F551" s="63"/>
      <c r="G551" s="59"/>
      <c r="H551" s="59"/>
      <c r="I551" s="59"/>
      <c r="J551" s="59"/>
      <c r="K551" s="64"/>
      <c r="L551" s="64"/>
      <c r="M551" s="64"/>
      <c r="N551" s="59"/>
      <c r="O551" s="174"/>
      <c r="P551" s="156"/>
      <c r="Q551" s="156"/>
      <c r="R551" s="66"/>
      <c r="S551" s="59"/>
      <c r="T551" s="156"/>
      <c r="U551" s="66"/>
      <c r="V551" s="59"/>
      <c r="W551" s="59"/>
      <c r="X551" s="156"/>
      <c r="Y551" s="66"/>
    </row>
    <row r="552" spans="1:25" x14ac:dyDescent="0.2">
      <c r="A552" s="167"/>
      <c r="B552" s="59"/>
      <c r="C552" s="59"/>
      <c r="D552" s="62"/>
      <c r="E552" s="59"/>
      <c r="F552" s="63"/>
      <c r="G552" s="59"/>
      <c r="H552" s="59"/>
      <c r="I552" s="59"/>
      <c r="J552" s="59"/>
      <c r="K552" s="64"/>
      <c r="L552" s="64"/>
      <c r="M552" s="64"/>
      <c r="N552" s="59"/>
      <c r="O552" s="174"/>
      <c r="P552" s="156"/>
      <c r="Q552" s="156"/>
      <c r="R552" s="66"/>
      <c r="S552" s="59"/>
      <c r="T552" s="156"/>
      <c r="U552" s="66"/>
      <c r="V552" s="59"/>
      <c r="W552" s="59"/>
      <c r="X552" s="156"/>
      <c r="Y552" s="66"/>
    </row>
    <row r="553" spans="1:25" x14ac:dyDescent="0.2">
      <c r="A553" s="167"/>
      <c r="B553" s="59"/>
      <c r="C553" s="59"/>
      <c r="D553" s="62"/>
      <c r="E553" s="59"/>
      <c r="F553" s="63"/>
      <c r="G553" s="59"/>
      <c r="H553" s="59"/>
      <c r="I553" s="59"/>
      <c r="J553" s="59"/>
      <c r="K553" s="64"/>
      <c r="L553" s="64"/>
      <c r="M553" s="64"/>
      <c r="N553" s="59"/>
      <c r="O553" s="174"/>
      <c r="P553" s="156"/>
      <c r="Q553" s="156"/>
      <c r="R553" s="66"/>
      <c r="S553" s="59"/>
      <c r="T553" s="156"/>
      <c r="U553" s="66"/>
      <c r="V553" s="59"/>
      <c r="W553" s="59"/>
      <c r="X553" s="156"/>
      <c r="Y553" s="66"/>
    </row>
    <row r="554" spans="1:25" x14ac:dyDescent="0.2">
      <c r="A554" s="167"/>
      <c r="B554" s="59"/>
      <c r="C554" s="59"/>
      <c r="D554" s="62"/>
      <c r="E554" s="59"/>
      <c r="F554" s="63"/>
      <c r="G554" s="59"/>
      <c r="H554" s="59"/>
      <c r="I554" s="59"/>
      <c r="J554" s="59"/>
      <c r="K554" s="64"/>
      <c r="L554" s="64"/>
      <c r="M554" s="64"/>
      <c r="N554" s="59"/>
      <c r="O554" s="174"/>
      <c r="P554" s="156"/>
      <c r="Q554" s="156"/>
      <c r="R554" s="66"/>
      <c r="S554" s="59"/>
      <c r="T554" s="156"/>
      <c r="U554" s="66"/>
      <c r="V554" s="59"/>
      <c r="W554" s="59"/>
      <c r="X554" s="156"/>
      <c r="Y554" s="66"/>
    </row>
    <row r="555" spans="1:25" x14ac:dyDescent="0.2">
      <c r="A555" s="167"/>
      <c r="B555" s="59"/>
      <c r="C555" s="59"/>
      <c r="D555" s="62"/>
      <c r="E555" s="59"/>
      <c r="F555" s="63"/>
      <c r="G555" s="59"/>
      <c r="H555" s="59"/>
      <c r="I555" s="59"/>
      <c r="J555" s="59"/>
      <c r="K555" s="64"/>
      <c r="L555" s="64"/>
      <c r="M555" s="64"/>
      <c r="N555" s="59"/>
      <c r="O555" s="174"/>
      <c r="P555" s="156"/>
      <c r="Q555" s="156"/>
      <c r="R555" s="66"/>
      <c r="S555" s="59"/>
      <c r="T555" s="156"/>
      <c r="U555" s="66"/>
      <c r="V555" s="59"/>
      <c r="W555" s="59"/>
      <c r="X555" s="156"/>
      <c r="Y555" s="66"/>
    </row>
    <row r="556" spans="1:25" x14ac:dyDescent="0.2">
      <c r="A556" s="167"/>
      <c r="B556" s="59"/>
      <c r="C556" s="59"/>
      <c r="D556" s="62"/>
      <c r="E556" s="59"/>
      <c r="F556" s="63"/>
      <c r="G556" s="59"/>
      <c r="H556" s="59"/>
      <c r="I556" s="59"/>
      <c r="J556" s="59"/>
      <c r="K556" s="64"/>
      <c r="L556" s="64"/>
      <c r="M556" s="64"/>
      <c r="N556" s="59"/>
      <c r="O556" s="174"/>
      <c r="P556" s="156"/>
      <c r="Q556" s="156"/>
      <c r="R556" s="66"/>
      <c r="S556" s="59"/>
      <c r="T556" s="156"/>
      <c r="U556" s="66"/>
      <c r="V556" s="59"/>
      <c r="W556" s="59"/>
      <c r="X556" s="156"/>
      <c r="Y556" s="66"/>
    </row>
    <row r="557" spans="1:25" x14ac:dyDescent="0.2">
      <c r="A557" s="167"/>
      <c r="B557" s="59"/>
      <c r="C557" s="59"/>
      <c r="D557" s="62"/>
      <c r="E557" s="59"/>
      <c r="F557" s="63"/>
      <c r="G557" s="59"/>
      <c r="H557" s="59"/>
      <c r="I557" s="59"/>
      <c r="J557" s="59"/>
      <c r="K557" s="64"/>
      <c r="L557" s="64"/>
      <c r="M557" s="64"/>
      <c r="N557" s="59"/>
      <c r="O557" s="174"/>
      <c r="P557" s="156"/>
      <c r="Q557" s="156"/>
      <c r="R557" s="66"/>
      <c r="S557" s="59"/>
      <c r="T557" s="156"/>
      <c r="U557" s="66"/>
      <c r="V557" s="59"/>
      <c r="W557" s="59"/>
      <c r="X557" s="156"/>
      <c r="Y557" s="66"/>
    </row>
    <row r="558" spans="1:25" x14ac:dyDescent="0.2">
      <c r="A558" s="167"/>
      <c r="B558" s="59"/>
      <c r="C558" s="59"/>
      <c r="D558" s="62"/>
      <c r="E558" s="59"/>
      <c r="F558" s="63"/>
      <c r="G558" s="59"/>
      <c r="H558" s="59"/>
      <c r="I558" s="59"/>
      <c r="J558" s="59"/>
      <c r="K558" s="64"/>
      <c r="L558" s="64"/>
      <c r="M558" s="64"/>
      <c r="N558" s="59"/>
      <c r="O558" s="174"/>
      <c r="P558" s="156"/>
      <c r="Q558" s="156"/>
      <c r="R558" s="66"/>
      <c r="S558" s="59"/>
      <c r="T558" s="156"/>
      <c r="U558" s="66"/>
      <c r="V558" s="59"/>
      <c r="W558" s="59"/>
      <c r="X558" s="156"/>
      <c r="Y558" s="66"/>
    </row>
    <row r="559" spans="1:25" x14ac:dyDescent="0.2">
      <c r="A559" s="167"/>
      <c r="B559" s="59"/>
      <c r="C559" s="59"/>
      <c r="D559" s="62"/>
      <c r="E559" s="59"/>
      <c r="F559" s="63"/>
      <c r="G559" s="59"/>
      <c r="H559" s="59"/>
      <c r="I559" s="59"/>
      <c r="J559" s="59"/>
      <c r="K559" s="64"/>
      <c r="L559" s="64"/>
      <c r="M559" s="64"/>
      <c r="N559" s="59"/>
      <c r="O559" s="174"/>
      <c r="P559" s="156"/>
      <c r="Q559" s="156"/>
      <c r="R559" s="66"/>
      <c r="S559" s="59"/>
      <c r="T559" s="156"/>
      <c r="U559" s="66"/>
      <c r="V559" s="59"/>
      <c r="W559" s="59"/>
      <c r="X559" s="156"/>
      <c r="Y559" s="66"/>
    </row>
    <row r="560" spans="1:25" x14ac:dyDescent="0.2">
      <c r="A560" s="167"/>
      <c r="B560" s="59"/>
      <c r="C560" s="59"/>
      <c r="D560" s="62"/>
      <c r="E560" s="59"/>
      <c r="F560" s="63"/>
      <c r="G560" s="59"/>
      <c r="H560" s="59"/>
      <c r="I560" s="59"/>
      <c r="J560" s="59"/>
      <c r="K560" s="64"/>
      <c r="L560" s="64"/>
      <c r="M560" s="64"/>
      <c r="N560" s="59"/>
      <c r="O560" s="174"/>
      <c r="P560" s="156"/>
      <c r="Q560" s="156"/>
      <c r="R560" s="66"/>
      <c r="S560" s="59"/>
      <c r="T560" s="156"/>
      <c r="U560" s="66"/>
      <c r="V560" s="59"/>
      <c r="W560" s="59"/>
      <c r="X560" s="156"/>
      <c r="Y560" s="66"/>
    </row>
    <row r="561" spans="1:25" x14ac:dyDescent="0.2">
      <c r="A561" s="167"/>
      <c r="B561" s="59"/>
      <c r="C561" s="59"/>
      <c r="D561" s="62"/>
      <c r="E561" s="59"/>
      <c r="F561" s="63"/>
      <c r="G561" s="59"/>
      <c r="H561" s="59"/>
      <c r="I561" s="59"/>
      <c r="J561" s="59"/>
      <c r="K561" s="64"/>
      <c r="L561" s="64"/>
      <c r="M561" s="64"/>
      <c r="N561" s="59"/>
      <c r="O561" s="174"/>
      <c r="P561" s="156"/>
      <c r="Q561" s="156"/>
      <c r="R561" s="66"/>
      <c r="S561" s="59"/>
      <c r="T561" s="156"/>
      <c r="U561" s="66"/>
      <c r="V561" s="59"/>
      <c r="W561" s="59"/>
      <c r="X561" s="156"/>
      <c r="Y561" s="66"/>
    </row>
    <row r="562" spans="1:25" x14ac:dyDescent="0.2">
      <c r="A562" s="167"/>
      <c r="B562" s="59"/>
      <c r="C562" s="59"/>
      <c r="D562" s="62"/>
      <c r="E562" s="59"/>
      <c r="F562" s="63"/>
      <c r="G562" s="59"/>
      <c r="H562" s="59"/>
      <c r="I562" s="59"/>
      <c r="J562" s="59"/>
      <c r="K562" s="64"/>
      <c r="L562" s="64"/>
      <c r="M562" s="64"/>
      <c r="N562" s="59"/>
      <c r="O562" s="174"/>
      <c r="P562" s="156"/>
      <c r="Q562" s="156"/>
      <c r="R562" s="66"/>
      <c r="S562" s="59"/>
      <c r="T562" s="156"/>
      <c r="U562" s="66"/>
      <c r="V562" s="59"/>
      <c r="W562" s="59"/>
      <c r="X562" s="156"/>
      <c r="Y562" s="66"/>
    </row>
    <row r="563" spans="1:25" x14ac:dyDescent="0.2">
      <c r="A563" s="167"/>
      <c r="B563" s="59"/>
      <c r="C563" s="59"/>
      <c r="D563" s="62"/>
      <c r="E563" s="59"/>
      <c r="F563" s="63"/>
      <c r="G563" s="59"/>
      <c r="H563" s="59"/>
      <c r="I563" s="59"/>
      <c r="J563" s="59"/>
      <c r="K563" s="64"/>
      <c r="L563" s="64"/>
      <c r="M563" s="64"/>
      <c r="N563" s="59"/>
      <c r="O563" s="174"/>
      <c r="P563" s="156"/>
      <c r="Q563" s="156"/>
      <c r="R563" s="66"/>
      <c r="S563" s="59"/>
      <c r="T563" s="156"/>
      <c r="U563" s="66"/>
      <c r="V563" s="59"/>
      <c r="W563" s="59"/>
      <c r="X563" s="156"/>
      <c r="Y563" s="66"/>
    </row>
    <row r="564" spans="1:25" x14ac:dyDescent="0.2">
      <c r="A564" s="167"/>
      <c r="B564" s="59"/>
      <c r="C564" s="59"/>
      <c r="D564" s="62"/>
      <c r="E564" s="59"/>
      <c r="F564" s="63"/>
      <c r="G564" s="59"/>
      <c r="H564" s="59"/>
      <c r="I564" s="59"/>
      <c r="J564" s="59"/>
      <c r="K564" s="64"/>
      <c r="L564" s="64"/>
      <c r="M564" s="64"/>
      <c r="N564" s="59"/>
      <c r="O564" s="174"/>
      <c r="P564" s="156"/>
      <c r="Q564" s="156"/>
      <c r="R564" s="66"/>
      <c r="S564" s="59"/>
      <c r="T564" s="156"/>
      <c r="U564" s="66"/>
      <c r="V564" s="59"/>
      <c r="W564" s="59"/>
      <c r="X564" s="156"/>
      <c r="Y564" s="66"/>
    </row>
    <row r="565" spans="1:25" x14ac:dyDescent="0.2">
      <c r="A565" s="167"/>
      <c r="B565" s="59"/>
      <c r="C565" s="59"/>
      <c r="D565" s="62"/>
      <c r="E565" s="59"/>
      <c r="F565" s="63"/>
      <c r="G565" s="59"/>
      <c r="H565" s="59"/>
      <c r="I565" s="59"/>
      <c r="J565" s="59"/>
      <c r="K565" s="64"/>
      <c r="L565" s="64"/>
      <c r="M565" s="64"/>
      <c r="N565" s="59"/>
      <c r="O565" s="174"/>
      <c r="P565" s="156"/>
      <c r="Q565" s="156"/>
      <c r="R565" s="66"/>
      <c r="S565" s="59"/>
      <c r="T565" s="156"/>
      <c r="U565" s="66"/>
      <c r="V565" s="59"/>
      <c r="W565" s="59"/>
      <c r="X565" s="156"/>
      <c r="Y565" s="66"/>
    </row>
    <row r="566" spans="1:25" x14ac:dyDescent="0.2">
      <c r="A566" s="167"/>
      <c r="B566" s="59"/>
      <c r="C566" s="59"/>
      <c r="D566" s="62"/>
      <c r="E566" s="59"/>
      <c r="F566" s="63"/>
      <c r="G566" s="59"/>
      <c r="H566" s="59"/>
      <c r="I566" s="59"/>
      <c r="J566" s="59"/>
      <c r="K566" s="64"/>
      <c r="L566" s="64"/>
      <c r="M566" s="64"/>
      <c r="N566" s="59"/>
      <c r="O566" s="174"/>
      <c r="P566" s="156"/>
      <c r="Q566" s="156"/>
      <c r="R566" s="66"/>
      <c r="S566" s="59"/>
      <c r="T566" s="156"/>
      <c r="U566" s="66"/>
      <c r="V566" s="59"/>
      <c r="W566" s="59"/>
      <c r="X566" s="156"/>
      <c r="Y566" s="66"/>
    </row>
    <row r="567" spans="1:25" x14ac:dyDescent="0.2">
      <c r="A567" s="167"/>
      <c r="B567" s="59"/>
      <c r="C567" s="59"/>
      <c r="D567" s="62"/>
      <c r="E567" s="59"/>
      <c r="F567" s="63"/>
      <c r="G567" s="59"/>
      <c r="H567" s="59"/>
      <c r="I567" s="59"/>
      <c r="J567" s="59"/>
      <c r="K567" s="64"/>
      <c r="L567" s="64"/>
      <c r="M567" s="64"/>
      <c r="N567" s="59"/>
      <c r="O567" s="174"/>
      <c r="P567" s="156"/>
      <c r="Q567" s="156"/>
      <c r="R567" s="66"/>
      <c r="S567" s="59"/>
      <c r="T567" s="156"/>
      <c r="U567" s="66"/>
      <c r="V567" s="59"/>
      <c r="W567" s="59"/>
      <c r="X567" s="156"/>
      <c r="Y567" s="66"/>
    </row>
    <row r="568" spans="1:25" x14ac:dyDescent="0.2">
      <c r="A568" s="167"/>
      <c r="B568" s="59"/>
      <c r="C568" s="59"/>
      <c r="D568" s="62"/>
      <c r="E568" s="59"/>
      <c r="F568" s="63"/>
      <c r="G568" s="59"/>
      <c r="H568" s="59"/>
      <c r="I568" s="59"/>
      <c r="J568" s="59"/>
      <c r="K568" s="64"/>
      <c r="L568" s="64"/>
      <c r="M568" s="64"/>
      <c r="N568" s="59"/>
      <c r="O568" s="174"/>
      <c r="P568" s="156"/>
      <c r="Q568" s="156"/>
      <c r="R568" s="66"/>
      <c r="S568" s="59"/>
      <c r="T568" s="156"/>
      <c r="U568" s="66"/>
      <c r="V568" s="59"/>
      <c r="W568" s="59"/>
      <c r="X568" s="156"/>
      <c r="Y568" s="66"/>
    </row>
    <row r="569" spans="1:25" x14ac:dyDescent="0.2">
      <c r="A569" s="167"/>
      <c r="B569" s="59"/>
      <c r="C569" s="59"/>
      <c r="D569" s="62"/>
      <c r="E569" s="59"/>
      <c r="F569" s="63"/>
      <c r="G569" s="59"/>
      <c r="H569" s="59"/>
      <c r="I569" s="59"/>
      <c r="J569" s="59"/>
      <c r="K569" s="64"/>
      <c r="L569" s="64"/>
      <c r="M569" s="64"/>
      <c r="N569" s="59"/>
      <c r="O569" s="174"/>
      <c r="P569" s="156"/>
      <c r="Q569" s="156"/>
      <c r="R569" s="66"/>
      <c r="S569" s="59"/>
      <c r="T569" s="156"/>
      <c r="U569" s="66"/>
      <c r="V569" s="59"/>
      <c r="W569" s="59"/>
      <c r="X569" s="156"/>
      <c r="Y569" s="66"/>
    </row>
    <row r="570" spans="1:25" x14ac:dyDescent="0.2">
      <c r="A570" s="167"/>
      <c r="B570" s="59"/>
      <c r="C570" s="59"/>
      <c r="D570" s="62"/>
      <c r="E570" s="59"/>
      <c r="F570" s="63"/>
      <c r="G570" s="59"/>
      <c r="H570" s="59"/>
      <c r="I570" s="59"/>
      <c r="J570" s="59"/>
      <c r="K570" s="64"/>
      <c r="L570" s="64"/>
      <c r="M570" s="64"/>
      <c r="N570" s="59"/>
      <c r="O570" s="174"/>
      <c r="P570" s="156"/>
      <c r="Q570" s="156"/>
      <c r="R570" s="66"/>
      <c r="S570" s="59"/>
      <c r="T570" s="156"/>
      <c r="U570" s="66"/>
      <c r="V570" s="59"/>
      <c r="W570" s="59"/>
      <c r="X570" s="156"/>
      <c r="Y570" s="66"/>
    </row>
    <row r="571" spans="1:25" x14ac:dyDescent="0.2">
      <c r="A571" s="167"/>
      <c r="B571" s="59"/>
      <c r="C571" s="59"/>
      <c r="D571" s="62"/>
      <c r="E571" s="59"/>
      <c r="F571" s="63"/>
      <c r="G571" s="59"/>
      <c r="H571" s="59"/>
      <c r="I571" s="59"/>
      <c r="J571" s="59"/>
      <c r="K571" s="64"/>
      <c r="L571" s="64"/>
      <c r="M571" s="64"/>
      <c r="N571" s="59"/>
      <c r="O571" s="174"/>
      <c r="P571" s="156"/>
      <c r="Q571" s="156"/>
      <c r="R571" s="66"/>
      <c r="S571" s="59"/>
      <c r="T571" s="156"/>
      <c r="U571" s="66"/>
      <c r="V571" s="59"/>
      <c r="W571" s="59"/>
      <c r="X571" s="156"/>
      <c r="Y571" s="66"/>
    </row>
    <row r="572" spans="1:25" x14ac:dyDescent="0.2">
      <c r="A572" s="167"/>
      <c r="B572" s="59"/>
      <c r="C572" s="59"/>
      <c r="D572" s="62"/>
      <c r="E572" s="59"/>
      <c r="F572" s="63"/>
      <c r="G572" s="59"/>
      <c r="H572" s="59"/>
      <c r="I572" s="59"/>
      <c r="J572" s="59"/>
      <c r="K572" s="64"/>
      <c r="L572" s="64"/>
      <c r="M572" s="64"/>
      <c r="N572" s="59"/>
      <c r="O572" s="174"/>
      <c r="P572" s="156"/>
      <c r="Q572" s="156"/>
      <c r="R572" s="66"/>
      <c r="S572" s="59"/>
      <c r="T572" s="156"/>
      <c r="U572" s="66"/>
      <c r="V572" s="59"/>
      <c r="W572" s="59"/>
      <c r="X572" s="156"/>
      <c r="Y572" s="66"/>
    </row>
    <row r="573" spans="1:25" x14ac:dyDescent="0.2">
      <c r="A573" s="167"/>
      <c r="B573" s="59"/>
      <c r="C573" s="59"/>
      <c r="D573" s="62"/>
      <c r="E573" s="59"/>
      <c r="F573" s="63"/>
      <c r="G573" s="59"/>
      <c r="H573" s="59"/>
      <c r="I573" s="59"/>
      <c r="J573" s="59"/>
      <c r="K573" s="64"/>
      <c r="L573" s="64"/>
      <c r="M573" s="64"/>
      <c r="N573" s="59"/>
      <c r="O573" s="174"/>
      <c r="P573" s="156"/>
      <c r="Q573" s="156"/>
      <c r="R573" s="66"/>
      <c r="S573" s="59"/>
      <c r="T573" s="156"/>
      <c r="U573" s="66"/>
      <c r="V573" s="59"/>
      <c r="W573" s="59"/>
      <c r="X573" s="156"/>
      <c r="Y573" s="66"/>
    </row>
    <row r="574" spans="1:25" x14ac:dyDescent="0.2">
      <c r="A574" s="167"/>
      <c r="B574" s="59"/>
      <c r="C574" s="59"/>
      <c r="D574" s="62"/>
      <c r="E574" s="59"/>
      <c r="F574" s="63"/>
      <c r="G574" s="59"/>
      <c r="H574" s="59"/>
      <c r="I574" s="59"/>
      <c r="J574" s="59"/>
      <c r="K574" s="64"/>
      <c r="L574" s="64"/>
      <c r="M574" s="64"/>
      <c r="N574" s="59"/>
      <c r="O574" s="174"/>
      <c r="P574" s="156"/>
      <c r="Q574" s="156"/>
      <c r="R574" s="66"/>
      <c r="S574" s="59"/>
      <c r="T574" s="156"/>
      <c r="U574" s="66"/>
      <c r="V574" s="59"/>
      <c r="W574" s="59"/>
      <c r="X574" s="156"/>
      <c r="Y574" s="66"/>
    </row>
    <row r="575" spans="1:25" x14ac:dyDescent="0.2">
      <c r="A575" s="167"/>
      <c r="B575" s="59"/>
      <c r="C575" s="59"/>
      <c r="D575" s="62"/>
      <c r="E575" s="59"/>
      <c r="F575" s="63"/>
      <c r="G575" s="59"/>
      <c r="H575" s="59"/>
      <c r="I575" s="59"/>
      <c r="J575" s="59"/>
      <c r="K575" s="64"/>
      <c r="L575" s="64"/>
      <c r="M575" s="64"/>
      <c r="N575" s="59"/>
      <c r="O575" s="174"/>
      <c r="P575" s="156"/>
      <c r="Q575" s="156"/>
      <c r="R575" s="66"/>
      <c r="S575" s="59"/>
      <c r="T575" s="156"/>
      <c r="U575" s="66"/>
      <c r="V575" s="59"/>
      <c r="W575" s="59"/>
      <c r="X575" s="156"/>
      <c r="Y575" s="66"/>
    </row>
    <row r="576" spans="1:25" x14ac:dyDescent="0.2">
      <c r="A576" s="167"/>
      <c r="B576" s="59"/>
      <c r="C576" s="59"/>
      <c r="D576" s="62"/>
      <c r="E576" s="59"/>
      <c r="F576" s="63"/>
      <c r="G576" s="59"/>
      <c r="H576" s="59"/>
      <c r="I576" s="59"/>
      <c r="J576" s="59"/>
      <c r="K576" s="64"/>
      <c r="L576" s="64"/>
      <c r="M576" s="64"/>
      <c r="N576" s="59"/>
      <c r="O576" s="174"/>
      <c r="P576" s="156"/>
      <c r="Q576" s="156"/>
      <c r="R576" s="66"/>
      <c r="S576" s="59"/>
      <c r="T576" s="156"/>
      <c r="U576" s="66"/>
      <c r="V576" s="59"/>
      <c r="W576" s="59"/>
      <c r="X576" s="156"/>
      <c r="Y576" s="66"/>
    </row>
    <row r="577" spans="1:25" x14ac:dyDescent="0.2">
      <c r="A577" s="167"/>
      <c r="B577" s="59"/>
      <c r="C577" s="59"/>
      <c r="D577" s="62"/>
      <c r="E577" s="59"/>
      <c r="F577" s="63"/>
      <c r="G577" s="59"/>
      <c r="H577" s="59"/>
      <c r="I577" s="59"/>
      <c r="J577" s="59"/>
      <c r="K577" s="64"/>
      <c r="L577" s="64"/>
      <c r="M577" s="64"/>
      <c r="N577" s="59"/>
      <c r="O577" s="174"/>
      <c r="P577" s="156"/>
      <c r="Q577" s="156"/>
      <c r="R577" s="66"/>
      <c r="S577" s="59"/>
      <c r="T577" s="156"/>
      <c r="U577" s="66"/>
      <c r="V577" s="59"/>
      <c r="W577" s="59"/>
      <c r="X577" s="156"/>
      <c r="Y577" s="66"/>
    </row>
    <row r="578" spans="1:25" x14ac:dyDescent="0.2">
      <c r="A578" s="167"/>
      <c r="B578" s="59"/>
      <c r="C578" s="59"/>
      <c r="D578" s="62"/>
      <c r="E578" s="59"/>
      <c r="F578" s="63"/>
      <c r="G578" s="59"/>
      <c r="H578" s="59"/>
      <c r="I578" s="59"/>
      <c r="J578" s="59"/>
      <c r="K578" s="64"/>
      <c r="L578" s="64"/>
      <c r="M578" s="64"/>
      <c r="N578" s="59"/>
      <c r="O578" s="174"/>
      <c r="P578" s="156"/>
      <c r="Q578" s="156"/>
      <c r="R578" s="66"/>
      <c r="S578" s="59"/>
      <c r="T578" s="156"/>
      <c r="U578" s="66"/>
      <c r="V578" s="59"/>
      <c r="W578" s="59"/>
      <c r="X578" s="156"/>
      <c r="Y578" s="66"/>
    </row>
    <row r="579" spans="1:25" x14ac:dyDescent="0.2">
      <c r="A579" s="167"/>
      <c r="B579" s="59"/>
      <c r="C579" s="59"/>
      <c r="D579" s="62"/>
      <c r="E579" s="59"/>
      <c r="F579" s="63"/>
      <c r="G579" s="59"/>
      <c r="H579" s="59"/>
      <c r="I579" s="59"/>
      <c r="J579" s="59"/>
      <c r="K579" s="64"/>
      <c r="L579" s="64"/>
      <c r="M579" s="64"/>
      <c r="N579" s="59"/>
      <c r="O579" s="174"/>
      <c r="P579" s="156"/>
      <c r="Q579" s="156"/>
      <c r="R579" s="66"/>
      <c r="S579" s="59"/>
      <c r="T579" s="156"/>
      <c r="U579" s="66"/>
      <c r="V579" s="59"/>
      <c r="W579" s="59"/>
      <c r="X579" s="156"/>
      <c r="Y579" s="66"/>
    </row>
    <row r="580" spans="1:25" x14ac:dyDescent="0.2">
      <c r="A580" s="167"/>
      <c r="B580" s="59"/>
      <c r="C580" s="59"/>
      <c r="D580" s="62"/>
      <c r="E580" s="59"/>
      <c r="F580" s="63"/>
      <c r="G580" s="59"/>
      <c r="H580" s="59"/>
      <c r="I580" s="59"/>
      <c r="J580" s="59"/>
      <c r="K580" s="64"/>
      <c r="L580" s="64"/>
      <c r="M580" s="64"/>
      <c r="N580" s="59"/>
      <c r="O580" s="174"/>
      <c r="P580" s="156"/>
      <c r="Q580" s="156"/>
      <c r="R580" s="66"/>
      <c r="S580" s="59"/>
      <c r="T580" s="156"/>
      <c r="U580" s="66"/>
      <c r="V580" s="59"/>
      <c r="W580" s="59"/>
      <c r="X580" s="156"/>
      <c r="Y580" s="66"/>
    </row>
    <row r="581" spans="1:25" x14ac:dyDescent="0.2">
      <c r="A581" s="167"/>
      <c r="B581" s="59"/>
      <c r="C581" s="59"/>
      <c r="D581" s="62"/>
      <c r="E581" s="59"/>
      <c r="F581" s="63"/>
      <c r="G581" s="59"/>
      <c r="H581" s="59"/>
      <c r="I581" s="59"/>
      <c r="J581" s="59"/>
      <c r="K581" s="64"/>
      <c r="L581" s="64"/>
      <c r="M581" s="64"/>
      <c r="N581" s="59"/>
      <c r="O581" s="174"/>
      <c r="P581" s="156"/>
      <c r="Q581" s="156"/>
      <c r="R581" s="66"/>
      <c r="S581" s="59"/>
      <c r="T581" s="156"/>
      <c r="U581" s="66"/>
      <c r="V581" s="59"/>
      <c r="W581" s="59"/>
      <c r="X581" s="156"/>
      <c r="Y581" s="66"/>
    </row>
    <row r="582" spans="1:25" x14ac:dyDescent="0.2">
      <c r="A582" s="167"/>
      <c r="B582" s="59"/>
      <c r="C582" s="59"/>
      <c r="D582" s="62"/>
      <c r="E582" s="59"/>
      <c r="F582" s="63"/>
      <c r="G582" s="59"/>
      <c r="H582" s="59"/>
      <c r="I582" s="59"/>
      <c r="J582" s="59"/>
      <c r="K582" s="64"/>
      <c r="L582" s="64"/>
      <c r="M582" s="64"/>
      <c r="N582" s="59"/>
      <c r="O582" s="174"/>
      <c r="P582" s="156"/>
      <c r="Q582" s="156"/>
      <c r="R582" s="66"/>
      <c r="S582" s="59"/>
      <c r="T582" s="156"/>
      <c r="U582" s="66"/>
      <c r="V582" s="59"/>
      <c r="W582" s="59"/>
      <c r="X582" s="156"/>
      <c r="Y582" s="66"/>
    </row>
    <row r="583" spans="1:25" x14ac:dyDescent="0.2">
      <c r="A583" s="167"/>
      <c r="B583" s="59"/>
      <c r="C583" s="59"/>
      <c r="D583" s="62"/>
      <c r="E583" s="59"/>
      <c r="F583" s="63"/>
      <c r="G583" s="59"/>
      <c r="H583" s="59"/>
      <c r="I583" s="59"/>
      <c r="J583" s="59"/>
      <c r="K583" s="64"/>
      <c r="L583" s="64"/>
      <c r="M583" s="64"/>
      <c r="N583" s="59"/>
      <c r="O583" s="174"/>
      <c r="P583" s="156"/>
      <c r="Q583" s="156"/>
      <c r="R583" s="66"/>
      <c r="S583" s="59"/>
      <c r="T583" s="156"/>
      <c r="U583" s="66"/>
      <c r="V583" s="59"/>
      <c r="W583" s="59"/>
      <c r="X583" s="156"/>
      <c r="Y583" s="66"/>
    </row>
    <row r="584" spans="1:25" x14ac:dyDescent="0.2">
      <c r="A584" s="167"/>
      <c r="B584" s="59"/>
      <c r="C584" s="59"/>
      <c r="D584" s="62"/>
      <c r="E584" s="59"/>
      <c r="F584" s="63"/>
      <c r="G584" s="59"/>
      <c r="H584" s="59"/>
      <c r="I584" s="59"/>
      <c r="J584" s="59"/>
      <c r="K584" s="64"/>
      <c r="L584" s="64"/>
      <c r="M584" s="64"/>
      <c r="N584" s="59"/>
      <c r="O584" s="174"/>
      <c r="P584" s="156"/>
      <c r="Q584" s="156"/>
      <c r="R584" s="66"/>
      <c r="S584" s="59"/>
      <c r="T584" s="156"/>
      <c r="U584" s="66"/>
      <c r="V584" s="59"/>
      <c r="W584" s="59"/>
      <c r="X584" s="156"/>
      <c r="Y584" s="66"/>
    </row>
    <row r="585" spans="1:25" x14ac:dyDescent="0.2">
      <c r="A585" s="167"/>
      <c r="B585" s="59"/>
      <c r="C585" s="59"/>
      <c r="D585" s="62"/>
      <c r="E585" s="59"/>
      <c r="F585" s="63"/>
      <c r="G585" s="59"/>
      <c r="H585" s="59"/>
      <c r="I585" s="59"/>
      <c r="J585" s="59"/>
      <c r="K585" s="64"/>
      <c r="L585" s="64"/>
      <c r="M585" s="64"/>
      <c r="N585" s="59"/>
      <c r="O585" s="174"/>
      <c r="P585" s="156"/>
      <c r="Q585" s="156"/>
      <c r="R585" s="66"/>
      <c r="S585" s="59"/>
      <c r="T585" s="156"/>
      <c r="U585" s="66"/>
      <c r="V585" s="59"/>
      <c r="W585" s="59"/>
      <c r="X585" s="156"/>
      <c r="Y585" s="66"/>
    </row>
    <row r="586" spans="1:25" x14ac:dyDescent="0.2">
      <c r="A586" s="167"/>
      <c r="B586" s="59"/>
      <c r="C586" s="59"/>
      <c r="D586" s="62"/>
      <c r="E586" s="59"/>
      <c r="F586" s="63"/>
      <c r="G586" s="59"/>
      <c r="H586" s="59"/>
      <c r="I586" s="59"/>
      <c r="J586" s="59"/>
      <c r="K586" s="64"/>
      <c r="L586" s="64"/>
      <c r="M586" s="64"/>
      <c r="N586" s="59"/>
      <c r="O586" s="174"/>
      <c r="P586" s="156"/>
      <c r="Q586" s="156"/>
      <c r="R586" s="66"/>
      <c r="S586" s="59"/>
      <c r="T586" s="156"/>
      <c r="U586" s="66"/>
      <c r="V586" s="59"/>
      <c r="W586" s="59"/>
      <c r="X586" s="156"/>
      <c r="Y586" s="66"/>
    </row>
    <row r="587" spans="1:25" x14ac:dyDescent="0.2">
      <c r="A587" s="167"/>
      <c r="B587" s="59"/>
      <c r="C587" s="59"/>
      <c r="D587" s="62"/>
      <c r="E587" s="59"/>
      <c r="F587" s="63"/>
      <c r="G587" s="59"/>
      <c r="H587" s="59"/>
      <c r="I587" s="59"/>
      <c r="J587" s="59"/>
      <c r="K587" s="64"/>
      <c r="L587" s="64"/>
      <c r="M587" s="64"/>
      <c r="N587" s="59"/>
      <c r="O587" s="174"/>
      <c r="P587" s="156"/>
      <c r="Q587" s="156"/>
      <c r="R587" s="66"/>
      <c r="S587" s="59"/>
      <c r="T587" s="156"/>
      <c r="U587" s="66"/>
      <c r="V587" s="59"/>
      <c r="W587" s="59"/>
      <c r="X587" s="156"/>
      <c r="Y587" s="66"/>
    </row>
    <row r="588" spans="1:25" x14ac:dyDescent="0.2">
      <c r="A588" s="167"/>
      <c r="B588" s="59"/>
      <c r="C588" s="59"/>
      <c r="D588" s="62"/>
      <c r="E588" s="59"/>
      <c r="F588" s="63"/>
      <c r="G588" s="59"/>
      <c r="H588" s="59"/>
      <c r="I588" s="59"/>
      <c r="J588" s="59"/>
      <c r="K588" s="64"/>
      <c r="L588" s="64"/>
      <c r="M588" s="64"/>
      <c r="N588" s="59"/>
      <c r="O588" s="174"/>
      <c r="P588" s="156"/>
      <c r="Q588" s="156"/>
      <c r="R588" s="66"/>
      <c r="S588" s="59"/>
      <c r="T588" s="156"/>
      <c r="U588" s="66"/>
      <c r="V588" s="59"/>
      <c r="W588" s="59"/>
      <c r="X588" s="156"/>
      <c r="Y588" s="66"/>
    </row>
    <row r="589" spans="1:25" x14ac:dyDescent="0.2">
      <c r="A589" s="167"/>
      <c r="B589" s="59"/>
      <c r="C589" s="59"/>
      <c r="D589" s="62"/>
      <c r="E589" s="59"/>
      <c r="F589" s="63"/>
      <c r="G589" s="59"/>
      <c r="H589" s="59"/>
      <c r="I589" s="59"/>
      <c r="J589" s="59"/>
      <c r="K589" s="64"/>
      <c r="L589" s="64"/>
      <c r="M589" s="64"/>
      <c r="N589" s="59"/>
      <c r="O589" s="174"/>
      <c r="P589" s="156"/>
      <c r="Q589" s="156"/>
      <c r="R589" s="66"/>
      <c r="S589" s="59"/>
      <c r="T589" s="156"/>
      <c r="U589" s="66"/>
      <c r="V589" s="59"/>
      <c r="W589" s="59"/>
      <c r="X589" s="156"/>
      <c r="Y589" s="66"/>
    </row>
    <row r="590" spans="1:25" x14ac:dyDescent="0.2">
      <c r="A590" s="167"/>
      <c r="B590" s="59"/>
      <c r="C590" s="59"/>
      <c r="D590" s="62"/>
      <c r="E590" s="59"/>
      <c r="F590" s="63"/>
      <c r="G590" s="59"/>
      <c r="H590" s="59"/>
      <c r="I590" s="59"/>
      <c r="J590" s="59"/>
      <c r="K590" s="64"/>
      <c r="L590" s="64"/>
      <c r="M590" s="64"/>
      <c r="N590" s="59"/>
      <c r="O590" s="174"/>
      <c r="P590" s="156"/>
      <c r="Q590" s="156"/>
      <c r="R590" s="66"/>
      <c r="S590" s="59"/>
      <c r="T590" s="156"/>
      <c r="U590" s="66"/>
      <c r="V590" s="59"/>
      <c r="W590" s="59"/>
      <c r="X590" s="156"/>
      <c r="Y590" s="66"/>
    </row>
    <row r="591" spans="1:25" x14ac:dyDescent="0.2">
      <c r="A591" s="167"/>
      <c r="B591" s="59"/>
      <c r="C591" s="59"/>
      <c r="D591" s="62"/>
      <c r="E591" s="59"/>
      <c r="F591" s="63"/>
      <c r="G591" s="59"/>
      <c r="H591" s="59"/>
      <c r="I591" s="59"/>
      <c r="J591" s="59"/>
      <c r="K591" s="64"/>
      <c r="L591" s="64"/>
      <c r="M591" s="64"/>
      <c r="N591" s="59"/>
      <c r="O591" s="174"/>
      <c r="P591" s="156"/>
      <c r="Q591" s="156"/>
      <c r="R591" s="66"/>
      <c r="S591" s="59"/>
      <c r="T591" s="156"/>
      <c r="U591" s="66"/>
      <c r="V591" s="59"/>
      <c r="W591" s="59"/>
      <c r="X591" s="156"/>
      <c r="Y591" s="66"/>
    </row>
    <row r="592" spans="1:25" x14ac:dyDescent="0.2">
      <c r="A592" s="167"/>
      <c r="B592" s="59"/>
      <c r="C592" s="59"/>
      <c r="D592" s="62"/>
      <c r="E592" s="59"/>
      <c r="F592" s="63"/>
      <c r="G592" s="59"/>
      <c r="H592" s="59"/>
      <c r="I592" s="59"/>
      <c r="J592" s="59"/>
      <c r="K592" s="64"/>
      <c r="L592" s="64"/>
      <c r="M592" s="64"/>
      <c r="N592" s="59"/>
      <c r="O592" s="174"/>
      <c r="P592" s="156"/>
      <c r="Q592" s="156"/>
      <c r="R592" s="66"/>
      <c r="S592" s="59"/>
      <c r="T592" s="156"/>
      <c r="U592" s="66"/>
      <c r="V592" s="59"/>
      <c r="W592" s="59"/>
      <c r="X592" s="156"/>
      <c r="Y592" s="66"/>
    </row>
    <row r="593" spans="1:25" x14ac:dyDescent="0.2">
      <c r="A593" s="167"/>
      <c r="B593" s="59"/>
      <c r="C593" s="59"/>
      <c r="D593" s="62"/>
      <c r="E593" s="59"/>
      <c r="F593" s="63"/>
      <c r="G593" s="59"/>
      <c r="H593" s="59"/>
      <c r="I593" s="59"/>
      <c r="J593" s="59"/>
      <c r="K593" s="64"/>
      <c r="L593" s="64"/>
      <c r="M593" s="64"/>
      <c r="N593" s="59"/>
      <c r="O593" s="174"/>
      <c r="P593" s="156"/>
      <c r="Q593" s="156"/>
      <c r="R593" s="66"/>
      <c r="S593" s="59"/>
      <c r="T593" s="156"/>
      <c r="U593" s="66"/>
      <c r="V593" s="59"/>
      <c r="W593" s="59"/>
      <c r="X593" s="156"/>
      <c r="Y593" s="66"/>
    </row>
    <row r="594" spans="1:25" x14ac:dyDescent="0.2">
      <c r="A594" s="167"/>
      <c r="B594" s="59"/>
      <c r="C594" s="59"/>
      <c r="D594" s="62"/>
      <c r="E594" s="59"/>
      <c r="F594" s="63"/>
      <c r="G594" s="59"/>
      <c r="H594" s="59"/>
      <c r="I594" s="59"/>
      <c r="J594" s="59"/>
      <c r="K594" s="64"/>
      <c r="L594" s="64"/>
      <c r="M594" s="64"/>
      <c r="N594" s="59"/>
      <c r="O594" s="174"/>
      <c r="P594" s="156"/>
      <c r="Q594" s="156"/>
      <c r="R594" s="66"/>
      <c r="S594" s="59"/>
      <c r="T594" s="156"/>
      <c r="U594" s="66"/>
      <c r="V594" s="59"/>
      <c r="W594" s="59"/>
      <c r="X594" s="156"/>
      <c r="Y594" s="66"/>
    </row>
    <row r="595" spans="1:25" x14ac:dyDescent="0.2">
      <c r="A595" s="167"/>
      <c r="B595" s="59"/>
      <c r="C595" s="59"/>
      <c r="D595" s="62"/>
      <c r="E595" s="59"/>
      <c r="F595" s="63"/>
      <c r="G595" s="59"/>
      <c r="H595" s="59"/>
      <c r="I595" s="59"/>
      <c r="J595" s="59"/>
      <c r="K595" s="64"/>
      <c r="L595" s="64"/>
      <c r="M595" s="64"/>
      <c r="N595" s="59"/>
      <c r="O595" s="174"/>
      <c r="P595" s="156"/>
      <c r="Q595" s="156"/>
      <c r="R595" s="66"/>
      <c r="S595" s="59"/>
      <c r="T595" s="156"/>
      <c r="U595" s="66"/>
      <c r="V595" s="59"/>
      <c r="W595" s="59"/>
      <c r="X595" s="156"/>
      <c r="Y595" s="66"/>
    </row>
    <row r="596" spans="1:25" x14ac:dyDescent="0.2">
      <c r="A596" s="167"/>
      <c r="B596" s="59"/>
      <c r="C596" s="59"/>
      <c r="D596" s="62"/>
      <c r="E596" s="59"/>
      <c r="F596" s="63"/>
      <c r="G596" s="59"/>
      <c r="H596" s="59"/>
      <c r="I596" s="59"/>
      <c r="J596" s="59"/>
      <c r="K596" s="64"/>
      <c r="L596" s="64"/>
      <c r="M596" s="64"/>
      <c r="N596" s="59"/>
      <c r="O596" s="174"/>
      <c r="P596" s="156"/>
      <c r="Q596" s="156"/>
      <c r="R596" s="66"/>
      <c r="S596" s="59"/>
      <c r="T596" s="156"/>
      <c r="U596" s="66"/>
      <c r="V596" s="59"/>
      <c r="W596" s="59"/>
      <c r="X596" s="156"/>
      <c r="Y596" s="66"/>
    </row>
    <row r="597" spans="1:25" x14ac:dyDescent="0.2">
      <c r="A597" s="167"/>
      <c r="B597" s="59"/>
      <c r="C597" s="59"/>
      <c r="D597" s="62"/>
      <c r="E597" s="59"/>
      <c r="F597" s="63"/>
      <c r="G597" s="59"/>
      <c r="H597" s="59"/>
      <c r="I597" s="59"/>
      <c r="J597" s="59"/>
      <c r="K597" s="64"/>
      <c r="L597" s="64"/>
      <c r="M597" s="64"/>
      <c r="N597" s="59"/>
      <c r="O597" s="174"/>
      <c r="P597" s="156"/>
      <c r="Q597" s="156"/>
      <c r="R597" s="66"/>
      <c r="S597" s="59"/>
      <c r="T597" s="156"/>
      <c r="U597" s="66"/>
      <c r="V597" s="59"/>
      <c r="W597" s="59"/>
      <c r="X597" s="156"/>
      <c r="Y597" s="66"/>
    </row>
    <row r="598" spans="1:25" x14ac:dyDescent="0.2">
      <c r="A598" s="167"/>
      <c r="B598" s="59"/>
      <c r="C598" s="59"/>
      <c r="D598" s="62"/>
      <c r="E598" s="59"/>
      <c r="F598" s="63"/>
      <c r="G598" s="59"/>
      <c r="H598" s="59"/>
      <c r="I598" s="59"/>
      <c r="J598" s="59"/>
      <c r="K598" s="64"/>
      <c r="L598" s="64"/>
      <c r="M598" s="64"/>
      <c r="N598" s="59"/>
      <c r="O598" s="174"/>
      <c r="P598" s="156"/>
      <c r="Q598" s="156"/>
      <c r="R598" s="66"/>
      <c r="S598" s="59"/>
      <c r="T598" s="156"/>
      <c r="U598" s="66"/>
      <c r="V598" s="59"/>
      <c r="W598" s="59"/>
      <c r="X598" s="156"/>
      <c r="Y598" s="66"/>
    </row>
    <row r="599" spans="1:25" x14ac:dyDescent="0.2">
      <c r="A599" s="167"/>
      <c r="B599" s="59"/>
      <c r="C599" s="59"/>
      <c r="D599" s="62"/>
      <c r="E599" s="59"/>
      <c r="F599" s="63"/>
      <c r="G599" s="59"/>
      <c r="H599" s="59"/>
      <c r="I599" s="59"/>
      <c r="J599" s="59"/>
      <c r="K599" s="64"/>
      <c r="L599" s="64"/>
      <c r="M599" s="64"/>
      <c r="N599" s="59"/>
      <c r="O599" s="174"/>
      <c r="P599" s="156"/>
      <c r="Q599" s="156"/>
      <c r="R599" s="66"/>
      <c r="S599" s="59"/>
      <c r="T599" s="156"/>
      <c r="U599" s="66"/>
      <c r="V599" s="59"/>
      <c r="W599" s="59"/>
      <c r="X599" s="156"/>
      <c r="Y599" s="66"/>
    </row>
    <row r="600" spans="1:25" x14ac:dyDescent="0.2">
      <c r="A600" s="167"/>
      <c r="B600" s="59"/>
      <c r="C600" s="59"/>
      <c r="D600" s="62"/>
      <c r="E600" s="59"/>
      <c r="F600" s="63"/>
      <c r="G600" s="59"/>
      <c r="H600" s="59"/>
      <c r="I600" s="59"/>
      <c r="J600" s="59"/>
      <c r="K600" s="64"/>
      <c r="L600" s="64"/>
      <c r="M600" s="64"/>
      <c r="N600" s="59"/>
      <c r="O600" s="174"/>
      <c r="P600" s="156"/>
      <c r="Q600" s="156"/>
      <c r="R600" s="66"/>
      <c r="S600" s="59"/>
      <c r="T600" s="156"/>
      <c r="U600" s="66"/>
      <c r="V600" s="59"/>
      <c r="W600" s="59"/>
      <c r="X600" s="156"/>
      <c r="Y600" s="66"/>
    </row>
    <row r="601" spans="1:25" x14ac:dyDescent="0.2">
      <c r="A601" s="167"/>
      <c r="B601" s="59"/>
      <c r="C601" s="59"/>
      <c r="D601" s="62"/>
      <c r="E601" s="59"/>
      <c r="F601" s="63"/>
      <c r="G601" s="59"/>
      <c r="H601" s="59"/>
      <c r="I601" s="59"/>
      <c r="J601" s="59"/>
      <c r="K601" s="64"/>
      <c r="L601" s="64"/>
      <c r="M601" s="64"/>
      <c r="N601" s="59"/>
      <c r="O601" s="174"/>
      <c r="P601" s="156"/>
      <c r="Q601" s="156"/>
      <c r="R601" s="66"/>
      <c r="S601" s="59"/>
      <c r="T601" s="156"/>
      <c r="U601" s="66"/>
      <c r="V601" s="59"/>
      <c r="W601" s="59"/>
      <c r="X601" s="156"/>
      <c r="Y601" s="66"/>
    </row>
    <row r="602" spans="1:25" x14ac:dyDescent="0.2">
      <c r="A602" s="167"/>
      <c r="B602" s="59"/>
      <c r="C602" s="59"/>
      <c r="D602" s="62"/>
      <c r="E602" s="59"/>
      <c r="F602" s="63"/>
      <c r="G602" s="59"/>
      <c r="H602" s="59"/>
      <c r="I602" s="59"/>
      <c r="J602" s="59"/>
      <c r="K602" s="64"/>
      <c r="L602" s="64"/>
      <c r="M602" s="64"/>
      <c r="N602" s="59"/>
      <c r="O602" s="174"/>
      <c r="P602" s="156"/>
      <c r="Q602" s="156"/>
      <c r="R602" s="66"/>
      <c r="S602" s="59"/>
      <c r="T602" s="156"/>
      <c r="U602" s="66"/>
      <c r="V602" s="59"/>
      <c r="W602" s="59"/>
      <c r="X602" s="156"/>
      <c r="Y602" s="66"/>
    </row>
    <row r="603" spans="1:25" x14ac:dyDescent="0.2">
      <c r="A603" s="167"/>
      <c r="B603" s="59"/>
      <c r="C603" s="59"/>
      <c r="D603" s="62"/>
      <c r="E603" s="59"/>
      <c r="F603" s="63"/>
      <c r="G603" s="59"/>
      <c r="H603" s="59"/>
      <c r="I603" s="59"/>
      <c r="J603" s="59"/>
      <c r="K603" s="64"/>
      <c r="L603" s="64"/>
      <c r="M603" s="64"/>
      <c r="N603" s="59"/>
      <c r="O603" s="174"/>
      <c r="P603" s="156"/>
      <c r="Q603" s="156"/>
      <c r="R603" s="66"/>
      <c r="S603" s="59"/>
      <c r="T603" s="156"/>
      <c r="U603" s="66"/>
      <c r="V603" s="59"/>
      <c r="W603" s="59"/>
      <c r="X603" s="156"/>
      <c r="Y603" s="66"/>
    </row>
    <row r="604" spans="1:25" x14ac:dyDescent="0.2">
      <c r="A604" s="167"/>
      <c r="B604" s="59"/>
      <c r="C604" s="59"/>
      <c r="D604" s="62"/>
      <c r="E604" s="59"/>
      <c r="F604" s="63"/>
      <c r="G604" s="59"/>
      <c r="H604" s="59"/>
      <c r="I604" s="59"/>
      <c r="J604" s="59"/>
      <c r="K604" s="64"/>
      <c r="L604" s="64"/>
      <c r="M604" s="64"/>
      <c r="N604" s="59"/>
      <c r="O604" s="174"/>
      <c r="P604" s="156"/>
      <c r="Q604" s="156"/>
      <c r="R604" s="66"/>
      <c r="S604" s="59"/>
      <c r="T604" s="156"/>
      <c r="U604" s="66"/>
      <c r="V604" s="59"/>
      <c r="W604" s="59"/>
      <c r="X604" s="156"/>
      <c r="Y604" s="66"/>
    </row>
    <row r="605" spans="1:25" x14ac:dyDescent="0.2">
      <c r="A605" s="167"/>
      <c r="B605" s="59"/>
      <c r="C605" s="59"/>
      <c r="D605" s="62"/>
      <c r="E605" s="59"/>
      <c r="F605" s="63"/>
      <c r="G605" s="59"/>
      <c r="H605" s="59"/>
      <c r="I605" s="59"/>
      <c r="J605" s="59"/>
      <c r="K605" s="64"/>
      <c r="L605" s="64"/>
      <c r="M605" s="64"/>
      <c r="N605" s="59"/>
      <c r="O605" s="174"/>
      <c r="P605" s="156"/>
      <c r="Q605" s="156"/>
      <c r="R605" s="66"/>
      <c r="S605" s="59"/>
      <c r="T605" s="156"/>
      <c r="U605" s="66"/>
      <c r="V605" s="59"/>
      <c r="W605" s="59"/>
      <c r="X605" s="156"/>
      <c r="Y605" s="66"/>
    </row>
    <row r="606" spans="1:25" x14ac:dyDescent="0.2">
      <c r="A606" s="167"/>
      <c r="B606" s="59"/>
      <c r="C606" s="59"/>
      <c r="D606" s="62"/>
      <c r="E606" s="59"/>
      <c r="F606" s="63"/>
      <c r="G606" s="59"/>
      <c r="H606" s="59"/>
      <c r="I606" s="59"/>
      <c r="J606" s="59"/>
      <c r="K606" s="64"/>
      <c r="L606" s="64"/>
      <c r="M606" s="64"/>
      <c r="N606" s="59"/>
      <c r="O606" s="174"/>
      <c r="P606" s="156"/>
      <c r="Q606" s="156"/>
      <c r="R606" s="66"/>
      <c r="S606" s="59"/>
      <c r="T606" s="156"/>
      <c r="U606" s="66"/>
      <c r="V606" s="59"/>
      <c r="W606" s="59"/>
      <c r="X606" s="156"/>
      <c r="Y606" s="66"/>
    </row>
    <row r="607" spans="1:25" x14ac:dyDescent="0.2">
      <c r="A607" s="167"/>
      <c r="B607" s="59"/>
      <c r="C607" s="59"/>
      <c r="D607" s="62"/>
      <c r="E607" s="59"/>
      <c r="F607" s="63"/>
      <c r="G607" s="59"/>
      <c r="H607" s="59"/>
      <c r="I607" s="59"/>
      <c r="J607" s="59"/>
      <c r="K607" s="64"/>
      <c r="L607" s="64"/>
      <c r="M607" s="64"/>
      <c r="N607" s="59"/>
      <c r="O607" s="174"/>
      <c r="P607" s="156"/>
      <c r="Q607" s="156"/>
      <c r="R607" s="66"/>
      <c r="S607" s="59"/>
      <c r="T607" s="156"/>
      <c r="U607" s="66"/>
      <c r="V607" s="59"/>
      <c r="W607" s="59"/>
      <c r="X607" s="156"/>
      <c r="Y607" s="66"/>
    </row>
    <row r="608" spans="1:25" x14ac:dyDescent="0.2">
      <c r="A608" s="167"/>
      <c r="B608" s="59"/>
      <c r="C608" s="59"/>
      <c r="D608" s="62"/>
      <c r="E608" s="59"/>
      <c r="F608" s="63"/>
      <c r="G608" s="59"/>
      <c r="H608" s="59"/>
      <c r="I608" s="59"/>
      <c r="J608" s="59"/>
      <c r="K608" s="64"/>
      <c r="L608" s="64"/>
      <c r="M608" s="64"/>
      <c r="N608" s="59"/>
      <c r="O608" s="174"/>
      <c r="P608" s="156"/>
      <c r="Q608" s="156"/>
      <c r="R608" s="66"/>
      <c r="S608" s="59"/>
      <c r="T608" s="156"/>
      <c r="U608" s="66"/>
      <c r="V608" s="59"/>
      <c r="W608" s="59"/>
      <c r="X608" s="156"/>
      <c r="Y608" s="66"/>
    </row>
    <row r="609" spans="1:25" x14ac:dyDescent="0.2">
      <c r="A609" s="167"/>
      <c r="B609" s="59"/>
      <c r="C609" s="59"/>
      <c r="D609" s="62"/>
      <c r="E609" s="59"/>
      <c r="F609" s="63"/>
      <c r="G609" s="59"/>
      <c r="H609" s="59"/>
      <c r="I609" s="59"/>
      <c r="J609" s="59"/>
      <c r="K609" s="64"/>
      <c r="L609" s="64"/>
      <c r="M609" s="64"/>
      <c r="N609" s="59"/>
      <c r="O609" s="174"/>
      <c r="P609" s="156"/>
      <c r="Q609" s="156"/>
      <c r="R609" s="66"/>
      <c r="S609" s="59"/>
      <c r="T609" s="156"/>
      <c r="U609" s="66"/>
      <c r="V609" s="59"/>
      <c r="W609" s="59"/>
      <c r="X609" s="156"/>
      <c r="Y609" s="66"/>
    </row>
    <row r="610" spans="1:25" x14ac:dyDescent="0.2">
      <c r="A610" s="167"/>
      <c r="B610" s="59"/>
      <c r="C610" s="59"/>
      <c r="D610" s="62"/>
      <c r="E610" s="59"/>
      <c r="F610" s="63"/>
      <c r="G610" s="59"/>
      <c r="H610" s="59"/>
      <c r="I610" s="59"/>
      <c r="J610" s="59"/>
      <c r="K610" s="64"/>
      <c r="L610" s="64"/>
      <c r="M610" s="64"/>
      <c r="N610" s="59"/>
      <c r="O610" s="174"/>
      <c r="P610" s="156"/>
      <c r="Q610" s="156"/>
      <c r="R610" s="66"/>
      <c r="S610" s="59"/>
      <c r="T610" s="156"/>
      <c r="U610" s="66"/>
      <c r="V610" s="59"/>
      <c r="W610" s="59"/>
      <c r="X610" s="156"/>
      <c r="Y610" s="66"/>
    </row>
    <row r="611" spans="1:25" x14ac:dyDescent="0.2">
      <c r="A611" s="167"/>
      <c r="B611" s="59"/>
      <c r="C611" s="59"/>
      <c r="D611" s="62"/>
      <c r="E611" s="59"/>
      <c r="F611" s="63"/>
      <c r="G611" s="59"/>
      <c r="H611" s="59"/>
      <c r="I611" s="59"/>
      <c r="J611" s="59"/>
      <c r="K611" s="64"/>
      <c r="L611" s="64"/>
      <c r="M611" s="64"/>
      <c r="N611" s="59"/>
      <c r="O611" s="174"/>
      <c r="P611" s="156"/>
      <c r="Q611" s="156"/>
      <c r="R611" s="66"/>
      <c r="S611" s="59"/>
      <c r="T611" s="156"/>
      <c r="U611" s="66"/>
      <c r="V611" s="59"/>
      <c r="W611" s="59"/>
      <c r="X611" s="156"/>
      <c r="Y611" s="66"/>
    </row>
    <row r="612" spans="1:25" x14ac:dyDescent="0.2">
      <c r="A612" s="167"/>
      <c r="B612" s="59"/>
      <c r="C612" s="59"/>
      <c r="D612" s="62"/>
      <c r="E612" s="59"/>
      <c r="F612" s="63"/>
      <c r="G612" s="59"/>
      <c r="H612" s="59"/>
      <c r="I612" s="59"/>
      <c r="J612" s="59"/>
      <c r="K612" s="64"/>
      <c r="L612" s="64"/>
      <c r="M612" s="64"/>
      <c r="N612" s="59"/>
      <c r="O612" s="174"/>
      <c r="P612" s="156"/>
      <c r="Q612" s="156"/>
      <c r="R612" s="66"/>
      <c r="S612" s="59"/>
      <c r="T612" s="156"/>
      <c r="U612" s="66"/>
      <c r="V612" s="59"/>
      <c r="W612" s="59"/>
      <c r="X612" s="156"/>
      <c r="Y612" s="66"/>
    </row>
    <row r="613" spans="1:25" x14ac:dyDescent="0.2">
      <c r="A613" s="167"/>
      <c r="B613" s="59"/>
      <c r="C613" s="59"/>
      <c r="D613" s="62"/>
      <c r="E613" s="59"/>
      <c r="F613" s="63"/>
      <c r="G613" s="59"/>
      <c r="H613" s="59"/>
      <c r="I613" s="59"/>
      <c r="J613" s="59"/>
      <c r="K613" s="64"/>
      <c r="L613" s="64"/>
      <c r="M613" s="64"/>
      <c r="N613" s="59"/>
      <c r="O613" s="174"/>
      <c r="P613" s="156"/>
      <c r="Q613" s="156"/>
      <c r="R613" s="66"/>
      <c r="S613" s="59"/>
      <c r="T613" s="156"/>
      <c r="U613" s="66"/>
      <c r="V613" s="59"/>
      <c r="W613" s="59"/>
      <c r="X613" s="156"/>
      <c r="Y613" s="66"/>
    </row>
    <row r="614" spans="1:25" x14ac:dyDescent="0.2">
      <c r="A614" s="167"/>
      <c r="B614" s="59"/>
      <c r="C614" s="59"/>
      <c r="D614" s="62"/>
      <c r="E614" s="59"/>
      <c r="F614" s="63"/>
      <c r="G614" s="59"/>
      <c r="H614" s="59"/>
      <c r="I614" s="59"/>
      <c r="J614" s="59"/>
      <c r="K614" s="64"/>
      <c r="L614" s="64"/>
      <c r="M614" s="64"/>
      <c r="N614" s="59"/>
      <c r="O614" s="174"/>
      <c r="P614" s="156"/>
      <c r="Q614" s="156"/>
      <c r="R614" s="66"/>
      <c r="S614" s="59"/>
      <c r="T614" s="156"/>
      <c r="U614" s="66"/>
      <c r="V614" s="59"/>
      <c r="W614" s="59"/>
      <c r="X614" s="156"/>
      <c r="Y614" s="66"/>
    </row>
    <row r="615" spans="1:25" x14ac:dyDescent="0.2">
      <c r="A615" s="167"/>
      <c r="B615" s="59"/>
      <c r="C615" s="59"/>
      <c r="D615" s="62"/>
      <c r="E615" s="59"/>
      <c r="F615" s="63"/>
      <c r="G615" s="59"/>
      <c r="H615" s="59"/>
      <c r="I615" s="59"/>
      <c r="J615" s="59"/>
      <c r="K615" s="64"/>
      <c r="L615" s="64"/>
      <c r="M615" s="64"/>
      <c r="N615" s="59"/>
      <c r="O615" s="174"/>
      <c r="P615" s="156"/>
      <c r="Q615" s="156"/>
      <c r="R615" s="66"/>
      <c r="S615" s="59"/>
      <c r="T615" s="156"/>
      <c r="U615" s="66"/>
      <c r="V615" s="59"/>
      <c r="W615" s="59"/>
      <c r="X615" s="156"/>
      <c r="Y615" s="66"/>
    </row>
    <row r="616" spans="1:25" x14ac:dyDescent="0.2">
      <c r="A616" s="167"/>
      <c r="B616" s="59"/>
      <c r="C616" s="59"/>
      <c r="D616" s="62"/>
      <c r="E616" s="59"/>
      <c r="F616" s="63"/>
      <c r="G616" s="59"/>
      <c r="H616" s="59"/>
      <c r="I616" s="59"/>
      <c r="J616" s="59"/>
      <c r="K616" s="64"/>
      <c r="L616" s="64"/>
      <c r="M616" s="64"/>
      <c r="N616" s="59"/>
      <c r="O616" s="174"/>
      <c r="P616" s="156"/>
      <c r="Q616" s="156"/>
      <c r="R616" s="66"/>
      <c r="S616" s="59"/>
      <c r="T616" s="156"/>
      <c r="U616" s="66"/>
      <c r="V616" s="59"/>
      <c r="W616" s="59"/>
      <c r="X616" s="156"/>
      <c r="Y616" s="66"/>
    </row>
    <row r="617" spans="1:25" x14ac:dyDescent="0.2">
      <c r="A617" s="167"/>
      <c r="B617" s="59"/>
      <c r="C617" s="59"/>
      <c r="D617" s="62"/>
      <c r="E617" s="59"/>
      <c r="F617" s="63"/>
      <c r="G617" s="59"/>
      <c r="H617" s="59"/>
      <c r="I617" s="59"/>
      <c r="J617" s="59"/>
      <c r="K617" s="64"/>
      <c r="L617" s="64"/>
      <c r="M617" s="64"/>
      <c r="N617" s="59"/>
      <c r="O617" s="174"/>
      <c r="P617" s="156"/>
      <c r="Q617" s="156"/>
      <c r="R617" s="66"/>
      <c r="S617" s="59"/>
      <c r="T617" s="156"/>
      <c r="U617" s="66"/>
      <c r="V617" s="59"/>
      <c r="W617" s="59"/>
      <c r="X617" s="156"/>
      <c r="Y617" s="66"/>
    </row>
    <row r="618" spans="1:25" x14ac:dyDescent="0.2">
      <c r="A618" s="167"/>
      <c r="B618" s="59"/>
      <c r="C618" s="59"/>
      <c r="D618" s="62"/>
      <c r="E618" s="59"/>
      <c r="F618" s="63"/>
      <c r="G618" s="59"/>
      <c r="H618" s="59"/>
      <c r="I618" s="59"/>
      <c r="J618" s="59"/>
      <c r="K618" s="64"/>
      <c r="L618" s="64"/>
      <c r="M618" s="64"/>
      <c r="N618" s="59"/>
      <c r="O618" s="174"/>
      <c r="P618" s="156"/>
      <c r="Q618" s="156"/>
      <c r="R618" s="66"/>
      <c r="S618" s="59"/>
      <c r="T618" s="156"/>
      <c r="U618" s="66"/>
      <c r="V618" s="59"/>
      <c r="W618" s="59"/>
      <c r="X618" s="156"/>
      <c r="Y618" s="66"/>
    </row>
    <row r="619" spans="1:25" x14ac:dyDescent="0.2">
      <c r="A619" s="167"/>
      <c r="B619" s="59"/>
      <c r="C619" s="59"/>
      <c r="D619" s="62"/>
      <c r="E619" s="59"/>
      <c r="F619" s="63"/>
      <c r="G619" s="59"/>
      <c r="H619" s="59"/>
      <c r="I619" s="59"/>
      <c r="J619" s="59"/>
      <c r="K619" s="64"/>
      <c r="L619" s="64"/>
      <c r="M619" s="64"/>
      <c r="N619" s="59"/>
      <c r="O619" s="174"/>
      <c r="P619" s="156"/>
      <c r="Q619" s="156"/>
      <c r="R619" s="66"/>
      <c r="S619" s="59"/>
      <c r="T619" s="156"/>
      <c r="U619" s="66"/>
      <c r="V619" s="59"/>
      <c r="W619" s="59"/>
      <c r="X619" s="156"/>
      <c r="Y619" s="66"/>
    </row>
    <row r="620" spans="1:25" x14ac:dyDescent="0.2">
      <c r="A620" s="167"/>
      <c r="B620" s="59"/>
      <c r="C620" s="59"/>
      <c r="D620" s="62"/>
      <c r="E620" s="59"/>
      <c r="F620" s="63"/>
      <c r="G620" s="59"/>
      <c r="H620" s="59"/>
      <c r="I620" s="59"/>
      <c r="J620" s="59"/>
      <c r="K620" s="64"/>
      <c r="L620" s="64"/>
      <c r="M620" s="64"/>
      <c r="N620" s="59"/>
      <c r="O620" s="174"/>
      <c r="P620" s="156"/>
      <c r="Q620" s="156"/>
      <c r="R620" s="66"/>
      <c r="S620" s="59"/>
      <c r="T620" s="156"/>
      <c r="U620" s="66"/>
      <c r="V620" s="59"/>
      <c r="W620" s="59"/>
      <c r="X620" s="156"/>
      <c r="Y620" s="66"/>
    </row>
    <row r="621" spans="1:25" x14ac:dyDescent="0.2">
      <c r="A621" s="167"/>
      <c r="B621" s="59"/>
      <c r="C621" s="59"/>
      <c r="D621" s="62"/>
      <c r="E621" s="59"/>
      <c r="F621" s="63"/>
      <c r="G621" s="59"/>
      <c r="H621" s="59"/>
      <c r="I621" s="59"/>
      <c r="J621" s="59"/>
      <c r="K621" s="64"/>
      <c r="L621" s="64"/>
      <c r="M621" s="64"/>
      <c r="N621" s="59"/>
      <c r="O621" s="174"/>
      <c r="P621" s="156"/>
      <c r="Q621" s="156"/>
      <c r="R621" s="66"/>
      <c r="S621" s="59"/>
      <c r="T621" s="156"/>
      <c r="U621" s="66"/>
      <c r="V621" s="59"/>
      <c r="W621" s="59"/>
      <c r="X621" s="156"/>
      <c r="Y621" s="66"/>
    </row>
    <row r="622" spans="1:25" x14ac:dyDescent="0.2">
      <c r="A622" s="167"/>
      <c r="B622" s="59"/>
      <c r="C622" s="59"/>
      <c r="D622" s="62"/>
      <c r="E622" s="59"/>
      <c r="F622" s="63"/>
      <c r="G622" s="59"/>
      <c r="H622" s="59"/>
      <c r="I622" s="59"/>
      <c r="J622" s="59"/>
      <c r="K622" s="64"/>
      <c r="L622" s="64"/>
      <c r="M622" s="64"/>
      <c r="N622" s="59"/>
      <c r="O622" s="174"/>
      <c r="P622" s="156"/>
      <c r="Q622" s="156"/>
      <c r="R622" s="66"/>
      <c r="S622" s="59"/>
      <c r="T622" s="156"/>
      <c r="U622" s="66"/>
      <c r="V622" s="59"/>
      <c r="W622" s="59"/>
      <c r="X622" s="156"/>
      <c r="Y622" s="66"/>
    </row>
    <row r="623" spans="1:25" x14ac:dyDescent="0.2">
      <c r="A623" s="167"/>
      <c r="B623" s="59"/>
      <c r="C623" s="59"/>
      <c r="D623" s="62"/>
      <c r="E623" s="59"/>
      <c r="F623" s="63"/>
      <c r="G623" s="59"/>
      <c r="H623" s="59"/>
      <c r="I623" s="59"/>
      <c r="J623" s="59"/>
      <c r="K623" s="64"/>
      <c r="L623" s="64"/>
      <c r="M623" s="64"/>
      <c r="N623" s="59"/>
      <c r="O623" s="174"/>
      <c r="P623" s="156"/>
      <c r="Q623" s="156"/>
      <c r="R623" s="66"/>
      <c r="S623" s="59"/>
      <c r="T623" s="156"/>
      <c r="U623" s="66"/>
      <c r="V623" s="59"/>
      <c r="W623" s="59"/>
      <c r="X623" s="156"/>
      <c r="Y623" s="66"/>
    </row>
    <row r="624" spans="1:25" x14ac:dyDescent="0.2">
      <c r="A624" s="167"/>
      <c r="B624" s="59"/>
      <c r="C624" s="59"/>
      <c r="D624" s="62"/>
      <c r="E624" s="59"/>
      <c r="F624" s="63"/>
      <c r="G624" s="59"/>
      <c r="H624" s="59"/>
      <c r="I624" s="59"/>
      <c r="J624" s="59"/>
      <c r="K624" s="64"/>
      <c r="L624" s="64"/>
      <c r="M624" s="64"/>
      <c r="N624" s="59"/>
      <c r="O624" s="174"/>
      <c r="P624" s="156"/>
      <c r="Q624" s="156"/>
      <c r="R624" s="66"/>
      <c r="S624" s="59"/>
      <c r="T624" s="156"/>
      <c r="U624" s="66"/>
      <c r="V624" s="59"/>
      <c r="W624" s="59"/>
      <c r="X624" s="156"/>
      <c r="Y624" s="66"/>
    </row>
    <row r="625" spans="1:25" x14ac:dyDescent="0.2">
      <c r="A625" s="167"/>
      <c r="B625" s="59"/>
      <c r="C625" s="59"/>
      <c r="D625" s="62"/>
      <c r="E625" s="59"/>
      <c r="F625" s="63"/>
      <c r="G625" s="59"/>
      <c r="H625" s="59"/>
      <c r="I625" s="59"/>
      <c r="J625" s="59"/>
      <c r="K625" s="64"/>
      <c r="L625" s="64"/>
      <c r="M625" s="64"/>
      <c r="N625" s="59"/>
      <c r="O625" s="174"/>
      <c r="P625" s="156"/>
      <c r="Q625" s="156"/>
      <c r="R625" s="66"/>
      <c r="S625" s="59"/>
      <c r="T625" s="156"/>
      <c r="U625" s="66"/>
      <c r="V625" s="59"/>
      <c r="W625" s="59"/>
      <c r="X625" s="156"/>
      <c r="Y625" s="66"/>
    </row>
    <row r="626" spans="1:25" x14ac:dyDescent="0.2">
      <c r="A626" s="167"/>
      <c r="B626" s="59"/>
      <c r="C626" s="59"/>
      <c r="D626" s="62"/>
      <c r="E626" s="59"/>
      <c r="F626" s="63"/>
      <c r="G626" s="59"/>
      <c r="H626" s="59"/>
      <c r="I626" s="59"/>
      <c r="J626" s="59"/>
      <c r="K626" s="64"/>
      <c r="L626" s="64"/>
      <c r="M626" s="64"/>
      <c r="N626" s="59"/>
      <c r="O626" s="174"/>
      <c r="P626" s="156"/>
      <c r="Q626" s="156"/>
      <c r="R626" s="66"/>
      <c r="S626" s="59"/>
      <c r="T626" s="156"/>
      <c r="U626" s="66"/>
      <c r="V626" s="59"/>
      <c r="W626" s="59"/>
      <c r="X626" s="156"/>
      <c r="Y626" s="66"/>
    </row>
    <row r="627" spans="1:25" x14ac:dyDescent="0.2">
      <c r="A627" s="167"/>
      <c r="B627" s="59"/>
      <c r="C627" s="59"/>
      <c r="D627" s="62"/>
      <c r="E627" s="59"/>
      <c r="F627" s="63"/>
      <c r="G627" s="59"/>
      <c r="H627" s="59"/>
      <c r="I627" s="59"/>
      <c r="J627" s="59"/>
      <c r="K627" s="64"/>
      <c r="L627" s="64"/>
      <c r="M627" s="64"/>
      <c r="N627" s="59"/>
      <c r="O627" s="174"/>
      <c r="P627" s="156"/>
      <c r="Q627" s="156"/>
      <c r="R627" s="66"/>
      <c r="S627" s="59"/>
      <c r="T627" s="156"/>
      <c r="U627" s="66"/>
      <c r="V627" s="59"/>
      <c r="W627" s="59"/>
      <c r="X627" s="156"/>
      <c r="Y627" s="66"/>
    </row>
    <row r="628" spans="1:25" x14ac:dyDescent="0.2">
      <c r="A628" s="167"/>
      <c r="B628" s="59"/>
      <c r="C628" s="59"/>
      <c r="D628" s="62"/>
      <c r="E628" s="59"/>
      <c r="F628" s="63"/>
      <c r="G628" s="59"/>
      <c r="H628" s="59"/>
      <c r="I628" s="59"/>
      <c r="J628" s="59"/>
      <c r="K628" s="64"/>
      <c r="L628" s="64"/>
      <c r="M628" s="64"/>
      <c r="N628" s="59"/>
      <c r="O628" s="174"/>
      <c r="P628" s="156"/>
      <c r="Q628" s="156"/>
      <c r="R628" s="66"/>
      <c r="S628" s="59"/>
      <c r="T628" s="156"/>
      <c r="U628" s="66"/>
      <c r="V628" s="59"/>
      <c r="W628" s="59"/>
      <c r="X628" s="156"/>
      <c r="Y628" s="66"/>
    </row>
    <row r="629" spans="1:25" x14ac:dyDescent="0.2">
      <c r="A629" s="167"/>
      <c r="B629" s="59"/>
      <c r="C629" s="59"/>
      <c r="D629" s="62"/>
      <c r="E629" s="59"/>
      <c r="F629" s="63"/>
      <c r="G629" s="59"/>
      <c r="H629" s="59"/>
      <c r="I629" s="59"/>
      <c r="J629" s="59"/>
      <c r="K629" s="64"/>
      <c r="L629" s="64"/>
      <c r="M629" s="64"/>
      <c r="N629" s="59"/>
      <c r="O629" s="174"/>
      <c r="P629" s="156"/>
      <c r="Q629" s="156"/>
      <c r="R629" s="66"/>
      <c r="S629" s="59"/>
      <c r="T629" s="156"/>
      <c r="U629" s="66"/>
      <c r="V629" s="59"/>
      <c r="W629" s="59"/>
      <c r="X629" s="156"/>
      <c r="Y629" s="66"/>
    </row>
    <row r="630" spans="1:25" x14ac:dyDescent="0.2">
      <c r="A630" s="167"/>
      <c r="B630" s="59"/>
      <c r="C630" s="59"/>
      <c r="D630" s="62"/>
      <c r="E630" s="59"/>
      <c r="F630" s="63"/>
      <c r="G630" s="59"/>
      <c r="H630" s="59"/>
      <c r="I630" s="59"/>
      <c r="J630" s="59"/>
      <c r="K630" s="64"/>
      <c r="L630" s="64"/>
      <c r="M630" s="64"/>
      <c r="N630" s="59"/>
      <c r="O630" s="174"/>
      <c r="P630" s="156"/>
      <c r="Q630" s="156"/>
      <c r="R630" s="66"/>
      <c r="S630" s="59"/>
      <c r="T630" s="156"/>
      <c r="U630" s="66"/>
      <c r="V630" s="59"/>
      <c r="W630" s="59"/>
      <c r="X630" s="156"/>
      <c r="Y630" s="66"/>
    </row>
    <row r="631" spans="1:25" x14ac:dyDescent="0.2">
      <c r="A631" s="167"/>
      <c r="B631" s="59"/>
      <c r="C631" s="59"/>
      <c r="D631" s="62"/>
      <c r="E631" s="59"/>
      <c r="F631" s="63"/>
      <c r="G631" s="59"/>
      <c r="H631" s="59"/>
      <c r="I631" s="59"/>
      <c r="J631" s="59"/>
      <c r="K631" s="64"/>
      <c r="L631" s="64"/>
      <c r="M631" s="64"/>
      <c r="N631" s="59"/>
      <c r="O631" s="174"/>
      <c r="P631" s="156"/>
      <c r="Q631" s="156"/>
      <c r="R631" s="66"/>
      <c r="S631" s="59"/>
      <c r="T631" s="156"/>
      <c r="U631" s="66"/>
      <c r="V631" s="59"/>
      <c r="W631" s="59"/>
      <c r="X631" s="156"/>
      <c r="Y631" s="66"/>
    </row>
    <row r="632" spans="1:25" x14ac:dyDescent="0.2">
      <c r="A632" s="167"/>
      <c r="B632" s="59"/>
      <c r="C632" s="59"/>
      <c r="D632" s="62"/>
      <c r="E632" s="59"/>
      <c r="F632" s="63"/>
      <c r="G632" s="59"/>
      <c r="H632" s="59"/>
      <c r="I632" s="59"/>
      <c r="J632" s="59"/>
      <c r="K632" s="64"/>
      <c r="L632" s="64"/>
      <c r="M632" s="64"/>
      <c r="N632" s="59"/>
      <c r="O632" s="174"/>
      <c r="P632" s="156"/>
      <c r="Q632" s="156"/>
      <c r="R632" s="66"/>
      <c r="S632" s="59"/>
      <c r="T632" s="156"/>
      <c r="U632" s="66"/>
      <c r="V632" s="59"/>
      <c r="W632" s="59"/>
      <c r="X632" s="156"/>
      <c r="Y632" s="66"/>
    </row>
    <row r="633" spans="1:25" x14ac:dyDescent="0.2">
      <c r="A633" s="167"/>
      <c r="B633" s="59"/>
      <c r="C633" s="59"/>
      <c r="D633" s="62"/>
      <c r="E633" s="59"/>
      <c r="F633" s="63"/>
      <c r="G633" s="59"/>
      <c r="H633" s="59"/>
      <c r="I633" s="59"/>
      <c r="J633" s="59"/>
      <c r="K633" s="64"/>
      <c r="L633" s="64"/>
      <c r="M633" s="64"/>
      <c r="N633" s="59"/>
      <c r="O633" s="174"/>
      <c r="P633" s="156"/>
      <c r="Q633" s="156"/>
      <c r="R633" s="66"/>
      <c r="S633" s="59"/>
      <c r="T633" s="156"/>
      <c r="U633" s="66"/>
      <c r="V633" s="59"/>
      <c r="W633" s="59"/>
      <c r="X633" s="156"/>
      <c r="Y633" s="66"/>
    </row>
    <row r="634" spans="1:25" x14ac:dyDescent="0.2">
      <c r="A634" s="167"/>
      <c r="B634" s="59"/>
      <c r="C634" s="59"/>
      <c r="D634" s="62"/>
      <c r="E634" s="59"/>
      <c r="F634" s="63"/>
      <c r="G634" s="59"/>
      <c r="H634" s="59"/>
      <c r="I634" s="59"/>
      <c r="J634" s="59"/>
      <c r="K634" s="64"/>
      <c r="L634" s="64"/>
      <c r="M634" s="64"/>
      <c r="N634" s="59"/>
      <c r="O634" s="174"/>
      <c r="P634" s="156"/>
      <c r="Q634" s="156"/>
      <c r="R634" s="66"/>
      <c r="S634" s="59"/>
      <c r="T634" s="156"/>
      <c r="U634" s="66"/>
      <c r="V634" s="59"/>
      <c r="W634" s="59"/>
      <c r="X634" s="156"/>
      <c r="Y634" s="66"/>
    </row>
    <row r="635" spans="1:25" x14ac:dyDescent="0.2">
      <c r="A635" s="167"/>
      <c r="B635" s="59"/>
      <c r="C635" s="59"/>
      <c r="D635" s="62"/>
      <c r="E635" s="59"/>
      <c r="F635" s="63"/>
      <c r="G635" s="59"/>
      <c r="H635" s="59"/>
      <c r="I635" s="59"/>
      <c r="J635" s="59"/>
      <c r="K635" s="64"/>
      <c r="L635" s="64"/>
      <c r="M635" s="64"/>
      <c r="N635" s="59"/>
      <c r="O635" s="174"/>
      <c r="P635" s="156"/>
      <c r="Q635" s="156"/>
      <c r="R635" s="66"/>
      <c r="S635" s="59"/>
      <c r="T635" s="156"/>
      <c r="U635" s="66"/>
      <c r="V635" s="59"/>
      <c r="W635" s="59"/>
      <c r="X635" s="156"/>
      <c r="Y635" s="66"/>
    </row>
    <row r="636" spans="1:25" x14ac:dyDescent="0.2">
      <c r="A636" s="167"/>
      <c r="B636" s="59"/>
      <c r="C636" s="59"/>
      <c r="D636" s="62"/>
      <c r="E636" s="59"/>
      <c r="F636" s="63"/>
      <c r="G636" s="59"/>
      <c r="H636" s="59"/>
      <c r="I636" s="59"/>
      <c r="J636" s="59"/>
      <c r="K636" s="64"/>
      <c r="L636" s="64"/>
      <c r="M636" s="64"/>
      <c r="N636" s="59"/>
      <c r="O636" s="174"/>
      <c r="P636" s="156"/>
      <c r="Q636" s="156"/>
      <c r="R636" s="66"/>
      <c r="S636" s="59"/>
      <c r="T636" s="156"/>
      <c r="U636" s="66"/>
      <c r="V636" s="59"/>
      <c r="W636" s="59"/>
      <c r="X636" s="156"/>
      <c r="Y636" s="66"/>
    </row>
    <row r="637" spans="1:25" x14ac:dyDescent="0.2">
      <c r="A637" s="167"/>
      <c r="B637" s="59"/>
      <c r="C637" s="59"/>
      <c r="D637" s="62"/>
      <c r="E637" s="59"/>
      <c r="F637" s="63"/>
      <c r="G637" s="59"/>
      <c r="H637" s="59"/>
      <c r="I637" s="59"/>
      <c r="J637" s="59"/>
      <c r="K637" s="64"/>
      <c r="L637" s="64"/>
      <c r="M637" s="64"/>
      <c r="N637" s="59"/>
      <c r="O637" s="174"/>
      <c r="P637" s="156"/>
      <c r="Q637" s="156"/>
      <c r="R637" s="66"/>
      <c r="S637" s="59"/>
      <c r="T637" s="156"/>
      <c r="U637" s="66"/>
      <c r="V637" s="59"/>
      <c r="W637" s="59"/>
      <c r="X637" s="156"/>
      <c r="Y637" s="66"/>
    </row>
    <row r="638" spans="1:25" x14ac:dyDescent="0.2">
      <c r="A638" s="167"/>
      <c r="B638" s="59"/>
      <c r="C638" s="59"/>
      <c r="D638" s="62"/>
      <c r="E638" s="59"/>
      <c r="F638" s="63"/>
      <c r="G638" s="59"/>
      <c r="H638" s="59"/>
      <c r="I638" s="59"/>
      <c r="J638" s="59"/>
      <c r="K638" s="64"/>
      <c r="L638" s="64"/>
      <c r="M638" s="64"/>
      <c r="N638" s="59"/>
      <c r="O638" s="174"/>
      <c r="P638" s="156"/>
      <c r="Q638" s="156"/>
      <c r="R638" s="66"/>
      <c r="S638" s="59"/>
      <c r="T638" s="156"/>
      <c r="U638" s="66"/>
      <c r="V638" s="59"/>
      <c r="W638" s="59"/>
      <c r="X638" s="156"/>
      <c r="Y638" s="66"/>
    </row>
    <row r="639" spans="1:25" x14ac:dyDescent="0.2">
      <c r="A639" s="167"/>
      <c r="B639" s="59"/>
      <c r="C639" s="59"/>
      <c r="D639" s="62"/>
      <c r="E639" s="59"/>
      <c r="F639" s="63"/>
      <c r="G639" s="59"/>
      <c r="H639" s="59"/>
      <c r="I639" s="59"/>
      <c r="J639" s="59"/>
      <c r="K639" s="64"/>
      <c r="L639" s="64"/>
      <c r="M639" s="64"/>
      <c r="N639" s="59"/>
      <c r="O639" s="174"/>
      <c r="P639" s="156"/>
      <c r="Q639" s="156"/>
      <c r="R639" s="66"/>
      <c r="S639" s="59"/>
      <c r="T639" s="156"/>
      <c r="U639" s="66"/>
      <c r="V639" s="59"/>
      <c r="W639" s="59"/>
      <c r="X639" s="156"/>
      <c r="Y639" s="66"/>
    </row>
    <row r="640" spans="1:25" x14ac:dyDescent="0.2">
      <c r="A640" s="167"/>
      <c r="B640" s="59"/>
      <c r="C640" s="59"/>
      <c r="D640" s="62"/>
      <c r="E640" s="59"/>
      <c r="F640" s="63"/>
      <c r="G640" s="59"/>
      <c r="H640" s="59"/>
      <c r="I640" s="59"/>
      <c r="J640" s="59"/>
      <c r="K640" s="64"/>
      <c r="L640" s="64"/>
      <c r="M640" s="64"/>
      <c r="N640" s="59"/>
      <c r="O640" s="174"/>
      <c r="P640" s="156"/>
      <c r="Q640" s="156"/>
      <c r="R640" s="66"/>
      <c r="S640" s="59"/>
      <c r="T640" s="156"/>
      <c r="U640" s="66"/>
      <c r="V640" s="59"/>
      <c r="W640" s="59"/>
      <c r="X640" s="156"/>
      <c r="Y640" s="66"/>
    </row>
    <row r="641" spans="1:25" x14ac:dyDescent="0.2">
      <c r="A641" s="167"/>
      <c r="B641" s="59"/>
      <c r="C641" s="59"/>
      <c r="D641" s="62"/>
      <c r="E641" s="59"/>
      <c r="F641" s="63"/>
      <c r="G641" s="59"/>
      <c r="H641" s="59"/>
      <c r="I641" s="59"/>
      <c r="J641" s="59"/>
      <c r="K641" s="64"/>
      <c r="L641" s="64"/>
      <c r="M641" s="64"/>
      <c r="N641" s="59"/>
      <c r="O641" s="174"/>
      <c r="P641" s="156"/>
      <c r="Q641" s="156"/>
      <c r="R641" s="66"/>
      <c r="S641" s="59"/>
      <c r="T641" s="156"/>
      <c r="U641" s="66"/>
      <c r="V641" s="59"/>
      <c r="W641" s="59"/>
      <c r="X641" s="156"/>
      <c r="Y641" s="66"/>
    </row>
    <row r="642" spans="1:25" x14ac:dyDescent="0.2">
      <c r="A642" s="167"/>
      <c r="B642" s="59"/>
      <c r="C642" s="59"/>
      <c r="D642" s="62"/>
      <c r="E642" s="59"/>
      <c r="F642" s="63"/>
      <c r="G642" s="59"/>
      <c r="H642" s="59"/>
      <c r="I642" s="59"/>
      <c r="J642" s="59"/>
      <c r="K642" s="64"/>
      <c r="L642" s="64"/>
      <c r="M642" s="64"/>
      <c r="N642" s="59"/>
      <c r="O642" s="174"/>
      <c r="P642" s="156"/>
      <c r="Q642" s="156"/>
      <c r="R642" s="66"/>
      <c r="S642" s="59"/>
      <c r="T642" s="156"/>
      <c r="U642" s="66"/>
      <c r="V642" s="59"/>
      <c r="W642" s="59"/>
      <c r="X642" s="156"/>
      <c r="Y642" s="66"/>
    </row>
    <row r="643" spans="1:25" x14ac:dyDescent="0.2">
      <c r="A643" s="167"/>
      <c r="B643" s="59"/>
      <c r="C643" s="59"/>
      <c r="D643" s="62"/>
      <c r="E643" s="59"/>
      <c r="F643" s="63"/>
      <c r="G643" s="59"/>
      <c r="H643" s="59"/>
      <c r="I643" s="59"/>
      <c r="J643" s="59"/>
      <c r="K643" s="64"/>
      <c r="L643" s="64"/>
      <c r="M643" s="64"/>
      <c r="N643" s="59"/>
      <c r="O643" s="174"/>
      <c r="P643" s="156"/>
      <c r="Q643" s="156"/>
      <c r="R643" s="66"/>
      <c r="S643" s="59"/>
      <c r="T643" s="156"/>
      <c r="U643" s="66"/>
      <c r="V643" s="59"/>
      <c r="W643" s="59"/>
      <c r="X643" s="156"/>
      <c r="Y643" s="66"/>
    </row>
    <row r="644" spans="1:25" x14ac:dyDescent="0.2">
      <c r="A644" s="167"/>
      <c r="B644" s="59"/>
      <c r="C644" s="59"/>
      <c r="D644" s="62"/>
      <c r="E644" s="59"/>
      <c r="F644" s="63"/>
      <c r="G644" s="59"/>
      <c r="H644" s="59"/>
      <c r="I644" s="59"/>
      <c r="J644" s="59"/>
      <c r="K644" s="64"/>
      <c r="L644" s="64"/>
      <c r="M644" s="64"/>
      <c r="N644" s="59"/>
      <c r="O644" s="174"/>
      <c r="P644" s="156"/>
      <c r="Q644" s="156"/>
      <c r="R644" s="66"/>
      <c r="S644" s="59"/>
      <c r="T644" s="156"/>
      <c r="U644" s="66"/>
      <c r="V644" s="59"/>
      <c r="W644" s="59"/>
      <c r="X644" s="156"/>
      <c r="Y644" s="66"/>
    </row>
    <row r="645" spans="1:25" x14ac:dyDescent="0.2">
      <c r="A645" s="167"/>
      <c r="B645" s="59"/>
      <c r="C645" s="59"/>
      <c r="D645" s="62"/>
      <c r="E645" s="59"/>
      <c r="F645" s="63"/>
      <c r="G645" s="59"/>
      <c r="H645" s="59"/>
      <c r="I645" s="59"/>
      <c r="J645" s="59"/>
      <c r="K645" s="64"/>
      <c r="L645" s="64"/>
      <c r="M645" s="64"/>
      <c r="N645" s="59"/>
      <c r="O645" s="174"/>
      <c r="P645" s="156"/>
      <c r="Q645" s="156"/>
      <c r="R645" s="66"/>
      <c r="S645" s="59"/>
      <c r="T645" s="156"/>
      <c r="U645" s="66"/>
      <c r="V645" s="59"/>
      <c r="W645" s="59"/>
      <c r="X645" s="156"/>
      <c r="Y645" s="66"/>
    </row>
    <row r="646" spans="1:25" x14ac:dyDescent="0.2">
      <c r="A646" s="167"/>
      <c r="B646" s="59"/>
      <c r="C646" s="59"/>
      <c r="D646" s="62"/>
      <c r="E646" s="59"/>
      <c r="F646" s="63"/>
      <c r="G646" s="59"/>
      <c r="H646" s="59"/>
      <c r="I646" s="59"/>
      <c r="J646" s="59"/>
      <c r="K646" s="64"/>
      <c r="L646" s="64"/>
      <c r="M646" s="64"/>
      <c r="N646" s="59"/>
      <c r="O646" s="174"/>
      <c r="P646" s="156"/>
      <c r="Q646" s="156"/>
      <c r="R646" s="66"/>
      <c r="S646" s="59"/>
      <c r="T646" s="156"/>
      <c r="U646" s="66"/>
      <c r="V646" s="59"/>
      <c r="W646" s="59"/>
      <c r="X646" s="156"/>
      <c r="Y646" s="66"/>
    </row>
    <row r="647" spans="1:25" x14ac:dyDescent="0.2">
      <c r="A647" s="167"/>
      <c r="B647" s="59"/>
      <c r="C647" s="59"/>
      <c r="D647" s="62"/>
      <c r="E647" s="59"/>
      <c r="F647" s="63"/>
      <c r="G647" s="59"/>
      <c r="H647" s="59"/>
      <c r="I647" s="59"/>
      <c r="J647" s="59"/>
      <c r="K647" s="64"/>
      <c r="L647" s="64"/>
      <c r="M647" s="64"/>
      <c r="N647" s="59"/>
      <c r="O647" s="174"/>
      <c r="P647" s="156"/>
      <c r="Q647" s="156"/>
      <c r="R647" s="66"/>
      <c r="S647" s="59"/>
      <c r="T647" s="156"/>
      <c r="U647" s="66"/>
      <c r="V647" s="59"/>
      <c r="W647" s="59"/>
      <c r="X647" s="156"/>
      <c r="Y647" s="66"/>
    </row>
    <row r="648" spans="1:25" x14ac:dyDescent="0.2">
      <c r="A648" s="167"/>
      <c r="B648" s="59"/>
      <c r="C648" s="59"/>
      <c r="D648" s="62"/>
      <c r="E648" s="59"/>
      <c r="F648" s="63"/>
      <c r="G648" s="59"/>
      <c r="H648" s="59"/>
      <c r="I648" s="59"/>
      <c r="J648" s="59"/>
      <c r="K648" s="64"/>
      <c r="L648" s="64"/>
      <c r="M648" s="64"/>
      <c r="N648" s="59"/>
      <c r="O648" s="174"/>
      <c r="P648" s="156"/>
      <c r="Q648" s="156"/>
      <c r="R648" s="66"/>
      <c r="S648" s="59"/>
      <c r="T648" s="156"/>
      <c r="U648" s="66"/>
      <c r="V648" s="59"/>
      <c r="W648" s="59"/>
      <c r="X648" s="156"/>
      <c r="Y648" s="66"/>
    </row>
    <row r="649" spans="1:25" x14ac:dyDescent="0.2">
      <c r="A649" s="167"/>
      <c r="B649" s="59"/>
      <c r="C649" s="59"/>
      <c r="D649" s="62"/>
      <c r="E649" s="59"/>
      <c r="F649" s="63"/>
      <c r="G649" s="59"/>
      <c r="H649" s="59"/>
      <c r="I649" s="59"/>
      <c r="J649" s="59"/>
      <c r="K649" s="64"/>
      <c r="L649" s="64"/>
      <c r="M649" s="64"/>
      <c r="N649" s="59"/>
      <c r="O649" s="174"/>
      <c r="P649" s="156"/>
      <c r="Q649" s="156"/>
      <c r="R649" s="66"/>
      <c r="S649" s="59"/>
      <c r="T649" s="156"/>
      <c r="U649" s="66"/>
      <c r="V649" s="59"/>
      <c r="W649" s="59"/>
      <c r="X649" s="156"/>
      <c r="Y649" s="66"/>
    </row>
    <row r="650" spans="1:25" x14ac:dyDescent="0.2">
      <c r="A650" s="167"/>
      <c r="B650" s="59"/>
      <c r="C650" s="59"/>
      <c r="D650" s="62"/>
      <c r="E650" s="59"/>
      <c r="F650" s="63"/>
      <c r="G650" s="59"/>
      <c r="H650" s="59"/>
      <c r="I650" s="59"/>
      <c r="J650" s="59"/>
      <c r="K650" s="64"/>
      <c r="L650" s="64"/>
      <c r="M650" s="64"/>
      <c r="N650" s="59"/>
      <c r="O650" s="174"/>
      <c r="P650" s="156"/>
      <c r="Q650" s="156"/>
      <c r="R650" s="66"/>
      <c r="S650" s="59"/>
      <c r="T650" s="156"/>
      <c r="U650" s="66"/>
      <c r="V650" s="59"/>
      <c r="W650" s="59"/>
      <c r="X650" s="156"/>
      <c r="Y650" s="66"/>
    </row>
    <row r="651" spans="1:25" x14ac:dyDescent="0.2">
      <c r="A651" s="167"/>
      <c r="B651" s="59"/>
      <c r="C651" s="59"/>
      <c r="D651" s="62"/>
      <c r="E651" s="59"/>
      <c r="F651" s="63"/>
      <c r="G651" s="59"/>
      <c r="H651" s="59"/>
      <c r="I651" s="59"/>
      <c r="J651" s="59"/>
      <c r="K651" s="64"/>
      <c r="L651" s="64"/>
      <c r="M651" s="64"/>
      <c r="N651" s="59"/>
      <c r="O651" s="174"/>
      <c r="P651" s="156"/>
      <c r="Q651" s="156"/>
      <c r="R651" s="66"/>
      <c r="S651" s="59"/>
      <c r="T651" s="156"/>
      <c r="U651" s="66"/>
      <c r="V651" s="59"/>
      <c r="W651" s="59"/>
      <c r="X651" s="156"/>
      <c r="Y651" s="66"/>
    </row>
    <row r="652" spans="1:25" x14ac:dyDescent="0.2">
      <c r="A652" s="167"/>
      <c r="B652" s="59"/>
      <c r="C652" s="59"/>
      <c r="D652" s="62"/>
      <c r="E652" s="59"/>
      <c r="F652" s="63"/>
      <c r="G652" s="59"/>
      <c r="H652" s="59"/>
      <c r="I652" s="59"/>
      <c r="J652" s="59"/>
      <c r="K652" s="64"/>
      <c r="L652" s="64"/>
      <c r="M652" s="64"/>
      <c r="N652" s="59"/>
      <c r="O652" s="174"/>
      <c r="P652" s="156"/>
      <c r="Q652" s="156"/>
      <c r="R652" s="66"/>
      <c r="S652" s="59"/>
      <c r="T652" s="156"/>
      <c r="U652" s="66"/>
      <c r="V652" s="59"/>
      <c r="W652" s="59"/>
      <c r="X652" s="156"/>
      <c r="Y652" s="66"/>
    </row>
    <row r="653" spans="1:25" x14ac:dyDescent="0.2">
      <c r="A653" s="167"/>
      <c r="B653" s="59"/>
      <c r="C653" s="59"/>
      <c r="D653" s="62"/>
      <c r="E653" s="59"/>
      <c r="F653" s="63"/>
      <c r="G653" s="59"/>
      <c r="H653" s="59"/>
      <c r="I653" s="59"/>
      <c r="J653" s="59"/>
      <c r="K653" s="64"/>
      <c r="L653" s="64"/>
      <c r="M653" s="64"/>
      <c r="N653" s="59"/>
      <c r="O653" s="174"/>
      <c r="P653" s="156"/>
      <c r="Q653" s="156"/>
      <c r="R653" s="66"/>
      <c r="S653" s="59"/>
      <c r="T653" s="156"/>
      <c r="U653" s="66"/>
      <c r="V653" s="59"/>
      <c r="W653" s="59"/>
      <c r="X653" s="156"/>
      <c r="Y653" s="66"/>
    </row>
    <row r="654" spans="1:25" x14ac:dyDescent="0.2">
      <c r="A654" s="167"/>
      <c r="B654" s="59"/>
      <c r="C654" s="59"/>
      <c r="D654" s="62"/>
      <c r="E654" s="59"/>
      <c r="F654" s="63"/>
      <c r="G654" s="59"/>
      <c r="H654" s="59"/>
      <c r="I654" s="59"/>
      <c r="J654" s="59"/>
      <c r="K654" s="64"/>
      <c r="L654" s="64"/>
      <c r="M654" s="64"/>
      <c r="N654" s="59"/>
      <c r="O654" s="174"/>
      <c r="P654" s="156"/>
      <c r="Q654" s="156"/>
      <c r="R654" s="66"/>
      <c r="S654" s="59"/>
      <c r="T654" s="156"/>
      <c r="U654" s="66"/>
      <c r="V654" s="59"/>
      <c r="W654" s="59"/>
      <c r="X654" s="156"/>
      <c r="Y654" s="66"/>
    </row>
    <row r="655" spans="1:25" x14ac:dyDescent="0.2">
      <c r="A655" s="167"/>
      <c r="B655" s="59"/>
      <c r="C655" s="59"/>
      <c r="D655" s="62"/>
      <c r="E655" s="59"/>
      <c r="F655" s="63"/>
      <c r="G655" s="59"/>
      <c r="H655" s="59"/>
      <c r="I655" s="59"/>
      <c r="J655" s="59"/>
      <c r="K655" s="64"/>
      <c r="L655" s="64"/>
      <c r="M655" s="64"/>
      <c r="N655" s="59"/>
      <c r="O655" s="174"/>
      <c r="P655" s="156"/>
      <c r="Q655" s="156"/>
      <c r="R655" s="66"/>
      <c r="S655" s="59"/>
      <c r="T655" s="156"/>
      <c r="U655" s="66"/>
      <c r="V655" s="59"/>
      <c r="W655" s="59"/>
      <c r="X655" s="156"/>
      <c r="Y655" s="66"/>
    </row>
    <row r="656" spans="1:25" x14ac:dyDescent="0.2">
      <c r="A656" s="167"/>
      <c r="B656" s="59"/>
      <c r="C656" s="59"/>
      <c r="D656" s="62"/>
      <c r="E656" s="59"/>
      <c r="F656" s="63"/>
      <c r="G656" s="59"/>
      <c r="H656" s="59"/>
      <c r="I656" s="59"/>
      <c r="J656" s="59"/>
      <c r="K656" s="64"/>
      <c r="L656" s="64"/>
      <c r="M656" s="64"/>
      <c r="N656" s="59"/>
      <c r="O656" s="174"/>
      <c r="P656" s="156"/>
      <c r="Q656" s="156"/>
      <c r="R656" s="66"/>
      <c r="S656" s="59"/>
      <c r="T656" s="156"/>
      <c r="U656" s="66"/>
      <c r="V656" s="59"/>
      <c r="W656" s="59"/>
      <c r="X656" s="156"/>
      <c r="Y656" s="66"/>
    </row>
    <row r="657" spans="1:25" x14ac:dyDescent="0.2">
      <c r="A657" s="167"/>
      <c r="B657" s="59"/>
      <c r="C657" s="59"/>
      <c r="D657" s="62"/>
      <c r="E657" s="59"/>
      <c r="F657" s="63"/>
      <c r="G657" s="59"/>
      <c r="H657" s="59"/>
      <c r="I657" s="59"/>
      <c r="J657" s="59"/>
      <c r="K657" s="64"/>
      <c r="L657" s="64"/>
      <c r="M657" s="64"/>
      <c r="N657" s="59"/>
      <c r="O657" s="174"/>
      <c r="P657" s="156"/>
      <c r="Q657" s="156"/>
      <c r="R657" s="66"/>
      <c r="S657" s="59"/>
      <c r="T657" s="156"/>
      <c r="U657" s="66"/>
      <c r="V657" s="59"/>
      <c r="W657" s="59"/>
      <c r="X657" s="156"/>
      <c r="Y657" s="66"/>
    </row>
    <row r="658" spans="1:25" x14ac:dyDescent="0.2">
      <c r="A658" s="167"/>
      <c r="B658" s="59"/>
      <c r="C658" s="59"/>
      <c r="D658" s="62"/>
      <c r="E658" s="59"/>
      <c r="F658" s="63"/>
      <c r="G658" s="59"/>
      <c r="H658" s="59"/>
      <c r="I658" s="59"/>
      <c r="J658" s="59"/>
      <c r="K658" s="64"/>
      <c r="L658" s="64"/>
      <c r="M658" s="64"/>
      <c r="N658" s="59"/>
      <c r="O658" s="174"/>
      <c r="P658" s="156"/>
      <c r="Q658" s="156"/>
      <c r="R658" s="66"/>
      <c r="S658" s="59"/>
      <c r="T658" s="156"/>
      <c r="U658" s="66"/>
      <c r="V658" s="59"/>
      <c r="W658" s="59"/>
      <c r="X658" s="156"/>
      <c r="Y658" s="66"/>
    </row>
    <row r="659" spans="1:25" x14ac:dyDescent="0.2">
      <c r="A659" s="167"/>
      <c r="B659" s="59"/>
      <c r="C659" s="59"/>
      <c r="D659" s="62"/>
      <c r="E659" s="59"/>
      <c r="F659" s="63"/>
      <c r="G659" s="59"/>
      <c r="H659" s="59"/>
      <c r="I659" s="59"/>
      <c r="J659" s="59"/>
      <c r="K659" s="64"/>
      <c r="L659" s="64"/>
      <c r="M659" s="64"/>
      <c r="N659" s="59"/>
      <c r="O659" s="174"/>
      <c r="P659" s="156"/>
      <c r="Q659" s="156"/>
      <c r="R659" s="66"/>
      <c r="S659" s="59"/>
      <c r="T659" s="156"/>
      <c r="U659" s="66"/>
      <c r="V659" s="59"/>
      <c r="W659" s="59"/>
      <c r="X659" s="156"/>
      <c r="Y659" s="66"/>
    </row>
    <row r="660" spans="1:25" x14ac:dyDescent="0.2">
      <c r="A660" s="167"/>
      <c r="B660" s="59"/>
      <c r="C660" s="59"/>
      <c r="D660" s="62"/>
      <c r="E660" s="59"/>
      <c r="F660" s="63"/>
      <c r="G660" s="59"/>
      <c r="H660" s="59"/>
      <c r="I660" s="59"/>
      <c r="J660" s="59"/>
      <c r="K660" s="64"/>
      <c r="L660" s="64"/>
      <c r="M660" s="64"/>
      <c r="N660" s="59"/>
      <c r="O660" s="174"/>
      <c r="P660" s="156"/>
      <c r="Q660" s="156"/>
      <c r="R660" s="66"/>
      <c r="S660" s="59"/>
      <c r="T660" s="156"/>
      <c r="U660" s="66"/>
      <c r="V660" s="59"/>
      <c r="W660" s="59"/>
      <c r="X660" s="156"/>
      <c r="Y660" s="66"/>
    </row>
    <row r="661" spans="1:25" x14ac:dyDescent="0.2">
      <c r="A661" s="167"/>
      <c r="B661" s="59"/>
      <c r="C661" s="59"/>
      <c r="D661" s="62"/>
      <c r="E661" s="59"/>
      <c r="F661" s="63"/>
      <c r="G661" s="59"/>
      <c r="H661" s="59"/>
      <c r="I661" s="59"/>
      <c r="J661" s="59"/>
      <c r="K661" s="64"/>
      <c r="L661" s="64"/>
      <c r="M661" s="64"/>
      <c r="N661" s="59"/>
      <c r="O661" s="174"/>
      <c r="P661" s="156"/>
      <c r="Q661" s="156"/>
      <c r="R661" s="66"/>
      <c r="S661" s="59"/>
      <c r="T661" s="156"/>
      <c r="U661" s="66"/>
      <c r="V661" s="59"/>
      <c r="W661" s="59"/>
      <c r="X661" s="156"/>
      <c r="Y661" s="66"/>
    </row>
    <row r="662" spans="1:25" x14ac:dyDescent="0.2">
      <c r="A662" s="167"/>
      <c r="B662" s="59"/>
      <c r="C662" s="59"/>
      <c r="D662" s="62"/>
      <c r="E662" s="59"/>
      <c r="F662" s="63"/>
      <c r="G662" s="59"/>
      <c r="H662" s="59"/>
      <c r="I662" s="59"/>
      <c r="J662" s="59"/>
      <c r="K662" s="64"/>
      <c r="L662" s="64"/>
      <c r="M662" s="64"/>
      <c r="N662" s="59"/>
      <c r="O662" s="174"/>
      <c r="P662" s="156"/>
      <c r="Q662" s="156"/>
      <c r="R662" s="66"/>
      <c r="S662" s="59"/>
      <c r="T662" s="156"/>
      <c r="U662" s="66"/>
      <c r="V662" s="59"/>
      <c r="W662" s="59"/>
      <c r="X662" s="156"/>
      <c r="Y662" s="66"/>
    </row>
    <row r="663" spans="1:25" x14ac:dyDescent="0.2">
      <c r="A663" s="167"/>
      <c r="B663" s="59"/>
      <c r="C663" s="59"/>
      <c r="D663" s="62"/>
      <c r="E663" s="59"/>
      <c r="F663" s="63"/>
      <c r="G663" s="59"/>
      <c r="H663" s="59"/>
      <c r="I663" s="59"/>
      <c r="J663" s="59"/>
      <c r="K663" s="64"/>
      <c r="L663" s="64"/>
      <c r="M663" s="64"/>
      <c r="N663" s="59"/>
      <c r="O663" s="174"/>
      <c r="P663" s="156"/>
      <c r="Q663" s="156"/>
      <c r="R663" s="66"/>
      <c r="S663" s="59"/>
      <c r="T663" s="156"/>
      <c r="U663" s="66"/>
      <c r="V663" s="59"/>
      <c r="W663" s="59"/>
      <c r="X663" s="156"/>
      <c r="Y663" s="66"/>
    </row>
    <row r="664" spans="1:25" x14ac:dyDescent="0.2">
      <c r="A664" s="167"/>
      <c r="B664" s="59"/>
      <c r="C664" s="59"/>
      <c r="D664" s="62"/>
      <c r="E664" s="59"/>
      <c r="F664" s="63"/>
      <c r="G664" s="59"/>
      <c r="H664" s="59"/>
      <c r="I664" s="59"/>
      <c r="J664" s="59"/>
      <c r="K664" s="64"/>
      <c r="L664" s="64"/>
      <c r="M664" s="64"/>
      <c r="N664" s="59"/>
      <c r="O664" s="174"/>
      <c r="P664" s="156"/>
      <c r="Q664" s="156"/>
      <c r="R664" s="66"/>
      <c r="S664" s="59"/>
      <c r="T664" s="156"/>
      <c r="U664" s="66"/>
      <c r="V664" s="59"/>
      <c r="W664" s="59"/>
      <c r="X664" s="156"/>
      <c r="Y664" s="66"/>
    </row>
    <row r="665" spans="1:25" x14ac:dyDescent="0.2">
      <c r="A665" s="167"/>
      <c r="B665" s="59"/>
      <c r="C665" s="59"/>
      <c r="D665" s="62"/>
      <c r="E665" s="59"/>
      <c r="F665" s="63"/>
      <c r="G665" s="59"/>
      <c r="H665" s="59"/>
      <c r="I665" s="59"/>
      <c r="J665" s="59"/>
      <c r="K665" s="64"/>
      <c r="L665" s="64"/>
      <c r="M665" s="64"/>
      <c r="N665" s="59"/>
      <c r="O665" s="174"/>
      <c r="P665" s="156"/>
      <c r="Q665" s="156"/>
      <c r="R665" s="66"/>
      <c r="S665" s="59"/>
      <c r="T665" s="156"/>
      <c r="U665" s="66"/>
      <c r="V665" s="59"/>
      <c r="W665" s="59"/>
      <c r="X665" s="156"/>
      <c r="Y665" s="66"/>
    </row>
    <row r="666" spans="1:25" x14ac:dyDescent="0.2">
      <c r="A666" s="167"/>
      <c r="B666" s="59"/>
      <c r="C666" s="59"/>
      <c r="D666" s="62"/>
      <c r="E666" s="59"/>
      <c r="F666" s="63"/>
      <c r="G666" s="59"/>
      <c r="H666" s="59"/>
      <c r="I666" s="59"/>
      <c r="J666" s="59"/>
      <c r="K666" s="64"/>
      <c r="L666" s="64"/>
      <c r="M666" s="64"/>
      <c r="N666" s="59"/>
      <c r="O666" s="174"/>
      <c r="P666" s="156"/>
      <c r="Q666" s="156"/>
      <c r="R666" s="66"/>
      <c r="S666" s="59"/>
      <c r="T666" s="156"/>
      <c r="U666" s="66"/>
      <c r="V666" s="59"/>
      <c r="W666" s="59"/>
      <c r="X666" s="156"/>
      <c r="Y666" s="66"/>
    </row>
    <row r="667" spans="1:25" x14ac:dyDescent="0.2">
      <c r="A667" s="167"/>
      <c r="B667" s="59"/>
      <c r="C667" s="59"/>
      <c r="D667" s="62"/>
      <c r="E667" s="59"/>
      <c r="F667" s="63"/>
      <c r="G667" s="59"/>
      <c r="H667" s="59"/>
      <c r="I667" s="59"/>
      <c r="J667" s="59"/>
      <c r="K667" s="64"/>
      <c r="L667" s="64"/>
      <c r="M667" s="64"/>
      <c r="N667" s="59"/>
      <c r="O667" s="174"/>
      <c r="P667" s="156"/>
      <c r="Q667" s="156"/>
      <c r="R667" s="66"/>
      <c r="S667" s="59"/>
      <c r="T667" s="156"/>
      <c r="U667" s="66"/>
      <c r="V667" s="59"/>
      <c r="W667" s="59"/>
      <c r="X667" s="156"/>
      <c r="Y667" s="66"/>
    </row>
    <row r="668" spans="1:25" x14ac:dyDescent="0.2">
      <c r="A668" s="167"/>
      <c r="B668" s="59"/>
      <c r="C668" s="59"/>
      <c r="D668" s="62"/>
      <c r="E668" s="59"/>
      <c r="F668" s="63"/>
      <c r="G668" s="59"/>
      <c r="H668" s="59"/>
      <c r="I668" s="59"/>
      <c r="J668" s="59"/>
      <c r="K668" s="64"/>
      <c r="L668" s="64"/>
      <c r="M668" s="64"/>
      <c r="N668" s="59"/>
      <c r="O668" s="174"/>
      <c r="P668" s="156"/>
      <c r="Q668" s="156"/>
      <c r="R668" s="66"/>
      <c r="S668" s="59"/>
      <c r="T668" s="156"/>
      <c r="U668" s="66"/>
      <c r="V668" s="59"/>
      <c r="W668" s="59"/>
      <c r="X668" s="156"/>
      <c r="Y668" s="66"/>
    </row>
    <row r="669" spans="1:25" x14ac:dyDescent="0.2">
      <c r="A669" s="167"/>
      <c r="B669" s="59"/>
      <c r="C669" s="59"/>
      <c r="D669" s="62"/>
      <c r="E669" s="59"/>
      <c r="F669" s="63"/>
      <c r="G669" s="59"/>
      <c r="H669" s="59"/>
      <c r="I669" s="59"/>
      <c r="J669" s="59"/>
      <c r="K669" s="64"/>
      <c r="L669" s="64"/>
      <c r="M669" s="64"/>
      <c r="N669" s="59"/>
      <c r="O669" s="174"/>
      <c r="P669" s="156"/>
      <c r="Q669" s="156"/>
      <c r="R669" s="66"/>
      <c r="S669" s="59"/>
      <c r="T669" s="156"/>
      <c r="U669" s="66"/>
      <c r="V669" s="59"/>
      <c r="W669" s="59"/>
      <c r="X669" s="156"/>
      <c r="Y669" s="66"/>
    </row>
    <row r="670" spans="1:25" x14ac:dyDescent="0.2">
      <c r="A670" s="167"/>
      <c r="B670" s="59"/>
      <c r="C670" s="59"/>
      <c r="D670" s="62"/>
      <c r="E670" s="59"/>
      <c r="F670" s="63"/>
      <c r="G670" s="59"/>
      <c r="H670" s="59"/>
      <c r="I670" s="59"/>
      <c r="J670" s="59"/>
      <c r="K670" s="64"/>
      <c r="L670" s="64"/>
      <c r="M670" s="64"/>
      <c r="N670" s="59"/>
      <c r="O670" s="174"/>
      <c r="P670" s="156"/>
      <c r="Q670" s="156"/>
      <c r="R670" s="66"/>
      <c r="S670" s="59"/>
      <c r="T670" s="156"/>
      <c r="U670" s="66"/>
      <c r="V670" s="59"/>
      <c r="W670" s="59"/>
      <c r="X670" s="156"/>
      <c r="Y670" s="66"/>
    </row>
    <row r="671" spans="1:25" x14ac:dyDescent="0.2">
      <c r="A671" s="167"/>
      <c r="B671" s="59"/>
      <c r="C671" s="59"/>
      <c r="D671" s="62"/>
      <c r="E671" s="59"/>
      <c r="F671" s="63"/>
      <c r="G671" s="59"/>
      <c r="H671" s="59"/>
      <c r="I671" s="59"/>
      <c r="J671" s="59"/>
      <c r="K671" s="64"/>
      <c r="L671" s="64"/>
      <c r="M671" s="64"/>
      <c r="N671" s="59"/>
      <c r="O671" s="174"/>
      <c r="P671" s="156"/>
      <c r="Q671" s="156"/>
      <c r="R671" s="66"/>
      <c r="S671" s="59"/>
      <c r="T671" s="156"/>
      <c r="U671" s="66"/>
      <c r="V671" s="59"/>
      <c r="W671" s="59"/>
      <c r="X671" s="156"/>
      <c r="Y671" s="66"/>
    </row>
    <row r="672" spans="1:25" x14ac:dyDescent="0.2">
      <c r="A672" s="167"/>
      <c r="B672" s="59"/>
      <c r="C672" s="59"/>
      <c r="D672" s="62"/>
      <c r="E672" s="59"/>
      <c r="F672" s="63"/>
      <c r="G672" s="59"/>
      <c r="H672" s="59"/>
      <c r="I672" s="59"/>
      <c r="J672" s="59"/>
      <c r="K672" s="64"/>
      <c r="L672" s="64"/>
      <c r="M672" s="64"/>
      <c r="N672" s="59"/>
      <c r="O672" s="174"/>
      <c r="P672" s="156"/>
      <c r="Q672" s="156"/>
      <c r="R672" s="66"/>
      <c r="S672" s="59"/>
      <c r="T672" s="156"/>
      <c r="U672" s="66"/>
      <c r="V672" s="59"/>
      <c r="W672" s="59"/>
      <c r="X672" s="156"/>
      <c r="Y672" s="66"/>
    </row>
    <row r="673" spans="1:25" x14ac:dyDescent="0.2">
      <c r="A673" s="167"/>
      <c r="B673" s="59"/>
      <c r="C673" s="59"/>
      <c r="D673" s="62"/>
      <c r="E673" s="59"/>
      <c r="F673" s="63"/>
      <c r="G673" s="59"/>
      <c r="H673" s="59"/>
      <c r="I673" s="59"/>
      <c r="J673" s="59"/>
      <c r="K673" s="64"/>
      <c r="L673" s="64"/>
      <c r="M673" s="64"/>
      <c r="N673" s="59"/>
      <c r="O673" s="174"/>
      <c r="P673" s="156"/>
      <c r="Q673" s="156"/>
      <c r="R673" s="66"/>
      <c r="S673" s="59"/>
      <c r="T673" s="156"/>
      <c r="U673" s="66"/>
      <c r="V673" s="59"/>
      <c r="W673" s="59"/>
      <c r="X673" s="156"/>
      <c r="Y673" s="66"/>
    </row>
    <row r="674" spans="1:25" x14ac:dyDescent="0.2">
      <c r="A674" s="167"/>
      <c r="B674" s="59"/>
      <c r="C674" s="59"/>
      <c r="D674" s="62"/>
      <c r="E674" s="59"/>
      <c r="F674" s="63"/>
      <c r="G674" s="59"/>
      <c r="H674" s="59"/>
      <c r="I674" s="59"/>
      <c r="J674" s="59"/>
      <c r="K674" s="64"/>
      <c r="L674" s="64"/>
      <c r="M674" s="64"/>
      <c r="N674" s="59"/>
      <c r="O674" s="174"/>
      <c r="P674" s="156"/>
      <c r="Q674" s="156"/>
      <c r="R674" s="66"/>
      <c r="S674" s="59"/>
      <c r="T674" s="156"/>
      <c r="U674" s="66"/>
      <c r="V674" s="59"/>
      <c r="W674" s="59"/>
      <c r="X674" s="156"/>
      <c r="Y674" s="66"/>
    </row>
    <row r="675" spans="1:25" x14ac:dyDescent="0.2">
      <c r="A675" s="167"/>
      <c r="B675" s="59"/>
      <c r="C675" s="59"/>
      <c r="D675" s="62"/>
      <c r="E675" s="59"/>
      <c r="F675" s="63"/>
      <c r="G675" s="59"/>
      <c r="H675" s="59"/>
      <c r="I675" s="59"/>
      <c r="J675" s="59"/>
      <c r="K675" s="64"/>
      <c r="L675" s="64"/>
      <c r="M675" s="64"/>
      <c r="N675" s="59"/>
      <c r="O675" s="174"/>
      <c r="P675" s="156"/>
      <c r="Q675" s="156"/>
      <c r="R675" s="66"/>
      <c r="S675" s="59"/>
      <c r="T675" s="156"/>
      <c r="U675" s="66"/>
      <c r="V675" s="59"/>
      <c r="W675" s="59"/>
      <c r="X675" s="156"/>
      <c r="Y675" s="66"/>
    </row>
    <row r="676" spans="1:25" x14ac:dyDescent="0.2">
      <c r="A676" s="167"/>
      <c r="B676" s="59"/>
      <c r="C676" s="59"/>
      <c r="D676" s="62"/>
      <c r="E676" s="59"/>
      <c r="F676" s="63"/>
      <c r="G676" s="59"/>
      <c r="H676" s="59"/>
      <c r="I676" s="59"/>
      <c r="J676" s="59"/>
      <c r="K676" s="64"/>
      <c r="L676" s="64"/>
      <c r="M676" s="64"/>
      <c r="N676" s="59"/>
      <c r="O676" s="174"/>
      <c r="P676" s="156"/>
      <c r="Q676" s="156"/>
      <c r="R676" s="66"/>
      <c r="S676" s="59"/>
      <c r="T676" s="156"/>
      <c r="U676" s="66"/>
      <c r="V676" s="59"/>
      <c r="W676" s="59"/>
      <c r="X676" s="156"/>
      <c r="Y676" s="66"/>
    </row>
    <row r="677" spans="1:25" x14ac:dyDescent="0.2">
      <c r="A677" s="167"/>
      <c r="B677" s="59"/>
      <c r="C677" s="59"/>
      <c r="D677" s="62"/>
      <c r="E677" s="59"/>
      <c r="F677" s="63"/>
      <c r="G677" s="59"/>
      <c r="H677" s="59"/>
      <c r="I677" s="59"/>
      <c r="J677" s="59"/>
      <c r="K677" s="64"/>
      <c r="L677" s="64"/>
      <c r="M677" s="64"/>
      <c r="N677" s="59"/>
      <c r="O677" s="174"/>
      <c r="P677" s="156"/>
      <c r="Q677" s="156"/>
      <c r="R677" s="66"/>
      <c r="S677" s="59"/>
      <c r="T677" s="156"/>
      <c r="U677" s="66"/>
      <c r="V677" s="59"/>
      <c r="W677" s="59"/>
      <c r="X677" s="156"/>
      <c r="Y677" s="66"/>
    </row>
    <row r="678" spans="1:25" x14ac:dyDescent="0.2">
      <c r="A678" s="167"/>
      <c r="B678" s="59"/>
      <c r="C678" s="59"/>
      <c r="D678" s="62"/>
      <c r="E678" s="59"/>
      <c r="F678" s="63"/>
      <c r="G678" s="59"/>
      <c r="H678" s="59"/>
      <c r="I678" s="59"/>
      <c r="J678" s="59"/>
      <c r="K678" s="64"/>
      <c r="L678" s="64"/>
      <c r="M678" s="64"/>
      <c r="N678" s="59"/>
      <c r="O678" s="174"/>
      <c r="P678" s="156"/>
      <c r="Q678" s="156"/>
      <c r="R678" s="66"/>
      <c r="S678" s="59"/>
      <c r="T678" s="156"/>
      <c r="U678" s="66"/>
      <c r="V678" s="59"/>
      <c r="W678" s="59"/>
      <c r="X678" s="156"/>
      <c r="Y678" s="66"/>
    </row>
    <row r="679" spans="1:25" x14ac:dyDescent="0.2">
      <c r="A679" s="167"/>
      <c r="B679" s="59"/>
      <c r="C679" s="59"/>
      <c r="D679" s="62"/>
      <c r="E679" s="59"/>
      <c r="F679" s="63"/>
      <c r="G679" s="59"/>
      <c r="H679" s="59"/>
      <c r="I679" s="59"/>
      <c r="J679" s="59"/>
      <c r="K679" s="64"/>
      <c r="L679" s="64"/>
      <c r="M679" s="64"/>
      <c r="N679" s="59"/>
      <c r="O679" s="174"/>
      <c r="P679" s="156"/>
      <c r="Q679" s="156"/>
      <c r="R679" s="66"/>
      <c r="S679" s="59"/>
      <c r="T679" s="156"/>
      <c r="U679" s="66"/>
      <c r="V679" s="59"/>
      <c r="W679" s="59"/>
      <c r="X679" s="156"/>
      <c r="Y679" s="66"/>
    </row>
    <row r="680" spans="1:25" x14ac:dyDescent="0.2">
      <c r="A680" s="167"/>
      <c r="B680" s="59"/>
      <c r="C680" s="59"/>
      <c r="D680" s="62"/>
      <c r="E680" s="59"/>
      <c r="F680" s="63"/>
      <c r="G680" s="59"/>
      <c r="H680" s="59"/>
      <c r="I680" s="59"/>
      <c r="J680" s="59"/>
      <c r="K680" s="64"/>
      <c r="L680" s="64"/>
      <c r="M680" s="64"/>
      <c r="N680" s="59"/>
      <c r="O680" s="174"/>
      <c r="P680" s="156"/>
      <c r="Q680" s="156"/>
      <c r="R680" s="66"/>
      <c r="S680" s="59"/>
      <c r="T680" s="156"/>
      <c r="U680" s="66"/>
      <c r="V680" s="59"/>
      <c r="W680" s="59"/>
      <c r="X680" s="156"/>
      <c r="Y680" s="66"/>
    </row>
    <row r="681" spans="1:25" x14ac:dyDescent="0.2">
      <c r="A681" s="167"/>
      <c r="B681" s="59"/>
      <c r="C681" s="59"/>
      <c r="D681" s="62"/>
      <c r="E681" s="59"/>
      <c r="F681" s="63"/>
      <c r="G681" s="59"/>
      <c r="H681" s="59"/>
      <c r="I681" s="59"/>
      <c r="J681" s="59"/>
      <c r="K681" s="64"/>
      <c r="L681" s="64"/>
      <c r="M681" s="64"/>
      <c r="N681" s="59"/>
      <c r="O681" s="174"/>
      <c r="P681" s="156"/>
      <c r="Q681" s="156"/>
      <c r="R681" s="66"/>
      <c r="S681" s="59"/>
      <c r="T681" s="156"/>
      <c r="U681" s="66"/>
      <c r="V681" s="59"/>
      <c r="W681" s="59"/>
      <c r="X681" s="156"/>
      <c r="Y681" s="66"/>
    </row>
    <row r="682" spans="1:25" x14ac:dyDescent="0.2">
      <c r="A682" s="167"/>
      <c r="B682" s="59"/>
      <c r="C682" s="59"/>
      <c r="D682" s="62"/>
      <c r="E682" s="59"/>
      <c r="F682" s="63"/>
      <c r="G682" s="59"/>
      <c r="H682" s="59"/>
      <c r="I682" s="59"/>
      <c r="J682" s="59"/>
      <c r="K682" s="64"/>
      <c r="L682" s="64"/>
      <c r="M682" s="64"/>
      <c r="N682" s="59"/>
      <c r="O682" s="174"/>
      <c r="P682" s="156"/>
      <c r="Q682" s="156"/>
      <c r="R682" s="66"/>
      <c r="S682" s="59"/>
      <c r="T682" s="156"/>
      <c r="U682" s="66"/>
      <c r="V682" s="59"/>
      <c r="W682" s="59"/>
      <c r="X682" s="156"/>
      <c r="Y682" s="66"/>
    </row>
    <row r="683" spans="1:25" x14ac:dyDescent="0.2">
      <c r="A683" s="167"/>
      <c r="B683" s="59"/>
      <c r="C683" s="59"/>
      <c r="D683" s="62"/>
      <c r="E683" s="59"/>
      <c r="F683" s="63"/>
      <c r="G683" s="59"/>
      <c r="H683" s="59"/>
      <c r="I683" s="59"/>
      <c r="J683" s="59"/>
      <c r="K683" s="64"/>
      <c r="L683" s="64"/>
      <c r="M683" s="64"/>
      <c r="N683" s="59"/>
      <c r="O683" s="174"/>
      <c r="P683" s="156"/>
      <c r="Q683" s="156"/>
      <c r="R683" s="66"/>
      <c r="S683" s="59"/>
      <c r="T683" s="156"/>
      <c r="U683" s="66"/>
      <c r="V683" s="59"/>
      <c r="W683" s="59"/>
      <c r="X683" s="156"/>
      <c r="Y683" s="66"/>
    </row>
    <row r="684" spans="1:25" x14ac:dyDescent="0.2">
      <c r="A684" s="167"/>
      <c r="B684" s="59"/>
      <c r="C684" s="59"/>
      <c r="D684" s="62"/>
      <c r="E684" s="59"/>
      <c r="F684" s="63"/>
      <c r="G684" s="59"/>
      <c r="H684" s="59"/>
      <c r="I684" s="59"/>
      <c r="J684" s="59"/>
      <c r="K684" s="64"/>
      <c r="L684" s="64"/>
      <c r="M684" s="64"/>
      <c r="N684" s="59"/>
      <c r="O684" s="174"/>
      <c r="P684" s="156"/>
      <c r="Q684" s="156"/>
      <c r="R684" s="66"/>
      <c r="S684" s="59"/>
      <c r="T684" s="156"/>
      <c r="U684" s="66"/>
      <c r="V684" s="59"/>
      <c r="W684" s="59"/>
      <c r="X684" s="156"/>
      <c r="Y684" s="66"/>
    </row>
    <row r="685" spans="1:25" x14ac:dyDescent="0.2">
      <c r="A685" s="167"/>
      <c r="B685" s="59"/>
      <c r="C685" s="59"/>
      <c r="D685" s="62"/>
      <c r="E685" s="59"/>
      <c r="F685" s="63"/>
      <c r="G685" s="59"/>
      <c r="H685" s="59"/>
      <c r="I685" s="59"/>
      <c r="J685" s="59"/>
      <c r="K685" s="64"/>
      <c r="L685" s="64"/>
      <c r="M685" s="64"/>
      <c r="N685" s="59"/>
      <c r="O685" s="174"/>
      <c r="P685" s="156"/>
      <c r="Q685" s="156"/>
      <c r="R685" s="66"/>
      <c r="S685" s="59"/>
      <c r="T685" s="156"/>
      <c r="U685" s="66"/>
      <c r="V685" s="59"/>
      <c r="W685" s="59"/>
      <c r="X685" s="156"/>
      <c r="Y685" s="66"/>
    </row>
    <row r="686" spans="1:25" x14ac:dyDescent="0.2">
      <c r="A686" s="167"/>
      <c r="B686" s="59"/>
      <c r="C686" s="59"/>
      <c r="D686" s="62"/>
      <c r="E686" s="59"/>
      <c r="F686" s="63"/>
      <c r="G686" s="59"/>
      <c r="H686" s="59"/>
      <c r="I686" s="59"/>
      <c r="J686" s="59"/>
      <c r="K686" s="64"/>
      <c r="L686" s="64"/>
      <c r="M686" s="64"/>
      <c r="N686" s="59"/>
      <c r="O686" s="174"/>
      <c r="P686" s="156"/>
      <c r="Q686" s="156"/>
      <c r="R686" s="66"/>
      <c r="S686" s="59"/>
      <c r="T686" s="156"/>
      <c r="U686" s="66"/>
      <c r="V686" s="59"/>
      <c r="W686" s="59"/>
      <c r="X686" s="156"/>
      <c r="Y686" s="66"/>
    </row>
    <row r="687" spans="1:25" x14ac:dyDescent="0.2">
      <c r="A687" s="167"/>
      <c r="B687" s="59"/>
      <c r="C687" s="59"/>
      <c r="D687" s="62"/>
      <c r="E687" s="59"/>
      <c r="F687" s="63"/>
      <c r="G687" s="59"/>
      <c r="H687" s="59"/>
      <c r="I687" s="59"/>
      <c r="J687" s="59"/>
      <c r="K687" s="64"/>
      <c r="L687" s="64"/>
      <c r="M687" s="64"/>
      <c r="N687" s="59"/>
      <c r="O687" s="174"/>
      <c r="P687" s="156"/>
      <c r="Q687" s="156"/>
      <c r="R687" s="66"/>
      <c r="S687" s="59"/>
      <c r="T687" s="156"/>
      <c r="U687" s="66"/>
      <c r="V687" s="59"/>
      <c r="W687" s="59"/>
      <c r="X687" s="156"/>
      <c r="Y687" s="66"/>
    </row>
    <row r="688" spans="1:25" x14ac:dyDescent="0.2">
      <c r="A688" s="167"/>
      <c r="B688" s="59"/>
      <c r="C688" s="59"/>
      <c r="D688" s="62"/>
      <c r="E688" s="59"/>
      <c r="F688" s="63"/>
      <c r="G688" s="59"/>
      <c r="H688" s="59"/>
      <c r="I688" s="59"/>
      <c r="J688" s="59"/>
      <c r="K688" s="64"/>
      <c r="L688" s="64"/>
      <c r="M688" s="64"/>
      <c r="N688" s="59"/>
      <c r="O688" s="174"/>
      <c r="P688" s="156"/>
      <c r="Q688" s="156"/>
      <c r="R688" s="66"/>
      <c r="S688" s="59"/>
      <c r="T688" s="156"/>
      <c r="U688" s="66"/>
      <c r="V688" s="59"/>
      <c r="W688" s="59"/>
      <c r="X688" s="156"/>
      <c r="Y688" s="66"/>
    </row>
    <row r="689" spans="1:25" x14ac:dyDescent="0.2">
      <c r="A689" s="167"/>
      <c r="B689" s="59"/>
      <c r="C689" s="59"/>
      <c r="D689" s="62"/>
      <c r="E689" s="59"/>
      <c r="F689" s="63"/>
      <c r="G689" s="59"/>
      <c r="H689" s="59"/>
      <c r="I689" s="59"/>
      <c r="J689" s="59"/>
      <c r="K689" s="64"/>
      <c r="L689" s="64"/>
      <c r="M689" s="64"/>
      <c r="N689" s="59"/>
      <c r="O689" s="174"/>
      <c r="P689" s="156"/>
      <c r="Q689" s="156"/>
      <c r="R689" s="66"/>
      <c r="S689" s="59"/>
      <c r="T689" s="156"/>
      <c r="U689" s="66"/>
      <c r="V689" s="59"/>
      <c r="W689" s="59"/>
      <c r="X689" s="156"/>
      <c r="Y689" s="66"/>
    </row>
    <row r="690" spans="1:25" x14ac:dyDescent="0.2">
      <c r="A690" s="167"/>
      <c r="B690" s="59"/>
      <c r="C690" s="59"/>
      <c r="D690" s="62"/>
      <c r="E690" s="59"/>
      <c r="F690" s="63"/>
      <c r="G690" s="59"/>
      <c r="H690" s="59"/>
      <c r="I690" s="59"/>
      <c r="J690" s="59"/>
      <c r="K690" s="64"/>
      <c r="L690" s="64"/>
      <c r="M690" s="64"/>
      <c r="N690" s="59"/>
      <c r="O690" s="174"/>
      <c r="P690" s="156"/>
      <c r="Q690" s="156"/>
      <c r="R690" s="66"/>
      <c r="S690" s="59"/>
      <c r="T690" s="156"/>
      <c r="U690" s="66"/>
      <c r="V690" s="59"/>
      <c r="W690" s="59"/>
      <c r="X690" s="156"/>
      <c r="Y690" s="66"/>
    </row>
    <row r="691" spans="1:25" x14ac:dyDescent="0.2">
      <c r="A691" s="167"/>
      <c r="B691" s="59"/>
      <c r="C691" s="59"/>
      <c r="D691" s="62"/>
      <c r="E691" s="59"/>
      <c r="F691" s="63"/>
      <c r="G691" s="59"/>
      <c r="H691" s="59"/>
      <c r="I691" s="59"/>
      <c r="J691" s="59"/>
      <c r="K691" s="64"/>
      <c r="L691" s="64"/>
      <c r="M691" s="64"/>
      <c r="N691" s="59"/>
      <c r="O691" s="174"/>
      <c r="P691" s="156"/>
      <c r="Q691" s="156"/>
      <c r="R691" s="66"/>
      <c r="S691" s="59"/>
      <c r="T691" s="156"/>
      <c r="U691" s="66"/>
      <c r="V691" s="59"/>
      <c r="W691" s="59"/>
      <c r="X691" s="156"/>
      <c r="Y691" s="66"/>
    </row>
    <row r="692" spans="1:25" x14ac:dyDescent="0.2">
      <c r="A692" s="167"/>
      <c r="B692" s="59"/>
      <c r="C692" s="59"/>
      <c r="D692" s="62"/>
      <c r="E692" s="59"/>
      <c r="F692" s="63"/>
      <c r="G692" s="59"/>
      <c r="H692" s="59"/>
      <c r="I692" s="59"/>
      <c r="J692" s="59"/>
      <c r="K692" s="64"/>
      <c r="L692" s="64"/>
      <c r="M692" s="64"/>
      <c r="N692" s="59"/>
      <c r="O692" s="174"/>
      <c r="P692" s="156"/>
      <c r="Q692" s="156"/>
      <c r="R692" s="66"/>
      <c r="S692" s="59"/>
      <c r="T692" s="156"/>
      <c r="U692" s="66"/>
      <c r="V692" s="59"/>
      <c r="W692" s="59"/>
      <c r="X692" s="156"/>
      <c r="Y692" s="66"/>
    </row>
    <row r="693" spans="1:25" x14ac:dyDescent="0.2">
      <c r="A693" s="167"/>
      <c r="B693" s="59"/>
      <c r="C693" s="59"/>
      <c r="D693" s="62"/>
      <c r="E693" s="59"/>
      <c r="F693" s="63"/>
      <c r="G693" s="59"/>
      <c r="H693" s="59"/>
      <c r="I693" s="59"/>
      <c r="J693" s="59"/>
      <c r="K693" s="64"/>
      <c r="L693" s="64"/>
      <c r="M693" s="64"/>
      <c r="N693" s="59"/>
      <c r="O693" s="174"/>
      <c r="P693" s="156"/>
      <c r="Q693" s="156"/>
      <c r="R693" s="66"/>
      <c r="S693" s="59"/>
      <c r="T693" s="156"/>
      <c r="U693" s="66"/>
      <c r="V693" s="59"/>
      <c r="W693" s="59"/>
      <c r="X693" s="156"/>
      <c r="Y693" s="66"/>
    </row>
    <row r="694" spans="1:25" x14ac:dyDescent="0.2">
      <c r="A694" s="167"/>
      <c r="B694" s="59"/>
      <c r="C694" s="59"/>
      <c r="D694" s="62"/>
      <c r="E694" s="59"/>
      <c r="F694" s="63"/>
      <c r="G694" s="59"/>
      <c r="H694" s="59"/>
      <c r="I694" s="59"/>
      <c r="J694" s="59"/>
      <c r="K694" s="64"/>
      <c r="L694" s="64"/>
      <c r="M694" s="64"/>
      <c r="N694" s="59"/>
      <c r="O694" s="174"/>
      <c r="P694" s="156"/>
      <c r="Q694" s="156"/>
      <c r="R694" s="66"/>
      <c r="S694" s="59"/>
      <c r="T694" s="156"/>
      <c r="U694" s="66"/>
      <c r="V694" s="59"/>
      <c r="W694" s="59"/>
      <c r="X694" s="156"/>
      <c r="Y694" s="66"/>
    </row>
    <row r="695" spans="1:25" x14ac:dyDescent="0.2">
      <c r="A695" s="167"/>
      <c r="B695" s="59"/>
      <c r="C695" s="59"/>
      <c r="D695" s="62"/>
      <c r="E695" s="59"/>
      <c r="F695" s="63"/>
      <c r="G695" s="59"/>
      <c r="H695" s="59"/>
      <c r="I695" s="59"/>
      <c r="J695" s="59"/>
      <c r="K695" s="64"/>
      <c r="L695" s="64"/>
      <c r="M695" s="64"/>
      <c r="N695" s="59"/>
      <c r="O695" s="174"/>
      <c r="P695" s="156"/>
      <c r="Q695" s="156"/>
      <c r="R695" s="66"/>
      <c r="S695" s="59"/>
      <c r="T695" s="156"/>
      <c r="U695" s="66"/>
      <c r="V695" s="59"/>
      <c r="W695" s="59"/>
      <c r="X695" s="156"/>
      <c r="Y695" s="66"/>
    </row>
    <row r="696" spans="1:25" x14ac:dyDescent="0.2">
      <c r="A696" s="167"/>
      <c r="B696" s="59"/>
      <c r="C696" s="59"/>
      <c r="D696" s="62"/>
      <c r="E696" s="59"/>
      <c r="F696" s="63"/>
      <c r="G696" s="59"/>
      <c r="H696" s="59"/>
      <c r="I696" s="59"/>
      <c r="J696" s="59"/>
      <c r="K696" s="64"/>
      <c r="L696" s="64"/>
      <c r="M696" s="64"/>
      <c r="N696" s="59"/>
      <c r="O696" s="174"/>
      <c r="P696" s="156"/>
      <c r="Q696" s="156"/>
      <c r="R696" s="66"/>
      <c r="S696" s="59"/>
      <c r="T696" s="156"/>
      <c r="U696" s="66"/>
      <c r="V696" s="59"/>
      <c r="W696" s="59"/>
      <c r="X696" s="156"/>
      <c r="Y696" s="66"/>
    </row>
    <row r="697" spans="1:25" x14ac:dyDescent="0.2">
      <c r="A697" s="167"/>
      <c r="B697" s="59"/>
      <c r="C697" s="59"/>
      <c r="D697" s="62"/>
      <c r="E697" s="59"/>
      <c r="F697" s="63"/>
      <c r="G697" s="59"/>
      <c r="H697" s="59"/>
      <c r="I697" s="59"/>
      <c r="J697" s="59"/>
      <c r="K697" s="64"/>
      <c r="L697" s="64"/>
      <c r="M697" s="64"/>
      <c r="N697" s="59"/>
      <c r="O697" s="174"/>
      <c r="P697" s="156"/>
      <c r="Q697" s="156"/>
      <c r="R697" s="66"/>
      <c r="S697" s="59"/>
      <c r="T697" s="156"/>
      <c r="U697" s="66"/>
      <c r="V697" s="59"/>
      <c r="W697" s="59"/>
      <c r="X697" s="156"/>
      <c r="Y697" s="66"/>
    </row>
    <row r="698" spans="1:25" x14ac:dyDescent="0.2">
      <c r="A698" s="167"/>
      <c r="B698" s="59"/>
      <c r="C698" s="59"/>
      <c r="D698" s="62"/>
      <c r="E698" s="59"/>
      <c r="F698" s="63"/>
      <c r="G698" s="59"/>
      <c r="H698" s="59"/>
      <c r="I698" s="59"/>
      <c r="J698" s="59"/>
      <c r="K698" s="64"/>
      <c r="L698" s="64"/>
      <c r="M698" s="64"/>
      <c r="N698" s="59"/>
      <c r="O698" s="174"/>
      <c r="P698" s="156"/>
      <c r="Q698" s="156"/>
      <c r="R698" s="66"/>
      <c r="S698" s="59"/>
      <c r="T698" s="156"/>
      <c r="U698" s="66"/>
      <c r="V698" s="59"/>
      <c r="W698" s="59"/>
      <c r="X698" s="156"/>
      <c r="Y698" s="66"/>
    </row>
    <row r="699" spans="1:25" x14ac:dyDescent="0.2">
      <c r="A699" s="167"/>
      <c r="B699" s="59"/>
      <c r="C699" s="59"/>
      <c r="D699" s="62"/>
      <c r="E699" s="59"/>
      <c r="F699" s="63"/>
      <c r="G699" s="59"/>
      <c r="H699" s="59"/>
      <c r="I699" s="59"/>
      <c r="J699" s="59"/>
      <c r="K699" s="64"/>
      <c r="L699" s="64"/>
      <c r="M699" s="64"/>
      <c r="N699" s="59"/>
      <c r="O699" s="174"/>
      <c r="P699" s="156"/>
      <c r="Q699" s="156"/>
      <c r="R699" s="66"/>
      <c r="S699" s="59"/>
      <c r="T699" s="156"/>
      <c r="U699" s="66"/>
      <c r="V699" s="59"/>
      <c r="W699" s="59"/>
      <c r="X699" s="156"/>
      <c r="Y699" s="66"/>
    </row>
    <row r="700" spans="1:25" x14ac:dyDescent="0.2">
      <c r="A700" s="167"/>
      <c r="B700" s="59"/>
      <c r="C700" s="59"/>
      <c r="D700" s="62"/>
      <c r="E700" s="59"/>
      <c r="F700" s="63"/>
      <c r="G700" s="59"/>
      <c r="H700" s="59"/>
      <c r="I700" s="59"/>
      <c r="J700" s="59"/>
      <c r="K700" s="64"/>
      <c r="L700" s="64"/>
      <c r="M700" s="64"/>
      <c r="N700" s="59"/>
      <c r="O700" s="174"/>
      <c r="P700" s="156"/>
      <c r="Q700" s="156"/>
      <c r="R700" s="66"/>
      <c r="S700" s="59"/>
      <c r="T700" s="156"/>
      <c r="U700" s="66"/>
      <c r="V700" s="59"/>
      <c r="W700" s="59"/>
      <c r="X700" s="156"/>
      <c r="Y700" s="66"/>
    </row>
    <row r="701" spans="1:25" x14ac:dyDescent="0.2">
      <c r="A701" s="167"/>
      <c r="B701" s="59"/>
      <c r="C701" s="59"/>
      <c r="D701" s="62"/>
      <c r="E701" s="59"/>
      <c r="F701" s="63"/>
      <c r="G701" s="59"/>
      <c r="H701" s="59"/>
      <c r="I701" s="59"/>
      <c r="J701" s="59"/>
      <c r="K701" s="64"/>
      <c r="L701" s="64"/>
      <c r="M701" s="64"/>
      <c r="N701" s="59"/>
      <c r="O701" s="174"/>
      <c r="P701" s="156"/>
      <c r="Q701" s="156"/>
      <c r="R701" s="66"/>
      <c r="S701" s="59"/>
      <c r="T701" s="156"/>
      <c r="U701" s="66"/>
      <c r="V701" s="59"/>
      <c r="W701" s="59"/>
      <c r="X701" s="156"/>
      <c r="Y701" s="66"/>
    </row>
    <row r="702" spans="1:25" x14ac:dyDescent="0.2">
      <c r="A702" s="167"/>
      <c r="B702" s="59"/>
      <c r="C702" s="59"/>
      <c r="D702" s="62"/>
      <c r="E702" s="59"/>
      <c r="F702" s="63"/>
      <c r="G702" s="59"/>
      <c r="H702" s="59"/>
      <c r="I702" s="59"/>
      <c r="J702" s="59"/>
      <c r="K702" s="64"/>
      <c r="L702" s="64"/>
      <c r="M702" s="64"/>
      <c r="N702" s="59"/>
      <c r="O702" s="174"/>
      <c r="P702" s="156"/>
      <c r="Q702" s="156"/>
      <c r="R702" s="66"/>
      <c r="S702" s="59"/>
      <c r="T702" s="156"/>
      <c r="U702" s="66"/>
      <c r="V702" s="59"/>
      <c r="W702" s="59"/>
      <c r="X702" s="156"/>
      <c r="Y702" s="66"/>
    </row>
    <row r="703" spans="1:25" x14ac:dyDescent="0.2">
      <c r="A703" s="167"/>
      <c r="B703" s="59"/>
      <c r="C703" s="59"/>
      <c r="D703" s="62"/>
      <c r="E703" s="59"/>
      <c r="F703" s="63"/>
      <c r="G703" s="59"/>
      <c r="H703" s="59"/>
      <c r="I703" s="59"/>
      <c r="J703" s="59"/>
      <c r="K703" s="64"/>
      <c r="L703" s="64"/>
      <c r="M703" s="64"/>
      <c r="N703" s="59"/>
      <c r="O703" s="174"/>
      <c r="P703" s="156"/>
      <c r="Q703" s="156"/>
      <c r="R703" s="66"/>
      <c r="S703" s="59"/>
      <c r="T703" s="156"/>
      <c r="U703" s="66"/>
      <c r="V703" s="59"/>
      <c r="W703" s="59"/>
      <c r="X703" s="156"/>
      <c r="Y703" s="66"/>
    </row>
    <row r="704" spans="1:25" x14ac:dyDescent="0.2">
      <c r="A704" s="167"/>
      <c r="B704" s="59"/>
      <c r="C704" s="59"/>
      <c r="D704" s="62"/>
      <c r="E704" s="59"/>
      <c r="F704" s="63"/>
      <c r="G704" s="59"/>
      <c r="H704" s="59"/>
      <c r="I704" s="59"/>
      <c r="J704" s="59"/>
      <c r="K704" s="64"/>
      <c r="L704" s="64"/>
      <c r="M704" s="64"/>
      <c r="N704" s="59"/>
      <c r="O704" s="174"/>
      <c r="P704" s="156"/>
      <c r="Q704" s="156"/>
      <c r="R704" s="66"/>
      <c r="S704" s="59"/>
      <c r="T704" s="156"/>
      <c r="U704" s="66"/>
      <c r="V704" s="59"/>
      <c r="W704" s="59"/>
      <c r="X704" s="156"/>
      <c r="Y704" s="66"/>
    </row>
    <row r="705" spans="1:25" x14ac:dyDescent="0.2">
      <c r="A705" s="167"/>
      <c r="B705" s="59"/>
      <c r="C705" s="59"/>
      <c r="D705" s="62"/>
      <c r="E705" s="59"/>
      <c r="F705" s="63"/>
      <c r="G705" s="59"/>
      <c r="H705" s="59"/>
      <c r="I705" s="59"/>
      <c r="J705" s="59"/>
      <c r="K705" s="64"/>
      <c r="L705" s="64"/>
      <c r="M705" s="64"/>
      <c r="N705" s="59"/>
      <c r="O705" s="174"/>
      <c r="P705" s="156"/>
      <c r="Q705" s="156"/>
      <c r="R705" s="66"/>
      <c r="S705" s="59"/>
      <c r="T705" s="156"/>
      <c r="U705" s="66"/>
      <c r="V705" s="59"/>
      <c r="W705" s="59"/>
      <c r="X705" s="156"/>
      <c r="Y705" s="66"/>
    </row>
    <row r="706" spans="1:25" x14ac:dyDescent="0.2">
      <c r="A706" s="167"/>
      <c r="B706" s="59"/>
      <c r="C706" s="59"/>
      <c r="D706" s="62"/>
      <c r="E706" s="59"/>
      <c r="F706" s="63"/>
      <c r="G706" s="59"/>
      <c r="H706" s="59"/>
      <c r="I706" s="59"/>
      <c r="J706" s="59"/>
      <c r="K706" s="64"/>
      <c r="L706" s="64"/>
      <c r="M706" s="64"/>
      <c r="N706" s="59"/>
      <c r="O706" s="174"/>
      <c r="P706" s="156"/>
      <c r="Q706" s="156"/>
      <c r="R706" s="66"/>
      <c r="S706" s="59"/>
      <c r="T706" s="156"/>
      <c r="U706" s="66"/>
      <c r="V706" s="59"/>
      <c r="W706" s="59"/>
      <c r="X706" s="156"/>
      <c r="Y706" s="66"/>
    </row>
    <row r="707" spans="1:25" x14ac:dyDescent="0.2">
      <c r="A707" s="167"/>
      <c r="B707" s="59"/>
      <c r="C707" s="59"/>
      <c r="D707" s="62"/>
      <c r="E707" s="59"/>
      <c r="F707" s="63"/>
      <c r="G707" s="59"/>
      <c r="H707" s="59"/>
      <c r="I707" s="59"/>
      <c r="J707" s="59"/>
      <c r="K707" s="64"/>
      <c r="L707" s="64"/>
      <c r="M707" s="64"/>
      <c r="N707" s="59"/>
      <c r="O707" s="174"/>
      <c r="P707" s="156"/>
      <c r="Q707" s="156"/>
      <c r="R707" s="66"/>
      <c r="S707" s="59"/>
      <c r="T707" s="156"/>
      <c r="U707" s="66"/>
      <c r="V707" s="59"/>
      <c r="W707" s="59"/>
      <c r="X707" s="156"/>
      <c r="Y707" s="66"/>
    </row>
    <row r="708" spans="1:25" x14ac:dyDescent="0.2">
      <c r="A708" s="167"/>
      <c r="B708" s="59"/>
      <c r="C708" s="59"/>
      <c r="D708" s="62"/>
      <c r="E708" s="59"/>
      <c r="F708" s="63"/>
      <c r="G708" s="59"/>
      <c r="H708" s="59"/>
      <c r="I708" s="59"/>
      <c r="J708" s="59"/>
      <c r="K708" s="64"/>
      <c r="L708" s="64"/>
      <c r="M708" s="64"/>
      <c r="N708" s="59"/>
      <c r="O708" s="174"/>
      <c r="P708" s="156"/>
      <c r="Q708" s="156"/>
      <c r="R708" s="66"/>
      <c r="S708" s="59"/>
      <c r="T708" s="156"/>
      <c r="U708" s="66"/>
      <c r="V708" s="59"/>
      <c r="W708" s="59"/>
      <c r="X708" s="156"/>
      <c r="Y708" s="66"/>
    </row>
    <row r="709" spans="1:25" x14ac:dyDescent="0.2">
      <c r="A709" s="167"/>
      <c r="B709" s="59"/>
      <c r="C709" s="59"/>
      <c r="D709" s="62"/>
      <c r="E709" s="59"/>
      <c r="F709" s="63"/>
      <c r="G709" s="59"/>
      <c r="H709" s="59"/>
      <c r="I709" s="59"/>
      <c r="J709" s="59"/>
      <c r="K709" s="64"/>
      <c r="L709" s="64"/>
      <c r="M709" s="64"/>
      <c r="N709" s="59"/>
      <c r="O709" s="174"/>
      <c r="P709" s="156"/>
      <c r="Q709" s="156"/>
      <c r="R709" s="66"/>
      <c r="S709" s="59"/>
      <c r="T709" s="156"/>
      <c r="U709" s="66"/>
      <c r="V709" s="59"/>
      <c r="W709" s="59"/>
      <c r="X709" s="156"/>
      <c r="Y709" s="66"/>
    </row>
    <row r="710" spans="1:25" x14ac:dyDescent="0.2">
      <c r="A710" s="167"/>
      <c r="B710" s="59"/>
      <c r="C710" s="59"/>
      <c r="D710" s="62"/>
      <c r="E710" s="59"/>
      <c r="F710" s="63"/>
      <c r="G710" s="59"/>
      <c r="H710" s="59"/>
      <c r="I710" s="59"/>
      <c r="J710" s="59"/>
      <c r="K710" s="64"/>
      <c r="L710" s="64"/>
      <c r="M710" s="64"/>
      <c r="N710" s="59"/>
      <c r="O710" s="174"/>
      <c r="P710" s="156"/>
      <c r="Q710" s="156"/>
      <c r="R710" s="66"/>
      <c r="S710" s="59"/>
      <c r="T710" s="156"/>
      <c r="U710" s="66"/>
      <c r="V710" s="59"/>
      <c r="W710" s="59"/>
      <c r="X710" s="156"/>
      <c r="Y710" s="66"/>
    </row>
    <row r="711" spans="1:25" x14ac:dyDescent="0.2">
      <c r="A711" s="167"/>
      <c r="B711" s="59"/>
      <c r="C711" s="59"/>
      <c r="D711" s="62"/>
      <c r="E711" s="59"/>
      <c r="F711" s="63"/>
      <c r="G711" s="59"/>
      <c r="H711" s="59"/>
      <c r="I711" s="59"/>
      <c r="J711" s="59"/>
      <c r="K711" s="64"/>
      <c r="L711" s="64"/>
      <c r="M711" s="64"/>
      <c r="N711" s="59"/>
      <c r="O711" s="174"/>
      <c r="P711" s="156"/>
      <c r="Q711" s="156"/>
      <c r="R711" s="66"/>
      <c r="S711" s="59"/>
      <c r="T711" s="156"/>
      <c r="U711" s="66"/>
      <c r="V711" s="59"/>
      <c r="W711" s="59"/>
      <c r="X711" s="156"/>
      <c r="Y711" s="66"/>
    </row>
    <row r="712" spans="1:25" x14ac:dyDescent="0.2">
      <c r="A712" s="167"/>
      <c r="B712" s="59"/>
      <c r="C712" s="59"/>
      <c r="D712" s="62"/>
      <c r="E712" s="59"/>
      <c r="F712" s="63"/>
      <c r="G712" s="59"/>
      <c r="H712" s="59"/>
      <c r="I712" s="59"/>
      <c r="J712" s="59"/>
      <c r="K712" s="64"/>
      <c r="L712" s="64"/>
      <c r="M712" s="64"/>
      <c r="N712" s="59"/>
      <c r="O712" s="174"/>
      <c r="P712" s="156"/>
      <c r="Q712" s="156"/>
      <c r="R712" s="66"/>
      <c r="S712" s="59"/>
      <c r="T712" s="156"/>
      <c r="U712" s="66"/>
      <c r="V712" s="59"/>
      <c r="W712" s="59"/>
      <c r="X712" s="156"/>
      <c r="Y712" s="66"/>
    </row>
    <row r="713" spans="1:25" x14ac:dyDescent="0.2">
      <c r="A713" s="167"/>
      <c r="B713" s="59"/>
      <c r="C713" s="59"/>
      <c r="D713" s="62"/>
      <c r="E713" s="59"/>
      <c r="F713" s="63"/>
      <c r="G713" s="59"/>
      <c r="H713" s="59"/>
      <c r="I713" s="59"/>
      <c r="J713" s="59"/>
      <c r="K713" s="64"/>
      <c r="L713" s="64"/>
      <c r="M713" s="64"/>
      <c r="N713" s="59"/>
      <c r="O713" s="174"/>
      <c r="P713" s="156"/>
      <c r="Q713" s="156"/>
      <c r="R713" s="66"/>
      <c r="S713" s="59"/>
      <c r="T713" s="156"/>
      <c r="U713" s="66"/>
      <c r="V713" s="59"/>
      <c r="W713" s="59"/>
      <c r="X713" s="156"/>
      <c r="Y713" s="66"/>
    </row>
    <row r="714" spans="1:25" x14ac:dyDescent="0.2">
      <c r="A714" s="167"/>
      <c r="B714" s="59"/>
      <c r="C714" s="59"/>
      <c r="D714" s="62"/>
      <c r="E714" s="59"/>
      <c r="F714" s="63"/>
      <c r="G714" s="59"/>
      <c r="H714" s="59"/>
      <c r="I714" s="59"/>
      <c r="J714" s="59"/>
      <c r="K714" s="64"/>
      <c r="L714" s="64"/>
      <c r="M714" s="64"/>
      <c r="N714" s="59"/>
      <c r="O714" s="174"/>
      <c r="P714" s="156"/>
      <c r="Q714" s="156"/>
      <c r="R714" s="66"/>
      <c r="S714" s="59"/>
      <c r="T714" s="156"/>
      <c r="U714" s="66"/>
      <c r="V714" s="59"/>
      <c r="W714" s="59"/>
      <c r="X714" s="156"/>
      <c r="Y714" s="66"/>
    </row>
    <row r="715" spans="1:25" x14ac:dyDescent="0.2">
      <c r="A715" s="167"/>
      <c r="B715" s="59"/>
      <c r="C715" s="59"/>
      <c r="D715" s="62"/>
      <c r="E715" s="59"/>
      <c r="F715" s="63"/>
      <c r="G715" s="59"/>
      <c r="H715" s="59"/>
      <c r="I715" s="59"/>
      <c r="J715" s="59"/>
      <c r="K715" s="64"/>
      <c r="L715" s="64"/>
      <c r="M715" s="64"/>
      <c r="N715" s="59"/>
      <c r="O715" s="174"/>
      <c r="P715" s="156"/>
      <c r="Q715" s="156"/>
      <c r="R715" s="66"/>
      <c r="S715" s="59"/>
      <c r="T715" s="156"/>
      <c r="U715" s="66"/>
      <c r="V715" s="59"/>
      <c r="W715" s="59"/>
      <c r="X715" s="156"/>
      <c r="Y715" s="66"/>
    </row>
    <row r="716" spans="1:25" x14ac:dyDescent="0.2">
      <c r="A716" s="167"/>
      <c r="B716" s="59"/>
      <c r="C716" s="59"/>
      <c r="D716" s="62"/>
      <c r="E716" s="59"/>
      <c r="F716" s="63"/>
      <c r="G716" s="59"/>
      <c r="H716" s="59"/>
      <c r="I716" s="59"/>
      <c r="J716" s="59"/>
      <c r="K716" s="64"/>
      <c r="L716" s="64"/>
      <c r="M716" s="64"/>
      <c r="N716" s="59"/>
      <c r="O716" s="174"/>
      <c r="P716" s="156"/>
      <c r="Q716" s="156"/>
      <c r="R716" s="66"/>
      <c r="S716" s="59"/>
      <c r="T716" s="156"/>
      <c r="U716" s="66"/>
      <c r="V716" s="59"/>
      <c r="W716" s="59"/>
      <c r="X716" s="156"/>
      <c r="Y716" s="66"/>
    </row>
    <row r="717" spans="1:25" x14ac:dyDescent="0.2">
      <c r="A717" s="167"/>
      <c r="B717" s="59"/>
      <c r="C717" s="59"/>
      <c r="D717" s="62"/>
      <c r="E717" s="59"/>
      <c r="F717" s="63"/>
      <c r="G717" s="59"/>
      <c r="H717" s="59"/>
      <c r="I717" s="59"/>
      <c r="J717" s="59"/>
      <c r="K717" s="64"/>
      <c r="L717" s="64"/>
      <c r="M717" s="64"/>
      <c r="N717" s="59"/>
      <c r="O717" s="174"/>
      <c r="P717" s="156"/>
      <c r="Q717" s="156"/>
      <c r="R717" s="66"/>
      <c r="S717" s="59"/>
      <c r="T717" s="156"/>
      <c r="U717" s="66"/>
      <c r="V717" s="59"/>
      <c r="W717" s="59"/>
      <c r="X717" s="156"/>
      <c r="Y717" s="66"/>
    </row>
    <row r="718" spans="1:25" x14ac:dyDescent="0.2">
      <c r="A718" s="167"/>
      <c r="B718" s="59"/>
      <c r="C718" s="59"/>
      <c r="D718" s="62"/>
      <c r="E718" s="59"/>
      <c r="F718" s="63"/>
      <c r="G718" s="59"/>
      <c r="H718" s="59"/>
      <c r="I718" s="59"/>
      <c r="J718" s="59"/>
      <c r="K718" s="64"/>
      <c r="L718" s="64"/>
      <c r="M718" s="64"/>
      <c r="N718" s="59"/>
      <c r="O718" s="174"/>
      <c r="P718" s="156"/>
      <c r="Q718" s="156"/>
      <c r="R718" s="66"/>
      <c r="S718" s="59"/>
      <c r="T718" s="156"/>
      <c r="U718" s="66"/>
      <c r="V718" s="59"/>
      <c r="W718" s="59"/>
      <c r="X718" s="156"/>
      <c r="Y718" s="66"/>
    </row>
    <row r="719" spans="1:25" x14ac:dyDescent="0.2">
      <c r="A719" s="167"/>
      <c r="B719" s="59"/>
      <c r="C719" s="59"/>
      <c r="D719" s="62"/>
      <c r="E719" s="59"/>
      <c r="F719" s="63"/>
      <c r="G719" s="59"/>
      <c r="H719" s="59"/>
      <c r="I719" s="59"/>
      <c r="J719" s="59"/>
      <c r="K719" s="64"/>
      <c r="L719" s="64"/>
      <c r="M719" s="64"/>
      <c r="N719" s="59"/>
      <c r="O719" s="174"/>
      <c r="P719" s="156"/>
      <c r="Q719" s="156"/>
      <c r="R719" s="66"/>
      <c r="S719" s="59"/>
      <c r="T719" s="156"/>
      <c r="U719" s="66"/>
      <c r="V719" s="59"/>
      <c r="W719" s="59"/>
      <c r="X719" s="156"/>
      <c r="Y719" s="66"/>
    </row>
    <row r="720" spans="1:25" x14ac:dyDescent="0.2">
      <c r="A720" s="167"/>
      <c r="B720" s="59"/>
      <c r="C720" s="59"/>
      <c r="D720" s="62"/>
      <c r="E720" s="59"/>
      <c r="F720" s="63"/>
      <c r="G720" s="59"/>
      <c r="H720" s="59"/>
      <c r="I720" s="59"/>
      <c r="J720" s="59"/>
      <c r="K720" s="64"/>
      <c r="L720" s="64"/>
      <c r="M720" s="64"/>
      <c r="N720" s="59"/>
      <c r="O720" s="174"/>
      <c r="P720" s="156"/>
      <c r="Q720" s="156"/>
      <c r="R720" s="66"/>
      <c r="S720" s="59"/>
      <c r="T720" s="156"/>
      <c r="U720" s="66"/>
      <c r="V720" s="59"/>
      <c r="W720" s="59"/>
      <c r="X720" s="156"/>
      <c r="Y720" s="66"/>
    </row>
    <row r="721" spans="1:25" x14ac:dyDescent="0.2">
      <c r="A721" s="167"/>
      <c r="B721" s="59"/>
      <c r="C721" s="59"/>
      <c r="D721" s="62"/>
      <c r="E721" s="59"/>
      <c r="F721" s="63"/>
      <c r="G721" s="59"/>
      <c r="H721" s="59"/>
      <c r="I721" s="59"/>
      <c r="J721" s="59"/>
      <c r="K721" s="64"/>
      <c r="L721" s="64"/>
      <c r="M721" s="64"/>
      <c r="N721" s="59"/>
      <c r="O721" s="174"/>
      <c r="P721" s="156"/>
      <c r="Q721" s="156"/>
      <c r="R721" s="66"/>
      <c r="S721" s="59"/>
      <c r="T721" s="156"/>
      <c r="U721" s="66"/>
      <c r="V721" s="59"/>
      <c r="W721" s="59"/>
      <c r="X721" s="156"/>
      <c r="Y721" s="66"/>
    </row>
    <row r="722" spans="1:25" x14ac:dyDescent="0.2">
      <c r="A722" s="167"/>
      <c r="B722" s="59"/>
      <c r="C722" s="59"/>
      <c r="D722" s="62"/>
      <c r="E722" s="59"/>
      <c r="F722" s="63"/>
      <c r="G722" s="59"/>
      <c r="H722" s="59"/>
      <c r="I722" s="59"/>
      <c r="J722" s="59"/>
      <c r="K722" s="64"/>
      <c r="L722" s="64"/>
      <c r="M722" s="64"/>
      <c r="N722" s="59"/>
      <c r="O722" s="174"/>
      <c r="P722" s="156"/>
      <c r="Q722" s="156"/>
      <c r="R722" s="66"/>
      <c r="S722" s="59"/>
      <c r="T722" s="156"/>
      <c r="U722" s="66"/>
      <c r="V722" s="59"/>
      <c r="W722" s="59"/>
      <c r="X722" s="156"/>
      <c r="Y722" s="66"/>
    </row>
    <row r="723" spans="1:25" x14ac:dyDescent="0.2">
      <c r="A723" s="167"/>
      <c r="B723" s="59"/>
      <c r="C723" s="59"/>
      <c r="D723" s="62"/>
      <c r="E723" s="59"/>
      <c r="F723" s="63"/>
      <c r="G723" s="59"/>
      <c r="H723" s="59"/>
      <c r="I723" s="59"/>
      <c r="J723" s="59"/>
      <c r="K723" s="64"/>
      <c r="L723" s="64"/>
      <c r="M723" s="64"/>
      <c r="N723" s="59"/>
      <c r="O723" s="174"/>
      <c r="P723" s="156"/>
      <c r="Q723" s="156"/>
      <c r="R723" s="66"/>
      <c r="S723" s="59"/>
      <c r="T723" s="156"/>
      <c r="U723" s="66"/>
      <c r="V723" s="59"/>
      <c r="W723" s="59"/>
      <c r="X723" s="156"/>
      <c r="Y723" s="66"/>
    </row>
    <row r="724" spans="1:25" x14ac:dyDescent="0.2">
      <c r="A724" s="167"/>
      <c r="B724" s="59"/>
      <c r="C724" s="59"/>
      <c r="D724" s="62"/>
      <c r="E724" s="59"/>
      <c r="F724" s="63"/>
      <c r="G724" s="59"/>
      <c r="H724" s="59"/>
      <c r="I724" s="59"/>
      <c r="J724" s="59"/>
      <c r="K724" s="64"/>
      <c r="L724" s="64"/>
      <c r="M724" s="64"/>
      <c r="N724" s="59"/>
      <c r="O724" s="174"/>
      <c r="P724" s="156"/>
      <c r="Q724" s="156"/>
      <c r="R724" s="66"/>
      <c r="S724" s="59"/>
      <c r="T724" s="156"/>
      <c r="U724" s="66"/>
      <c r="V724" s="59"/>
      <c r="W724" s="59"/>
      <c r="X724" s="156"/>
      <c r="Y724" s="66"/>
    </row>
    <row r="725" spans="1:25" x14ac:dyDescent="0.2">
      <c r="A725" s="167"/>
      <c r="B725" s="59"/>
      <c r="C725" s="59"/>
      <c r="D725" s="62"/>
      <c r="E725" s="59"/>
      <c r="F725" s="63"/>
      <c r="G725" s="59"/>
      <c r="H725" s="59"/>
      <c r="I725" s="59"/>
      <c r="J725" s="59"/>
      <c r="K725" s="64"/>
      <c r="L725" s="64"/>
      <c r="M725" s="64"/>
      <c r="N725" s="59"/>
      <c r="O725" s="174"/>
      <c r="P725" s="156"/>
      <c r="Q725" s="156"/>
      <c r="R725" s="66"/>
      <c r="S725" s="59"/>
      <c r="T725" s="156"/>
      <c r="U725" s="66"/>
      <c r="V725" s="59"/>
      <c r="W725" s="59"/>
      <c r="X725" s="156"/>
      <c r="Y725" s="66"/>
    </row>
    <row r="726" spans="1:25" x14ac:dyDescent="0.2">
      <c r="A726" s="167"/>
      <c r="B726" s="59"/>
      <c r="C726" s="59"/>
      <c r="D726" s="62"/>
      <c r="E726" s="59"/>
      <c r="F726" s="63"/>
      <c r="G726" s="59"/>
      <c r="H726" s="59"/>
      <c r="I726" s="59"/>
      <c r="J726" s="59"/>
      <c r="K726" s="64"/>
      <c r="L726" s="64"/>
      <c r="M726" s="64"/>
      <c r="N726" s="59"/>
      <c r="O726" s="174"/>
      <c r="P726" s="156"/>
      <c r="Q726" s="156"/>
      <c r="R726" s="66"/>
      <c r="S726" s="59"/>
      <c r="T726" s="156"/>
      <c r="U726" s="66"/>
      <c r="V726" s="59"/>
      <c r="W726" s="59"/>
      <c r="X726" s="156"/>
      <c r="Y726" s="66"/>
    </row>
    <row r="727" spans="1:25" x14ac:dyDescent="0.2">
      <c r="A727" s="167"/>
      <c r="B727" s="59"/>
      <c r="C727" s="59"/>
      <c r="D727" s="62"/>
      <c r="E727" s="59"/>
      <c r="F727" s="63"/>
      <c r="G727" s="59"/>
      <c r="H727" s="59"/>
      <c r="I727" s="59"/>
      <c r="J727" s="59"/>
      <c r="K727" s="64"/>
      <c r="L727" s="64"/>
      <c r="M727" s="64"/>
      <c r="N727" s="59"/>
      <c r="O727" s="174"/>
      <c r="P727" s="156"/>
      <c r="Q727" s="156"/>
      <c r="R727" s="66"/>
      <c r="S727" s="59"/>
      <c r="T727" s="156"/>
      <c r="U727" s="66"/>
      <c r="V727" s="59"/>
      <c r="W727" s="59"/>
      <c r="X727" s="156"/>
      <c r="Y727" s="66"/>
    </row>
    <row r="728" spans="1:25" x14ac:dyDescent="0.2">
      <c r="A728" s="167"/>
      <c r="B728" s="59"/>
      <c r="C728" s="59"/>
      <c r="D728" s="62"/>
      <c r="E728" s="59"/>
      <c r="F728" s="63"/>
      <c r="G728" s="59"/>
      <c r="H728" s="59"/>
      <c r="I728" s="59"/>
      <c r="J728" s="59"/>
      <c r="K728" s="64"/>
      <c r="L728" s="64"/>
      <c r="M728" s="64"/>
      <c r="N728" s="59"/>
      <c r="O728" s="174"/>
      <c r="P728" s="156"/>
      <c r="Q728" s="156"/>
      <c r="R728" s="66"/>
      <c r="S728" s="59"/>
      <c r="T728" s="156"/>
      <c r="U728" s="66"/>
      <c r="V728" s="59"/>
      <c r="W728" s="59"/>
      <c r="X728" s="156"/>
      <c r="Y728" s="66"/>
    </row>
    <row r="729" spans="1:25" x14ac:dyDescent="0.2">
      <c r="A729" s="167"/>
      <c r="B729" s="59"/>
      <c r="C729" s="59"/>
      <c r="D729" s="62"/>
      <c r="E729" s="59"/>
      <c r="F729" s="63"/>
      <c r="G729" s="59"/>
      <c r="H729" s="59"/>
      <c r="I729" s="59"/>
      <c r="J729" s="59"/>
      <c r="K729" s="64"/>
      <c r="L729" s="64"/>
      <c r="M729" s="64"/>
      <c r="N729" s="59"/>
      <c r="O729" s="174"/>
      <c r="P729" s="156"/>
      <c r="Q729" s="156"/>
      <c r="R729" s="66"/>
      <c r="S729" s="59"/>
      <c r="T729" s="156"/>
      <c r="U729" s="66"/>
      <c r="V729" s="59"/>
      <c r="W729" s="59"/>
      <c r="X729" s="156"/>
      <c r="Y729" s="66"/>
    </row>
    <row r="730" spans="1:25" x14ac:dyDescent="0.2">
      <c r="A730" s="167"/>
      <c r="B730" s="59"/>
      <c r="C730" s="59"/>
      <c r="D730" s="62"/>
      <c r="E730" s="59"/>
      <c r="F730" s="63"/>
      <c r="G730" s="59"/>
      <c r="H730" s="59"/>
      <c r="I730" s="59"/>
      <c r="J730" s="59"/>
      <c r="K730" s="64"/>
      <c r="L730" s="64"/>
      <c r="M730" s="64"/>
      <c r="N730" s="59"/>
      <c r="O730" s="174"/>
      <c r="P730" s="156"/>
      <c r="Q730" s="156"/>
      <c r="R730" s="66"/>
      <c r="S730" s="59"/>
      <c r="T730" s="156"/>
      <c r="U730" s="66"/>
      <c r="V730" s="59"/>
      <c r="W730" s="59"/>
      <c r="X730" s="156"/>
      <c r="Y730" s="66"/>
    </row>
    <row r="731" spans="1:25" x14ac:dyDescent="0.2">
      <c r="A731" s="167"/>
      <c r="B731" s="59"/>
      <c r="C731" s="59"/>
      <c r="D731" s="62"/>
      <c r="E731" s="59"/>
      <c r="F731" s="63"/>
      <c r="G731" s="59"/>
      <c r="H731" s="59"/>
      <c r="I731" s="59"/>
      <c r="J731" s="59"/>
      <c r="K731" s="64"/>
      <c r="L731" s="64"/>
      <c r="M731" s="64"/>
      <c r="N731" s="59"/>
      <c r="O731" s="174"/>
      <c r="P731" s="156"/>
      <c r="Q731" s="156"/>
      <c r="R731" s="66"/>
      <c r="S731" s="59"/>
      <c r="T731" s="156"/>
      <c r="U731" s="66"/>
      <c r="V731" s="59"/>
      <c r="W731" s="59"/>
      <c r="X731" s="156"/>
      <c r="Y731" s="66"/>
    </row>
    <row r="732" spans="1:25" x14ac:dyDescent="0.2">
      <c r="A732" s="167"/>
      <c r="B732" s="59"/>
      <c r="C732" s="59"/>
      <c r="D732" s="62"/>
      <c r="E732" s="59"/>
      <c r="F732" s="63"/>
      <c r="G732" s="59"/>
      <c r="H732" s="59"/>
      <c r="I732" s="59"/>
      <c r="J732" s="59"/>
      <c r="K732" s="64"/>
      <c r="L732" s="64"/>
      <c r="M732" s="64"/>
      <c r="N732" s="59"/>
      <c r="O732" s="174"/>
      <c r="P732" s="156"/>
      <c r="Q732" s="156"/>
      <c r="R732" s="66"/>
      <c r="S732" s="59"/>
      <c r="T732" s="156"/>
      <c r="U732" s="66"/>
      <c r="V732" s="59"/>
      <c r="W732" s="59"/>
      <c r="X732" s="156"/>
      <c r="Y732" s="66"/>
    </row>
    <row r="733" spans="1:25" x14ac:dyDescent="0.2">
      <c r="A733" s="167"/>
      <c r="B733" s="59"/>
      <c r="C733" s="59"/>
      <c r="D733" s="62"/>
      <c r="E733" s="59"/>
      <c r="F733" s="63"/>
      <c r="G733" s="59"/>
      <c r="H733" s="59"/>
      <c r="I733" s="59"/>
      <c r="J733" s="59"/>
      <c r="K733" s="64"/>
      <c r="L733" s="64"/>
      <c r="M733" s="64"/>
      <c r="N733" s="59"/>
      <c r="O733" s="174"/>
      <c r="P733" s="156"/>
      <c r="Q733" s="156"/>
      <c r="R733" s="66"/>
      <c r="S733" s="59"/>
      <c r="T733" s="156"/>
      <c r="U733" s="66"/>
      <c r="V733" s="59"/>
      <c r="W733" s="59"/>
      <c r="X733" s="156"/>
      <c r="Y733" s="66"/>
    </row>
    <row r="734" spans="1:25" x14ac:dyDescent="0.2">
      <c r="A734" s="167"/>
      <c r="B734" s="59"/>
      <c r="C734" s="59"/>
      <c r="D734" s="62"/>
      <c r="E734" s="59"/>
      <c r="F734" s="63"/>
      <c r="G734" s="59"/>
      <c r="H734" s="59"/>
      <c r="I734" s="59"/>
      <c r="J734" s="59"/>
      <c r="K734" s="64"/>
      <c r="L734" s="64"/>
      <c r="M734" s="64"/>
      <c r="N734" s="59"/>
      <c r="O734" s="174"/>
      <c r="P734" s="156"/>
      <c r="Q734" s="156"/>
      <c r="R734" s="66"/>
      <c r="S734" s="59"/>
      <c r="T734" s="156"/>
      <c r="U734" s="66"/>
      <c r="V734" s="59"/>
      <c r="W734" s="59"/>
      <c r="X734" s="156"/>
      <c r="Y734" s="66"/>
    </row>
    <row r="735" spans="1:25" x14ac:dyDescent="0.2">
      <c r="A735" s="167"/>
      <c r="B735" s="59"/>
      <c r="C735" s="59"/>
      <c r="D735" s="62"/>
      <c r="E735" s="59"/>
      <c r="F735" s="63"/>
      <c r="G735" s="59"/>
      <c r="H735" s="59"/>
      <c r="I735" s="59"/>
      <c r="J735" s="59"/>
      <c r="K735" s="64"/>
      <c r="L735" s="64"/>
      <c r="M735" s="64"/>
      <c r="N735" s="59"/>
      <c r="O735" s="174"/>
      <c r="P735" s="156"/>
      <c r="Q735" s="156"/>
      <c r="R735" s="66"/>
      <c r="S735" s="59"/>
      <c r="T735" s="156"/>
      <c r="U735" s="66"/>
      <c r="V735" s="59"/>
      <c r="W735" s="59"/>
      <c r="X735" s="156"/>
      <c r="Y735" s="66"/>
    </row>
    <row r="736" spans="1:25" x14ac:dyDescent="0.2">
      <c r="A736" s="167"/>
      <c r="B736" s="59"/>
      <c r="C736" s="59"/>
      <c r="D736" s="62"/>
      <c r="E736" s="59"/>
      <c r="F736" s="63"/>
      <c r="G736" s="59"/>
      <c r="H736" s="59"/>
      <c r="I736" s="59"/>
      <c r="J736" s="59"/>
      <c r="K736" s="64"/>
      <c r="L736" s="64"/>
      <c r="M736" s="64"/>
      <c r="N736" s="59"/>
      <c r="O736" s="174"/>
      <c r="P736" s="156"/>
      <c r="Q736" s="156"/>
      <c r="R736" s="66"/>
      <c r="S736" s="59"/>
      <c r="T736" s="156"/>
      <c r="U736" s="66"/>
      <c r="V736" s="59"/>
      <c r="W736" s="59"/>
      <c r="X736" s="156"/>
      <c r="Y736" s="66"/>
    </row>
    <row r="737" spans="1:25" x14ac:dyDescent="0.2">
      <c r="A737" s="167"/>
      <c r="B737" s="59"/>
      <c r="C737" s="59"/>
      <c r="D737" s="62"/>
      <c r="E737" s="59"/>
      <c r="F737" s="63"/>
      <c r="G737" s="59"/>
      <c r="H737" s="59"/>
      <c r="I737" s="59"/>
      <c r="J737" s="59"/>
      <c r="K737" s="64"/>
      <c r="L737" s="64"/>
      <c r="M737" s="64"/>
      <c r="N737" s="59"/>
      <c r="O737" s="174"/>
      <c r="P737" s="156"/>
      <c r="Q737" s="156"/>
      <c r="R737" s="66"/>
      <c r="S737" s="59"/>
      <c r="T737" s="156"/>
      <c r="U737" s="66"/>
      <c r="V737" s="59"/>
      <c r="W737" s="59"/>
      <c r="X737" s="156"/>
      <c r="Y737" s="66"/>
    </row>
    <row r="738" spans="1:25" x14ac:dyDescent="0.2">
      <c r="A738" s="167"/>
      <c r="B738" s="59"/>
      <c r="C738" s="59"/>
      <c r="D738" s="62"/>
      <c r="E738" s="59"/>
      <c r="F738" s="63"/>
      <c r="G738" s="59"/>
      <c r="H738" s="59"/>
      <c r="I738" s="59"/>
      <c r="J738" s="59"/>
      <c r="K738" s="64"/>
      <c r="L738" s="64"/>
      <c r="M738" s="64"/>
      <c r="N738" s="59"/>
      <c r="O738" s="174"/>
      <c r="P738" s="156"/>
      <c r="Q738" s="156"/>
      <c r="R738" s="66"/>
      <c r="S738" s="59"/>
      <c r="T738" s="156"/>
      <c r="U738" s="66"/>
      <c r="V738" s="59"/>
      <c r="W738" s="59"/>
      <c r="X738" s="156"/>
      <c r="Y738" s="66"/>
    </row>
    <row r="739" spans="1:25" x14ac:dyDescent="0.2">
      <c r="A739" s="167"/>
      <c r="B739" s="59"/>
      <c r="C739" s="59"/>
      <c r="D739" s="62"/>
      <c r="E739" s="59"/>
      <c r="F739" s="63"/>
      <c r="G739" s="59"/>
      <c r="H739" s="59"/>
      <c r="I739" s="59"/>
      <c r="J739" s="59"/>
      <c r="K739" s="64"/>
      <c r="L739" s="64"/>
      <c r="M739" s="64"/>
      <c r="N739" s="59"/>
      <c r="O739" s="174"/>
      <c r="P739" s="156"/>
      <c r="Q739" s="156"/>
      <c r="R739" s="66"/>
      <c r="S739" s="59"/>
      <c r="T739" s="156"/>
      <c r="U739" s="66"/>
      <c r="V739" s="59"/>
      <c r="W739" s="59"/>
      <c r="X739" s="156"/>
      <c r="Y739" s="66"/>
    </row>
    <row r="740" spans="1:25" x14ac:dyDescent="0.2">
      <c r="A740" s="167"/>
      <c r="B740" s="59"/>
      <c r="C740" s="59"/>
      <c r="D740" s="62"/>
      <c r="E740" s="59"/>
      <c r="F740" s="63"/>
      <c r="G740" s="59"/>
      <c r="H740" s="59"/>
      <c r="I740" s="59"/>
      <c r="J740" s="59"/>
      <c r="K740" s="64"/>
      <c r="L740" s="64"/>
      <c r="M740" s="64"/>
      <c r="N740" s="59"/>
      <c r="O740" s="174"/>
      <c r="P740" s="156"/>
      <c r="Q740" s="156"/>
      <c r="R740" s="66"/>
      <c r="S740" s="59"/>
      <c r="T740" s="156"/>
      <c r="U740" s="66"/>
      <c r="V740" s="59"/>
      <c r="W740" s="59"/>
      <c r="X740" s="156"/>
      <c r="Y740" s="66"/>
    </row>
    <row r="741" spans="1:25" x14ac:dyDescent="0.2">
      <c r="A741" s="167"/>
      <c r="B741" s="59"/>
      <c r="C741" s="59"/>
      <c r="D741" s="62"/>
      <c r="E741" s="59"/>
      <c r="F741" s="63"/>
      <c r="G741" s="59"/>
      <c r="H741" s="59"/>
      <c r="I741" s="59"/>
      <c r="J741" s="59"/>
      <c r="K741" s="64"/>
      <c r="L741" s="64"/>
      <c r="M741" s="64"/>
      <c r="N741" s="59"/>
      <c r="O741" s="174"/>
      <c r="P741" s="156"/>
      <c r="Q741" s="156"/>
      <c r="R741" s="66"/>
      <c r="S741" s="59"/>
      <c r="T741" s="156"/>
      <c r="U741" s="66"/>
      <c r="V741" s="59"/>
      <c r="W741" s="59"/>
      <c r="X741" s="156"/>
      <c r="Y741" s="66"/>
    </row>
    <row r="742" spans="1:25" x14ac:dyDescent="0.2">
      <c r="A742" s="167"/>
      <c r="B742" s="59"/>
      <c r="C742" s="59"/>
      <c r="D742" s="62"/>
      <c r="E742" s="59"/>
      <c r="F742" s="63"/>
      <c r="G742" s="59"/>
      <c r="H742" s="59"/>
      <c r="I742" s="59"/>
      <c r="J742" s="59"/>
      <c r="K742" s="64"/>
      <c r="L742" s="64"/>
      <c r="M742" s="64"/>
      <c r="N742" s="59"/>
      <c r="O742" s="174"/>
      <c r="P742" s="156"/>
      <c r="Q742" s="156"/>
      <c r="R742" s="66"/>
      <c r="S742" s="59"/>
      <c r="T742" s="156"/>
      <c r="U742" s="66"/>
      <c r="V742" s="59"/>
      <c r="W742" s="59"/>
      <c r="X742" s="156"/>
      <c r="Y742" s="66"/>
    </row>
    <row r="743" spans="1:25" x14ac:dyDescent="0.2">
      <c r="A743" s="167"/>
      <c r="B743" s="59"/>
      <c r="C743" s="59"/>
      <c r="D743" s="62"/>
      <c r="E743" s="59"/>
      <c r="F743" s="63"/>
      <c r="G743" s="59"/>
      <c r="H743" s="59"/>
      <c r="I743" s="59"/>
      <c r="J743" s="59"/>
      <c r="K743" s="64"/>
      <c r="L743" s="64"/>
      <c r="M743" s="64"/>
      <c r="N743" s="59"/>
      <c r="O743" s="174"/>
      <c r="P743" s="156"/>
      <c r="Q743" s="156"/>
      <c r="R743" s="66"/>
      <c r="S743" s="59"/>
      <c r="T743" s="156"/>
      <c r="U743" s="66"/>
      <c r="V743" s="59"/>
      <c r="W743" s="59"/>
      <c r="X743" s="156"/>
      <c r="Y743" s="66"/>
    </row>
    <row r="744" spans="1:25" x14ac:dyDescent="0.2">
      <c r="A744" s="167"/>
      <c r="B744" s="59"/>
      <c r="C744" s="59"/>
      <c r="D744" s="62"/>
      <c r="E744" s="59"/>
      <c r="F744" s="63"/>
      <c r="G744" s="59"/>
      <c r="H744" s="59"/>
      <c r="I744" s="59"/>
      <c r="J744" s="59"/>
      <c r="K744" s="64"/>
      <c r="L744" s="64"/>
      <c r="M744" s="64"/>
      <c r="N744" s="59"/>
      <c r="O744" s="174"/>
      <c r="P744" s="156"/>
      <c r="Q744" s="156"/>
      <c r="R744" s="66"/>
      <c r="S744" s="59"/>
      <c r="T744" s="156"/>
      <c r="U744" s="66"/>
      <c r="V744" s="59"/>
      <c r="W744" s="59"/>
      <c r="X744" s="156"/>
      <c r="Y744" s="66"/>
    </row>
    <row r="745" spans="1:25" x14ac:dyDescent="0.2">
      <c r="A745" s="167"/>
      <c r="B745" s="59"/>
      <c r="C745" s="59"/>
      <c r="D745" s="62"/>
      <c r="E745" s="59"/>
      <c r="F745" s="63"/>
      <c r="G745" s="59"/>
      <c r="H745" s="59"/>
      <c r="I745" s="59"/>
      <c r="J745" s="59"/>
      <c r="K745" s="64"/>
      <c r="L745" s="64"/>
      <c r="M745" s="64"/>
      <c r="N745" s="59"/>
      <c r="O745" s="174"/>
      <c r="P745" s="156"/>
      <c r="Q745" s="156"/>
      <c r="R745" s="66"/>
      <c r="S745" s="59"/>
      <c r="T745" s="156"/>
      <c r="U745" s="66"/>
      <c r="V745" s="59"/>
      <c r="W745" s="59"/>
      <c r="X745" s="156"/>
      <c r="Y745" s="66"/>
    </row>
    <row r="746" spans="1:25" x14ac:dyDescent="0.2">
      <c r="A746" s="167"/>
      <c r="B746" s="59"/>
      <c r="C746" s="59"/>
      <c r="D746" s="62"/>
      <c r="E746" s="59"/>
      <c r="F746" s="63"/>
      <c r="G746" s="59"/>
      <c r="H746" s="59"/>
      <c r="I746" s="59"/>
      <c r="J746" s="59"/>
      <c r="K746" s="64"/>
      <c r="L746" s="64"/>
      <c r="M746" s="64"/>
      <c r="N746" s="59"/>
      <c r="O746" s="174"/>
      <c r="P746" s="156"/>
      <c r="Q746" s="156"/>
      <c r="R746" s="66"/>
      <c r="S746" s="59"/>
      <c r="T746" s="156"/>
      <c r="U746" s="66"/>
      <c r="V746" s="59"/>
      <c r="W746" s="59"/>
      <c r="X746" s="156"/>
      <c r="Y746" s="66"/>
    </row>
    <row r="747" spans="1:25" x14ac:dyDescent="0.2">
      <c r="A747" s="167"/>
      <c r="B747" s="59"/>
      <c r="C747" s="59"/>
      <c r="D747" s="62"/>
      <c r="E747" s="59"/>
      <c r="F747" s="63"/>
      <c r="G747" s="59"/>
      <c r="H747" s="59"/>
      <c r="I747" s="59"/>
      <c r="J747" s="59"/>
      <c r="K747" s="64"/>
      <c r="L747" s="64"/>
      <c r="M747" s="64"/>
      <c r="N747" s="59"/>
      <c r="O747" s="174"/>
      <c r="P747" s="156"/>
      <c r="Q747" s="156"/>
      <c r="R747" s="66"/>
      <c r="S747" s="59"/>
      <c r="T747" s="156"/>
      <c r="U747" s="66"/>
      <c r="V747" s="59"/>
      <c r="W747" s="59"/>
      <c r="X747" s="156"/>
      <c r="Y747" s="66"/>
    </row>
    <row r="748" spans="1:25" x14ac:dyDescent="0.2">
      <c r="A748" s="167"/>
      <c r="B748" s="59"/>
      <c r="C748" s="59"/>
      <c r="D748" s="62"/>
      <c r="E748" s="59"/>
      <c r="F748" s="63"/>
      <c r="G748" s="59"/>
      <c r="H748" s="59"/>
      <c r="I748" s="59"/>
      <c r="J748" s="59"/>
      <c r="K748" s="64"/>
      <c r="L748" s="64"/>
      <c r="M748" s="64"/>
      <c r="N748" s="59"/>
      <c r="O748" s="174"/>
      <c r="P748" s="156"/>
      <c r="Q748" s="156"/>
      <c r="R748" s="66"/>
      <c r="S748" s="59"/>
      <c r="T748" s="156"/>
      <c r="U748" s="66"/>
      <c r="V748" s="59"/>
      <c r="W748" s="59"/>
      <c r="X748" s="156"/>
      <c r="Y748" s="66"/>
    </row>
    <row r="749" spans="1:25" x14ac:dyDescent="0.2">
      <c r="A749" s="167"/>
      <c r="B749" s="59"/>
      <c r="C749" s="59"/>
      <c r="D749" s="62"/>
      <c r="E749" s="59"/>
      <c r="F749" s="63"/>
      <c r="G749" s="59"/>
      <c r="H749" s="59"/>
      <c r="I749" s="59"/>
      <c r="J749" s="59"/>
      <c r="K749" s="64"/>
      <c r="L749" s="64"/>
      <c r="M749" s="64"/>
      <c r="N749" s="59"/>
      <c r="O749" s="174"/>
      <c r="P749" s="156"/>
      <c r="Q749" s="156"/>
      <c r="R749" s="66"/>
      <c r="S749" s="59"/>
      <c r="T749" s="156"/>
      <c r="U749" s="66"/>
      <c r="V749" s="59"/>
      <c r="W749" s="59"/>
      <c r="X749" s="156"/>
      <c r="Y749" s="66"/>
    </row>
    <row r="750" spans="1:25" x14ac:dyDescent="0.2">
      <c r="A750" s="167"/>
      <c r="B750" s="59"/>
      <c r="C750" s="59"/>
      <c r="D750" s="62"/>
      <c r="E750" s="59"/>
      <c r="F750" s="63"/>
      <c r="G750" s="59"/>
      <c r="H750" s="59"/>
      <c r="I750" s="59"/>
      <c r="J750" s="59"/>
      <c r="K750" s="64"/>
      <c r="L750" s="64"/>
      <c r="M750" s="64"/>
      <c r="N750" s="59"/>
      <c r="O750" s="174"/>
      <c r="P750" s="156"/>
      <c r="Q750" s="156"/>
      <c r="R750" s="66"/>
      <c r="S750" s="59"/>
      <c r="T750" s="156"/>
      <c r="U750" s="66"/>
      <c r="V750" s="59"/>
      <c r="W750" s="59"/>
      <c r="X750" s="156"/>
      <c r="Y750" s="66"/>
    </row>
    <row r="751" spans="1:25" x14ac:dyDescent="0.2">
      <c r="A751" s="167"/>
      <c r="B751" s="59"/>
      <c r="C751" s="59"/>
      <c r="D751" s="62"/>
      <c r="E751" s="59"/>
      <c r="F751" s="63"/>
      <c r="G751" s="59"/>
      <c r="H751" s="59"/>
      <c r="I751" s="59"/>
      <c r="J751" s="59"/>
      <c r="K751" s="64"/>
      <c r="L751" s="64"/>
      <c r="M751" s="64"/>
      <c r="N751" s="59"/>
      <c r="O751" s="174"/>
      <c r="P751" s="156"/>
      <c r="Q751" s="156"/>
      <c r="R751" s="66"/>
      <c r="S751" s="59"/>
      <c r="T751" s="156"/>
      <c r="U751" s="66"/>
      <c r="V751" s="59"/>
      <c r="W751" s="59"/>
      <c r="X751" s="156"/>
      <c r="Y751" s="66"/>
    </row>
    <row r="752" spans="1:25" x14ac:dyDescent="0.2">
      <c r="A752" s="167"/>
      <c r="B752" s="59"/>
      <c r="C752" s="59"/>
      <c r="D752" s="62"/>
      <c r="E752" s="59"/>
      <c r="F752" s="63"/>
      <c r="G752" s="59"/>
      <c r="H752" s="59"/>
      <c r="I752" s="59"/>
      <c r="J752" s="59"/>
      <c r="K752" s="64"/>
      <c r="L752" s="64"/>
      <c r="M752" s="64"/>
      <c r="N752" s="59"/>
      <c r="O752" s="174"/>
      <c r="P752" s="156"/>
      <c r="Q752" s="156"/>
      <c r="R752" s="66"/>
      <c r="S752" s="59"/>
      <c r="T752" s="156"/>
      <c r="U752" s="66"/>
      <c r="V752" s="59"/>
      <c r="W752" s="59"/>
      <c r="X752" s="156"/>
      <c r="Y752" s="66"/>
    </row>
    <row r="753" spans="1:25" x14ac:dyDescent="0.2">
      <c r="A753" s="167"/>
      <c r="B753" s="59"/>
      <c r="C753" s="59"/>
      <c r="D753" s="62"/>
      <c r="E753" s="59"/>
      <c r="F753" s="63"/>
      <c r="G753" s="59"/>
      <c r="H753" s="59"/>
      <c r="I753" s="59"/>
      <c r="J753" s="59"/>
      <c r="K753" s="64"/>
      <c r="L753" s="64"/>
      <c r="M753" s="64"/>
      <c r="N753" s="59"/>
      <c r="O753" s="174"/>
      <c r="P753" s="156"/>
      <c r="Q753" s="156"/>
      <c r="R753" s="66"/>
      <c r="S753" s="59"/>
      <c r="T753" s="156"/>
      <c r="U753" s="66"/>
      <c r="V753" s="59"/>
      <c r="W753" s="59"/>
      <c r="X753" s="156"/>
      <c r="Y753" s="66"/>
    </row>
    <row r="754" spans="1:25" x14ac:dyDescent="0.2">
      <c r="A754" s="167"/>
      <c r="B754" s="59"/>
      <c r="C754" s="59"/>
      <c r="D754" s="62"/>
      <c r="E754" s="59"/>
      <c r="F754" s="63"/>
      <c r="G754" s="59"/>
      <c r="H754" s="59"/>
      <c r="I754" s="59"/>
      <c r="J754" s="59"/>
      <c r="K754" s="64"/>
      <c r="L754" s="64"/>
      <c r="M754" s="64"/>
      <c r="N754" s="59"/>
      <c r="O754" s="174"/>
      <c r="P754" s="156"/>
      <c r="Q754" s="156"/>
      <c r="R754" s="66"/>
      <c r="S754" s="59"/>
      <c r="T754" s="156"/>
      <c r="U754" s="66"/>
      <c r="V754" s="59"/>
      <c r="W754" s="59"/>
      <c r="X754" s="156"/>
      <c r="Y754" s="66"/>
    </row>
    <row r="755" spans="1:25" x14ac:dyDescent="0.2">
      <c r="A755" s="167"/>
      <c r="B755" s="59"/>
      <c r="C755" s="59"/>
      <c r="D755" s="62"/>
      <c r="E755" s="59"/>
      <c r="F755" s="63"/>
      <c r="G755" s="59"/>
      <c r="H755" s="59"/>
      <c r="I755" s="59"/>
      <c r="J755" s="59"/>
      <c r="K755" s="64"/>
      <c r="L755" s="64"/>
      <c r="M755" s="64"/>
      <c r="N755" s="59"/>
      <c r="O755" s="174"/>
      <c r="P755" s="156"/>
      <c r="Q755" s="156"/>
      <c r="R755" s="66"/>
      <c r="S755" s="59"/>
      <c r="T755" s="156"/>
      <c r="U755" s="66"/>
      <c r="V755" s="59"/>
      <c r="W755" s="59"/>
      <c r="X755" s="156"/>
      <c r="Y755" s="66"/>
    </row>
    <row r="756" spans="1:25" x14ac:dyDescent="0.2">
      <c r="A756" s="167"/>
      <c r="B756" s="59"/>
      <c r="C756" s="59"/>
      <c r="D756" s="62"/>
      <c r="E756" s="59"/>
      <c r="F756" s="63"/>
      <c r="G756" s="59"/>
      <c r="H756" s="59"/>
      <c r="I756" s="59"/>
      <c r="J756" s="59"/>
      <c r="K756" s="64"/>
      <c r="L756" s="64"/>
      <c r="M756" s="64"/>
      <c r="N756" s="59"/>
      <c r="O756" s="174"/>
      <c r="P756" s="156"/>
      <c r="Q756" s="156"/>
      <c r="R756" s="66"/>
      <c r="S756" s="59"/>
      <c r="T756" s="156"/>
      <c r="U756" s="66"/>
      <c r="V756" s="59"/>
      <c r="W756" s="59"/>
      <c r="X756" s="156"/>
      <c r="Y756" s="66"/>
    </row>
    <row r="757" spans="1:25" x14ac:dyDescent="0.2">
      <c r="A757" s="167"/>
      <c r="B757" s="59"/>
      <c r="C757" s="59"/>
      <c r="D757" s="62"/>
      <c r="E757" s="59"/>
      <c r="F757" s="63"/>
      <c r="G757" s="59"/>
      <c r="H757" s="59"/>
      <c r="I757" s="59"/>
      <c r="J757" s="59"/>
      <c r="K757" s="64"/>
      <c r="L757" s="64"/>
      <c r="M757" s="64"/>
      <c r="N757" s="59"/>
      <c r="O757" s="174"/>
      <c r="P757" s="156"/>
      <c r="Q757" s="156"/>
      <c r="R757" s="66"/>
      <c r="S757" s="59"/>
      <c r="T757" s="156"/>
      <c r="U757" s="66"/>
      <c r="V757" s="59"/>
      <c r="W757" s="59"/>
      <c r="X757" s="156"/>
      <c r="Y757" s="66"/>
    </row>
    <row r="758" spans="1:25" x14ac:dyDescent="0.2">
      <c r="A758" s="167"/>
      <c r="B758" s="59"/>
      <c r="C758" s="59"/>
      <c r="D758" s="62"/>
      <c r="E758" s="59"/>
      <c r="F758" s="63"/>
      <c r="G758" s="59"/>
      <c r="H758" s="59"/>
      <c r="I758" s="59"/>
      <c r="J758" s="59"/>
      <c r="K758" s="64"/>
      <c r="L758" s="64"/>
      <c r="M758" s="64"/>
      <c r="N758" s="59"/>
      <c r="O758" s="174"/>
      <c r="P758" s="156"/>
      <c r="Q758" s="156"/>
      <c r="R758" s="66"/>
      <c r="S758" s="59"/>
      <c r="T758" s="156"/>
      <c r="U758" s="66"/>
      <c r="V758" s="59"/>
      <c r="W758" s="59"/>
      <c r="X758" s="156"/>
      <c r="Y758" s="66"/>
    </row>
    <row r="759" spans="1:25" x14ac:dyDescent="0.2">
      <c r="A759" s="167"/>
      <c r="B759" s="59"/>
      <c r="C759" s="59"/>
      <c r="D759" s="62"/>
      <c r="E759" s="59"/>
      <c r="F759" s="63"/>
      <c r="G759" s="59"/>
      <c r="H759" s="59"/>
      <c r="I759" s="59"/>
      <c r="J759" s="59"/>
      <c r="K759" s="64"/>
      <c r="L759" s="64"/>
      <c r="M759" s="64"/>
      <c r="N759" s="59"/>
      <c r="O759" s="174"/>
      <c r="P759" s="156"/>
      <c r="Q759" s="156"/>
      <c r="R759" s="66"/>
      <c r="S759" s="59"/>
      <c r="T759" s="156"/>
      <c r="U759" s="66"/>
      <c r="V759" s="59"/>
      <c r="W759" s="59"/>
      <c r="X759" s="156"/>
      <c r="Y759" s="66"/>
    </row>
    <row r="760" spans="1:25" x14ac:dyDescent="0.2">
      <c r="A760" s="167"/>
      <c r="B760" s="59"/>
      <c r="C760" s="59"/>
      <c r="D760" s="62"/>
      <c r="E760" s="59"/>
      <c r="F760" s="63"/>
      <c r="G760" s="59"/>
      <c r="H760" s="59"/>
      <c r="I760" s="59"/>
      <c r="J760" s="59"/>
      <c r="K760" s="64"/>
      <c r="L760" s="64"/>
      <c r="M760" s="64"/>
      <c r="N760" s="59"/>
      <c r="O760" s="174"/>
      <c r="P760" s="156"/>
      <c r="Q760" s="156"/>
      <c r="R760" s="66"/>
      <c r="S760" s="59"/>
      <c r="T760" s="156"/>
      <c r="U760" s="66"/>
      <c r="V760" s="59"/>
      <c r="W760" s="59"/>
      <c r="X760" s="156"/>
      <c r="Y760" s="66"/>
    </row>
    <row r="761" spans="1:25" x14ac:dyDescent="0.2">
      <c r="A761" s="167"/>
      <c r="B761" s="59"/>
      <c r="C761" s="59"/>
      <c r="D761" s="62"/>
      <c r="E761" s="59"/>
      <c r="F761" s="63"/>
      <c r="G761" s="59"/>
      <c r="H761" s="59"/>
      <c r="I761" s="59"/>
      <c r="J761" s="59"/>
      <c r="K761" s="64"/>
      <c r="L761" s="64"/>
      <c r="M761" s="64"/>
      <c r="N761" s="59"/>
      <c r="O761" s="174"/>
      <c r="P761" s="156"/>
      <c r="Q761" s="156"/>
      <c r="R761" s="66"/>
      <c r="S761" s="59"/>
      <c r="T761" s="156"/>
      <c r="U761" s="66"/>
      <c r="V761" s="59"/>
      <c r="W761" s="59"/>
      <c r="X761" s="156"/>
      <c r="Y761" s="66"/>
    </row>
    <row r="762" spans="1:25" x14ac:dyDescent="0.2">
      <c r="A762" s="167"/>
      <c r="B762" s="59"/>
      <c r="C762" s="59"/>
      <c r="D762" s="62"/>
      <c r="E762" s="59"/>
      <c r="F762" s="63"/>
      <c r="G762" s="59"/>
      <c r="H762" s="59"/>
      <c r="I762" s="59"/>
      <c r="J762" s="59"/>
      <c r="K762" s="64"/>
      <c r="L762" s="64"/>
      <c r="M762" s="64"/>
      <c r="N762" s="59"/>
      <c r="O762" s="174"/>
      <c r="P762" s="156"/>
      <c r="Q762" s="156"/>
      <c r="R762" s="66"/>
      <c r="S762" s="59"/>
      <c r="T762" s="156"/>
      <c r="U762" s="66"/>
      <c r="V762" s="59"/>
      <c r="W762" s="59"/>
      <c r="X762" s="156"/>
      <c r="Y762" s="66"/>
    </row>
    <row r="763" spans="1:25" x14ac:dyDescent="0.2">
      <c r="A763" s="167"/>
      <c r="B763" s="59"/>
      <c r="C763" s="59"/>
      <c r="D763" s="62"/>
      <c r="E763" s="59"/>
      <c r="F763" s="63"/>
      <c r="G763" s="59"/>
      <c r="H763" s="59"/>
      <c r="I763" s="59"/>
      <c r="J763" s="59"/>
      <c r="K763" s="64"/>
      <c r="L763" s="64"/>
      <c r="M763" s="64"/>
      <c r="N763" s="59"/>
      <c r="O763" s="174"/>
      <c r="P763" s="156"/>
      <c r="Q763" s="156"/>
      <c r="R763" s="66"/>
      <c r="S763" s="59"/>
      <c r="T763" s="156"/>
      <c r="U763" s="66"/>
      <c r="V763" s="59"/>
      <c r="W763" s="59"/>
      <c r="X763" s="156"/>
      <c r="Y763" s="66"/>
    </row>
    <row r="764" spans="1:25" x14ac:dyDescent="0.2">
      <c r="A764" s="167"/>
      <c r="B764" s="59"/>
      <c r="C764" s="59"/>
      <c r="D764" s="62"/>
      <c r="E764" s="59"/>
      <c r="F764" s="63"/>
      <c r="G764" s="59"/>
      <c r="H764" s="59"/>
      <c r="I764" s="59"/>
      <c r="J764" s="59"/>
      <c r="K764" s="64"/>
      <c r="L764" s="64"/>
      <c r="M764" s="64"/>
      <c r="N764" s="59"/>
      <c r="O764" s="174"/>
      <c r="P764" s="156"/>
      <c r="Q764" s="156"/>
      <c r="R764" s="66"/>
      <c r="S764" s="59"/>
      <c r="T764" s="156"/>
      <c r="U764" s="66"/>
      <c r="V764" s="59"/>
      <c r="W764" s="59"/>
      <c r="X764" s="156"/>
      <c r="Y764" s="66"/>
    </row>
    <row r="765" spans="1:25" x14ac:dyDescent="0.2">
      <c r="A765" s="167"/>
      <c r="B765" s="59"/>
      <c r="C765" s="59"/>
      <c r="D765" s="62"/>
      <c r="E765" s="59"/>
      <c r="F765" s="63"/>
      <c r="G765" s="59"/>
      <c r="H765" s="59"/>
      <c r="I765" s="59"/>
      <c r="J765" s="59"/>
      <c r="K765" s="64"/>
      <c r="L765" s="64"/>
      <c r="M765" s="64"/>
      <c r="N765" s="59"/>
      <c r="O765" s="174"/>
      <c r="P765" s="156"/>
      <c r="Q765" s="156"/>
      <c r="R765" s="66"/>
      <c r="S765" s="59"/>
      <c r="T765" s="156"/>
      <c r="U765" s="66"/>
      <c r="V765" s="59"/>
      <c r="W765" s="59"/>
      <c r="X765" s="156"/>
      <c r="Y765" s="66"/>
    </row>
    <row r="766" spans="1:25" x14ac:dyDescent="0.2">
      <c r="A766" s="167"/>
      <c r="B766" s="59"/>
      <c r="C766" s="59"/>
      <c r="D766" s="62"/>
      <c r="E766" s="59"/>
      <c r="F766" s="63"/>
      <c r="G766" s="59"/>
      <c r="H766" s="59"/>
      <c r="I766" s="59"/>
      <c r="J766" s="59"/>
      <c r="K766" s="64"/>
      <c r="L766" s="64"/>
      <c r="M766" s="64"/>
      <c r="N766" s="59"/>
      <c r="O766" s="174"/>
      <c r="P766" s="156"/>
      <c r="Q766" s="156"/>
      <c r="R766" s="66"/>
      <c r="S766" s="59"/>
      <c r="T766" s="156"/>
      <c r="U766" s="66"/>
      <c r="V766" s="59"/>
      <c r="W766" s="59"/>
      <c r="X766" s="156"/>
      <c r="Y766" s="66"/>
    </row>
    <row r="767" spans="1:25" x14ac:dyDescent="0.2">
      <c r="A767" s="167"/>
      <c r="B767" s="59"/>
      <c r="C767" s="59"/>
      <c r="D767" s="62"/>
      <c r="E767" s="59"/>
      <c r="F767" s="63"/>
      <c r="G767" s="59"/>
      <c r="H767" s="59"/>
      <c r="I767" s="59"/>
      <c r="J767" s="59"/>
      <c r="K767" s="64"/>
      <c r="L767" s="64"/>
      <c r="M767" s="64"/>
      <c r="N767" s="59"/>
      <c r="O767" s="174"/>
      <c r="P767" s="156"/>
      <c r="Q767" s="156"/>
      <c r="R767" s="66"/>
      <c r="S767" s="59"/>
      <c r="T767" s="156"/>
      <c r="U767" s="66"/>
      <c r="V767" s="59"/>
      <c r="W767" s="59"/>
      <c r="X767" s="156"/>
      <c r="Y767" s="66"/>
    </row>
    <row r="768" spans="1:25" x14ac:dyDescent="0.2">
      <c r="A768" s="167"/>
      <c r="B768" s="59"/>
      <c r="C768" s="59"/>
      <c r="D768" s="62"/>
      <c r="E768" s="59"/>
      <c r="F768" s="63"/>
      <c r="G768" s="59"/>
      <c r="H768" s="59"/>
      <c r="I768" s="59"/>
      <c r="J768" s="59"/>
      <c r="K768" s="64"/>
      <c r="L768" s="64"/>
      <c r="M768" s="64"/>
      <c r="N768" s="59"/>
      <c r="O768" s="174"/>
      <c r="P768" s="156"/>
      <c r="Q768" s="156"/>
      <c r="R768" s="66"/>
      <c r="S768" s="59"/>
      <c r="T768" s="156"/>
      <c r="U768" s="66"/>
      <c r="V768" s="59"/>
      <c r="W768" s="59"/>
      <c r="X768" s="156"/>
      <c r="Y768" s="66"/>
    </row>
    <row r="769" spans="1:25" x14ac:dyDescent="0.2">
      <c r="A769" s="167"/>
      <c r="B769" s="59"/>
      <c r="C769" s="59"/>
      <c r="D769" s="62"/>
      <c r="E769" s="59"/>
      <c r="F769" s="63"/>
      <c r="G769" s="59"/>
      <c r="H769" s="59"/>
      <c r="I769" s="59"/>
      <c r="J769" s="59"/>
      <c r="K769" s="64"/>
      <c r="L769" s="64"/>
      <c r="M769" s="64"/>
      <c r="N769" s="59"/>
      <c r="O769" s="174"/>
      <c r="P769" s="156"/>
      <c r="Q769" s="156"/>
      <c r="R769" s="66"/>
      <c r="S769" s="59"/>
      <c r="T769" s="156"/>
      <c r="U769" s="66"/>
      <c r="V769" s="59"/>
      <c r="W769" s="59"/>
      <c r="X769" s="156"/>
      <c r="Y769" s="66"/>
    </row>
    <row r="770" spans="1:25" x14ac:dyDescent="0.2">
      <c r="A770" s="167"/>
      <c r="B770" s="59"/>
      <c r="C770" s="59"/>
      <c r="D770" s="62"/>
      <c r="E770" s="59"/>
      <c r="F770" s="63"/>
      <c r="G770" s="59"/>
      <c r="H770" s="59"/>
      <c r="I770" s="59"/>
      <c r="J770" s="59"/>
      <c r="K770" s="64"/>
      <c r="L770" s="64"/>
      <c r="M770" s="64"/>
      <c r="N770" s="59"/>
      <c r="O770" s="174"/>
      <c r="P770" s="156"/>
      <c r="Q770" s="156"/>
      <c r="R770" s="66"/>
      <c r="S770" s="59"/>
      <c r="T770" s="156"/>
      <c r="U770" s="66"/>
      <c r="V770" s="59"/>
      <c r="W770" s="59"/>
      <c r="X770" s="156"/>
      <c r="Y770" s="66"/>
    </row>
    <row r="771" spans="1:25" x14ac:dyDescent="0.2">
      <c r="A771" s="167"/>
      <c r="B771" s="59"/>
      <c r="C771" s="59"/>
      <c r="D771" s="62"/>
      <c r="E771" s="59"/>
      <c r="F771" s="63"/>
      <c r="G771" s="59"/>
      <c r="H771" s="59"/>
      <c r="I771" s="59"/>
      <c r="J771" s="59"/>
      <c r="K771" s="64"/>
      <c r="L771" s="64"/>
      <c r="M771" s="64"/>
      <c r="N771" s="59"/>
      <c r="O771" s="174"/>
      <c r="P771" s="156"/>
      <c r="Q771" s="156"/>
      <c r="R771" s="66"/>
      <c r="S771" s="59"/>
      <c r="T771" s="156"/>
      <c r="U771" s="66"/>
      <c r="V771" s="59"/>
      <c r="W771" s="59"/>
      <c r="X771" s="156"/>
      <c r="Y771" s="66"/>
    </row>
    <row r="772" spans="1:25" x14ac:dyDescent="0.2">
      <c r="A772" s="167"/>
      <c r="B772" s="59"/>
      <c r="C772" s="59"/>
      <c r="D772" s="62"/>
      <c r="E772" s="59"/>
      <c r="F772" s="63"/>
      <c r="G772" s="59"/>
      <c r="H772" s="59"/>
      <c r="I772" s="59"/>
      <c r="J772" s="59"/>
      <c r="K772" s="64"/>
      <c r="L772" s="64"/>
      <c r="M772" s="64"/>
      <c r="N772" s="59"/>
      <c r="O772" s="174"/>
      <c r="P772" s="156"/>
      <c r="Q772" s="156"/>
      <c r="R772" s="66"/>
      <c r="S772" s="59"/>
      <c r="T772" s="156"/>
      <c r="U772" s="66"/>
      <c r="V772" s="59"/>
      <c r="W772" s="59"/>
      <c r="X772" s="156"/>
      <c r="Y772" s="66"/>
    </row>
    <row r="773" spans="1:25" x14ac:dyDescent="0.2">
      <c r="A773" s="167"/>
      <c r="B773" s="59"/>
      <c r="C773" s="59"/>
      <c r="D773" s="62"/>
      <c r="E773" s="59"/>
      <c r="F773" s="63"/>
      <c r="G773" s="59"/>
      <c r="H773" s="59"/>
      <c r="I773" s="59"/>
      <c r="J773" s="59"/>
      <c r="K773" s="64"/>
      <c r="L773" s="64"/>
      <c r="M773" s="64"/>
      <c r="N773" s="59"/>
      <c r="O773" s="174"/>
      <c r="P773" s="156"/>
      <c r="Q773" s="156"/>
      <c r="R773" s="66"/>
      <c r="S773" s="59"/>
      <c r="T773" s="156"/>
      <c r="U773" s="66"/>
      <c r="V773" s="59"/>
      <c r="W773" s="59"/>
      <c r="X773" s="156"/>
      <c r="Y773" s="66"/>
    </row>
    <row r="774" spans="1:25" x14ac:dyDescent="0.2">
      <c r="A774" s="167"/>
      <c r="B774" s="59"/>
      <c r="C774" s="59"/>
      <c r="D774" s="62"/>
      <c r="E774" s="59"/>
      <c r="F774" s="63"/>
      <c r="G774" s="59"/>
      <c r="H774" s="59"/>
      <c r="I774" s="59"/>
      <c r="J774" s="59"/>
      <c r="K774" s="64"/>
      <c r="L774" s="64"/>
      <c r="M774" s="64"/>
      <c r="N774" s="59"/>
      <c r="O774" s="174"/>
      <c r="P774" s="156"/>
      <c r="Q774" s="156"/>
      <c r="R774" s="66"/>
      <c r="S774" s="59"/>
      <c r="T774" s="156"/>
      <c r="U774" s="66"/>
      <c r="V774" s="59"/>
      <c r="W774" s="59"/>
      <c r="X774" s="156"/>
      <c r="Y774" s="66"/>
    </row>
    <row r="775" spans="1:25" x14ac:dyDescent="0.2">
      <c r="A775" s="167"/>
      <c r="B775" s="59"/>
      <c r="C775" s="59"/>
      <c r="D775" s="62"/>
      <c r="E775" s="59"/>
      <c r="F775" s="63"/>
      <c r="G775" s="59"/>
      <c r="H775" s="59"/>
      <c r="I775" s="59"/>
      <c r="J775" s="59"/>
      <c r="K775" s="64"/>
      <c r="L775" s="64"/>
      <c r="M775" s="64"/>
      <c r="N775" s="59"/>
      <c r="O775" s="174"/>
      <c r="P775" s="156"/>
      <c r="Q775" s="156"/>
      <c r="R775" s="66"/>
      <c r="S775" s="59"/>
      <c r="T775" s="156"/>
      <c r="U775" s="66"/>
      <c r="V775" s="59"/>
      <c r="W775" s="59"/>
      <c r="X775" s="156"/>
      <c r="Y775" s="66"/>
    </row>
    <row r="776" spans="1:25" x14ac:dyDescent="0.2">
      <c r="A776" s="167"/>
      <c r="B776" s="59"/>
      <c r="C776" s="59"/>
      <c r="D776" s="62"/>
      <c r="E776" s="59"/>
      <c r="F776" s="63"/>
      <c r="G776" s="59"/>
      <c r="H776" s="59"/>
      <c r="I776" s="59"/>
      <c r="J776" s="59"/>
      <c r="K776" s="64"/>
      <c r="L776" s="64"/>
      <c r="M776" s="64"/>
      <c r="N776" s="59"/>
      <c r="O776" s="174"/>
      <c r="P776" s="156"/>
      <c r="Q776" s="156"/>
      <c r="R776" s="66"/>
      <c r="S776" s="59"/>
      <c r="T776" s="156"/>
      <c r="U776" s="66"/>
      <c r="V776" s="59"/>
      <c r="W776" s="59"/>
      <c r="X776" s="156"/>
      <c r="Y776" s="66"/>
    </row>
    <row r="777" spans="1:25" x14ac:dyDescent="0.2">
      <c r="A777" s="167"/>
      <c r="B777" s="59"/>
      <c r="C777" s="59"/>
      <c r="D777" s="62"/>
      <c r="E777" s="59"/>
      <c r="F777" s="63"/>
      <c r="G777" s="59"/>
      <c r="H777" s="59"/>
      <c r="I777" s="59"/>
      <c r="J777" s="59"/>
      <c r="K777" s="64"/>
      <c r="L777" s="64"/>
      <c r="M777" s="64"/>
      <c r="N777" s="59"/>
      <c r="O777" s="174"/>
      <c r="P777" s="156"/>
      <c r="Q777" s="156"/>
      <c r="R777" s="66"/>
      <c r="S777" s="59"/>
      <c r="T777" s="156"/>
      <c r="U777" s="66"/>
      <c r="V777" s="59"/>
      <c r="W777" s="59"/>
      <c r="X777" s="156"/>
      <c r="Y777" s="66"/>
    </row>
    <row r="778" spans="1:25" x14ac:dyDescent="0.2">
      <c r="A778" s="167"/>
      <c r="B778" s="59"/>
      <c r="C778" s="59"/>
      <c r="D778" s="62"/>
      <c r="E778" s="59"/>
      <c r="F778" s="63"/>
      <c r="G778" s="59"/>
      <c r="H778" s="59"/>
      <c r="I778" s="59"/>
      <c r="J778" s="59"/>
      <c r="K778" s="64"/>
      <c r="L778" s="64"/>
      <c r="M778" s="64"/>
      <c r="N778" s="59"/>
      <c r="O778" s="174"/>
      <c r="P778" s="156"/>
      <c r="Q778" s="156"/>
      <c r="R778" s="66"/>
      <c r="S778" s="59"/>
      <c r="T778" s="156"/>
      <c r="U778" s="66"/>
      <c r="V778" s="59"/>
      <c r="W778" s="59"/>
      <c r="X778" s="156"/>
      <c r="Y778" s="66"/>
    </row>
    <row r="779" spans="1:25" x14ac:dyDescent="0.2">
      <c r="A779" s="167"/>
      <c r="B779" s="59"/>
      <c r="C779" s="59"/>
      <c r="D779" s="62"/>
      <c r="E779" s="59"/>
      <c r="F779" s="63"/>
      <c r="G779" s="59"/>
      <c r="H779" s="59"/>
      <c r="I779" s="59"/>
      <c r="J779" s="59"/>
      <c r="K779" s="64"/>
      <c r="L779" s="64"/>
      <c r="M779" s="64"/>
      <c r="N779" s="59"/>
      <c r="O779" s="174"/>
      <c r="P779" s="156"/>
      <c r="Q779" s="156"/>
      <c r="R779" s="66"/>
      <c r="S779" s="59"/>
      <c r="T779" s="156"/>
      <c r="U779" s="66"/>
      <c r="V779" s="59"/>
      <c r="W779" s="59"/>
      <c r="X779" s="156"/>
      <c r="Y779" s="66"/>
    </row>
    <row r="780" spans="1:25" x14ac:dyDescent="0.2">
      <c r="A780" s="167"/>
      <c r="B780" s="59"/>
      <c r="C780" s="59"/>
      <c r="D780" s="62"/>
      <c r="E780" s="59"/>
      <c r="F780" s="63"/>
      <c r="G780" s="59"/>
      <c r="H780" s="59"/>
      <c r="I780" s="59"/>
      <c r="J780" s="59"/>
      <c r="K780" s="64"/>
      <c r="L780" s="64"/>
      <c r="M780" s="64"/>
      <c r="N780" s="59"/>
      <c r="O780" s="174"/>
      <c r="P780" s="156"/>
      <c r="Q780" s="156"/>
      <c r="R780" s="66"/>
      <c r="S780" s="59"/>
      <c r="T780" s="156"/>
      <c r="U780" s="66"/>
      <c r="V780" s="59"/>
      <c r="W780" s="59"/>
      <c r="X780" s="156"/>
      <c r="Y780" s="66"/>
    </row>
    <row r="781" spans="1:25" x14ac:dyDescent="0.2">
      <c r="A781" s="167"/>
      <c r="B781" s="59"/>
      <c r="C781" s="59"/>
      <c r="D781" s="62"/>
      <c r="E781" s="59"/>
      <c r="F781" s="63"/>
      <c r="G781" s="59"/>
      <c r="H781" s="59"/>
      <c r="I781" s="59"/>
      <c r="J781" s="59"/>
      <c r="K781" s="64"/>
      <c r="L781" s="64"/>
      <c r="M781" s="64"/>
      <c r="N781" s="59"/>
      <c r="O781" s="174"/>
      <c r="P781" s="156"/>
      <c r="Q781" s="156"/>
      <c r="R781" s="66"/>
      <c r="S781" s="59"/>
      <c r="T781" s="156"/>
      <c r="U781" s="66"/>
      <c r="V781" s="59"/>
      <c r="W781" s="59"/>
      <c r="X781" s="156"/>
      <c r="Y781" s="66"/>
    </row>
    <row r="782" spans="1:25" x14ac:dyDescent="0.2">
      <c r="A782" s="167"/>
      <c r="B782" s="59"/>
      <c r="C782" s="59"/>
      <c r="D782" s="62"/>
      <c r="E782" s="59"/>
      <c r="F782" s="63"/>
      <c r="G782" s="59"/>
      <c r="H782" s="59"/>
      <c r="I782" s="59"/>
      <c r="J782" s="59"/>
      <c r="K782" s="64"/>
      <c r="L782" s="64"/>
      <c r="M782" s="64"/>
      <c r="N782" s="59"/>
      <c r="O782" s="174"/>
      <c r="P782" s="156"/>
      <c r="Q782" s="156"/>
      <c r="R782" s="66"/>
      <c r="S782" s="59"/>
      <c r="T782" s="156"/>
      <c r="U782" s="66"/>
      <c r="V782" s="59"/>
      <c r="W782" s="59"/>
      <c r="X782" s="156"/>
      <c r="Y782" s="66"/>
    </row>
    <row r="783" spans="1:25" x14ac:dyDescent="0.2">
      <c r="A783" s="167"/>
      <c r="B783" s="59"/>
      <c r="C783" s="59"/>
      <c r="D783" s="62"/>
      <c r="E783" s="59"/>
      <c r="F783" s="63"/>
      <c r="G783" s="59"/>
      <c r="H783" s="59"/>
      <c r="I783" s="59"/>
      <c r="J783" s="59"/>
      <c r="K783" s="64"/>
      <c r="L783" s="64"/>
      <c r="M783" s="64"/>
      <c r="N783" s="59"/>
      <c r="O783" s="174"/>
      <c r="P783" s="156"/>
      <c r="Q783" s="156"/>
      <c r="R783" s="66"/>
      <c r="S783" s="59"/>
      <c r="T783" s="156"/>
      <c r="U783" s="66"/>
      <c r="V783" s="59"/>
      <c r="W783" s="59"/>
      <c r="X783" s="156"/>
      <c r="Y783" s="66"/>
    </row>
    <row r="784" spans="1:25" x14ac:dyDescent="0.2">
      <c r="A784" s="167"/>
      <c r="B784" s="59"/>
      <c r="C784" s="59"/>
      <c r="D784" s="62"/>
      <c r="E784" s="59"/>
      <c r="F784" s="63"/>
      <c r="G784" s="59"/>
      <c r="H784" s="59"/>
      <c r="I784" s="59"/>
      <c r="J784" s="59"/>
      <c r="K784" s="64"/>
      <c r="L784" s="64"/>
      <c r="M784" s="64"/>
      <c r="N784" s="59"/>
      <c r="O784" s="174"/>
      <c r="P784" s="156"/>
      <c r="Q784" s="156"/>
      <c r="R784" s="66"/>
      <c r="S784" s="59"/>
      <c r="T784" s="156"/>
      <c r="U784" s="66"/>
      <c r="V784" s="59"/>
      <c r="W784" s="59"/>
      <c r="X784" s="156"/>
      <c r="Y784" s="66"/>
    </row>
    <row r="785" spans="1:25" x14ac:dyDescent="0.2">
      <c r="A785" s="167"/>
      <c r="B785" s="59"/>
      <c r="C785" s="59"/>
      <c r="D785" s="62"/>
      <c r="E785" s="59"/>
      <c r="F785" s="63"/>
      <c r="G785" s="59"/>
      <c r="H785" s="59"/>
      <c r="I785" s="59"/>
      <c r="J785" s="59"/>
      <c r="K785" s="64"/>
      <c r="L785" s="64"/>
      <c r="M785" s="64"/>
      <c r="N785" s="59"/>
      <c r="O785" s="174"/>
      <c r="P785" s="156"/>
      <c r="Q785" s="156"/>
      <c r="R785" s="66"/>
      <c r="S785" s="59"/>
      <c r="T785" s="156"/>
      <c r="U785" s="66"/>
      <c r="V785" s="59"/>
      <c r="W785" s="59"/>
      <c r="X785" s="156"/>
      <c r="Y785" s="66"/>
    </row>
    <row r="786" spans="1:25" x14ac:dyDescent="0.2">
      <c r="A786" s="167"/>
      <c r="B786" s="59"/>
      <c r="C786" s="59"/>
      <c r="D786" s="62"/>
      <c r="E786" s="59"/>
      <c r="F786" s="63"/>
      <c r="G786" s="59"/>
      <c r="H786" s="59"/>
      <c r="I786" s="59"/>
      <c r="J786" s="59"/>
      <c r="K786" s="64"/>
      <c r="L786" s="64"/>
      <c r="M786" s="64"/>
      <c r="N786" s="59"/>
      <c r="O786" s="174"/>
      <c r="P786" s="156"/>
      <c r="Q786" s="156"/>
      <c r="R786" s="66"/>
      <c r="S786" s="59"/>
      <c r="T786" s="156"/>
      <c r="U786" s="66"/>
      <c r="V786" s="59"/>
      <c r="W786" s="59"/>
      <c r="X786" s="156"/>
      <c r="Y786" s="66"/>
    </row>
    <row r="787" spans="1:25" x14ac:dyDescent="0.2">
      <c r="A787" s="167"/>
      <c r="B787" s="59"/>
      <c r="C787" s="59"/>
      <c r="D787" s="62"/>
      <c r="E787" s="59"/>
      <c r="F787" s="63"/>
      <c r="G787" s="59"/>
      <c r="H787" s="59"/>
      <c r="I787" s="59"/>
      <c r="J787" s="59"/>
      <c r="K787" s="64"/>
      <c r="L787" s="64"/>
      <c r="M787" s="64"/>
      <c r="N787" s="59"/>
      <c r="O787" s="174"/>
      <c r="P787" s="156"/>
      <c r="Q787" s="156"/>
      <c r="R787" s="66"/>
      <c r="S787" s="59"/>
      <c r="T787" s="156"/>
      <c r="U787" s="66"/>
      <c r="V787" s="59"/>
      <c r="W787" s="59"/>
      <c r="X787" s="156"/>
      <c r="Y787" s="66"/>
    </row>
    <row r="788" spans="1:25" x14ac:dyDescent="0.2">
      <c r="A788" s="167"/>
      <c r="B788" s="59"/>
      <c r="C788" s="59"/>
      <c r="D788" s="62"/>
      <c r="E788" s="59"/>
      <c r="F788" s="63"/>
      <c r="G788" s="59"/>
      <c r="H788" s="59"/>
      <c r="I788" s="59"/>
      <c r="J788" s="59"/>
      <c r="K788" s="64"/>
      <c r="L788" s="64"/>
      <c r="M788" s="64"/>
      <c r="N788" s="59"/>
      <c r="O788" s="174"/>
      <c r="P788" s="156"/>
      <c r="Q788" s="156"/>
      <c r="R788" s="66"/>
      <c r="S788" s="59"/>
      <c r="T788" s="156"/>
      <c r="U788" s="66"/>
      <c r="V788" s="59"/>
      <c r="W788" s="59"/>
      <c r="X788" s="156"/>
      <c r="Y788" s="66"/>
    </row>
    <row r="789" spans="1:25" x14ac:dyDescent="0.2">
      <c r="A789" s="167"/>
      <c r="B789" s="59"/>
      <c r="C789" s="59"/>
      <c r="D789" s="62"/>
      <c r="E789" s="59"/>
      <c r="F789" s="63"/>
      <c r="G789" s="59"/>
      <c r="H789" s="59"/>
      <c r="I789" s="59"/>
      <c r="J789" s="59"/>
      <c r="K789" s="64"/>
      <c r="L789" s="64"/>
      <c r="M789" s="64"/>
      <c r="N789" s="59"/>
      <c r="O789" s="174"/>
      <c r="P789" s="156"/>
      <c r="Q789" s="156"/>
      <c r="R789" s="66"/>
      <c r="S789" s="59"/>
      <c r="T789" s="156"/>
      <c r="U789" s="66"/>
      <c r="V789" s="59"/>
      <c r="W789" s="59"/>
      <c r="X789" s="156"/>
      <c r="Y789" s="66"/>
    </row>
    <row r="790" spans="1:25" x14ac:dyDescent="0.2">
      <c r="A790" s="167"/>
      <c r="B790" s="59"/>
      <c r="C790" s="59"/>
      <c r="D790" s="62"/>
      <c r="E790" s="59"/>
      <c r="F790" s="63"/>
      <c r="G790" s="59"/>
      <c r="H790" s="59"/>
      <c r="I790" s="59"/>
      <c r="J790" s="59"/>
      <c r="K790" s="64"/>
      <c r="L790" s="64"/>
      <c r="M790" s="64"/>
      <c r="N790" s="59"/>
      <c r="O790" s="174"/>
      <c r="P790" s="156"/>
      <c r="Q790" s="156"/>
      <c r="R790" s="66"/>
      <c r="S790" s="59"/>
      <c r="T790" s="156"/>
      <c r="U790" s="66"/>
      <c r="V790" s="59"/>
      <c r="W790" s="59"/>
      <c r="X790" s="156"/>
      <c r="Y790" s="66"/>
    </row>
    <row r="791" spans="1:25" x14ac:dyDescent="0.2">
      <c r="A791" s="167"/>
      <c r="B791" s="59"/>
      <c r="C791" s="59"/>
      <c r="D791" s="62"/>
      <c r="E791" s="59"/>
      <c r="F791" s="63"/>
      <c r="G791" s="59"/>
      <c r="H791" s="59"/>
      <c r="I791" s="59"/>
      <c r="J791" s="59"/>
      <c r="K791" s="64"/>
      <c r="L791" s="64"/>
      <c r="M791" s="64"/>
      <c r="N791" s="59"/>
      <c r="O791" s="174"/>
      <c r="P791" s="156"/>
      <c r="Q791" s="156"/>
      <c r="R791" s="66"/>
      <c r="S791" s="59"/>
      <c r="T791" s="156"/>
      <c r="U791" s="66"/>
      <c r="V791" s="59"/>
      <c r="W791" s="59"/>
      <c r="X791" s="156"/>
      <c r="Y791" s="66"/>
    </row>
    <row r="792" spans="1:25" x14ac:dyDescent="0.2">
      <c r="A792" s="167"/>
      <c r="B792" s="59"/>
      <c r="C792" s="59"/>
      <c r="D792" s="62"/>
      <c r="E792" s="59"/>
      <c r="F792" s="63"/>
      <c r="G792" s="59"/>
      <c r="H792" s="59"/>
      <c r="I792" s="59"/>
      <c r="J792" s="59"/>
      <c r="K792" s="64"/>
      <c r="L792" s="64"/>
      <c r="M792" s="64"/>
      <c r="N792" s="59"/>
      <c r="O792" s="174"/>
      <c r="P792" s="156"/>
      <c r="Q792" s="156"/>
      <c r="R792" s="66"/>
      <c r="S792" s="59"/>
      <c r="T792" s="156"/>
      <c r="U792" s="66"/>
      <c r="V792" s="59"/>
      <c r="W792" s="59"/>
      <c r="X792" s="156"/>
      <c r="Y792" s="66"/>
    </row>
    <row r="793" spans="1:25" x14ac:dyDescent="0.2">
      <c r="A793" s="167"/>
      <c r="B793" s="59"/>
      <c r="C793" s="59"/>
      <c r="D793" s="62"/>
      <c r="E793" s="59"/>
      <c r="F793" s="63"/>
      <c r="G793" s="59"/>
      <c r="H793" s="59"/>
      <c r="I793" s="59"/>
      <c r="J793" s="59"/>
      <c r="K793" s="64"/>
      <c r="L793" s="64"/>
      <c r="M793" s="64"/>
      <c r="N793" s="59"/>
      <c r="O793" s="174"/>
      <c r="P793" s="156"/>
      <c r="Q793" s="156"/>
      <c r="R793" s="66"/>
      <c r="S793" s="59"/>
      <c r="T793" s="156"/>
      <c r="U793" s="66"/>
      <c r="V793" s="59"/>
      <c r="W793" s="59"/>
      <c r="X793" s="156"/>
      <c r="Y793" s="66"/>
    </row>
    <row r="794" spans="1:25" x14ac:dyDescent="0.2">
      <c r="A794" s="167"/>
      <c r="B794" s="59"/>
      <c r="C794" s="59"/>
      <c r="D794" s="62"/>
      <c r="E794" s="59"/>
      <c r="F794" s="63"/>
      <c r="G794" s="59"/>
      <c r="H794" s="59"/>
      <c r="I794" s="59"/>
      <c r="J794" s="59"/>
      <c r="K794" s="64"/>
      <c r="L794" s="64"/>
      <c r="M794" s="64"/>
      <c r="N794" s="59"/>
      <c r="O794" s="174"/>
      <c r="P794" s="156"/>
      <c r="Q794" s="156"/>
      <c r="R794" s="66"/>
      <c r="S794" s="59"/>
      <c r="T794" s="156"/>
      <c r="U794" s="66"/>
      <c r="V794" s="59"/>
      <c r="W794" s="59"/>
      <c r="X794" s="156"/>
      <c r="Y794" s="66"/>
    </row>
    <row r="795" spans="1:25" x14ac:dyDescent="0.2">
      <c r="A795" s="167"/>
      <c r="B795" s="59"/>
      <c r="C795" s="59"/>
      <c r="D795" s="62"/>
      <c r="E795" s="59"/>
      <c r="F795" s="63"/>
      <c r="G795" s="59"/>
      <c r="H795" s="59"/>
      <c r="I795" s="59"/>
      <c r="J795" s="59"/>
      <c r="K795" s="64"/>
      <c r="L795" s="64"/>
      <c r="M795" s="64"/>
      <c r="N795" s="59"/>
      <c r="O795" s="174"/>
      <c r="P795" s="156"/>
      <c r="Q795" s="156"/>
      <c r="R795" s="66"/>
      <c r="S795" s="59"/>
      <c r="T795" s="156"/>
      <c r="U795" s="66"/>
      <c r="V795" s="59"/>
      <c r="W795" s="59"/>
      <c r="X795" s="156"/>
      <c r="Y795" s="66"/>
    </row>
    <row r="796" spans="1:25" x14ac:dyDescent="0.2">
      <c r="A796" s="167"/>
      <c r="B796" s="59"/>
      <c r="C796" s="59"/>
      <c r="D796" s="62"/>
      <c r="E796" s="59"/>
      <c r="F796" s="63"/>
      <c r="G796" s="59"/>
      <c r="H796" s="59"/>
      <c r="I796" s="59"/>
      <c r="J796" s="59"/>
      <c r="K796" s="64"/>
      <c r="L796" s="64"/>
      <c r="M796" s="64"/>
      <c r="N796" s="59"/>
      <c r="O796" s="174"/>
      <c r="P796" s="156"/>
      <c r="Q796" s="156"/>
      <c r="R796" s="66"/>
      <c r="S796" s="59"/>
      <c r="T796" s="156"/>
      <c r="U796" s="66"/>
      <c r="V796" s="59"/>
      <c r="W796" s="59"/>
      <c r="X796" s="156"/>
      <c r="Y796" s="66"/>
    </row>
    <row r="797" spans="1:25" x14ac:dyDescent="0.2">
      <c r="A797" s="167"/>
      <c r="B797" s="59"/>
      <c r="C797" s="59"/>
      <c r="D797" s="62"/>
      <c r="E797" s="59"/>
      <c r="F797" s="63"/>
      <c r="G797" s="59"/>
      <c r="H797" s="59"/>
      <c r="I797" s="59"/>
      <c r="J797" s="59"/>
      <c r="K797" s="64"/>
      <c r="L797" s="64"/>
      <c r="M797" s="64"/>
      <c r="N797" s="59"/>
      <c r="O797" s="174"/>
      <c r="P797" s="156"/>
      <c r="Q797" s="156"/>
      <c r="R797" s="66"/>
      <c r="S797" s="59"/>
      <c r="T797" s="156"/>
      <c r="U797" s="66"/>
      <c r="V797" s="59"/>
      <c r="W797" s="59"/>
      <c r="X797" s="156"/>
      <c r="Y797" s="66"/>
    </row>
    <row r="798" spans="1:25" x14ac:dyDescent="0.2">
      <c r="A798" s="167"/>
      <c r="B798" s="59"/>
      <c r="C798" s="59"/>
      <c r="D798" s="62"/>
      <c r="E798" s="59"/>
      <c r="F798" s="63"/>
      <c r="G798" s="59"/>
      <c r="H798" s="59"/>
      <c r="I798" s="59"/>
      <c r="J798" s="59"/>
      <c r="K798" s="64"/>
      <c r="L798" s="64"/>
      <c r="M798" s="64"/>
      <c r="N798" s="59"/>
      <c r="O798" s="174"/>
      <c r="P798" s="156"/>
      <c r="Q798" s="156"/>
      <c r="R798" s="66"/>
      <c r="S798" s="59"/>
      <c r="T798" s="156"/>
      <c r="U798" s="66"/>
      <c r="V798" s="59"/>
      <c r="W798" s="59"/>
      <c r="X798" s="156"/>
      <c r="Y798" s="66"/>
    </row>
    <row r="799" spans="1:25" x14ac:dyDescent="0.2">
      <c r="A799" s="167"/>
      <c r="B799" s="59"/>
      <c r="C799" s="59"/>
      <c r="D799" s="62"/>
      <c r="E799" s="59"/>
      <c r="F799" s="63"/>
      <c r="G799" s="59"/>
      <c r="H799" s="59"/>
      <c r="I799" s="59"/>
      <c r="J799" s="59"/>
      <c r="K799" s="64"/>
      <c r="L799" s="64"/>
      <c r="M799" s="64"/>
      <c r="N799" s="59"/>
      <c r="O799" s="174"/>
      <c r="P799" s="156"/>
      <c r="Q799" s="156"/>
      <c r="R799" s="66"/>
      <c r="S799" s="59"/>
      <c r="T799" s="156"/>
      <c r="U799" s="66"/>
      <c r="V799" s="59"/>
      <c r="W799" s="59"/>
      <c r="X799" s="156"/>
      <c r="Y799" s="66"/>
    </row>
    <row r="800" spans="1:25" x14ac:dyDescent="0.2">
      <c r="A800" s="167"/>
      <c r="B800" s="59"/>
      <c r="C800" s="59"/>
      <c r="D800" s="62"/>
      <c r="E800" s="59"/>
      <c r="F800" s="63"/>
      <c r="G800" s="59"/>
      <c r="H800" s="59"/>
      <c r="I800" s="59"/>
      <c r="J800" s="59"/>
      <c r="K800" s="64"/>
      <c r="L800" s="64"/>
      <c r="M800" s="64"/>
      <c r="N800" s="59"/>
      <c r="O800" s="174"/>
      <c r="P800" s="156"/>
      <c r="Q800" s="156"/>
      <c r="R800" s="66"/>
      <c r="S800" s="59"/>
      <c r="T800" s="156"/>
      <c r="U800" s="66"/>
      <c r="V800" s="59"/>
      <c r="W800" s="59"/>
      <c r="X800" s="156"/>
      <c r="Y800" s="66"/>
    </row>
    <row r="801" spans="1:25" x14ac:dyDescent="0.2">
      <c r="A801" s="167"/>
      <c r="B801" s="59"/>
      <c r="C801" s="59"/>
      <c r="D801" s="62"/>
      <c r="E801" s="59"/>
      <c r="F801" s="63"/>
      <c r="G801" s="59"/>
      <c r="H801" s="59"/>
      <c r="I801" s="59"/>
      <c r="J801" s="59"/>
      <c r="K801" s="64"/>
      <c r="L801" s="64"/>
      <c r="M801" s="64"/>
      <c r="N801" s="59"/>
      <c r="O801" s="174"/>
      <c r="P801" s="156"/>
      <c r="Q801" s="156"/>
      <c r="R801" s="66"/>
      <c r="S801" s="59"/>
      <c r="T801" s="156"/>
      <c r="U801" s="66"/>
      <c r="V801" s="59"/>
      <c r="W801" s="59"/>
      <c r="X801" s="156"/>
      <c r="Y801" s="66"/>
    </row>
    <row r="802" spans="1:25" x14ac:dyDescent="0.2">
      <c r="A802" s="167"/>
      <c r="B802" s="59"/>
      <c r="C802" s="59"/>
      <c r="D802" s="62"/>
      <c r="E802" s="59"/>
      <c r="F802" s="63"/>
      <c r="G802" s="59"/>
      <c r="H802" s="59"/>
      <c r="I802" s="59"/>
      <c r="J802" s="59"/>
      <c r="K802" s="64"/>
      <c r="L802" s="64"/>
      <c r="M802" s="64"/>
      <c r="N802" s="59"/>
      <c r="O802" s="174"/>
      <c r="P802" s="156"/>
      <c r="Q802" s="156"/>
      <c r="R802" s="66"/>
      <c r="S802" s="59"/>
      <c r="T802" s="156"/>
      <c r="U802" s="66"/>
      <c r="V802" s="59"/>
      <c r="W802" s="59"/>
      <c r="X802" s="156"/>
      <c r="Y802" s="66"/>
    </row>
    <row r="803" spans="1:25" x14ac:dyDescent="0.2">
      <c r="A803" s="167"/>
      <c r="B803" s="59"/>
      <c r="C803" s="59"/>
      <c r="D803" s="62"/>
      <c r="E803" s="59"/>
      <c r="F803" s="63"/>
      <c r="G803" s="59"/>
      <c r="H803" s="59"/>
      <c r="I803" s="59"/>
      <c r="J803" s="59"/>
      <c r="K803" s="64"/>
      <c r="L803" s="64"/>
      <c r="M803" s="64"/>
      <c r="N803" s="59"/>
      <c r="O803" s="174"/>
      <c r="P803" s="156"/>
      <c r="Q803" s="156"/>
      <c r="R803" s="66"/>
      <c r="S803" s="59"/>
      <c r="T803" s="156"/>
      <c r="U803" s="66"/>
      <c r="V803" s="59"/>
      <c r="W803" s="59"/>
      <c r="X803" s="156"/>
      <c r="Y803" s="66"/>
    </row>
    <row r="804" spans="1:25" x14ac:dyDescent="0.2">
      <c r="A804" s="167"/>
      <c r="B804" s="59"/>
      <c r="C804" s="59"/>
      <c r="D804" s="62"/>
      <c r="E804" s="59"/>
      <c r="F804" s="63"/>
      <c r="G804" s="59"/>
      <c r="H804" s="59"/>
      <c r="I804" s="59"/>
      <c r="J804" s="59"/>
      <c r="K804" s="64"/>
      <c r="L804" s="64"/>
      <c r="M804" s="64"/>
      <c r="N804" s="59"/>
      <c r="O804" s="174"/>
      <c r="P804" s="156"/>
      <c r="Q804" s="156"/>
      <c r="R804" s="66"/>
      <c r="S804" s="59"/>
      <c r="T804" s="156"/>
      <c r="U804" s="66"/>
      <c r="V804" s="59"/>
      <c r="W804" s="59"/>
      <c r="X804" s="156"/>
      <c r="Y804" s="66"/>
    </row>
    <row r="805" spans="1:25" x14ac:dyDescent="0.2">
      <c r="A805" s="167"/>
      <c r="B805" s="59"/>
      <c r="C805" s="59"/>
      <c r="D805" s="62"/>
      <c r="E805" s="59"/>
      <c r="F805" s="63"/>
      <c r="G805" s="59"/>
      <c r="H805" s="59"/>
      <c r="I805" s="59"/>
      <c r="J805" s="59"/>
      <c r="K805" s="64"/>
      <c r="L805" s="64"/>
      <c r="M805" s="64"/>
      <c r="N805" s="59"/>
      <c r="O805" s="174"/>
      <c r="P805" s="156"/>
      <c r="Q805" s="156"/>
      <c r="R805" s="66"/>
      <c r="S805" s="59"/>
      <c r="T805" s="156"/>
      <c r="U805" s="66"/>
      <c r="V805" s="59"/>
      <c r="W805" s="59"/>
      <c r="X805" s="156"/>
      <c r="Y805" s="66"/>
    </row>
    <row r="806" spans="1:25" x14ac:dyDescent="0.2">
      <c r="A806" s="167"/>
      <c r="B806" s="59"/>
      <c r="C806" s="59"/>
      <c r="D806" s="62"/>
      <c r="E806" s="59"/>
      <c r="F806" s="63"/>
      <c r="G806" s="59"/>
      <c r="H806" s="59"/>
      <c r="I806" s="59"/>
      <c r="J806" s="59"/>
      <c r="K806" s="64"/>
      <c r="L806" s="64"/>
      <c r="M806" s="64"/>
      <c r="N806" s="59"/>
      <c r="O806" s="174"/>
      <c r="P806" s="156"/>
      <c r="Q806" s="156"/>
      <c r="R806" s="66"/>
      <c r="S806" s="59"/>
      <c r="T806" s="156"/>
      <c r="U806" s="66"/>
      <c r="V806" s="59"/>
      <c r="W806" s="59"/>
      <c r="X806" s="156"/>
      <c r="Y806" s="66"/>
    </row>
    <row r="807" spans="1:25" x14ac:dyDescent="0.2">
      <c r="A807" s="167"/>
      <c r="B807" s="59"/>
      <c r="C807" s="59"/>
      <c r="D807" s="62"/>
      <c r="E807" s="59"/>
      <c r="F807" s="63"/>
      <c r="G807" s="59"/>
      <c r="H807" s="59"/>
      <c r="I807" s="59"/>
      <c r="J807" s="59"/>
      <c r="K807" s="64"/>
      <c r="L807" s="64"/>
      <c r="M807" s="64"/>
      <c r="N807" s="59"/>
      <c r="O807" s="174"/>
      <c r="P807" s="156"/>
      <c r="Q807" s="156"/>
      <c r="R807" s="66"/>
      <c r="S807" s="59"/>
      <c r="T807" s="156"/>
      <c r="U807" s="66"/>
      <c r="V807" s="59"/>
      <c r="W807" s="59"/>
      <c r="X807" s="156"/>
      <c r="Y807" s="66"/>
    </row>
    <row r="808" spans="1:25" x14ac:dyDescent="0.2">
      <c r="A808" s="167"/>
      <c r="B808" s="59"/>
      <c r="C808" s="59"/>
      <c r="D808" s="62"/>
      <c r="E808" s="59"/>
      <c r="F808" s="63"/>
      <c r="G808" s="59"/>
      <c r="H808" s="59"/>
      <c r="I808" s="59"/>
      <c r="J808" s="59"/>
      <c r="K808" s="64"/>
      <c r="L808" s="64"/>
      <c r="M808" s="64"/>
      <c r="N808" s="59"/>
      <c r="O808" s="174"/>
      <c r="P808" s="156"/>
      <c r="Q808" s="156"/>
      <c r="R808" s="66"/>
      <c r="S808" s="59"/>
      <c r="T808" s="156"/>
      <c r="U808" s="66"/>
      <c r="V808" s="59"/>
      <c r="W808" s="59"/>
      <c r="X808" s="156"/>
      <c r="Y808" s="66"/>
    </row>
    <row r="809" spans="1:25" x14ac:dyDescent="0.2">
      <c r="A809" s="167"/>
      <c r="B809" s="59"/>
      <c r="C809" s="59"/>
      <c r="D809" s="62"/>
      <c r="E809" s="59"/>
      <c r="F809" s="63"/>
      <c r="G809" s="59"/>
      <c r="H809" s="59"/>
      <c r="I809" s="59"/>
      <c r="J809" s="59"/>
      <c r="K809" s="64"/>
      <c r="L809" s="64"/>
      <c r="M809" s="64"/>
      <c r="N809" s="59"/>
      <c r="O809" s="174"/>
      <c r="P809" s="156"/>
      <c r="Q809" s="156"/>
      <c r="R809" s="66"/>
      <c r="S809" s="59"/>
      <c r="T809" s="156"/>
      <c r="U809" s="66"/>
      <c r="V809" s="59"/>
      <c r="W809" s="59"/>
      <c r="X809" s="156"/>
      <c r="Y809" s="66"/>
    </row>
    <row r="810" spans="1:25" x14ac:dyDescent="0.2">
      <c r="A810" s="167"/>
      <c r="B810" s="59"/>
      <c r="C810" s="59"/>
      <c r="D810" s="62"/>
      <c r="E810" s="59"/>
      <c r="F810" s="63"/>
      <c r="G810" s="59"/>
      <c r="H810" s="59"/>
      <c r="I810" s="59"/>
      <c r="J810" s="59"/>
      <c r="K810" s="64"/>
      <c r="L810" s="64"/>
      <c r="M810" s="64"/>
      <c r="N810" s="59"/>
      <c r="O810" s="174"/>
      <c r="P810" s="156"/>
      <c r="Q810" s="156"/>
      <c r="R810" s="66"/>
      <c r="S810" s="59"/>
      <c r="T810" s="156"/>
      <c r="U810" s="66"/>
      <c r="V810" s="59"/>
      <c r="W810" s="59"/>
      <c r="X810" s="156"/>
      <c r="Y810" s="66"/>
    </row>
    <row r="811" spans="1:25" x14ac:dyDescent="0.2">
      <c r="A811" s="167"/>
      <c r="B811" s="59"/>
      <c r="C811" s="59"/>
      <c r="D811" s="62"/>
      <c r="E811" s="59"/>
      <c r="F811" s="63"/>
      <c r="G811" s="59"/>
      <c r="H811" s="59"/>
      <c r="I811" s="59"/>
      <c r="J811" s="59"/>
      <c r="K811" s="64"/>
      <c r="L811" s="64"/>
      <c r="M811" s="64"/>
      <c r="N811" s="59"/>
      <c r="O811" s="174"/>
      <c r="P811" s="156"/>
      <c r="Q811" s="156"/>
      <c r="R811" s="66"/>
      <c r="S811" s="59"/>
      <c r="T811" s="156"/>
      <c r="U811" s="66"/>
      <c r="V811" s="59"/>
      <c r="W811" s="59"/>
      <c r="X811" s="156"/>
      <c r="Y811" s="66"/>
    </row>
    <row r="812" spans="1:25" x14ac:dyDescent="0.2">
      <c r="A812" s="167"/>
      <c r="B812" s="59"/>
      <c r="C812" s="59"/>
      <c r="D812" s="62"/>
      <c r="E812" s="59"/>
      <c r="F812" s="63"/>
      <c r="G812" s="59"/>
      <c r="H812" s="59"/>
      <c r="I812" s="59"/>
      <c r="J812" s="59"/>
      <c r="K812" s="64"/>
      <c r="L812" s="64"/>
      <c r="M812" s="64"/>
      <c r="N812" s="59"/>
      <c r="O812" s="174"/>
      <c r="P812" s="156"/>
      <c r="Q812" s="156"/>
      <c r="R812" s="66"/>
      <c r="S812" s="59"/>
      <c r="T812" s="156"/>
      <c r="U812" s="66"/>
      <c r="V812" s="59"/>
      <c r="W812" s="59"/>
      <c r="X812" s="156"/>
      <c r="Y812" s="66"/>
    </row>
    <row r="813" spans="1:25" x14ac:dyDescent="0.2">
      <c r="A813" s="167"/>
      <c r="B813" s="59"/>
      <c r="C813" s="59"/>
      <c r="D813" s="62"/>
      <c r="E813" s="59"/>
      <c r="F813" s="63"/>
      <c r="G813" s="59"/>
      <c r="H813" s="59"/>
      <c r="I813" s="59"/>
      <c r="J813" s="59"/>
      <c r="K813" s="64"/>
      <c r="L813" s="64"/>
      <c r="M813" s="64"/>
      <c r="N813" s="59"/>
      <c r="O813" s="174"/>
      <c r="P813" s="156"/>
      <c r="Q813" s="156"/>
      <c r="R813" s="66"/>
      <c r="S813" s="59"/>
      <c r="T813" s="156"/>
      <c r="U813" s="66"/>
      <c r="V813" s="59"/>
      <c r="W813" s="59"/>
      <c r="X813" s="156"/>
      <c r="Y813" s="66"/>
    </row>
    <row r="814" spans="1:25" x14ac:dyDescent="0.2">
      <c r="A814" s="167"/>
      <c r="B814" s="59"/>
      <c r="C814" s="59"/>
      <c r="D814" s="62"/>
      <c r="E814" s="59"/>
      <c r="F814" s="63"/>
      <c r="G814" s="59"/>
      <c r="H814" s="59"/>
      <c r="I814" s="59"/>
      <c r="J814" s="59"/>
      <c r="K814" s="64"/>
      <c r="L814" s="64"/>
      <c r="M814" s="64"/>
      <c r="N814" s="59"/>
      <c r="O814" s="174"/>
      <c r="P814" s="156"/>
      <c r="Q814" s="156"/>
      <c r="R814" s="66"/>
      <c r="S814" s="59"/>
      <c r="T814" s="156"/>
      <c r="U814" s="66"/>
      <c r="V814" s="59"/>
      <c r="W814" s="59"/>
      <c r="X814" s="156"/>
      <c r="Y814" s="66"/>
    </row>
    <row r="815" spans="1:25" x14ac:dyDescent="0.2">
      <c r="A815" s="167"/>
      <c r="B815" s="59"/>
      <c r="C815" s="59"/>
      <c r="D815" s="62"/>
      <c r="E815" s="59"/>
      <c r="F815" s="63"/>
      <c r="G815" s="59"/>
      <c r="H815" s="59"/>
      <c r="I815" s="59"/>
      <c r="J815" s="59"/>
      <c r="K815" s="64"/>
      <c r="L815" s="64"/>
      <c r="M815" s="64"/>
      <c r="N815" s="59"/>
      <c r="O815" s="174"/>
      <c r="P815" s="156"/>
      <c r="Q815" s="156"/>
      <c r="R815" s="66"/>
      <c r="S815" s="59"/>
      <c r="T815" s="156"/>
      <c r="U815" s="66"/>
      <c r="V815" s="59"/>
      <c r="W815" s="59"/>
      <c r="X815" s="156"/>
      <c r="Y815" s="66"/>
    </row>
    <row r="816" spans="1:25" x14ac:dyDescent="0.2">
      <c r="A816" s="167"/>
      <c r="B816" s="59"/>
      <c r="C816" s="59"/>
      <c r="D816" s="62"/>
      <c r="E816" s="59"/>
      <c r="F816" s="63"/>
      <c r="G816" s="59"/>
      <c r="H816" s="59"/>
      <c r="I816" s="59"/>
      <c r="J816" s="59"/>
      <c r="K816" s="64"/>
      <c r="L816" s="64"/>
      <c r="M816" s="64"/>
      <c r="N816" s="59"/>
      <c r="O816" s="174"/>
      <c r="P816" s="156"/>
      <c r="Q816" s="156"/>
      <c r="R816" s="66"/>
      <c r="S816" s="59"/>
      <c r="T816" s="156"/>
      <c r="U816" s="66"/>
      <c r="V816" s="59"/>
      <c r="W816" s="59"/>
      <c r="X816" s="156"/>
      <c r="Y816" s="66"/>
    </row>
    <row r="817" spans="1:25" x14ac:dyDescent="0.2">
      <c r="A817" s="167"/>
      <c r="B817" s="59"/>
      <c r="C817" s="59"/>
      <c r="D817" s="62"/>
      <c r="E817" s="59"/>
      <c r="F817" s="63"/>
      <c r="G817" s="59"/>
      <c r="H817" s="59"/>
      <c r="I817" s="59"/>
      <c r="J817" s="59"/>
      <c r="K817" s="64"/>
      <c r="L817" s="64"/>
      <c r="M817" s="64"/>
      <c r="N817" s="59"/>
      <c r="O817" s="174"/>
      <c r="P817" s="156"/>
      <c r="Q817" s="156"/>
      <c r="R817" s="66"/>
      <c r="S817" s="59"/>
      <c r="T817" s="156"/>
      <c r="U817" s="66"/>
      <c r="V817" s="59"/>
      <c r="W817" s="59"/>
      <c r="X817" s="156"/>
      <c r="Y817" s="66"/>
    </row>
    <row r="818" spans="1:25" x14ac:dyDescent="0.2">
      <c r="A818" s="167"/>
      <c r="B818" s="59"/>
      <c r="C818" s="59"/>
      <c r="D818" s="62"/>
      <c r="E818" s="59"/>
      <c r="F818" s="63"/>
      <c r="G818" s="59"/>
      <c r="H818" s="59"/>
      <c r="I818" s="59"/>
      <c r="J818" s="59"/>
      <c r="K818" s="64"/>
      <c r="L818" s="64"/>
      <c r="M818" s="64"/>
      <c r="N818" s="59"/>
      <c r="O818" s="174"/>
      <c r="P818" s="156"/>
      <c r="Q818" s="156"/>
      <c r="R818" s="66"/>
      <c r="S818" s="59"/>
      <c r="T818" s="156"/>
      <c r="U818" s="66"/>
      <c r="V818" s="59"/>
      <c r="W818" s="59"/>
      <c r="X818" s="156"/>
      <c r="Y818" s="66"/>
    </row>
    <row r="819" spans="1:25" x14ac:dyDescent="0.2">
      <c r="A819" s="167"/>
      <c r="B819" s="59"/>
      <c r="C819" s="59"/>
      <c r="D819" s="62"/>
      <c r="E819" s="59"/>
      <c r="F819" s="63"/>
      <c r="G819" s="59"/>
      <c r="H819" s="59"/>
      <c r="I819" s="59"/>
      <c r="J819" s="59"/>
      <c r="K819" s="64"/>
      <c r="L819" s="64"/>
      <c r="M819" s="64"/>
      <c r="N819" s="59"/>
      <c r="O819" s="174"/>
      <c r="P819" s="156"/>
      <c r="Q819" s="156"/>
      <c r="R819" s="66"/>
      <c r="S819" s="59"/>
      <c r="T819" s="156"/>
      <c r="U819" s="66"/>
      <c r="V819" s="59"/>
      <c r="W819" s="59"/>
      <c r="X819" s="156"/>
      <c r="Y819" s="66"/>
    </row>
    <row r="820" spans="1:25" x14ac:dyDescent="0.2">
      <c r="A820" s="167"/>
      <c r="B820" s="59"/>
      <c r="C820" s="59"/>
      <c r="D820" s="62"/>
      <c r="E820" s="59"/>
      <c r="F820" s="63"/>
      <c r="G820" s="59"/>
      <c r="H820" s="59"/>
      <c r="I820" s="59"/>
      <c r="J820" s="59"/>
      <c r="K820" s="64"/>
      <c r="L820" s="64"/>
      <c r="M820" s="64"/>
      <c r="N820" s="59"/>
      <c r="O820" s="174"/>
      <c r="P820" s="156"/>
      <c r="Q820" s="156"/>
      <c r="R820" s="66"/>
      <c r="S820" s="59"/>
      <c r="T820" s="156"/>
      <c r="U820" s="66"/>
      <c r="V820" s="59"/>
      <c r="W820" s="59"/>
      <c r="X820" s="156"/>
      <c r="Y820" s="66"/>
    </row>
    <row r="821" spans="1:25" x14ac:dyDescent="0.2">
      <c r="A821" s="167"/>
      <c r="B821" s="59"/>
      <c r="C821" s="59"/>
      <c r="D821" s="62"/>
      <c r="E821" s="59"/>
      <c r="F821" s="63"/>
      <c r="G821" s="59"/>
      <c r="H821" s="59"/>
      <c r="I821" s="59"/>
      <c r="J821" s="59"/>
      <c r="K821" s="64"/>
      <c r="L821" s="64"/>
      <c r="M821" s="64"/>
      <c r="N821" s="59"/>
      <c r="O821" s="174"/>
      <c r="P821" s="156"/>
      <c r="Q821" s="156"/>
      <c r="R821" s="66"/>
      <c r="S821" s="59"/>
      <c r="T821" s="156"/>
      <c r="U821" s="66"/>
      <c r="V821" s="59"/>
      <c r="W821" s="59"/>
      <c r="X821" s="156"/>
      <c r="Y821" s="66"/>
    </row>
    <row r="822" spans="1:25" x14ac:dyDescent="0.2">
      <c r="A822" s="167"/>
      <c r="B822" s="59"/>
      <c r="C822" s="59"/>
      <c r="D822" s="62"/>
      <c r="E822" s="59"/>
      <c r="F822" s="63"/>
      <c r="G822" s="59"/>
      <c r="H822" s="59"/>
      <c r="I822" s="59"/>
      <c r="J822" s="59"/>
      <c r="K822" s="64"/>
      <c r="L822" s="64"/>
      <c r="M822" s="64"/>
      <c r="N822" s="59"/>
      <c r="O822" s="174"/>
      <c r="P822" s="156"/>
      <c r="Q822" s="156"/>
      <c r="R822" s="66"/>
      <c r="S822" s="59"/>
      <c r="T822" s="156"/>
      <c r="U822" s="66"/>
      <c r="V822" s="59"/>
      <c r="W822" s="59"/>
      <c r="X822" s="156"/>
      <c r="Y822" s="66"/>
    </row>
    <row r="823" spans="1:25" x14ac:dyDescent="0.2">
      <c r="A823" s="167"/>
      <c r="B823" s="59"/>
      <c r="C823" s="59"/>
      <c r="D823" s="62"/>
      <c r="E823" s="59"/>
      <c r="F823" s="63"/>
      <c r="G823" s="59"/>
      <c r="H823" s="59"/>
      <c r="I823" s="59"/>
      <c r="J823" s="59"/>
      <c r="K823" s="64"/>
      <c r="L823" s="64"/>
      <c r="M823" s="64"/>
      <c r="N823" s="59"/>
      <c r="O823" s="174"/>
      <c r="P823" s="156"/>
      <c r="Q823" s="156"/>
      <c r="R823" s="66"/>
      <c r="S823" s="59"/>
      <c r="T823" s="156"/>
      <c r="U823" s="66"/>
      <c r="V823" s="59"/>
      <c r="W823" s="59"/>
      <c r="X823" s="156"/>
      <c r="Y823" s="66"/>
    </row>
    <row r="824" spans="1:25" x14ac:dyDescent="0.2">
      <c r="A824" s="167"/>
      <c r="B824" s="59"/>
      <c r="C824" s="59"/>
      <c r="D824" s="62"/>
      <c r="E824" s="59"/>
      <c r="F824" s="63"/>
      <c r="G824" s="59"/>
      <c r="H824" s="59"/>
      <c r="I824" s="59"/>
      <c r="J824" s="59"/>
      <c r="K824" s="64"/>
      <c r="L824" s="64"/>
      <c r="M824" s="64"/>
      <c r="N824" s="59"/>
      <c r="O824" s="174"/>
      <c r="P824" s="156"/>
      <c r="Q824" s="156"/>
      <c r="R824" s="66"/>
      <c r="S824" s="59"/>
      <c r="T824" s="156"/>
      <c r="U824" s="66"/>
      <c r="V824" s="59"/>
      <c r="W824" s="59"/>
      <c r="X824" s="156"/>
      <c r="Y824" s="66"/>
    </row>
    <row r="825" spans="1:25" x14ac:dyDescent="0.2">
      <c r="A825" s="167"/>
      <c r="B825" s="59"/>
      <c r="C825" s="59"/>
      <c r="D825" s="62"/>
      <c r="E825" s="59"/>
      <c r="F825" s="63"/>
      <c r="G825" s="59"/>
      <c r="H825" s="59"/>
      <c r="I825" s="59"/>
      <c r="J825" s="59"/>
      <c r="K825" s="64"/>
      <c r="L825" s="64"/>
      <c r="M825" s="64"/>
      <c r="N825" s="59"/>
      <c r="O825" s="174"/>
      <c r="P825" s="156"/>
      <c r="Q825" s="156"/>
      <c r="R825" s="66"/>
      <c r="S825" s="59"/>
      <c r="T825" s="156"/>
      <c r="U825" s="66"/>
      <c r="V825" s="59"/>
      <c r="W825" s="59"/>
      <c r="X825" s="156"/>
      <c r="Y825" s="66"/>
    </row>
    <row r="826" spans="1:25" x14ac:dyDescent="0.2">
      <c r="A826" s="167"/>
      <c r="B826" s="59"/>
      <c r="C826" s="59"/>
      <c r="D826" s="62"/>
      <c r="E826" s="59"/>
      <c r="F826" s="63"/>
      <c r="G826" s="59"/>
      <c r="H826" s="59"/>
      <c r="I826" s="59"/>
      <c r="J826" s="59"/>
      <c r="K826" s="64"/>
      <c r="L826" s="64"/>
      <c r="M826" s="64"/>
      <c r="N826" s="59"/>
      <c r="O826" s="174"/>
      <c r="P826" s="156"/>
      <c r="Q826" s="156"/>
      <c r="R826" s="66"/>
      <c r="S826" s="59"/>
      <c r="T826" s="156"/>
      <c r="U826" s="66"/>
      <c r="V826" s="59"/>
      <c r="W826" s="59"/>
      <c r="X826" s="156"/>
      <c r="Y826" s="66"/>
    </row>
    <row r="827" spans="1:25" x14ac:dyDescent="0.2">
      <c r="A827" s="167"/>
      <c r="B827" s="59"/>
      <c r="C827" s="59"/>
      <c r="D827" s="62"/>
      <c r="E827" s="59"/>
      <c r="F827" s="63"/>
      <c r="G827" s="59"/>
      <c r="H827" s="59"/>
      <c r="I827" s="59"/>
      <c r="J827" s="59"/>
      <c r="K827" s="64"/>
      <c r="L827" s="64"/>
      <c r="M827" s="64"/>
      <c r="N827" s="59"/>
      <c r="O827" s="174"/>
      <c r="P827" s="156"/>
      <c r="Q827" s="156"/>
      <c r="R827" s="66"/>
      <c r="S827" s="59"/>
      <c r="T827" s="156"/>
      <c r="U827" s="66"/>
      <c r="V827" s="59"/>
      <c r="W827" s="59"/>
      <c r="X827" s="156"/>
      <c r="Y827" s="66"/>
    </row>
    <row r="828" spans="1:25" x14ac:dyDescent="0.2">
      <c r="A828" s="167"/>
      <c r="B828" s="59"/>
      <c r="C828" s="59"/>
      <c r="D828" s="62"/>
      <c r="E828" s="59"/>
      <c r="F828" s="63"/>
      <c r="G828" s="59"/>
      <c r="H828" s="59"/>
      <c r="I828" s="59"/>
      <c r="J828" s="59"/>
      <c r="K828" s="64"/>
      <c r="L828" s="64"/>
      <c r="M828" s="64"/>
      <c r="N828" s="59"/>
      <c r="O828" s="174"/>
      <c r="P828" s="156"/>
      <c r="Q828" s="156"/>
      <c r="R828" s="66"/>
      <c r="S828" s="59"/>
      <c r="T828" s="156"/>
      <c r="U828" s="66"/>
      <c r="V828" s="59"/>
      <c r="W828" s="59"/>
      <c r="X828" s="156"/>
      <c r="Y828" s="66"/>
    </row>
    <row r="829" spans="1:25" x14ac:dyDescent="0.2">
      <c r="A829" s="167"/>
      <c r="B829" s="59"/>
      <c r="C829" s="59"/>
      <c r="D829" s="62"/>
      <c r="E829" s="59"/>
      <c r="F829" s="63"/>
      <c r="G829" s="59"/>
      <c r="H829" s="59"/>
      <c r="I829" s="59"/>
      <c r="J829" s="59"/>
      <c r="K829" s="64"/>
      <c r="L829" s="64"/>
      <c r="M829" s="64"/>
      <c r="N829" s="59"/>
      <c r="O829" s="174"/>
      <c r="P829" s="156"/>
      <c r="Q829" s="156"/>
      <c r="R829" s="66"/>
      <c r="S829" s="59"/>
      <c r="T829" s="156"/>
      <c r="U829" s="66"/>
      <c r="V829" s="59"/>
      <c r="W829" s="59"/>
      <c r="X829" s="156"/>
      <c r="Y829" s="66"/>
    </row>
    <row r="830" spans="1:25" x14ac:dyDescent="0.2">
      <c r="A830" s="167"/>
      <c r="B830" s="59"/>
      <c r="C830" s="59"/>
      <c r="D830" s="62"/>
      <c r="E830" s="59"/>
      <c r="F830" s="63"/>
      <c r="G830" s="59"/>
      <c r="H830" s="59"/>
      <c r="I830" s="59"/>
      <c r="J830" s="59"/>
      <c r="K830" s="64"/>
      <c r="L830" s="64"/>
      <c r="M830" s="64"/>
      <c r="N830" s="59"/>
      <c r="O830" s="174"/>
      <c r="P830" s="156"/>
      <c r="Q830" s="156"/>
      <c r="R830" s="66"/>
      <c r="S830" s="59"/>
      <c r="T830" s="156"/>
      <c r="U830" s="66"/>
      <c r="V830" s="59"/>
      <c r="W830" s="59"/>
      <c r="X830" s="156"/>
      <c r="Y830" s="66"/>
    </row>
    <row r="831" spans="1:25" x14ac:dyDescent="0.2">
      <c r="A831" s="167"/>
      <c r="B831" s="59"/>
      <c r="C831" s="59"/>
      <c r="D831" s="62"/>
      <c r="E831" s="59"/>
      <c r="F831" s="63"/>
      <c r="G831" s="59"/>
      <c r="H831" s="59"/>
      <c r="I831" s="59"/>
      <c r="J831" s="59"/>
      <c r="K831" s="64"/>
      <c r="L831" s="64"/>
      <c r="M831" s="64"/>
      <c r="N831" s="59"/>
      <c r="O831" s="174"/>
      <c r="P831" s="156"/>
      <c r="Q831" s="156"/>
      <c r="R831" s="66"/>
      <c r="S831" s="59"/>
      <c r="T831" s="156"/>
      <c r="U831" s="66"/>
      <c r="V831" s="59"/>
      <c r="W831" s="59"/>
      <c r="X831" s="156"/>
      <c r="Y831" s="66"/>
    </row>
    <row r="832" spans="1:25" x14ac:dyDescent="0.2">
      <c r="A832" s="167"/>
      <c r="B832" s="59"/>
      <c r="C832" s="59"/>
      <c r="D832" s="62"/>
      <c r="E832" s="59"/>
      <c r="F832" s="63"/>
      <c r="G832" s="59"/>
      <c r="H832" s="59"/>
      <c r="I832" s="59"/>
      <c r="J832" s="59"/>
      <c r="K832" s="64"/>
      <c r="L832" s="64"/>
      <c r="M832" s="64"/>
      <c r="N832" s="59"/>
      <c r="O832" s="174"/>
      <c r="P832" s="156"/>
      <c r="Q832" s="156"/>
      <c r="R832" s="66"/>
      <c r="S832" s="59"/>
      <c r="T832" s="156"/>
      <c r="U832" s="66"/>
      <c r="V832" s="59"/>
      <c r="W832" s="59"/>
      <c r="X832" s="156"/>
      <c r="Y832" s="66"/>
    </row>
    <row r="833" spans="1:25" x14ac:dyDescent="0.2">
      <c r="A833" s="167"/>
      <c r="B833" s="59"/>
      <c r="C833" s="59"/>
      <c r="D833" s="62"/>
      <c r="E833" s="59"/>
      <c r="F833" s="63"/>
      <c r="G833" s="59"/>
      <c r="H833" s="59"/>
      <c r="I833" s="59"/>
      <c r="J833" s="59"/>
      <c r="K833" s="64"/>
      <c r="L833" s="64"/>
      <c r="M833" s="64"/>
      <c r="N833" s="59"/>
      <c r="O833" s="174"/>
      <c r="P833" s="156"/>
      <c r="Q833" s="156"/>
      <c r="R833" s="66"/>
      <c r="S833" s="59"/>
      <c r="T833" s="156"/>
      <c r="U833" s="66"/>
      <c r="V833" s="59"/>
      <c r="W833" s="59"/>
      <c r="X833" s="156"/>
      <c r="Y833" s="66"/>
    </row>
    <row r="834" spans="1:25" x14ac:dyDescent="0.2">
      <c r="A834" s="167"/>
      <c r="B834" s="59"/>
      <c r="C834" s="59"/>
      <c r="D834" s="62"/>
      <c r="E834" s="59"/>
      <c r="F834" s="63"/>
      <c r="G834" s="59"/>
      <c r="H834" s="59"/>
      <c r="I834" s="59"/>
      <c r="J834" s="59"/>
      <c r="K834" s="64"/>
      <c r="L834" s="64"/>
      <c r="M834" s="64"/>
      <c r="N834" s="59"/>
      <c r="O834" s="174"/>
      <c r="P834" s="156"/>
      <c r="Q834" s="156"/>
      <c r="R834" s="66"/>
      <c r="S834" s="59"/>
      <c r="T834" s="156"/>
      <c r="U834" s="66"/>
      <c r="V834" s="59"/>
      <c r="W834" s="59"/>
      <c r="X834" s="156"/>
      <c r="Y834" s="66"/>
    </row>
    <row r="835" spans="1:25" x14ac:dyDescent="0.2">
      <c r="A835" s="167"/>
      <c r="B835" s="59"/>
      <c r="C835" s="59"/>
      <c r="D835" s="62"/>
      <c r="E835" s="59"/>
      <c r="F835" s="63"/>
      <c r="G835" s="59"/>
      <c r="H835" s="59"/>
      <c r="I835" s="59"/>
      <c r="J835" s="59"/>
      <c r="K835" s="64"/>
      <c r="L835" s="64"/>
      <c r="M835" s="64"/>
      <c r="N835" s="59"/>
      <c r="O835" s="174"/>
      <c r="P835" s="156"/>
      <c r="Q835" s="156"/>
      <c r="R835" s="66"/>
      <c r="S835" s="59"/>
      <c r="T835" s="156"/>
      <c r="U835" s="66"/>
      <c r="V835" s="59"/>
      <c r="W835" s="59"/>
      <c r="X835" s="156"/>
      <c r="Y835" s="66"/>
    </row>
    <row r="836" spans="1:25" x14ac:dyDescent="0.2">
      <c r="A836" s="167"/>
      <c r="B836" s="59"/>
      <c r="C836" s="59"/>
      <c r="D836" s="62"/>
      <c r="E836" s="59"/>
      <c r="F836" s="63"/>
      <c r="G836" s="59"/>
      <c r="H836" s="59"/>
      <c r="I836" s="59"/>
      <c r="J836" s="59"/>
      <c r="K836" s="64"/>
      <c r="L836" s="64"/>
      <c r="M836" s="64"/>
      <c r="N836" s="59"/>
      <c r="O836" s="174"/>
      <c r="P836" s="156"/>
      <c r="Q836" s="156"/>
      <c r="R836" s="66"/>
      <c r="S836" s="59"/>
      <c r="T836" s="156"/>
      <c r="U836" s="66"/>
      <c r="V836" s="59"/>
      <c r="W836" s="59"/>
      <c r="X836" s="156"/>
      <c r="Y836" s="66"/>
    </row>
    <row r="837" spans="1:25" x14ac:dyDescent="0.2">
      <c r="A837" s="167"/>
      <c r="B837" s="59"/>
      <c r="C837" s="59"/>
      <c r="D837" s="62"/>
      <c r="E837" s="59"/>
      <c r="F837" s="63"/>
      <c r="G837" s="59"/>
      <c r="H837" s="59"/>
      <c r="I837" s="59"/>
      <c r="J837" s="59"/>
      <c r="K837" s="64"/>
      <c r="L837" s="64"/>
      <c r="M837" s="64"/>
      <c r="N837" s="59"/>
      <c r="O837" s="174"/>
      <c r="P837" s="156"/>
      <c r="Q837" s="156"/>
      <c r="R837" s="66"/>
      <c r="S837" s="59"/>
      <c r="T837" s="156"/>
      <c r="U837" s="66"/>
      <c r="V837" s="59"/>
      <c r="W837" s="59"/>
      <c r="X837" s="156"/>
      <c r="Y837" s="66"/>
    </row>
    <row r="838" spans="1:25" x14ac:dyDescent="0.2">
      <c r="A838" s="167"/>
      <c r="B838" s="59"/>
      <c r="C838" s="59"/>
      <c r="D838" s="62"/>
      <c r="E838" s="59"/>
      <c r="F838" s="63"/>
      <c r="G838" s="59"/>
      <c r="H838" s="59"/>
      <c r="I838" s="59"/>
      <c r="J838" s="59"/>
      <c r="K838" s="64"/>
      <c r="L838" s="64"/>
      <c r="M838" s="64"/>
      <c r="N838" s="59"/>
      <c r="O838" s="174"/>
      <c r="P838" s="156"/>
      <c r="Q838" s="156"/>
      <c r="R838" s="66"/>
      <c r="S838" s="59"/>
      <c r="T838" s="156"/>
      <c r="U838" s="66"/>
      <c r="V838" s="59"/>
      <c r="W838" s="59"/>
      <c r="X838" s="156"/>
      <c r="Y838" s="66"/>
    </row>
    <row r="839" spans="1:25" x14ac:dyDescent="0.2">
      <c r="A839" s="167"/>
      <c r="B839" s="59"/>
      <c r="C839" s="59"/>
      <c r="D839" s="62"/>
      <c r="E839" s="59"/>
      <c r="F839" s="63"/>
      <c r="G839" s="59"/>
      <c r="H839" s="59"/>
      <c r="I839" s="59"/>
      <c r="J839" s="59"/>
      <c r="K839" s="64"/>
      <c r="L839" s="64"/>
      <c r="M839" s="64"/>
      <c r="N839" s="59"/>
      <c r="O839" s="174"/>
      <c r="P839" s="156"/>
      <c r="Q839" s="156"/>
      <c r="R839" s="66"/>
      <c r="S839" s="59"/>
      <c r="T839" s="156"/>
      <c r="U839" s="66"/>
      <c r="V839" s="59"/>
      <c r="W839" s="59"/>
      <c r="X839" s="156"/>
      <c r="Y839" s="66"/>
    </row>
    <row r="840" spans="1:25" x14ac:dyDescent="0.2">
      <c r="A840" s="167"/>
      <c r="B840" s="59"/>
      <c r="C840" s="59"/>
      <c r="D840" s="62"/>
      <c r="E840" s="59"/>
      <c r="F840" s="63"/>
      <c r="G840" s="59"/>
      <c r="H840" s="59"/>
      <c r="I840" s="59"/>
      <c r="J840" s="59"/>
      <c r="K840" s="64"/>
      <c r="L840" s="64"/>
      <c r="M840" s="64"/>
      <c r="N840" s="59"/>
      <c r="O840" s="174"/>
      <c r="P840" s="156"/>
      <c r="Q840" s="156"/>
      <c r="R840" s="66"/>
      <c r="S840" s="59"/>
      <c r="T840" s="156"/>
      <c r="U840" s="66"/>
      <c r="V840" s="59"/>
      <c r="W840" s="59"/>
      <c r="X840" s="156"/>
      <c r="Y840" s="66"/>
    </row>
    <row r="841" spans="1:25" x14ac:dyDescent="0.2">
      <c r="A841" s="167"/>
      <c r="B841" s="59"/>
      <c r="C841" s="59"/>
      <c r="D841" s="62"/>
      <c r="E841" s="59"/>
      <c r="F841" s="63"/>
      <c r="G841" s="59"/>
      <c r="H841" s="59"/>
      <c r="I841" s="59"/>
      <c r="J841" s="59"/>
      <c r="K841" s="64"/>
      <c r="L841" s="64"/>
      <c r="M841" s="64"/>
      <c r="N841" s="59"/>
      <c r="O841" s="174"/>
      <c r="P841" s="156"/>
      <c r="Q841" s="156"/>
      <c r="R841" s="66"/>
      <c r="S841" s="59"/>
      <c r="T841" s="156"/>
      <c r="U841" s="66"/>
      <c r="V841" s="59"/>
      <c r="W841" s="59"/>
      <c r="X841" s="156"/>
      <c r="Y841" s="66"/>
    </row>
    <row r="842" spans="1:25" x14ac:dyDescent="0.2">
      <c r="A842" s="167"/>
      <c r="B842" s="59"/>
      <c r="C842" s="59"/>
      <c r="D842" s="62"/>
      <c r="E842" s="59"/>
      <c r="F842" s="63"/>
      <c r="G842" s="59"/>
      <c r="H842" s="59"/>
      <c r="I842" s="59"/>
      <c r="J842" s="59"/>
      <c r="K842" s="64"/>
      <c r="L842" s="64"/>
      <c r="M842" s="64"/>
      <c r="N842" s="59"/>
      <c r="O842" s="174"/>
      <c r="P842" s="156"/>
      <c r="Q842" s="156"/>
      <c r="R842" s="66"/>
      <c r="S842" s="59"/>
      <c r="T842" s="156"/>
      <c r="U842" s="66"/>
      <c r="V842" s="59"/>
      <c r="W842" s="59"/>
      <c r="X842" s="156"/>
      <c r="Y842" s="66"/>
    </row>
    <row r="843" spans="1:25" x14ac:dyDescent="0.2">
      <c r="A843" s="167"/>
      <c r="B843" s="59"/>
      <c r="C843" s="59"/>
      <c r="D843" s="62"/>
      <c r="E843" s="59"/>
      <c r="F843" s="63"/>
      <c r="G843" s="59"/>
      <c r="H843" s="59"/>
      <c r="I843" s="59"/>
      <c r="J843" s="59"/>
      <c r="K843" s="64"/>
      <c r="L843" s="64"/>
      <c r="M843" s="64"/>
      <c r="N843" s="59"/>
      <c r="O843" s="174"/>
      <c r="P843" s="156"/>
      <c r="Q843" s="156"/>
      <c r="R843" s="66"/>
      <c r="S843" s="59"/>
      <c r="T843" s="156"/>
      <c r="U843" s="66"/>
      <c r="V843" s="59"/>
      <c r="W843" s="59"/>
      <c r="X843" s="156"/>
      <c r="Y843" s="66"/>
    </row>
    <row r="844" spans="1:25" x14ac:dyDescent="0.2">
      <c r="A844" s="167"/>
      <c r="B844" s="59"/>
      <c r="C844" s="59"/>
      <c r="D844" s="62"/>
      <c r="E844" s="59"/>
      <c r="F844" s="63"/>
      <c r="G844" s="59"/>
      <c r="H844" s="59"/>
      <c r="I844" s="59"/>
      <c r="J844" s="59"/>
      <c r="K844" s="64"/>
      <c r="L844" s="64"/>
      <c r="M844" s="64"/>
      <c r="N844" s="59"/>
      <c r="O844" s="174"/>
      <c r="P844" s="156"/>
      <c r="Q844" s="156"/>
      <c r="R844" s="66"/>
      <c r="S844" s="59"/>
      <c r="T844" s="156"/>
      <c r="U844" s="66"/>
      <c r="V844" s="59"/>
      <c r="W844" s="59"/>
      <c r="X844" s="156"/>
      <c r="Y844" s="66"/>
    </row>
    <row r="845" spans="1:25" x14ac:dyDescent="0.2">
      <c r="A845" s="167"/>
      <c r="B845" s="59"/>
      <c r="C845" s="59"/>
      <c r="D845" s="62"/>
      <c r="E845" s="59"/>
      <c r="F845" s="63"/>
      <c r="G845" s="59"/>
      <c r="H845" s="59"/>
      <c r="I845" s="59"/>
      <c r="J845" s="59"/>
      <c r="K845" s="64"/>
      <c r="L845" s="64"/>
      <c r="M845" s="64"/>
      <c r="N845" s="59"/>
      <c r="O845" s="174"/>
      <c r="P845" s="156"/>
      <c r="Q845" s="156"/>
      <c r="R845" s="66"/>
      <c r="S845" s="59"/>
      <c r="T845" s="156"/>
      <c r="U845" s="66"/>
      <c r="V845" s="59"/>
      <c r="W845" s="59"/>
      <c r="X845" s="156"/>
      <c r="Y845" s="66"/>
    </row>
    <row r="846" spans="1:25" x14ac:dyDescent="0.2">
      <c r="A846" s="167"/>
      <c r="B846" s="59"/>
      <c r="C846" s="59"/>
      <c r="D846" s="62"/>
      <c r="E846" s="59"/>
      <c r="F846" s="63"/>
      <c r="G846" s="59"/>
      <c r="H846" s="59"/>
      <c r="I846" s="59"/>
      <c r="J846" s="59"/>
      <c r="K846" s="64"/>
      <c r="L846" s="64"/>
      <c r="M846" s="64"/>
      <c r="N846" s="59"/>
      <c r="O846" s="174"/>
      <c r="P846" s="156"/>
      <c r="Q846" s="156"/>
      <c r="R846" s="66"/>
      <c r="S846" s="59"/>
      <c r="T846" s="156"/>
      <c r="U846" s="66"/>
      <c r="V846" s="59"/>
      <c r="W846" s="59"/>
      <c r="X846" s="156"/>
      <c r="Y846" s="66"/>
    </row>
    <row r="847" spans="1:25" x14ac:dyDescent="0.2">
      <c r="A847" s="167"/>
      <c r="B847" s="59"/>
      <c r="C847" s="59"/>
      <c r="D847" s="62"/>
      <c r="E847" s="59"/>
      <c r="F847" s="63"/>
      <c r="G847" s="59"/>
      <c r="H847" s="59"/>
      <c r="I847" s="59"/>
      <c r="J847" s="59"/>
      <c r="K847" s="64"/>
      <c r="L847" s="64"/>
      <c r="M847" s="64"/>
      <c r="N847" s="59"/>
      <c r="O847" s="174"/>
      <c r="P847" s="156"/>
      <c r="Q847" s="156"/>
      <c r="R847" s="66"/>
      <c r="S847" s="59"/>
      <c r="T847" s="156"/>
      <c r="U847" s="66"/>
      <c r="V847" s="59"/>
      <c r="W847" s="59"/>
      <c r="X847" s="156"/>
      <c r="Y847" s="66"/>
    </row>
    <row r="848" spans="1:25" x14ac:dyDescent="0.2">
      <c r="A848" s="167"/>
      <c r="B848" s="59"/>
      <c r="C848" s="59"/>
      <c r="D848" s="62"/>
      <c r="E848" s="59"/>
      <c r="F848" s="63"/>
      <c r="G848" s="59"/>
      <c r="H848" s="59"/>
      <c r="I848" s="59"/>
      <c r="J848" s="59"/>
      <c r="K848" s="64"/>
      <c r="L848" s="64"/>
      <c r="M848" s="64"/>
      <c r="N848" s="59"/>
      <c r="O848" s="174"/>
      <c r="P848" s="156"/>
      <c r="Q848" s="156"/>
      <c r="R848" s="66"/>
      <c r="S848" s="59"/>
      <c r="T848" s="156"/>
      <c r="U848" s="66"/>
      <c r="V848" s="59"/>
      <c r="W848" s="59"/>
      <c r="X848" s="156"/>
      <c r="Y848" s="66"/>
    </row>
    <row r="849" spans="1:25" x14ac:dyDescent="0.2">
      <c r="A849" s="167"/>
      <c r="B849" s="59"/>
      <c r="C849" s="59"/>
      <c r="D849" s="62"/>
      <c r="E849" s="59"/>
      <c r="F849" s="63"/>
      <c r="G849" s="59"/>
      <c r="H849" s="59"/>
      <c r="I849" s="59"/>
      <c r="J849" s="59"/>
      <c r="K849" s="64"/>
      <c r="L849" s="64"/>
      <c r="M849" s="64"/>
      <c r="N849" s="59"/>
      <c r="O849" s="174"/>
      <c r="P849" s="156"/>
      <c r="Q849" s="156"/>
      <c r="R849" s="66"/>
      <c r="S849" s="59"/>
      <c r="T849" s="156"/>
      <c r="U849" s="66"/>
      <c r="V849" s="59"/>
      <c r="W849" s="59"/>
      <c r="X849" s="156"/>
      <c r="Y849" s="66"/>
    </row>
    <row r="850" spans="1:25" x14ac:dyDescent="0.2">
      <c r="A850" s="167"/>
      <c r="B850" s="59"/>
      <c r="C850" s="59"/>
      <c r="D850" s="62"/>
      <c r="E850" s="59"/>
      <c r="F850" s="63"/>
      <c r="G850" s="59"/>
      <c r="H850" s="59"/>
      <c r="I850" s="59"/>
      <c r="J850" s="59"/>
      <c r="K850" s="64"/>
      <c r="L850" s="64"/>
      <c r="M850" s="64"/>
      <c r="N850" s="59"/>
      <c r="O850" s="174"/>
      <c r="P850" s="156"/>
      <c r="Q850" s="156"/>
      <c r="R850" s="66"/>
      <c r="S850" s="59"/>
      <c r="T850" s="156"/>
      <c r="U850" s="66"/>
      <c r="V850" s="59"/>
      <c r="W850" s="59"/>
      <c r="X850" s="156"/>
      <c r="Y850" s="66"/>
    </row>
    <row r="851" spans="1:25" x14ac:dyDescent="0.2">
      <c r="A851" s="167"/>
      <c r="B851" s="59"/>
      <c r="C851" s="59"/>
      <c r="D851" s="62"/>
      <c r="E851" s="59"/>
      <c r="F851" s="63"/>
      <c r="G851" s="59"/>
      <c r="H851" s="59"/>
      <c r="I851" s="59"/>
      <c r="J851" s="59"/>
      <c r="K851" s="64"/>
      <c r="L851" s="64"/>
      <c r="M851" s="64"/>
      <c r="N851" s="59"/>
      <c r="O851" s="174"/>
      <c r="P851" s="156"/>
      <c r="Q851" s="156"/>
      <c r="R851" s="66"/>
      <c r="S851" s="59"/>
      <c r="T851" s="156"/>
      <c r="U851" s="66"/>
      <c r="V851" s="59"/>
      <c r="W851" s="59"/>
      <c r="X851" s="156"/>
      <c r="Y851" s="66"/>
    </row>
    <row r="852" spans="1:25" x14ac:dyDescent="0.2">
      <c r="A852" s="167"/>
      <c r="B852" s="59"/>
      <c r="C852" s="59"/>
      <c r="D852" s="62"/>
      <c r="E852" s="59"/>
      <c r="F852" s="63"/>
      <c r="G852" s="59"/>
      <c r="H852" s="59"/>
      <c r="I852" s="59"/>
      <c r="J852" s="59"/>
      <c r="K852" s="64"/>
      <c r="L852" s="64"/>
      <c r="M852" s="64"/>
      <c r="N852" s="59"/>
      <c r="O852" s="174"/>
      <c r="P852" s="156"/>
      <c r="Q852" s="156"/>
      <c r="R852" s="66"/>
      <c r="S852" s="59"/>
      <c r="T852" s="156"/>
      <c r="U852" s="66"/>
      <c r="V852" s="59"/>
      <c r="W852" s="59"/>
      <c r="X852" s="156"/>
      <c r="Y852" s="66"/>
    </row>
    <row r="853" spans="1:25" x14ac:dyDescent="0.2">
      <c r="A853" s="167"/>
      <c r="B853" s="59"/>
      <c r="C853" s="59"/>
      <c r="D853" s="62"/>
      <c r="E853" s="59"/>
      <c r="F853" s="63"/>
      <c r="G853" s="59"/>
      <c r="H853" s="59"/>
      <c r="I853" s="59"/>
      <c r="J853" s="59"/>
      <c r="K853" s="64"/>
      <c r="L853" s="64"/>
      <c r="M853" s="64"/>
      <c r="N853" s="59"/>
      <c r="O853" s="174"/>
      <c r="P853" s="156"/>
      <c r="Q853" s="156"/>
      <c r="R853" s="66"/>
      <c r="S853" s="59"/>
      <c r="T853" s="156"/>
      <c r="U853" s="66"/>
      <c r="V853" s="59"/>
      <c r="W853" s="59"/>
      <c r="X853" s="156"/>
      <c r="Y853" s="66"/>
    </row>
    <row r="854" spans="1:25" x14ac:dyDescent="0.2">
      <c r="A854" s="167"/>
      <c r="B854" s="59"/>
      <c r="C854" s="59"/>
      <c r="D854" s="62"/>
      <c r="E854" s="59"/>
      <c r="F854" s="63"/>
      <c r="G854" s="59"/>
      <c r="H854" s="59"/>
      <c r="I854" s="59"/>
      <c r="J854" s="59"/>
      <c r="K854" s="64"/>
      <c r="L854" s="64"/>
      <c r="M854" s="64"/>
      <c r="N854" s="59"/>
      <c r="O854" s="174"/>
      <c r="P854" s="156"/>
      <c r="Q854" s="156"/>
      <c r="R854" s="66"/>
      <c r="S854" s="59"/>
      <c r="T854" s="156"/>
      <c r="U854" s="66"/>
      <c r="V854" s="59"/>
      <c r="W854" s="59"/>
      <c r="X854" s="156"/>
      <c r="Y854" s="66"/>
    </row>
    <row r="855" spans="1:25" x14ac:dyDescent="0.2">
      <c r="A855" s="167"/>
      <c r="B855" s="59"/>
      <c r="C855" s="59"/>
      <c r="D855" s="62"/>
      <c r="E855" s="59"/>
      <c r="F855" s="63"/>
      <c r="G855" s="59"/>
      <c r="H855" s="59"/>
      <c r="I855" s="59"/>
      <c r="J855" s="59"/>
      <c r="K855" s="64"/>
      <c r="L855" s="64"/>
      <c r="M855" s="64"/>
      <c r="N855" s="59"/>
      <c r="O855" s="174"/>
      <c r="P855" s="156"/>
      <c r="Q855" s="156"/>
      <c r="R855" s="66"/>
      <c r="S855" s="59"/>
      <c r="T855" s="156"/>
      <c r="U855" s="66"/>
      <c r="V855" s="59"/>
      <c r="W855" s="59"/>
      <c r="X855" s="156"/>
      <c r="Y855" s="66"/>
    </row>
    <row r="856" spans="1:25" x14ac:dyDescent="0.2">
      <c r="A856" s="167"/>
      <c r="B856" s="59"/>
      <c r="C856" s="59"/>
      <c r="D856" s="62"/>
      <c r="E856" s="59"/>
      <c r="F856" s="63"/>
      <c r="G856" s="59"/>
      <c r="H856" s="59"/>
      <c r="I856" s="59"/>
      <c r="J856" s="59"/>
      <c r="K856" s="64"/>
      <c r="L856" s="64"/>
      <c r="M856" s="64"/>
      <c r="N856" s="59"/>
      <c r="O856" s="174"/>
      <c r="P856" s="156"/>
      <c r="Q856" s="156"/>
      <c r="R856" s="66"/>
      <c r="S856" s="59"/>
      <c r="T856" s="156"/>
      <c r="U856" s="66"/>
      <c r="V856" s="59"/>
      <c r="W856" s="59"/>
      <c r="X856" s="156"/>
      <c r="Y856" s="66"/>
    </row>
    <row r="857" spans="1:25" x14ac:dyDescent="0.2">
      <c r="A857" s="167"/>
      <c r="B857" s="59"/>
      <c r="C857" s="59"/>
      <c r="D857" s="62"/>
      <c r="E857" s="59"/>
      <c r="F857" s="63"/>
      <c r="G857" s="59"/>
      <c r="H857" s="59"/>
      <c r="I857" s="59"/>
      <c r="J857" s="59"/>
      <c r="K857" s="64"/>
      <c r="L857" s="64"/>
      <c r="M857" s="64"/>
      <c r="N857" s="59"/>
      <c r="O857" s="174"/>
      <c r="P857" s="156"/>
      <c r="Q857" s="156"/>
      <c r="R857" s="66"/>
      <c r="S857" s="59"/>
      <c r="T857" s="156"/>
      <c r="U857" s="66"/>
      <c r="V857" s="59"/>
      <c r="W857" s="59"/>
      <c r="X857" s="156"/>
      <c r="Y857" s="66"/>
    </row>
    <row r="858" spans="1:25" x14ac:dyDescent="0.2">
      <c r="A858" s="167"/>
      <c r="B858" s="59"/>
      <c r="C858" s="59"/>
      <c r="D858" s="62"/>
      <c r="E858" s="59"/>
      <c r="F858" s="63"/>
      <c r="G858" s="59"/>
      <c r="H858" s="59"/>
      <c r="I858" s="59"/>
      <c r="J858" s="59"/>
      <c r="K858" s="64"/>
      <c r="L858" s="64"/>
      <c r="M858" s="64"/>
      <c r="N858" s="59"/>
      <c r="O858" s="174"/>
      <c r="P858" s="156"/>
      <c r="Q858" s="156"/>
      <c r="R858" s="66"/>
      <c r="S858" s="59"/>
      <c r="T858" s="156"/>
      <c r="U858" s="66"/>
      <c r="V858" s="59"/>
      <c r="W858" s="59"/>
      <c r="X858" s="156"/>
      <c r="Y858" s="66"/>
    </row>
    <row r="859" spans="1:25" x14ac:dyDescent="0.2">
      <c r="A859" s="167"/>
      <c r="B859" s="59"/>
      <c r="C859" s="59"/>
      <c r="D859" s="62"/>
      <c r="E859" s="59"/>
      <c r="F859" s="63"/>
      <c r="G859" s="59"/>
      <c r="H859" s="59"/>
      <c r="I859" s="59"/>
      <c r="J859" s="59"/>
      <c r="K859" s="64"/>
      <c r="L859" s="64"/>
      <c r="M859" s="64"/>
      <c r="N859" s="59"/>
      <c r="O859" s="174"/>
      <c r="P859" s="156"/>
      <c r="Q859" s="156"/>
      <c r="R859" s="66"/>
      <c r="S859" s="59"/>
      <c r="T859" s="156"/>
      <c r="U859" s="66"/>
      <c r="V859" s="59"/>
      <c r="W859" s="59"/>
      <c r="X859" s="156"/>
      <c r="Y859" s="66"/>
    </row>
    <row r="860" spans="1:25" x14ac:dyDescent="0.2">
      <c r="A860" s="167"/>
      <c r="B860" s="59"/>
      <c r="C860" s="59"/>
      <c r="D860" s="62"/>
      <c r="E860" s="59"/>
      <c r="F860" s="63"/>
      <c r="G860" s="59"/>
      <c r="H860" s="59"/>
      <c r="I860" s="59"/>
      <c r="J860" s="59"/>
      <c r="K860" s="64"/>
      <c r="L860" s="64"/>
      <c r="M860" s="64"/>
      <c r="N860" s="59"/>
      <c r="O860" s="174"/>
      <c r="P860" s="156"/>
      <c r="Q860" s="156"/>
      <c r="R860" s="66"/>
      <c r="S860" s="59"/>
      <c r="T860" s="156"/>
      <c r="U860" s="66"/>
      <c r="V860" s="59"/>
      <c r="W860" s="59"/>
      <c r="X860" s="156"/>
      <c r="Y860" s="66"/>
    </row>
    <row r="861" spans="1:25" x14ac:dyDescent="0.2">
      <c r="A861" s="167"/>
      <c r="B861" s="59"/>
      <c r="C861" s="59"/>
      <c r="D861" s="62"/>
      <c r="E861" s="59"/>
      <c r="F861" s="63"/>
      <c r="G861" s="59"/>
      <c r="H861" s="59"/>
      <c r="I861" s="59"/>
      <c r="J861" s="59"/>
      <c r="K861" s="64"/>
      <c r="L861" s="64"/>
      <c r="M861" s="64"/>
      <c r="N861" s="59"/>
      <c r="O861" s="174"/>
      <c r="P861" s="156"/>
      <c r="Q861" s="156"/>
      <c r="R861" s="66"/>
      <c r="S861" s="59"/>
      <c r="T861" s="156"/>
      <c r="U861" s="66"/>
      <c r="V861" s="59"/>
      <c r="W861" s="59"/>
      <c r="X861" s="156"/>
      <c r="Y861" s="66"/>
    </row>
    <row r="862" spans="1:25" x14ac:dyDescent="0.2">
      <c r="A862" s="167"/>
      <c r="B862" s="59"/>
      <c r="C862" s="59"/>
      <c r="D862" s="62"/>
      <c r="E862" s="59"/>
      <c r="F862" s="63"/>
      <c r="G862" s="59"/>
      <c r="H862" s="59"/>
      <c r="I862" s="59"/>
      <c r="J862" s="59"/>
      <c r="K862" s="64"/>
      <c r="L862" s="64"/>
      <c r="M862" s="64"/>
      <c r="N862" s="59"/>
      <c r="O862" s="174"/>
      <c r="P862" s="156"/>
      <c r="Q862" s="156"/>
      <c r="R862" s="66"/>
      <c r="S862" s="59"/>
      <c r="T862" s="156"/>
      <c r="U862" s="66"/>
      <c r="V862" s="59"/>
      <c r="W862" s="59"/>
      <c r="X862" s="156"/>
      <c r="Y862" s="66"/>
    </row>
    <row r="863" spans="1:25" x14ac:dyDescent="0.2">
      <c r="A863" s="167"/>
      <c r="B863" s="59"/>
      <c r="C863" s="59"/>
      <c r="D863" s="62"/>
      <c r="E863" s="59"/>
      <c r="F863" s="63"/>
      <c r="G863" s="59"/>
      <c r="H863" s="59"/>
      <c r="I863" s="59"/>
      <c r="J863" s="59"/>
      <c r="K863" s="64"/>
      <c r="L863" s="64"/>
      <c r="M863" s="64"/>
      <c r="N863" s="59"/>
      <c r="O863" s="174"/>
      <c r="P863" s="156"/>
      <c r="Q863" s="156"/>
      <c r="R863" s="66"/>
      <c r="S863" s="59"/>
      <c r="T863" s="156"/>
      <c r="U863" s="66"/>
      <c r="V863" s="59"/>
      <c r="W863" s="59"/>
      <c r="X863" s="156"/>
      <c r="Y863" s="66"/>
    </row>
    <row r="864" spans="1:25" x14ac:dyDescent="0.2">
      <c r="A864" s="167"/>
      <c r="B864" s="59"/>
      <c r="C864" s="59"/>
      <c r="D864" s="62"/>
      <c r="E864" s="59"/>
      <c r="F864" s="63"/>
      <c r="G864" s="59"/>
      <c r="H864" s="59"/>
      <c r="I864" s="59"/>
      <c r="J864" s="59"/>
      <c r="K864" s="64"/>
      <c r="L864" s="64"/>
      <c r="M864" s="64"/>
      <c r="N864" s="59"/>
      <c r="O864" s="174"/>
      <c r="P864" s="156"/>
      <c r="Q864" s="156"/>
      <c r="R864" s="66"/>
      <c r="S864" s="59"/>
      <c r="T864" s="156"/>
      <c r="U864" s="66"/>
      <c r="V864" s="59"/>
      <c r="W864" s="59"/>
      <c r="X864" s="156"/>
      <c r="Y864" s="66"/>
    </row>
    <row r="865" spans="1:25" x14ac:dyDescent="0.2">
      <c r="A865" s="167"/>
      <c r="B865" s="59"/>
      <c r="C865" s="59"/>
      <c r="D865" s="62"/>
      <c r="E865" s="59"/>
      <c r="F865" s="63"/>
      <c r="G865" s="59"/>
      <c r="H865" s="59"/>
      <c r="I865" s="59"/>
      <c r="J865" s="59"/>
      <c r="K865" s="64"/>
      <c r="L865" s="64"/>
      <c r="M865" s="64"/>
      <c r="N865" s="59"/>
      <c r="O865" s="174"/>
      <c r="P865" s="156"/>
      <c r="Q865" s="156"/>
      <c r="R865" s="66"/>
      <c r="S865" s="59"/>
      <c r="T865" s="156"/>
      <c r="U865" s="66"/>
      <c r="V865" s="59"/>
      <c r="W865" s="59"/>
      <c r="X865" s="156"/>
      <c r="Y865" s="66"/>
    </row>
    <row r="866" spans="1:25" x14ac:dyDescent="0.2">
      <c r="A866" s="167"/>
      <c r="B866" s="59"/>
      <c r="C866" s="59"/>
      <c r="D866" s="62"/>
      <c r="E866" s="59"/>
      <c r="F866" s="63"/>
      <c r="G866" s="59"/>
      <c r="H866" s="59"/>
      <c r="I866" s="59"/>
      <c r="J866" s="59"/>
      <c r="K866" s="64"/>
      <c r="L866" s="64"/>
      <c r="M866" s="64"/>
      <c r="N866" s="59"/>
      <c r="O866" s="174"/>
      <c r="P866" s="156"/>
      <c r="Q866" s="156"/>
      <c r="R866" s="66"/>
      <c r="S866" s="59"/>
      <c r="T866" s="156"/>
      <c r="U866" s="66"/>
      <c r="V866" s="59"/>
      <c r="W866" s="59"/>
      <c r="X866" s="156"/>
      <c r="Y866" s="66"/>
    </row>
    <row r="867" spans="1:25" x14ac:dyDescent="0.2">
      <c r="A867" s="167"/>
      <c r="B867" s="59"/>
      <c r="C867" s="59"/>
      <c r="D867" s="62"/>
      <c r="E867" s="59"/>
      <c r="F867" s="63"/>
      <c r="G867" s="59"/>
      <c r="H867" s="59"/>
      <c r="I867" s="59"/>
      <c r="J867" s="59"/>
      <c r="K867" s="64"/>
      <c r="L867" s="64"/>
      <c r="M867" s="64"/>
      <c r="N867" s="59"/>
      <c r="O867" s="174"/>
      <c r="P867" s="156"/>
      <c r="Q867" s="156"/>
      <c r="R867" s="66"/>
      <c r="S867" s="59"/>
      <c r="T867" s="156"/>
      <c r="U867" s="66"/>
      <c r="V867" s="59"/>
      <c r="W867" s="59"/>
      <c r="X867" s="156"/>
      <c r="Y867" s="66"/>
    </row>
    <row r="868" spans="1:25" x14ac:dyDescent="0.2">
      <c r="A868" s="167"/>
      <c r="B868" s="59"/>
      <c r="C868" s="59"/>
      <c r="D868" s="62"/>
      <c r="E868" s="59"/>
      <c r="F868" s="63"/>
      <c r="G868" s="59"/>
      <c r="H868" s="59"/>
      <c r="I868" s="59"/>
      <c r="J868" s="59"/>
      <c r="K868" s="64"/>
      <c r="L868" s="64"/>
      <c r="M868" s="64"/>
      <c r="N868" s="59"/>
      <c r="O868" s="174"/>
      <c r="P868" s="156"/>
      <c r="Q868" s="156"/>
      <c r="R868" s="66"/>
      <c r="S868" s="59"/>
      <c r="T868" s="156"/>
      <c r="U868" s="66"/>
      <c r="V868" s="59"/>
      <c r="W868" s="59"/>
      <c r="X868" s="156"/>
      <c r="Y868" s="66"/>
    </row>
    <row r="869" spans="1:25" x14ac:dyDescent="0.2">
      <c r="A869" s="167"/>
      <c r="B869" s="59"/>
      <c r="C869" s="59"/>
      <c r="D869" s="62"/>
      <c r="E869" s="59"/>
      <c r="F869" s="63"/>
      <c r="G869" s="59"/>
      <c r="H869" s="59"/>
      <c r="I869" s="59"/>
      <c r="J869" s="59"/>
      <c r="K869" s="64"/>
      <c r="L869" s="64"/>
      <c r="M869" s="64"/>
      <c r="N869" s="59"/>
      <c r="O869" s="174"/>
      <c r="P869" s="156"/>
      <c r="Q869" s="156"/>
      <c r="R869" s="66"/>
      <c r="S869" s="59"/>
      <c r="T869" s="156"/>
      <c r="U869" s="66"/>
      <c r="V869" s="59"/>
      <c r="W869" s="59"/>
      <c r="X869" s="156"/>
      <c r="Y869" s="66"/>
    </row>
    <row r="870" spans="1:25" x14ac:dyDescent="0.2">
      <c r="A870" s="167"/>
      <c r="B870" s="59"/>
      <c r="C870" s="59"/>
      <c r="D870" s="62"/>
      <c r="E870" s="59"/>
      <c r="F870" s="63"/>
      <c r="G870" s="59"/>
      <c r="H870" s="59"/>
      <c r="I870" s="59"/>
      <c r="J870" s="59"/>
      <c r="K870" s="64"/>
      <c r="L870" s="64"/>
      <c r="M870" s="64"/>
      <c r="N870" s="59"/>
      <c r="O870" s="174"/>
      <c r="P870" s="156"/>
      <c r="Q870" s="156"/>
      <c r="R870" s="66"/>
      <c r="S870" s="59"/>
      <c r="T870" s="156"/>
      <c r="U870" s="66"/>
      <c r="V870" s="59"/>
      <c r="W870" s="59"/>
      <c r="X870" s="156"/>
      <c r="Y870" s="66"/>
    </row>
    <row r="871" spans="1:25" x14ac:dyDescent="0.2">
      <c r="A871" s="167"/>
      <c r="B871" s="59"/>
      <c r="C871" s="59"/>
      <c r="D871" s="62"/>
      <c r="E871" s="59"/>
      <c r="F871" s="63"/>
      <c r="G871" s="59"/>
      <c r="H871" s="59"/>
      <c r="I871" s="59"/>
      <c r="J871" s="59"/>
      <c r="K871" s="64"/>
      <c r="L871" s="64"/>
      <c r="M871" s="64"/>
      <c r="N871" s="59"/>
      <c r="O871" s="174"/>
      <c r="P871" s="156"/>
      <c r="Q871" s="156"/>
      <c r="R871" s="66"/>
      <c r="S871" s="59"/>
      <c r="T871" s="156"/>
      <c r="U871" s="66"/>
      <c r="V871" s="59"/>
      <c r="W871" s="59"/>
      <c r="X871" s="156"/>
      <c r="Y871" s="66"/>
    </row>
    <row r="872" spans="1:25" x14ac:dyDescent="0.2">
      <c r="A872" s="167"/>
      <c r="B872" s="59"/>
      <c r="C872" s="59"/>
      <c r="D872" s="62"/>
      <c r="E872" s="59"/>
      <c r="F872" s="63"/>
      <c r="G872" s="59"/>
      <c r="H872" s="59"/>
      <c r="I872" s="59"/>
      <c r="J872" s="59"/>
      <c r="K872" s="64"/>
      <c r="L872" s="64"/>
      <c r="M872" s="64"/>
      <c r="N872" s="59"/>
      <c r="O872" s="174"/>
      <c r="P872" s="156"/>
      <c r="Q872" s="156"/>
      <c r="R872" s="66"/>
      <c r="S872" s="59"/>
      <c r="T872" s="156"/>
      <c r="U872" s="66"/>
      <c r="V872" s="59"/>
      <c r="W872" s="59"/>
      <c r="X872" s="156"/>
      <c r="Y872" s="66"/>
    </row>
    <row r="873" spans="1:25" x14ac:dyDescent="0.2">
      <c r="A873" s="167"/>
      <c r="B873" s="59"/>
      <c r="C873" s="59"/>
      <c r="D873" s="62"/>
      <c r="E873" s="59"/>
      <c r="F873" s="63"/>
      <c r="G873" s="59"/>
      <c r="H873" s="59"/>
      <c r="I873" s="59"/>
      <c r="J873" s="59"/>
      <c r="K873" s="64"/>
      <c r="L873" s="64"/>
      <c r="M873" s="64"/>
      <c r="N873" s="59"/>
      <c r="O873" s="174"/>
      <c r="P873" s="156"/>
      <c r="Q873" s="156"/>
      <c r="R873" s="66"/>
      <c r="S873" s="59"/>
      <c r="T873" s="156"/>
      <c r="U873" s="66"/>
      <c r="V873" s="59"/>
      <c r="W873" s="59"/>
      <c r="X873" s="156"/>
      <c r="Y873" s="66"/>
    </row>
    <row r="874" spans="1:25" x14ac:dyDescent="0.2">
      <c r="A874" s="167"/>
      <c r="B874" s="59"/>
      <c r="C874" s="59"/>
      <c r="D874" s="62"/>
      <c r="E874" s="59"/>
      <c r="F874" s="63"/>
      <c r="G874" s="59"/>
      <c r="H874" s="59"/>
      <c r="I874" s="59"/>
      <c r="J874" s="59"/>
      <c r="K874" s="64"/>
      <c r="L874" s="64"/>
      <c r="M874" s="64"/>
      <c r="N874" s="59"/>
      <c r="O874" s="174"/>
      <c r="P874" s="156"/>
      <c r="Q874" s="156"/>
      <c r="R874" s="66"/>
      <c r="S874" s="59"/>
      <c r="T874" s="156"/>
      <c r="U874" s="66"/>
      <c r="V874" s="59"/>
      <c r="W874" s="59"/>
      <c r="X874" s="156"/>
      <c r="Y874" s="66"/>
    </row>
    <row r="875" spans="1:25" x14ac:dyDescent="0.2">
      <c r="A875" s="167"/>
      <c r="B875" s="59"/>
      <c r="C875" s="59"/>
      <c r="D875" s="62"/>
      <c r="E875" s="59"/>
      <c r="F875" s="63"/>
      <c r="G875" s="59"/>
      <c r="H875" s="59"/>
      <c r="I875" s="59"/>
      <c r="J875" s="59"/>
      <c r="K875" s="64"/>
      <c r="L875" s="64"/>
      <c r="M875" s="64"/>
      <c r="N875" s="59"/>
      <c r="O875" s="174"/>
      <c r="P875" s="156"/>
      <c r="Q875" s="156"/>
      <c r="R875" s="66"/>
      <c r="S875" s="59"/>
      <c r="T875" s="156"/>
      <c r="U875" s="66"/>
      <c r="V875" s="59"/>
      <c r="W875" s="59"/>
      <c r="X875" s="156"/>
      <c r="Y875" s="66"/>
    </row>
    <row r="876" spans="1:25" x14ac:dyDescent="0.2">
      <c r="A876" s="167"/>
      <c r="B876" s="59"/>
      <c r="C876" s="59"/>
      <c r="D876" s="62"/>
      <c r="E876" s="59"/>
      <c r="F876" s="63"/>
      <c r="G876" s="59"/>
      <c r="H876" s="59"/>
      <c r="I876" s="59"/>
      <c r="J876" s="59"/>
      <c r="K876" s="64"/>
      <c r="L876" s="64"/>
      <c r="M876" s="64"/>
      <c r="N876" s="59"/>
      <c r="O876" s="174"/>
      <c r="P876" s="156"/>
      <c r="Q876" s="156"/>
      <c r="R876" s="66"/>
      <c r="S876" s="59"/>
      <c r="T876" s="156"/>
      <c r="U876" s="66"/>
      <c r="V876" s="59"/>
      <c r="W876" s="59"/>
      <c r="X876" s="156"/>
      <c r="Y876" s="66"/>
    </row>
    <row r="877" spans="1:25" x14ac:dyDescent="0.2">
      <c r="A877" s="167"/>
      <c r="B877" s="59"/>
      <c r="C877" s="59"/>
      <c r="D877" s="62"/>
      <c r="E877" s="59"/>
      <c r="F877" s="63"/>
      <c r="G877" s="59"/>
      <c r="H877" s="59"/>
      <c r="I877" s="59"/>
      <c r="J877" s="59"/>
      <c r="K877" s="64"/>
      <c r="L877" s="64"/>
      <c r="M877" s="64"/>
      <c r="N877" s="59"/>
      <c r="O877" s="174"/>
      <c r="P877" s="156"/>
      <c r="Q877" s="156"/>
      <c r="R877" s="66"/>
      <c r="S877" s="59"/>
      <c r="T877" s="156"/>
      <c r="U877" s="66"/>
      <c r="V877" s="59"/>
      <c r="W877" s="59"/>
      <c r="X877" s="156"/>
      <c r="Y877" s="66"/>
    </row>
    <row r="878" spans="1:25" x14ac:dyDescent="0.2">
      <c r="A878" s="167"/>
      <c r="B878" s="59"/>
      <c r="C878" s="59"/>
      <c r="D878" s="62"/>
      <c r="E878" s="59"/>
      <c r="F878" s="63"/>
      <c r="G878" s="59"/>
      <c r="H878" s="59"/>
      <c r="I878" s="59"/>
      <c r="J878" s="59"/>
      <c r="K878" s="64"/>
      <c r="L878" s="64"/>
      <c r="M878" s="64"/>
      <c r="N878" s="59"/>
      <c r="O878" s="174"/>
      <c r="P878" s="156"/>
      <c r="Q878" s="156"/>
      <c r="R878" s="66"/>
      <c r="S878" s="59"/>
      <c r="T878" s="156"/>
      <c r="U878" s="66"/>
      <c r="V878" s="59"/>
      <c r="W878" s="59"/>
      <c r="X878" s="156"/>
      <c r="Y878" s="66"/>
    </row>
    <row r="879" spans="1:25" x14ac:dyDescent="0.2">
      <c r="A879" s="167"/>
      <c r="B879" s="59"/>
      <c r="C879" s="59"/>
      <c r="D879" s="62"/>
      <c r="E879" s="59"/>
      <c r="F879" s="63"/>
      <c r="G879" s="59"/>
      <c r="H879" s="59"/>
      <c r="I879" s="59"/>
      <c r="J879" s="59"/>
      <c r="K879" s="64"/>
      <c r="L879" s="64"/>
      <c r="M879" s="64"/>
      <c r="N879" s="59"/>
      <c r="O879" s="174"/>
      <c r="P879" s="156"/>
      <c r="Q879" s="156"/>
      <c r="R879" s="66"/>
      <c r="S879" s="59"/>
      <c r="T879" s="156"/>
      <c r="U879" s="66"/>
      <c r="V879" s="59"/>
      <c r="W879" s="59"/>
      <c r="X879" s="156"/>
      <c r="Y879" s="66"/>
    </row>
    <row r="880" spans="1:25" x14ac:dyDescent="0.2">
      <c r="A880" s="167"/>
      <c r="B880" s="59"/>
      <c r="C880" s="59"/>
      <c r="D880" s="62"/>
      <c r="E880" s="59"/>
      <c r="F880" s="63"/>
      <c r="G880" s="59"/>
      <c r="H880" s="59"/>
      <c r="I880" s="59"/>
      <c r="J880" s="59"/>
      <c r="K880" s="64"/>
      <c r="L880" s="64"/>
      <c r="M880" s="64"/>
      <c r="N880" s="59"/>
      <c r="O880" s="174"/>
      <c r="P880" s="156"/>
      <c r="Q880" s="156"/>
      <c r="R880" s="66"/>
      <c r="S880" s="59"/>
      <c r="T880" s="156"/>
      <c r="U880" s="66"/>
      <c r="V880" s="59"/>
      <c r="W880" s="59"/>
      <c r="X880" s="156"/>
      <c r="Y880" s="66"/>
    </row>
    <row r="881" spans="1:25" x14ac:dyDescent="0.2">
      <c r="A881" s="167"/>
      <c r="B881" s="59"/>
      <c r="C881" s="59"/>
      <c r="D881" s="62"/>
      <c r="E881" s="59"/>
      <c r="F881" s="63"/>
      <c r="G881" s="59"/>
      <c r="H881" s="59"/>
      <c r="I881" s="59"/>
      <c r="J881" s="59"/>
      <c r="K881" s="64"/>
      <c r="L881" s="64"/>
      <c r="M881" s="64"/>
      <c r="N881" s="59"/>
      <c r="O881" s="174"/>
      <c r="P881" s="156"/>
      <c r="Q881" s="156"/>
      <c r="R881" s="66"/>
      <c r="S881" s="59"/>
      <c r="T881" s="156"/>
      <c r="U881" s="66"/>
      <c r="V881" s="59"/>
      <c r="W881" s="59"/>
      <c r="X881" s="156"/>
      <c r="Y881" s="66"/>
    </row>
    <row r="882" spans="1:25" x14ac:dyDescent="0.2">
      <c r="A882" s="167"/>
      <c r="B882" s="59"/>
      <c r="C882" s="59"/>
      <c r="D882" s="62"/>
      <c r="E882" s="59"/>
      <c r="F882" s="63"/>
      <c r="G882" s="59"/>
      <c r="H882" s="59"/>
      <c r="I882" s="59"/>
      <c r="J882" s="59"/>
      <c r="K882" s="64"/>
      <c r="L882" s="64"/>
      <c r="M882" s="64"/>
      <c r="N882" s="59"/>
      <c r="O882" s="174"/>
      <c r="P882" s="156"/>
      <c r="Q882" s="156"/>
      <c r="R882" s="66"/>
      <c r="S882" s="59"/>
      <c r="T882" s="156"/>
      <c r="U882" s="66"/>
      <c r="V882" s="59"/>
      <c r="W882" s="59"/>
      <c r="X882" s="156"/>
      <c r="Y882" s="66"/>
    </row>
    <row r="883" spans="1:25" x14ac:dyDescent="0.2">
      <c r="A883" s="167"/>
      <c r="B883" s="59"/>
      <c r="C883" s="59"/>
      <c r="D883" s="62"/>
      <c r="E883" s="59"/>
      <c r="F883" s="63"/>
      <c r="G883" s="59"/>
      <c r="H883" s="59"/>
      <c r="I883" s="59"/>
      <c r="J883" s="59"/>
      <c r="K883" s="64"/>
      <c r="L883" s="64"/>
      <c r="M883" s="64"/>
      <c r="N883" s="59"/>
      <c r="O883" s="174"/>
      <c r="P883" s="156"/>
      <c r="Q883" s="156"/>
      <c r="R883" s="66"/>
      <c r="S883" s="59"/>
      <c r="T883" s="156"/>
      <c r="U883" s="66"/>
      <c r="V883" s="59"/>
      <c r="W883" s="59"/>
      <c r="X883" s="156"/>
      <c r="Y883" s="66"/>
    </row>
    <row r="884" spans="1:25" x14ac:dyDescent="0.2">
      <c r="A884" s="167"/>
      <c r="B884" s="59"/>
      <c r="C884" s="59"/>
      <c r="D884" s="62"/>
      <c r="E884" s="59"/>
      <c r="F884" s="63"/>
      <c r="G884" s="59"/>
      <c r="H884" s="59"/>
      <c r="I884" s="59"/>
      <c r="J884" s="59"/>
      <c r="K884" s="64"/>
      <c r="L884" s="64"/>
      <c r="M884" s="64"/>
      <c r="N884" s="59"/>
      <c r="O884" s="174"/>
      <c r="P884" s="156"/>
      <c r="Q884" s="156"/>
      <c r="R884" s="66"/>
      <c r="S884" s="59"/>
      <c r="T884" s="156"/>
      <c r="U884" s="66"/>
      <c r="V884" s="59"/>
      <c r="W884" s="59"/>
      <c r="X884" s="156"/>
      <c r="Y884" s="66"/>
    </row>
    <row r="885" spans="1:25" x14ac:dyDescent="0.2">
      <c r="A885" s="167"/>
      <c r="B885" s="59"/>
      <c r="C885" s="59"/>
      <c r="D885" s="62"/>
      <c r="E885" s="59"/>
      <c r="F885" s="63"/>
      <c r="G885" s="59"/>
      <c r="H885" s="59"/>
      <c r="I885" s="59"/>
      <c r="J885" s="59"/>
      <c r="K885" s="64"/>
      <c r="L885" s="64"/>
      <c r="M885" s="64"/>
      <c r="N885" s="59"/>
      <c r="O885" s="174"/>
      <c r="P885" s="156"/>
      <c r="Q885" s="156"/>
      <c r="R885" s="66"/>
      <c r="S885" s="59"/>
      <c r="T885" s="156"/>
      <c r="U885" s="66"/>
      <c r="V885" s="59"/>
      <c r="W885" s="59"/>
      <c r="X885" s="156"/>
      <c r="Y885" s="66"/>
    </row>
    <row r="886" spans="1:25" x14ac:dyDescent="0.2">
      <c r="A886" s="167"/>
      <c r="B886" s="59"/>
      <c r="C886" s="59"/>
      <c r="D886" s="62"/>
      <c r="E886" s="59"/>
      <c r="F886" s="63"/>
      <c r="G886" s="59"/>
      <c r="H886" s="59"/>
      <c r="I886" s="59"/>
      <c r="J886" s="59"/>
      <c r="K886" s="64"/>
      <c r="L886" s="64"/>
      <c r="M886" s="64"/>
      <c r="N886" s="59"/>
      <c r="O886" s="174"/>
      <c r="P886" s="156"/>
      <c r="Q886" s="156"/>
      <c r="R886" s="66"/>
      <c r="S886" s="59"/>
      <c r="T886" s="156"/>
      <c r="U886" s="66"/>
      <c r="V886" s="59"/>
      <c r="W886" s="59"/>
      <c r="X886" s="156"/>
      <c r="Y886" s="66"/>
    </row>
    <row r="887" spans="1:25" x14ac:dyDescent="0.2">
      <c r="A887" s="167"/>
      <c r="B887" s="59"/>
      <c r="C887" s="59"/>
      <c r="D887" s="62"/>
      <c r="E887" s="59"/>
      <c r="F887" s="63"/>
      <c r="G887" s="59"/>
      <c r="H887" s="59"/>
      <c r="I887" s="59"/>
      <c r="J887" s="59"/>
      <c r="K887" s="64"/>
      <c r="L887" s="64"/>
      <c r="M887" s="64"/>
      <c r="N887" s="59"/>
      <c r="O887" s="174"/>
      <c r="P887" s="156"/>
      <c r="Q887" s="156"/>
      <c r="R887" s="66"/>
      <c r="S887" s="59"/>
      <c r="T887" s="156"/>
      <c r="U887" s="66"/>
      <c r="V887" s="59"/>
      <c r="W887" s="59"/>
      <c r="X887" s="156"/>
      <c r="Y887" s="66"/>
    </row>
    <row r="888" spans="1:25" x14ac:dyDescent="0.2">
      <c r="A888" s="167"/>
      <c r="B888" s="59"/>
      <c r="C888" s="59"/>
      <c r="D888" s="62"/>
      <c r="E888" s="59"/>
      <c r="F888" s="63"/>
      <c r="G888" s="59"/>
      <c r="H888" s="59"/>
      <c r="I888" s="59"/>
      <c r="J888" s="59"/>
      <c r="K888" s="64"/>
      <c r="L888" s="64"/>
      <c r="M888" s="64"/>
      <c r="N888" s="59"/>
      <c r="O888" s="174"/>
      <c r="P888" s="156"/>
      <c r="Q888" s="156"/>
      <c r="R888" s="66"/>
      <c r="S888" s="59"/>
      <c r="T888" s="156"/>
      <c r="U888" s="66"/>
      <c r="V888" s="59"/>
      <c r="W888" s="59"/>
      <c r="X888" s="156"/>
      <c r="Y888" s="66"/>
    </row>
    <row r="889" spans="1:25" x14ac:dyDescent="0.2">
      <c r="A889" s="167"/>
      <c r="B889" s="59"/>
      <c r="C889" s="59"/>
      <c r="D889" s="62"/>
      <c r="E889" s="59"/>
      <c r="F889" s="63"/>
      <c r="G889" s="59"/>
      <c r="H889" s="59"/>
      <c r="I889" s="59"/>
      <c r="J889" s="59"/>
      <c r="K889" s="64"/>
      <c r="L889" s="64"/>
      <c r="M889" s="64"/>
      <c r="N889" s="59"/>
      <c r="O889" s="174"/>
      <c r="P889" s="156"/>
      <c r="Q889" s="156"/>
      <c r="R889" s="66"/>
      <c r="S889" s="59"/>
      <c r="T889" s="156"/>
      <c r="U889" s="66"/>
      <c r="V889" s="59"/>
      <c r="W889" s="59"/>
      <c r="X889" s="156"/>
      <c r="Y889" s="66"/>
    </row>
    <row r="890" spans="1:25" x14ac:dyDescent="0.2">
      <c r="A890" s="167"/>
      <c r="B890" s="59"/>
      <c r="C890" s="59"/>
      <c r="D890" s="62"/>
      <c r="E890" s="59"/>
      <c r="F890" s="63"/>
      <c r="G890" s="59"/>
      <c r="H890" s="59"/>
      <c r="I890" s="59"/>
      <c r="J890" s="59"/>
      <c r="K890" s="64"/>
      <c r="L890" s="64"/>
      <c r="M890" s="64"/>
      <c r="N890" s="59"/>
      <c r="O890" s="174"/>
      <c r="P890" s="156"/>
      <c r="Q890" s="156"/>
      <c r="R890" s="66"/>
      <c r="S890" s="59"/>
      <c r="T890" s="156"/>
      <c r="U890" s="66"/>
      <c r="V890" s="59"/>
      <c r="W890" s="59"/>
      <c r="X890" s="156"/>
      <c r="Y890" s="66"/>
    </row>
    <row r="891" spans="1:25" x14ac:dyDescent="0.2">
      <c r="A891" s="167"/>
      <c r="B891" s="59"/>
      <c r="C891" s="59"/>
      <c r="D891" s="62"/>
      <c r="E891" s="59"/>
      <c r="F891" s="63"/>
      <c r="G891" s="59"/>
      <c r="H891" s="59"/>
      <c r="I891" s="59"/>
      <c r="J891" s="59"/>
      <c r="K891" s="64"/>
      <c r="L891" s="64"/>
      <c r="M891" s="64"/>
      <c r="N891" s="59"/>
      <c r="O891" s="174"/>
      <c r="P891" s="156"/>
      <c r="Q891" s="156"/>
      <c r="R891" s="66"/>
      <c r="S891" s="59"/>
      <c r="T891" s="156"/>
      <c r="U891" s="66"/>
      <c r="V891" s="59"/>
      <c r="W891" s="59"/>
      <c r="X891" s="156"/>
      <c r="Y891" s="66"/>
    </row>
    <row r="892" spans="1:25" x14ac:dyDescent="0.2">
      <c r="A892" s="167"/>
      <c r="B892" s="59"/>
      <c r="C892" s="59"/>
      <c r="D892" s="62"/>
      <c r="E892" s="59"/>
      <c r="F892" s="63"/>
      <c r="G892" s="59"/>
      <c r="H892" s="59"/>
      <c r="I892" s="59"/>
      <c r="J892" s="59"/>
      <c r="K892" s="64"/>
      <c r="L892" s="64"/>
      <c r="M892" s="64"/>
      <c r="N892" s="59"/>
      <c r="O892" s="174"/>
      <c r="P892" s="156"/>
      <c r="Q892" s="156"/>
      <c r="R892" s="66"/>
      <c r="S892" s="59"/>
      <c r="T892" s="156"/>
      <c r="U892" s="66"/>
      <c r="V892" s="59"/>
      <c r="W892" s="59"/>
      <c r="X892" s="156"/>
      <c r="Y892" s="66"/>
    </row>
    <row r="893" spans="1:25" x14ac:dyDescent="0.2">
      <c r="A893" s="167"/>
      <c r="B893" s="59"/>
      <c r="C893" s="59"/>
      <c r="D893" s="62"/>
      <c r="E893" s="59"/>
      <c r="F893" s="63"/>
      <c r="G893" s="59"/>
      <c r="H893" s="59"/>
      <c r="I893" s="59"/>
      <c r="J893" s="59"/>
      <c r="K893" s="64"/>
      <c r="L893" s="64"/>
      <c r="M893" s="64"/>
      <c r="N893" s="59"/>
      <c r="O893" s="174"/>
      <c r="P893" s="156"/>
      <c r="Q893" s="156"/>
      <c r="R893" s="66"/>
      <c r="S893" s="59"/>
      <c r="T893" s="156"/>
      <c r="U893" s="66"/>
      <c r="V893" s="59"/>
      <c r="W893" s="59"/>
      <c r="X893" s="156"/>
      <c r="Y893" s="66"/>
    </row>
    <row r="894" spans="1:25" x14ac:dyDescent="0.2">
      <c r="A894" s="167"/>
      <c r="B894" s="59"/>
      <c r="C894" s="59"/>
      <c r="D894" s="62"/>
      <c r="E894" s="59"/>
      <c r="F894" s="63"/>
      <c r="G894" s="59"/>
      <c r="H894" s="59"/>
      <c r="I894" s="59"/>
      <c r="J894" s="59"/>
      <c r="K894" s="64"/>
      <c r="L894" s="64"/>
      <c r="M894" s="64"/>
      <c r="N894" s="59"/>
      <c r="O894" s="174"/>
      <c r="P894" s="156"/>
      <c r="Q894" s="156"/>
      <c r="R894" s="66"/>
      <c r="S894" s="59"/>
      <c r="T894" s="156"/>
      <c r="U894" s="66"/>
      <c r="V894" s="59"/>
      <c r="W894" s="59"/>
      <c r="X894" s="156"/>
      <c r="Y894" s="66"/>
    </row>
    <row r="895" spans="1:25" x14ac:dyDescent="0.2">
      <c r="A895" s="167"/>
      <c r="B895" s="59"/>
      <c r="C895" s="59"/>
      <c r="D895" s="62"/>
      <c r="E895" s="59"/>
      <c r="F895" s="63"/>
      <c r="G895" s="59"/>
      <c r="H895" s="59"/>
      <c r="I895" s="59"/>
      <c r="J895" s="59"/>
      <c r="K895" s="64"/>
      <c r="L895" s="64"/>
      <c r="M895" s="64"/>
      <c r="N895" s="59"/>
      <c r="O895" s="174"/>
      <c r="P895" s="156"/>
      <c r="Q895" s="156"/>
      <c r="R895" s="66"/>
      <c r="S895" s="59"/>
      <c r="T895" s="156"/>
      <c r="U895" s="66"/>
      <c r="V895" s="59"/>
      <c r="W895" s="59"/>
      <c r="X895" s="156"/>
      <c r="Y895" s="66"/>
    </row>
    <row r="896" spans="1:25" x14ac:dyDescent="0.2">
      <c r="A896" s="167"/>
      <c r="B896" s="59"/>
      <c r="C896" s="59"/>
      <c r="D896" s="62"/>
      <c r="E896" s="59"/>
      <c r="F896" s="63"/>
      <c r="G896" s="59"/>
      <c r="H896" s="59"/>
      <c r="I896" s="59"/>
      <c r="J896" s="59"/>
      <c r="K896" s="64"/>
      <c r="L896" s="64"/>
      <c r="M896" s="64"/>
      <c r="N896" s="59"/>
      <c r="O896" s="174"/>
      <c r="P896" s="156"/>
      <c r="Q896" s="156"/>
      <c r="R896" s="66"/>
      <c r="S896" s="59"/>
      <c r="T896" s="156"/>
      <c r="U896" s="66"/>
      <c r="V896" s="59"/>
      <c r="W896" s="59"/>
      <c r="X896" s="156"/>
      <c r="Y896" s="66"/>
    </row>
    <row r="897" spans="1:25" x14ac:dyDescent="0.2">
      <c r="A897" s="167"/>
      <c r="B897" s="59"/>
      <c r="C897" s="59"/>
      <c r="D897" s="62"/>
      <c r="E897" s="59"/>
      <c r="F897" s="63"/>
      <c r="G897" s="59"/>
      <c r="H897" s="59"/>
      <c r="I897" s="59"/>
      <c r="J897" s="59"/>
      <c r="K897" s="64"/>
      <c r="L897" s="64"/>
      <c r="M897" s="64"/>
      <c r="N897" s="59"/>
      <c r="O897" s="174"/>
      <c r="P897" s="156"/>
      <c r="Q897" s="156"/>
      <c r="R897" s="66"/>
      <c r="S897" s="59"/>
      <c r="T897" s="156"/>
      <c r="U897" s="66"/>
      <c r="V897" s="59"/>
      <c r="W897" s="59"/>
      <c r="X897" s="156"/>
      <c r="Y897" s="66"/>
    </row>
    <row r="898" spans="1:25" x14ac:dyDescent="0.2">
      <c r="A898" s="167"/>
      <c r="B898" s="59"/>
      <c r="C898" s="59"/>
      <c r="D898" s="62"/>
      <c r="E898" s="59"/>
      <c r="F898" s="63"/>
      <c r="G898" s="59"/>
      <c r="H898" s="59"/>
      <c r="I898" s="59"/>
      <c r="J898" s="59"/>
      <c r="K898" s="64"/>
      <c r="L898" s="64"/>
      <c r="M898" s="64"/>
      <c r="N898" s="59"/>
      <c r="O898" s="174"/>
      <c r="P898" s="156"/>
      <c r="Q898" s="156"/>
      <c r="R898" s="66"/>
      <c r="S898" s="59"/>
      <c r="T898" s="156"/>
      <c r="U898" s="66"/>
      <c r="V898" s="59"/>
      <c r="W898" s="59"/>
      <c r="X898" s="156"/>
      <c r="Y898" s="66"/>
    </row>
    <row r="899" spans="1:25" x14ac:dyDescent="0.2">
      <c r="A899" s="167"/>
      <c r="B899" s="59"/>
      <c r="C899" s="59"/>
      <c r="D899" s="62"/>
      <c r="E899" s="59"/>
      <c r="F899" s="63"/>
      <c r="G899" s="59"/>
      <c r="H899" s="59"/>
      <c r="I899" s="59"/>
      <c r="J899" s="59"/>
      <c r="K899" s="64"/>
      <c r="L899" s="64"/>
      <c r="M899" s="64"/>
      <c r="N899" s="59"/>
      <c r="O899" s="174"/>
      <c r="P899" s="156"/>
      <c r="Q899" s="156"/>
      <c r="R899" s="66"/>
      <c r="S899" s="59"/>
      <c r="T899" s="156"/>
      <c r="U899" s="66"/>
      <c r="V899" s="59"/>
      <c r="W899" s="59"/>
      <c r="X899" s="156"/>
      <c r="Y899" s="66"/>
    </row>
    <row r="900" spans="1:25" x14ac:dyDescent="0.2">
      <c r="A900" s="167"/>
      <c r="B900" s="59"/>
      <c r="C900" s="59"/>
      <c r="D900" s="62"/>
      <c r="E900" s="59"/>
      <c r="F900" s="63"/>
      <c r="G900" s="59"/>
      <c r="H900" s="59"/>
      <c r="I900" s="59"/>
      <c r="J900" s="59"/>
      <c r="K900" s="64"/>
      <c r="L900" s="64"/>
      <c r="M900" s="64"/>
      <c r="N900" s="59"/>
      <c r="O900" s="174"/>
      <c r="P900" s="156"/>
      <c r="Q900" s="156"/>
      <c r="R900" s="66"/>
      <c r="S900" s="59"/>
      <c r="T900" s="156"/>
      <c r="U900" s="66"/>
      <c r="V900" s="59"/>
      <c r="W900" s="59"/>
      <c r="X900" s="156"/>
      <c r="Y900" s="66"/>
    </row>
    <row r="901" spans="1:25" x14ac:dyDescent="0.2">
      <c r="A901" s="167"/>
      <c r="B901" s="59"/>
      <c r="C901" s="59"/>
      <c r="D901" s="62"/>
      <c r="E901" s="59"/>
      <c r="F901" s="63"/>
      <c r="G901" s="59"/>
      <c r="H901" s="59"/>
      <c r="I901" s="59"/>
      <c r="J901" s="59"/>
      <c r="K901" s="64"/>
      <c r="L901" s="64"/>
      <c r="M901" s="64"/>
      <c r="N901" s="59"/>
      <c r="O901" s="174"/>
      <c r="P901" s="156"/>
      <c r="Q901" s="156"/>
      <c r="R901" s="66"/>
      <c r="S901" s="59"/>
      <c r="T901" s="156"/>
      <c r="U901" s="66"/>
      <c r="V901" s="59"/>
      <c r="W901" s="59"/>
      <c r="X901" s="156"/>
      <c r="Y901" s="66"/>
    </row>
    <row r="902" spans="1:25" x14ac:dyDescent="0.2">
      <c r="A902" s="167"/>
      <c r="B902" s="59"/>
      <c r="C902" s="59"/>
      <c r="D902" s="62"/>
      <c r="E902" s="59"/>
      <c r="F902" s="63"/>
      <c r="G902" s="59"/>
      <c r="H902" s="59"/>
      <c r="I902" s="59"/>
      <c r="J902" s="59"/>
      <c r="K902" s="64"/>
      <c r="L902" s="64"/>
      <c r="M902" s="64"/>
      <c r="N902" s="59"/>
      <c r="O902" s="174"/>
      <c r="P902" s="156"/>
      <c r="Q902" s="156"/>
      <c r="R902" s="66"/>
      <c r="S902" s="59"/>
      <c r="T902" s="156"/>
      <c r="U902" s="66"/>
      <c r="V902" s="59"/>
      <c r="W902" s="59"/>
      <c r="X902" s="156"/>
      <c r="Y902" s="66"/>
    </row>
    <row r="903" spans="1:25" x14ac:dyDescent="0.2">
      <c r="A903" s="167"/>
      <c r="B903" s="59"/>
      <c r="C903" s="59"/>
      <c r="D903" s="62"/>
      <c r="E903" s="59"/>
      <c r="F903" s="63"/>
      <c r="G903" s="59"/>
      <c r="H903" s="59"/>
      <c r="I903" s="59"/>
      <c r="J903" s="59"/>
      <c r="K903" s="64"/>
      <c r="L903" s="64"/>
      <c r="M903" s="64"/>
      <c r="N903" s="59"/>
      <c r="O903" s="174"/>
      <c r="P903" s="156"/>
      <c r="Q903" s="156"/>
      <c r="R903" s="66"/>
      <c r="S903" s="59"/>
      <c r="T903" s="156"/>
      <c r="U903" s="66"/>
      <c r="V903" s="59"/>
      <c r="W903" s="59"/>
      <c r="X903" s="156"/>
      <c r="Y903" s="66"/>
    </row>
    <row r="904" spans="1:25" x14ac:dyDescent="0.2">
      <c r="A904" s="167"/>
      <c r="B904" s="59"/>
      <c r="C904" s="59"/>
      <c r="D904" s="62"/>
      <c r="E904" s="59"/>
      <c r="F904" s="63"/>
      <c r="G904" s="59"/>
      <c r="H904" s="59"/>
      <c r="I904" s="59"/>
      <c r="J904" s="59"/>
      <c r="K904" s="64"/>
      <c r="L904" s="64"/>
      <c r="M904" s="64"/>
      <c r="N904" s="59"/>
      <c r="O904" s="174"/>
      <c r="P904" s="156"/>
      <c r="Q904" s="156"/>
      <c r="R904" s="66"/>
      <c r="S904" s="59"/>
      <c r="T904" s="156"/>
      <c r="U904" s="66"/>
      <c r="V904" s="59"/>
      <c r="W904" s="59"/>
      <c r="X904" s="156"/>
      <c r="Y904" s="66"/>
    </row>
    <row r="905" spans="1:25" x14ac:dyDescent="0.2">
      <c r="A905" s="167"/>
      <c r="B905" s="59"/>
      <c r="C905" s="59"/>
      <c r="D905" s="62"/>
      <c r="E905" s="59"/>
      <c r="F905" s="63"/>
      <c r="G905" s="59"/>
      <c r="H905" s="59"/>
      <c r="I905" s="59"/>
      <c r="J905" s="59"/>
      <c r="K905" s="64"/>
      <c r="L905" s="64"/>
      <c r="M905" s="64"/>
      <c r="N905" s="59"/>
      <c r="O905" s="174"/>
      <c r="P905" s="156"/>
      <c r="Q905" s="156"/>
      <c r="R905" s="66"/>
      <c r="S905" s="59"/>
      <c r="T905" s="156"/>
      <c r="U905" s="66"/>
      <c r="V905" s="59"/>
      <c r="W905" s="59"/>
      <c r="X905" s="156"/>
      <c r="Y905" s="66"/>
    </row>
    <row r="906" spans="1:25" x14ac:dyDescent="0.2">
      <c r="A906" s="167"/>
      <c r="B906" s="59"/>
      <c r="C906" s="59"/>
      <c r="D906" s="62"/>
      <c r="E906" s="59"/>
      <c r="F906" s="63"/>
      <c r="G906" s="59"/>
      <c r="H906" s="59"/>
      <c r="I906" s="59"/>
      <c r="J906" s="59"/>
      <c r="K906" s="64"/>
      <c r="L906" s="64"/>
      <c r="M906" s="64"/>
      <c r="N906" s="59"/>
      <c r="O906" s="174"/>
      <c r="P906" s="156"/>
      <c r="Q906" s="156"/>
      <c r="R906" s="66"/>
      <c r="S906" s="59"/>
      <c r="T906" s="156"/>
      <c r="U906" s="66"/>
      <c r="V906" s="59"/>
      <c r="W906" s="59"/>
      <c r="X906" s="156"/>
      <c r="Y906" s="66"/>
    </row>
    <row r="907" spans="1:25" x14ac:dyDescent="0.2">
      <c r="A907" s="167"/>
      <c r="B907" s="59"/>
      <c r="C907" s="59"/>
      <c r="D907" s="62"/>
      <c r="E907" s="59"/>
      <c r="F907" s="63"/>
      <c r="G907" s="59"/>
      <c r="H907" s="59"/>
      <c r="I907" s="59"/>
      <c r="J907" s="59"/>
      <c r="K907" s="64"/>
      <c r="L907" s="64"/>
      <c r="M907" s="64"/>
      <c r="N907" s="59"/>
      <c r="O907" s="174"/>
      <c r="P907" s="156"/>
      <c r="Q907" s="156"/>
      <c r="R907" s="66"/>
      <c r="S907" s="59"/>
      <c r="T907" s="156"/>
      <c r="U907" s="66"/>
      <c r="V907" s="59"/>
      <c r="W907" s="59"/>
      <c r="X907" s="156"/>
      <c r="Y907" s="66"/>
    </row>
    <row r="908" spans="1:25" x14ac:dyDescent="0.2">
      <c r="A908" s="167"/>
      <c r="B908" s="59"/>
      <c r="C908" s="59"/>
      <c r="D908" s="62"/>
      <c r="E908" s="59"/>
      <c r="F908" s="63"/>
      <c r="G908" s="59"/>
      <c r="H908" s="59"/>
      <c r="I908" s="59"/>
      <c r="J908" s="59"/>
      <c r="K908" s="64"/>
      <c r="L908" s="64"/>
      <c r="M908" s="64"/>
      <c r="N908" s="59"/>
      <c r="O908" s="174"/>
      <c r="P908" s="156"/>
      <c r="Q908" s="156"/>
      <c r="R908" s="66"/>
      <c r="S908" s="59"/>
      <c r="T908" s="156"/>
      <c r="U908" s="66"/>
      <c r="V908" s="59"/>
      <c r="W908" s="59"/>
      <c r="X908" s="156"/>
      <c r="Y908" s="66"/>
    </row>
    <row r="909" spans="1:25" x14ac:dyDescent="0.2">
      <c r="A909" s="167"/>
      <c r="B909" s="59"/>
      <c r="C909" s="59"/>
      <c r="D909" s="62"/>
      <c r="E909" s="59"/>
      <c r="F909" s="63"/>
      <c r="G909" s="59"/>
      <c r="H909" s="59"/>
      <c r="I909" s="59"/>
      <c r="J909" s="59"/>
      <c r="K909" s="64"/>
      <c r="L909" s="64"/>
      <c r="M909" s="64"/>
      <c r="N909" s="59"/>
      <c r="O909" s="174"/>
      <c r="P909" s="156"/>
      <c r="Q909" s="156"/>
      <c r="R909" s="66"/>
      <c r="S909" s="59"/>
      <c r="T909" s="156"/>
      <c r="U909" s="66"/>
      <c r="V909" s="59"/>
      <c r="W909" s="59"/>
      <c r="X909" s="156"/>
      <c r="Y909" s="66"/>
    </row>
    <row r="910" spans="1:25" x14ac:dyDescent="0.2">
      <c r="A910" s="167"/>
      <c r="B910" s="59"/>
      <c r="C910" s="59"/>
      <c r="D910" s="62"/>
      <c r="E910" s="59"/>
      <c r="F910" s="63"/>
      <c r="G910" s="59"/>
      <c r="H910" s="59"/>
      <c r="I910" s="59"/>
      <c r="J910" s="59"/>
      <c r="K910" s="64"/>
      <c r="L910" s="64"/>
      <c r="M910" s="64"/>
      <c r="N910" s="59"/>
      <c r="O910" s="174"/>
      <c r="P910" s="156"/>
      <c r="Q910" s="156"/>
      <c r="R910" s="66"/>
      <c r="S910" s="59"/>
      <c r="T910" s="156"/>
      <c r="U910" s="66"/>
      <c r="V910" s="59"/>
      <c r="W910" s="59"/>
      <c r="X910" s="156"/>
      <c r="Y910" s="66"/>
    </row>
    <row r="911" spans="1:25" x14ac:dyDescent="0.2">
      <c r="A911" s="167"/>
      <c r="B911" s="59"/>
      <c r="C911" s="59"/>
      <c r="D911" s="62"/>
      <c r="E911" s="59"/>
      <c r="F911" s="63"/>
      <c r="G911" s="59"/>
      <c r="H911" s="59"/>
      <c r="I911" s="59"/>
      <c r="J911" s="59"/>
      <c r="K911" s="64"/>
      <c r="L911" s="64"/>
      <c r="M911" s="64"/>
      <c r="N911" s="59"/>
      <c r="O911" s="174"/>
      <c r="P911" s="156"/>
      <c r="Q911" s="156"/>
      <c r="R911" s="66"/>
      <c r="S911" s="59"/>
      <c r="T911" s="156"/>
      <c r="U911" s="66"/>
      <c r="V911" s="59"/>
      <c r="W911" s="59"/>
      <c r="X911" s="156"/>
      <c r="Y911" s="66"/>
    </row>
    <row r="912" spans="1:25" x14ac:dyDescent="0.2">
      <c r="A912" s="167"/>
      <c r="B912" s="59"/>
      <c r="C912" s="59"/>
      <c r="D912" s="62"/>
      <c r="E912" s="59"/>
      <c r="F912" s="63"/>
      <c r="G912" s="59"/>
      <c r="H912" s="59"/>
      <c r="I912" s="59"/>
      <c r="J912" s="59"/>
      <c r="K912" s="64"/>
      <c r="L912" s="64"/>
      <c r="M912" s="64"/>
      <c r="N912" s="59"/>
      <c r="O912" s="174"/>
      <c r="P912" s="156"/>
      <c r="Q912" s="156"/>
      <c r="R912" s="66"/>
      <c r="S912" s="59"/>
      <c r="T912" s="156"/>
      <c r="U912" s="66"/>
      <c r="V912" s="59"/>
      <c r="W912" s="59"/>
      <c r="X912" s="156"/>
      <c r="Y912" s="66"/>
    </row>
    <row r="913" spans="1:25" x14ac:dyDescent="0.2">
      <c r="A913" s="167"/>
      <c r="B913" s="59"/>
      <c r="C913" s="59"/>
      <c r="D913" s="62"/>
      <c r="E913" s="59"/>
      <c r="F913" s="63"/>
      <c r="G913" s="59"/>
      <c r="H913" s="59"/>
      <c r="I913" s="59"/>
      <c r="J913" s="59"/>
      <c r="K913" s="64"/>
      <c r="L913" s="64"/>
      <c r="M913" s="64"/>
      <c r="N913" s="59"/>
      <c r="O913" s="174"/>
      <c r="P913" s="156"/>
      <c r="Q913" s="156"/>
      <c r="R913" s="66"/>
      <c r="S913" s="59"/>
      <c r="T913" s="156"/>
      <c r="U913" s="66"/>
      <c r="V913" s="59"/>
      <c r="W913" s="59"/>
      <c r="X913" s="156"/>
      <c r="Y913" s="66"/>
    </row>
    <row r="914" spans="1:25" x14ac:dyDescent="0.2">
      <c r="A914" s="167"/>
      <c r="B914" s="59"/>
      <c r="C914" s="59"/>
      <c r="D914" s="62"/>
      <c r="E914" s="59"/>
      <c r="F914" s="63"/>
      <c r="G914" s="59"/>
      <c r="H914" s="59"/>
      <c r="I914" s="59"/>
      <c r="J914" s="59"/>
      <c r="K914" s="64"/>
      <c r="L914" s="64"/>
      <c r="M914" s="64"/>
      <c r="N914" s="59"/>
      <c r="O914" s="174"/>
      <c r="P914" s="156"/>
      <c r="Q914" s="156"/>
      <c r="R914" s="66"/>
      <c r="S914" s="59"/>
      <c r="T914" s="156"/>
      <c r="U914" s="66"/>
      <c r="V914" s="59"/>
      <c r="W914" s="59"/>
      <c r="X914" s="156"/>
      <c r="Y914" s="66"/>
    </row>
    <row r="915" spans="1:25" x14ac:dyDescent="0.2">
      <c r="A915" s="167"/>
      <c r="B915" s="59"/>
      <c r="C915" s="59"/>
      <c r="D915" s="62"/>
      <c r="E915" s="59"/>
      <c r="F915" s="63"/>
      <c r="G915" s="59"/>
      <c r="H915" s="59"/>
      <c r="I915" s="59"/>
      <c r="J915" s="59"/>
      <c r="K915" s="64"/>
      <c r="L915" s="64"/>
      <c r="M915" s="64"/>
      <c r="N915" s="59"/>
      <c r="O915" s="174"/>
      <c r="P915" s="156"/>
      <c r="Q915" s="156"/>
      <c r="R915" s="66"/>
      <c r="S915" s="59"/>
      <c r="T915" s="156"/>
      <c r="U915" s="66"/>
      <c r="V915" s="59"/>
      <c r="W915" s="59"/>
      <c r="X915" s="156"/>
      <c r="Y915" s="66"/>
    </row>
    <row r="916" spans="1:25" x14ac:dyDescent="0.2">
      <c r="A916" s="167"/>
      <c r="B916" s="59"/>
      <c r="C916" s="59"/>
      <c r="D916" s="62"/>
      <c r="E916" s="59"/>
      <c r="F916" s="63"/>
      <c r="G916" s="59"/>
      <c r="H916" s="59"/>
      <c r="I916" s="59"/>
      <c r="J916" s="59"/>
      <c r="K916" s="64"/>
      <c r="L916" s="64"/>
      <c r="M916" s="64"/>
      <c r="N916" s="59"/>
      <c r="O916" s="174"/>
      <c r="P916" s="156"/>
      <c r="Q916" s="156"/>
      <c r="R916" s="66"/>
      <c r="S916" s="59"/>
      <c r="T916" s="156"/>
      <c r="U916" s="66"/>
      <c r="V916" s="59"/>
      <c r="W916" s="59"/>
      <c r="X916" s="156"/>
      <c r="Y916" s="66"/>
    </row>
    <row r="917" spans="1:25" x14ac:dyDescent="0.2">
      <c r="A917" s="167"/>
      <c r="B917" s="59"/>
      <c r="C917" s="59"/>
      <c r="D917" s="62"/>
      <c r="E917" s="59"/>
      <c r="F917" s="63"/>
      <c r="G917" s="59"/>
      <c r="H917" s="59"/>
      <c r="I917" s="59"/>
      <c r="J917" s="59"/>
      <c r="K917" s="64"/>
      <c r="L917" s="64"/>
      <c r="M917" s="64"/>
      <c r="N917" s="59"/>
      <c r="O917" s="174"/>
      <c r="P917" s="156"/>
      <c r="Q917" s="156"/>
      <c r="R917" s="66"/>
      <c r="S917" s="59"/>
      <c r="T917" s="156"/>
      <c r="U917" s="66"/>
      <c r="V917" s="59"/>
      <c r="W917" s="59"/>
      <c r="X917" s="156"/>
      <c r="Y917" s="66"/>
    </row>
    <row r="918" spans="1:25" x14ac:dyDescent="0.2">
      <c r="A918" s="167"/>
      <c r="B918" s="59"/>
      <c r="C918" s="59"/>
      <c r="D918" s="62"/>
      <c r="E918" s="59"/>
      <c r="F918" s="63"/>
      <c r="G918" s="59"/>
      <c r="H918" s="59"/>
      <c r="I918" s="59"/>
      <c r="J918" s="59"/>
      <c r="K918" s="64"/>
      <c r="L918" s="64"/>
      <c r="M918" s="64"/>
      <c r="N918" s="59"/>
      <c r="O918" s="174"/>
      <c r="P918" s="156"/>
      <c r="Q918" s="156"/>
      <c r="R918" s="66"/>
      <c r="S918" s="59"/>
      <c r="T918" s="156"/>
      <c r="U918" s="66"/>
      <c r="V918" s="59"/>
      <c r="W918" s="59"/>
      <c r="X918" s="156"/>
      <c r="Y918" s="66"/>
    </row>
    <row r="919" spans="1:25" x14ac:dyDescent="0.2">
      <c r="A919" s="167"/>
      <c r="B919" s="59"/>
      <c r="C919" s="59"/>
      <c r="D919" s="62"/>
      <c r="E919" s="59"/>
      <c r="F919" s="63"/>
      <c r="G919" s="59"/>
      <c r="H919" s="59"/>
      <c r="I919" s="59"/>
      <c r="J919" s="59"/>
      <c r="K919" s="64"/>
      <c r="L919" s="64"/>
      <c r="M919" s="64"/>
      <c r="N919" s="59"/>
      <c r="O919" s="174"/>
      <c r="P919" s="156"/>
      <c r="Q919" s="156"/>
      <c r="R919" s="66"/>
      <c r="S919" s="59"/>
      <c r="T919" s="156"/>
      <c r="U919" s="66"/>
      <c r="V919" s="59"/>
      <c r="W919" s="59"/>
      <c r="X919" s="156"/>
      <c r="Y919" s="66"/>
    </row>
    <row r="920" spans="1:25" x14ac:dyDescent="0.2">
      <c r="A920" s="167"/>
      <c r="B920" s="59"/>
      <c r="C920" s="59"/>
      <c r="D920" s="62"/>
      <c r="E920" s="59"/>
      <c r="F920" s="63"/>
      <c r="G920" s="59"/>
      <c r="H920" s="59"/>
      <c r="I920" s="59"/>
      <c r="J920" s="59"/>
      <c r="K920" s="64"/>
      <c r="L920" s="64"/>
      <c r="M920" s="64"/>
      <c r="N920" s="59"/>
      <c r="O920" s="174"/>
      <c r="P920" s="156"/>
      <c r="Q920" s="156"/>
      <c r="R920" s="66"/>
      <c r="S920" s="59"/>
      <c r="T920" s="156"/>
      <c r="U920" s="66"/>
      <c r="V920" s="59"/>
      <c r="W920" s="59"/>
      <c r="X920" s="156"/>
      <c r="Y920" s="66"/>
    </row>
    <row r="921" spans="1:25" x14ac:dyDescent="0.2">
      <c r="A921" s="167"/>
      <c r="B921" s="59"/>
      <c r="C921" s="59"/>
      <c r="D921" s="62"/>
      <c r="E921" s="59"/>
      <c r="F921" s="63"/>
      <c r="G921" s="59"/>
      <c r="H921" s="59"/>
      <c r="I921" s="59"/>
      <c r="J921" s="59"/>
      <c r="K921" s="64"/>
      <c r="L921" s="64"/>
      <c r="M921" s="64"/>
      <c r="N921" s="59"/>
      <c r="O921" s="174"/>
      <c r="P921" s="156"/>
      <c r="Q921" s="156"/>
      <c r="R921" s="66"/>
      <c r="S921" s="59"/>
      <c r="T921" s="156"/>
      <c r="U921" s="66"/>
      <c r="V921" s="59"/>
      <c r="W921" s="59"/>
      <c r="X921" s="156"/>
      <c r="Y921" s="66"/>
    </row>
    <row r="922" spans="1:25" x14ac:dyDescent="0.2">
      <c r="A922" s="167"/>
      <c r="B922" s="59"/>
      <c r="C922" s="59"/>
      <c r="D922" s="62"/>
      <c r="E922" s="59"/>
      <c r="F922" s="63"/>
      <c r="G922" s="59"/>
      <c r="H922" s="59"/>
      <c r="I922" s="59"/>
      <c r="J922" s="59"/>
      <c r="K922" s="64"/>
      <c r="L922" s="64"/>
      <c r="M922" s="64"/>
      <c r="N922" s="59"/>
      <c r="O922" s="174"/>
      <c r="P922" s="156"/>
      <c r="Q922" s="156"/>
      <c r="R922" s="66"/>
      <c r="S922" s="59"/>
      <c r="T922" s="156"/>
      <c r="U922" s="66"/>
      <c r="V922" s="59"/>
      <c r="W922" s="59"/>
      <c r="X922" s="156"/>
      <c r="Y922" s="66"/>
    </row>
    <row r="923" spans="1:25" x14ac:dyDescent="0.2">
      <c r="A923" s="167"/>
      <c r="B923" s="59"/>
      <c r="C923" s="59"/>
      <c r="D923" s="62"/>
      <c r="E923" s="59"/>
      <c r="F923" s="63"/>
      <c r="G923" s="59"/>
      <c r="H923" s="59"/>
      <c r="I923" s="59"/>
      <c r="J923" s="59"/>
      <c r="K923" s="64"/>
      <c r="L923" s="64"/>
      <c r="M923" s="64"/>
      <c r="N923" s="59"/>
      <c r="O923" s="174"/>
      <c r="P923" s="156"/>
      <c r="Q923" s="156"/>
      <c r="R923" s="66"/>
      <c r="S923" s="59"/>
      <c r="T923" s="156"/>
      <c r="U923" s="66"/>
      <c r="V923" s="59"/>
      <c r="W923" s="59"/>
      <c r="X923" s="156"/>
      <c r="Y923" s="66"/>
    </row>
    <row r="924" spans="1:25" x14ac:dyDescent="0.2">
      <c r="A924" s="167"/>
      <c r="B924" s="59"/>
      <c r="C924" s="59"/>
      <c r="D924" s="62"/>
      <c r="E924" s="59"/>
      <c r="F924" s="63"/>
      <c r="G924" s="59"/>
      <c r="H924" s="59"/>
      <c r="I924" s="59"/>
      <c r="J924" s="59"/>
      <c r="K924" s="64"/>
      <c r="L924" s="64"/>
      <c r="M924" s="64"/>
      <c r="N924" s="59"/>
      <c r="O924" s="174"/>
      <c r="P924" s="156"/>
      <c r="Q924" s="156"/>
      <c r="R924" s="66"/>
      <c r="S924" s="59"/>
      <c r="T924" s="156"/>
      <c r="U924" s="66"/>
      <c r="V924" s="59"/>
      <c r="W924" s="59"/>
      <c r="X924" s="156"/>
      <c r="Y924" s="66"/>
    </row>
    <row r="925" spans="1:25" x14ac:dyDescent="0.2">
      <c r="A925" s="167"/>
      <c r="B925" s="59"/>
      <c r="C925" s="59"/>
      <c r="D925" s="62"/>
      <c r="E925" s="59"/>
      <c r="F925" s="63"/>
      <c r="G925" s="59"/>
      <c r="H925" s="59"/>
      <c r="I925" s="59"/>
      <c r="J925" s="59"/>
      <c r="K925" s="64"/>
      <c r="L925" s="64"/>
      <c r="M925" s="64"/>
      <c r="N925" s="59"/>
      <c r="O925" s="174"/>
      <c r="P925" s="156"/>
      <c r="Q925" s="156"/>
      <c r="R925" s="66"/>
      <c r="S925" s="59"/>
      <c r="T925" s="156"/>
      <c r="U925" s="66"/>
      <c r="V925" s="59"/>
      <c r="W925" s="59"/>
      <c r="X925" s="156"/>
      <c r="Y925" s="66"/>
    </row>
    <row r="926" spans="1:25" x14ac:dyDescent="0.2">
      <c r="A926" s="167"/>
      <c r="B926" s="59"/>
      <c r="C926" s="59"/>
      <c r="D926" s="62"/>
      <c r="E926" s="59"/>
      <c r="F926" s="63"/>
      <c r="G926" s="59"/>
      <c r="H926" s="59"/>
      <c r="I926" s="59"/>
      <c r="J926" s="59"/>
      <c r="K926" s="64"/>
      <c r="L926" s="64"/>
      <c r="M926" s="64"/>
      <c r="N926" s="59"/>
      <c r="O926" s="174"/>
      <c r="P926" s="156"/>
      <c r="Q926" s="156"/>
      <c r="R926" s="66"/>
      <c r="S926" s="59"/>
      <c r="T926" s="156"/>
      <c r="U926" s="66"/>
      <c r="V926" s="59"/>
      <c r="W926" s="59"/>
      <c r="X926" s="156"/>
      <c r="Y926" s="66"/>
    </row>
    <row r="927" spans="1:25" x14ac:dyDescent="0.2">
      <c r="A927" s="167"/>
      <c r="B927" s="59"/>
      <c r="C927" s="59"/>
      <c r="D927" s="62"/>
      <c r="E927" s="59"/>
      <c r="F927" s="63"/>
      <c r="G927" s="59"/>
      <c r="H927" s="59"/>
      <c r="I927" s="59"/>
      <c r="J927" s="59"/>
      <c r="K927" s="64"/>
      <c r="L927" s="64"/>
      <c r="M927" s="64"/>
      <c r="N927" s="59"/>
      <c r="O927" s="174"/>
      <c r="P927" s="156"/>
      <c r="Q927" s="156"/>
      <c r="R927" s="66"/>
      <c r="S927" s="59"/>
      <c r="T927" s="156"/>
      <c r="U927" s="66"/>
      <c r="V927" s="59"/>
      <c r="W927" s="59"/>
      <c r="X927" s="156"/>
      <c r="Y927" s="66"/>
    </row>
    <row r="928" spans="1:25" x14ac:dyDescent="0.2">
      <c r="A928" s="167"/>
      <c r="B928" s="59"/>
      <c r="C928" s="59"/>
      <c r="D928" s="62"/>
      <c r="E928" s="59"/>
      <c r="F928" s="63"/>
      <c r="G928" s="59"/>
      <c r="H928" s="59"/>
      <c r="I928" s="59"/>
      <c r="J928" s="59"/>
      <c r="K928" s="64"/>
      <c r="L928" s="64"/>
      <c r="M928" s="64"/>
      <c r="N928" s="59"/>
      <c r="O928" s="174"/>
      <c r="P928" s="156"/>
      <c r="Q928" s="156"/>
      <c r="R928" s="66"/>
      <c r="S928" s="59"/>
      <c r="T928" s="156"/>
      <c r="U928" s="66"/>
      <c r="V928" s="59"/>
      <c r="W928" s="59"/>
      <c r="X928" s="156"/>
      <c r="Y928" s="66"/>
    </row>
    <row r="929" spans="1:25" x14ac:dyDescent="0.2">
      <c r="A929" s="167"/>
      <c r="B929" s="59"/>
      <c r="C929" s="59"/>
      <c r="D929" s="62"/>
      <c r="E929" s="59"/>
      <c r="F929" s="63"/>
      <c r="G929" s="59"/>
      <c r="H929" s="59"/>
      <c r="I929" s="59"/>
      <c r="J929" s="59"/>
      <c r="K929" s="64"/>
      <c r="L929" s="64"/>
      <c r="M929" s="64"/>
      <c r="N929" s="59"/>
      <c r="O929" s="174"/>
      <c r="P929" s="156"/>
      <c r="Q929" s="156"/>
      <c r="R929" s="66"/>
      <c r="S929" s="59"/>
      <c r="T929" s="156"/>
      <c r="U929" s="66"/>
      <c r="V929" s="59"/>
      <c r="W929" s="59"/>
      <c r="X929" s="156"/>
      <c r="Y929" s="66"/>
    </row>
    <row r="930" spans="1:25" x14ac:dyDescent="0.2">
      <c r="A930" s="167"/>
      <c r="B930" s="59"/>
      <c r="C930" s="59"/>
      <c r="D930" s="62"/>
      <c r="E930" s="59"/>
      <c r="F930" s="63"/>
      <c r="G930" s="59"/>
      <c r="H930" s="59"/>
      <c r="I930" s="59"/>
      <c r="J930" s="59"/>
      <c r="K930" s="64"/>
      <c r="L930" s="64"/>
      <c r="M930" s="64"/>
      <c r="N930" s="59"/>
      <c r="O930" s="174"/>
      <c r="P930" s="156"/>
      <c r="Q930" s="156"/>
      <c r="R930" s="66"/>
      <c r="S930" s="59"/>
      <c r="T930" s="156"/>
      <c r="U930" s="66"/>
      <c r="V930" s="59"/>
      <c r="W930" s="59"/>
      <c r="X930" s="156"/>
      <c r="Y930" s="66"/>
    </row>
    <row r="931" spans="1:25" x14ac:dyDescent="0.2">
      <c r="A931" s="167"/>
      <c r="B931" s="59"/>
      <c r="C931" s="59"/>
      <c r="D931" s="62"/>
      <c r="E931" s="59"/>
      <c r="F931" s="63"/>
      <c r="G931" s="59"/>
      <c r="H931" s="59"/>
      <c r="I931" s="59"/>
      <c r="J931" s="59"/>
      <c r="K931" s="64"/>
      <c r="L931" s="64"/>
      <c r="M931" s="64"/>
      <c r="N931" s="59"/>
      <c r="O931" s="174"/>
      <c r="P931" s="156"/>
      <c r="Q931" s="156"/>
      <c r="R931" s="66"/>
      <c r="S931" s="59"/>
      <c r="T931" s="156"/>
      <c r="U931" s="66"/>
      <c r="V931" s="59"/>
      <c r="W931" s="59"/>
      <c r="X931" s="156"/>
      <c r="Y931" s="66"/>
    </row>
    <row r="932" spans="1:25" x14ac:dyDescent="0.2">
      <c r="A932" s="167"/>
      <c r="B932" s="59"/>
      <c r="C932" s="59"/>
      <c r="D932" s="62"/>
      <c r="E932" s="59"/>
      <c r="F932" s="63"/>
      <c r="G932" s="59"/>
      <c r="H932" s="59"/>
      <c r="I932" s="59"/>
      <c r="J932" s="59"/>
      <c r="K932" s="64"/>
      <c r="L932" s="64"/>
      <c r="M932" s="64"/>
      <c r="N932" s="59"/>
      <c r="O932" s="174"/>
      <c r="P932" s="156"/>
      <c r="Q932" s="156"/>
      <c r="R932" s="66"/>
      <c r="S932" s="59"/>
      <c r="T932" s="156"/>
      <c r="U932" s="66"/>
      <c r="V932" s="59"/>
      <c r="W932" s="59"/>
      <c r="X932" s="156"/>
      <c r="Y932" s="66"/>
    </row>
    <row r="933" spans="1:25" x14ac:dyDescent="0.2">
      <c r="A933" s="167"/>
      <c r="B933" s="59"/>
      <c r="C933" s="59"/>
      <c r="D933" s="62"/>
      <c r="E933" s="59"/>
      <c r="F933" s="63"/>
      <c r="G933" s="59"/>
      <c r="H933" s="59"/>
      <c r="I933" s="59"/>
      <c r="J933" s="59"/>
      <c r="K933" s="64"/>
      <c r="L933" s="64"/>
      <c r="M933" s="64"/>
      <c r="N933" s="59"/>
      <c r="O933" s="174"/>
      <c r="P933" s="156"/>
      <c r="Q933" s="156"/>
      <c r="R933" s="66"/>
      <c r="S933" s="59"/>
      <c r="T933" s="156"/>
      <c r="U933" s="66"/>
      <c r="V933" s="59"/>
      <c r="W933" s="59"/>
      <c r="X933" s="156"/>
      <c r="Y933" s="66"/>
    </row>
    <row r="934" spans="1:25" x14ac:dyDescent="0.2">
      <c r="A934" s="167"/>
      <c r="B934" s="59"/>
      <c r="C934" s="59"/>
      <c r="D934" s="62"/>
      <c r="E934" s="59"/>
      <c r="F934" s="63"/>
      <c r="G934" s="59"/>
      <c r="H934" s="59"/>
      <c r="I934" s="59"/>
      <c r="J934" s="59"/>
      <c r="K934" s="64"/>
      <c r="L934" s="64"/>
      <c r="M934" s="64"/>
      <c r="N934" s="59"/>
      <c r="O934" s="174"/>
      <c r="P934" s="156"/>
      <c r="Q934" s="156"/>
      <c r="R934" s="66"/>
      <c r="S934" s="59"/>
      <c r="T934" s="156"/>
      <c r="U934" s="66"/>
      <c r="V934" s="59"/>
      <c r="W934" s="59"/>
      <c r="X934" s="156"/>
      <c r="Y934" s="66"/>
    </row>
    <row r="935" spans="1:25" x14ac:dyDescent="0.2">
      <c r="A935" s="167"/>
      <c r="B935" s="59"/>
      <c r="C935" s="59"/>
      <c r="D935" s="62"/>
      <c r="E935" s="59"/>
      <c r="F935" s="63"/>
      <c r="G935" s="59"/>
      <c r="H935" s="59"/>
      <c r="I935" s="59"/>
      <c r="J935" s="59"/>
      <c r="K935" s="64"/>
      <c r="L935" s="64"/>
      <c r="M935" s="64"/>
      <c r="N935" s="59"/>
      <c r="O935" s="174"/>
      <c r="P935" s="156"/>
      <c r="Q935" s="156"/>
      <c r="R935" s="66"/>
      <c r="S935" s="59"/>
      <c r="T935" s="156"/>
      <c r="U935" s="66"/>
      <c r="V935" s="59"/>
      <c r="W935" s="59"/>
      <c r="X935" s="156"/>
      <c r="Y935" s="66"/>
    </row>
    <row r="936" spans="1:25" x14ac:dyDescent="0.2">
      <c r="A936" s="167"/>
      <c r="B936" s="59"/>
      <c r="C936" s="59"/>
      <c r="D936" s="62"/>
      <c r="E936" s="59"/>
      <c r="F936" s="63"/>
      <c r="G936" s="59"/>
      <c r="H936" s="59"/>
      <c r="I936" s="59"/>
      <c r="J936" s="59"/>
      <c r="K936" s="64"/>
      <c r="L936" s="64"/>
      <c r="M936" s="64"/>
      <c r="N936" s="59"/>
      <c r="O936" s="174"/>
      <c r="P936" s="156"/>
      <c r="Q936" s="156"/>
      <c r="R936" s="66"/>
      <c r="S936" s="59"/>
      <c r="T936" s="156"/>
      <c r="U936" s="66"/>
      <c r="V936" s="59"/>
      <c r="W936" s="59"/>
      <c r="X936" s="156"/>
      <c r="Y936" s="66"/>
    </row>
    <row r="937" spans="1:25" x14ac:dyDescent="0.2">
      <c r="A937" s="167"/>
      <c r="B937" s="59"/>
      <c r="C937" s="59"/>
      <c r="D937" s="62"/>
      <c r="E937" s="59"/>
      <c r="F937" s="63"/>
      <c r="G937" s="59"/>
      <c r="H937" s="59"/>
      <c r="I937" s="59"/>
      <c r="J937" s="59"/>
      <c r="K937" s="64"/>
      <c r="L937" s="64"/>
      <c r="M937" s="64"/>
      <c r="N937" s="59"/>
      <c r="O937" s="174"/>
      <c r="P937" s="156"/>
      <c r="Q937" s="156"/>
      <c r="R937" s="66"/>
      <c r="S937" s="59"/>
      <c r="T937" s="156"/>
      <c r="U937" s="66"/>
      <c r="V937" s="59"/>
      <c r="W937" s="59"/>
      <c r="X937" s="156"/>
      <c r="Y937" s="66"/>
    </row>
    <row r="938" spans="1:25" x14ac:dyDescent="0.2">
      <c r="A938" s="167"/>
      <c r="B938" s="59"/>
      <c r="C938" s="59"/>
      <c r="D938" s="62"/>
      <c r="E938" s="59"/>
      <c r="F938" s="63"/>
      <c r="G938" s="59"/>
      <c r="H938" s="59"/>
      <c r="I938" s="59"/>
      <c r="J938" s="59"/>
      <c r="K938" s="64"/>
      <c r="L938" s="64"/>
      <c r="M938" s="64"/>
      <c r="N938" s="59"/>
      <c r="O938" s="174"/>
      <c r="P938" s="156"/>
      <c r="Q938" s="156"/>
      <c r="R938" s="66"/>
      <c r="S938" s="59"/>
      <c r="T938" s="156"/>
      <c r="U938" s="66"/>
      <c r="V938" s="59"/>
      <c r="W938" s="59"/>
      <c r="X938" s="156"/>
      <c r="Y938" s="66"/>
    </row>
    <row r="939" spans="1:25" x14ac:dyDescent="0.2">
      <c r="A939" s="167"/>
      <c r="B939" s="59"/>
      <c r="C939" s="59"/>
      <c r="D939" s="62"/>
      <c r="E939" s="59"/>
      <c r="F939" s="63"/>
      <c r="G939" s="59"/>
      <c r="H939" s="59"/>
      <c r="I939" s="59"/>
      <c r="J939" s="59"/>
      <c r="K939" s="64"/>
      <c r="L939" s="64"/>
      <c r="M939" s="64"/>
      <c r="N939" s="59"/>
      <c r="O939" s="174"/>
      <c r="P939" s="156"/>
      <c r="Q939" s="156"/>
      <c r="R939" s="66"/>
      <c r="S939" s="59"/>
      <c r="T939" s="156"/>
      <c r="U939" s="66"/>
      <c r="V939" s="59"/>
      <c r="W939" s="59"/>
      <c r="X939" s="156"/>
      <c r="Y939" s="66"/>
    </row>
    <row r="940" spans="1:25" x14ac:dyDescent="0.2">
      <c r="A940" s="167"/>
      <c r="B940" s="59"/>
      <c r="C940" s="59"/>
      <c r="D940" s="62"/>
      <c r="E940" s="59"/>
      <c r="F940" s="63"/>
      <c r="G940" s="59"/>
      <c r="H940" s="59"/>
      <c r="I940" s="59"/>
      <c r="J940" s="59"/>
      <c r="K940" s="64"/>
      <c r="L940" s="64"/>
      <c r="M940" s="64"/>
      <c r="N940" s="59"/>
      <c r="O940" s="174"/>
      <c r="P940" s="156"/>
      <c r="Q940" s="156"/>
      <c r="R940" s="66"/>
      <c r="S940" s="59"/>
      <c r="T940" s="156"/>
      <c r="U940" s="66"/>
      <c r="V940" s="59"/>
      <c r="W940" s="59"/>
      <c r="X940" s="156"/>
      <c r="Y940" s="66"/>
    </row>
    <row r="941" spans="1:25" x14ac:dyDescent="0.2">
      <c r="A941" s="167"/>
      <c r="B941" s="59"/>
      <c r="C941" s="59"/>
      <c r="D941" s="62"/>
      <c r="E941" s="59"/>
      <c r="F941" s="63"/>
      <c r="G941" s="59"/>
      <c r="H941" s="59"/>
      <c r="I941" s="59"/>
      <c r="J941" s="59"/>
      <c r="K941" s="64"/>
      <c r="L941" s="64"/>
      <c r="M941" s="64"/>
      <c r="N941" s="59"/>
      <c r="O941" s="174"/>
      <c r="P941" s="156"/>
      <c r="Q941" s="156"/>
      <c r="R941" s="66"/>
      <c r="S941" s="59"/>
      <c r="T941" s="156"/>
      <c r="U941" s="66"/>
      <c r="V941" s="59"/>
      <c r="W941" s="59"/>
      <c r="X941" s="156"/>
      <c r="Y941" s="66"/>
    </row>
    <row r="942" spans="1:25" x14ac:dyDescent="0.2">
      <c r="A942" s="167"/>
      <c r="B942" s="59"/>
      <c r="C942" s="59"/>
      <c r="D942" s="62"/>
      <c r="E942" s="59"/>
      <c r="F942" s="63"/>
      <c r="G942" s="59"/>
      <c r="H942" s="59"/>
      <c r="I942" s="59"/>
      <c r="J942" s="59"/>
      <c r="K942" s="64"/>
      <c r="L942" s="64"/>
      <c r="M942" s="64"/>
      <c r="N942" s="59"/>
      <c r="O942" s="174"/>
      <c r="P942" s="156"/>
      <c r="Q942" s="156"/>
      <c r="R942" s="66"/>
      <c r="S942" s="59"/>
      <c r="T942" s="156"/>
      <c r="U942" s="66"/>
      <c r="V942" s="59"/>
      <c r="W942" s="59"/>
      <c r="X942" s="156"/>
      <c r="Y942" s="66"/>
    </row>
    <row r="943" spans="1:25" x14ac:dyDescent="0.2">
      <c r="A943" s="167"/>
      <c r="B943" s="59"/>
      <c r="C943" s="59"/>
      <c r="D943" s="62"/>
      <c r="E943" s="59"/>
      <c r="F943" s="63"/>
      <c r="G943" s="59"/>
      <c r="H943" s="59"/>
      <c r="I943" s="59"/>
      <c r="J943" s="59"/>
      <c r="K943" s="64"/>
      <c r="L943" s="64"/>
      <c r="M943" s="64"/>
      <c r="N943" s="59"/>
      <c r="O943" s="174"/>
      <c r="P943" s="156"/>
      <c r="Q943" s="156"/>
      <c r="R943" s="66"/>
      <c r="S943" s="59"/>
      <c r="T943" s="156"/>
      <c r="U943" s="66"/>
      <c r="V943" s="59"/>
      <c r="W943" s="59"/>
      <c r="X943" s="156"/>
      <c r="Y943" s="66"/>
    </row>
    <row r="944" spans="1:25" x14ac:dyDescent="0.2">
      <c r="A944" s="167"/>
      <c r="B944" s="59"/>
      <c r="C944" s="59"/>
      <c r="D944" s="62"/>
      <c r="E944" s="59"/>
      <c r="F944" s="63"/>
      <c r="G944" s="59"/>
      <c r="H944" s="59"/>
      <c r="I944" s="59"/>
      <c r="J944" s="59"/>
      <c r="K944" s="64"/>
      <c r="L944" s="64"/>
      <c r="M944" s="64"/>
      <c r="N944" s="59"/>
      <c r="O944" s="174"/>
      <c r="P944" s="156"/>
      <c r="Q944" s="156"/>
      <c r="R944" s="66"/>
      <c r="S944" s="59"/>
      <c r="T944" s="156"/>
      <c r="U944" s="66"/>
      <c r="V944" s="59"/>
      <c r="W944" s="59"/>
      <c r="X944" s="156"/>
      <c r="Y944" s="66"/>
    </row>
    <row r="945" spans="1:25" x14ac:dyDescent="0.2">
      <c r="A945" s="167"/>
      <c r="B945" s="59"/>
      <c r="C945" s="59"/>
      <c r="D945" s="62"/>
      <c r="E945" s="59"/>
      <c r="F945" s="63"/>
      <c r="G945" s="59"/>
      <c r="H945" s="59"/>
      <c r="I945" s="59"/>
      <c r="J945" s="59"/>
      <c r="K945" s="64"/>
      <c r="L945" s="64"/>
      <c r="M945" s="64"/>
      <c r="N945" s="59"/>
      <c r="O945" s="174"/>
      <c r="P945" s="156"/>
      <c r="Q945" s="156"/>
      <c r="R945" s="66"/>
      <c r="S945" s="59"/>
      <c r="T945" s="156"/>
      <c r="U945" s="66"/>
      <c r="V945" s="59"/>
      <c r="W945" s="59"/>
      <c r="X945" s="156"/>
      <c r="Y945" s="66"/>
    </row>
    <row r="946" spans="1:25" x14ac:dyDescent="0.2">
      <c r="A946" s="167"/>
      <c r="B946" s="59"/>
      <c r="C946" s="59"/>
      <c r="D946" s="62"/>
      <c r="E946" s="59"/>
      <c r="F946" s="63"/>
      <c r="G946" s="59"/>
      <c r="H946" s="59"/>
      <c r="I946" s="59"/>
      <c r="J946" s="59"/>
      <c r="K946" s="64"/>
      <c r="L946" s="64"/>
      <c r="M946" s="64"/>
      <c r="N946" s="59"/>
      <c r="O946" s="174"/>
      <c r="P946" s="156"/>
      <c r="Q946" s="156"/>
      <c r="R946" s="66"/>
      <c r="S946" s="59"/>
      <c r="T946" s="156"/>
      <c r="U946" s="66"/>
      <c r="V946" s="59"/>
      <c r="W946" s="59"/>
      <c r="X946" s="156"/>
      <c r="Y946" s="66"/>
    </row>
    <row r="947" spans="1:25" x14ac:dyDescent="0.2">
      <c r="A947" s="167"/>
      <c r="B947" s="59"/>
      <c r="C947" s="59"/>
      <c r="D947" s="62"/>
      <c r="E947" s="59"/>
      <c r="F947" s="63"/>
      <c r="G947" s="59"/>
      <c r="H947" s="59"/>
      <c r="I947" s="59"/>
      <c r="J947" s="59"/>
      <c r="K947" s="64"/>
      <c r="L947" s="64"/>
      <c r="M947" s="64"/>
      <c r="N947" s="59"/>
      <c r="O947" s="174"/>
      <c r="P947" s="156"/>
      <c r="Q947" s="156"/>
      <c r="R947" s="66"/>
      <c r="S947" s="59"/>
      <c r="T947" s="156"/>
      <c r="U947" s="66"/>
      <c r="V947" s="59"/>
      <c r="W947" s="59"/>
      <c r="X947" s="156"/>
      <c r="Y947" s="66"/>
    </row>
    <row r="948" spans="1:25" x14ac:dyDescent="0.2">
      <c r="A948" s="167"/>
      <c r="B948" s="59"/>
      <c r="C948" s="59"/>
      <c r="D948" s="62"/>
      <c r="E948" s="59"/>
      <c r="F948" s="63"/>
      <c r="G948" s="59"/>
      <c r="H948" s="59"/>
      <c r="I948" s="59"/>
      <c r="J948" s="59"/>
      <c r="K948" s="64"/>
      <c r="L948" s="64"/>
      <c r="M948" s="64"/>
      <c r="N948" s="59"/>
      <c r="O948" s="174"/>
      <c r="P948" s="156"/>
      <c r="Q948" s="156"/>
      <c r="R948" s="66"/>
      <c r="S948" s="59"/>
      <c r="T948" s="156"/>
      <c r="U948" s="66"/>
      <c r="V948" s="59"/>
      <c r="W948" s="59"/>
      <c r="X948" s="156"/>
      <c r="Y948" s="66"/>
    </row>
    <row r="949" spans="1:25" x14ac:dyDescent="0.2">
      <c r="A949" s="167"/>
      <c r="B949" s="59"/>
      <c r="C949" s="59"/>
      <c r="D949" s="62"/>
      <c r="E949" s="59"/>
      <c r="F949" s="63"/>
      <c r="G949" s="59"/>
      <c r="H949" s="59"/>
      <c r="I949" s="59"/>
      <c r="J949" s="59"/>
      <c r="K949" s="64"/>
      <c r="L949" s="64"/>
      <c r="M949" s="64"/>
      <c r="N949" s="59"/>
      <c r="O949" s="174"/>
      <c r="P949" s="156"/>
      <c r="Q949" s="156"/>
      <c r="R949" s="66"/>
      <c r="S949" s="59"/>
      <c r="T949" s="156"/>
      <c r="U949" s="66"/>
      <c r="V949" s="59"/>
      <c r="W949" s="59"/>
      <c r="X949" s="156"/>
      <c r="Y949" s="66"/>
    </row>
    <row r="950" spans="1:25" x14ac:dyDescent="0.2">
      <c r="A950" s="167"/>
      <c r="B950" s="59"/>
      <c r="C950" s="59"/>
      <c r="D950" s="62"/>
      <c r="E950" s="59"/>
      <c r="F950" s="63"/>
      <c r="G950" s="59"/>
      <c r="H950" s="59"/>
      <c r="I950" s="59"/>
      <c r="J950" s="59"/>
      <c r="K950" s="64"/>
      <c r="L950" s="64"/>
      <c r="M950" s="64"/>
      <c r="N950" s="59"/>
      <c r="O950" s="174"/>
      <c r="P950" s="156"/>
      <c r="Q950" s="156"/>
      <c r="R950" s="66"/>
      <c r="S950" s="59"/>
      <c r="T950" s="156"/>
      <c r="U950" s="66"/>
      <c r="V950" s="59"/>
      <c r="W950" s="59"/>
      <c r="X950" s="156"/>
      <c r="Y950" s="66"/>
    </row>
    <row r="951" spans="1:25" x14ac:dyDescent="0.2">
      <c r="A951" s="167"/>
      <c r="B951" s="59"/>
      <c r="C951" s="59"/>
      <c r="D951" s="62"/>
      <c r="E951" s="59"/>
      <c r="F951" s="63"/>
      <c r="G951" s="59"/>
      <c r="H951" s="59"/>
      <c r="I951" s="59"/>
      <c r="J951" s="59"/>
      <c r="K951" s="64"/>
      <c r="L951" s="64"/>
      <c r="M951" s="64"/>
      <c r="N951" s="59"/>
      <c r="O951" s="174"/>
      <c r="P951" s="156"/>
      <c r="Q951" s="156"/>
      <c r="R951" s="66"/>
      <c r="S951" s="59"/>
      <c r="T951" s="156"/>
      <c r="U951" s="66"/>
      <c r="V951" s="59"/>
      <c r="W951" s="59"/>
      <c r="X951" s="156"/>
      <c r="Y951" s="66"/>
    </row>
    <row r="952" spans="1:25" x14ac:dyDescent="0.2">
      <c r="A952" s="167"/>
      <c r="B952" s="59"/>
      <c r="C952" s="59"/>
      <c r="D952" s="62"/>
      <c r="E952" s="59"/>
      <c r="F952" s="63"/>
      <c r="G952" s="59"/>
      <c r="H952" s="59"/>
      <c r="I952" s="59"/>
      <c r="J952" s="59"/>
      <c r="K952" s="64"/>
      <c r="L952" s="64"/>
      <c r="M952" s="64"/>
      <c r="N952" s="59"/>
      <c r="O952" s="174"/>
      <c r="P952" s="156"/>
      <c r="Q952" s="156"/>
      <c r="R952" s="66"/>
      <c r="S952" s="59"/>
      <c r="T952" s="156"/>
      <c r="U952" s="66"/>
      <c r="V952" s="59"/>
      <c r="W952" s="59"/>
      <c r="X952" s="156"/>
      <c r="Y952" s="66"/>
    </row>
    <row r="953" spans="1:25" x14ac:dyDescent="0.2">
      <c r="A953" s="167"/>
      <c r="B953" s="59"/>
      <c r="C953" s="59"/>
      <c r="D953" s="62"/>
      <c r="E953" s="59"/>
      <c r="F953" s="63"/>
      <c r="G953" s="59"/>
      <c r="H953" s="59"/>
      <c r="I953" s="59"/>
      <c r="J953" s="59"/>
      <c r="K953" s="64"/>
      <c r="L953" s="64"/>
      <c r="M953" s="64"/>
      <c r="N953" s="59"/>
      <c r="O953" s="174"/>
      <c r="P953" s="156"/>
      <c r="Q953" s="156"/>
      <c r="R953" s="66"/>
      <c r="S953" s="59"/>
      <c r="T953" s="156"/>
      <c r="U953" s="66"/>
      <c r="V953" s="59"/>
      <c r="W953" s="59"/>
      <c r="X953" s="156"/>
      <c r="Y953" s="66"/>
    </row>
    <row r="954" spans="1:25" x14ac:dyDescent="0.2">
      <c r="A954" s="167"/>
      <c r="B954" s="59"/>
      <c r="C954" s="59"/>
      <c r="D954" s="62"/>
      <c r="E954" s="59"/>
      <c r="F954" s="63"/>
      <c r="G954" s="59"/>
      <c r="H954" s="59"/>
      <c r="I954" s="59"/>
      <c r="J954" s="59"/>
      <c r="K954" s="64"/>
      <c r="L954" s="64"/>
      <c r="M954" s="64"/>
      <c r="N954" s="59"/>
      <c r="O954" s="174"/>
      <c r="P954" s="156"/>
      <c r="Q954" s="156"/>
      <c r="R954" s="66"/>
      <c r="S954" s="59"/>
      <c r="T954" s="156"/>
      <c r="U954" s="66"/>
      <c r="V954" s="59"/>
      <c r="W954" s="59"/>
      <c r="X954" s="156"/>
      <c r="Y954" s="66"/>
    </row>
    <row r="955" spans="1:25" x14ac:dyDescent="0.2">
      <c r="A955" s="167"/>
      <c r="B955" s="59"/>
      <c r="C955" s="59"/>
      <c r="D955" s="62"/>
      <c r="E955" s="59"/>
      <c r="F955" s="63"/>
      <c r="G955" s="59"/>
      <c r="H955" s="59"/>
      <c r="I955" s="59"/>
      <c r="J955" s="59"/>
      <c r="K955" s="64"/>
      <c r="L955" s="64"/>
      <c r="M955" s="64"/>
      <c r="N955" s="59"/>
      <c r="O955" s="174"/>
      <c r="P955" s="156"/>
      <c r="Q955" s="156"/>
      <c r="R955" s="66"/>
      <c r="S955" s="59"/>
      <c r="T955" s="156"/>
      <c r="U955" s="66"/>
      <c r="V955" s="59"/>
      <c r="W955" s="59"/>
      <c r="X955" s="156"/>
      <c r="Y955" s="66"/>
    </row>
    <row r="956" spans="1:25" x14ac:dyDescent="0.2">
      <c r="A956" s="167"/>
      <c r="B956" s="59"/>
      <c r="C956" s="59"/>
      <c r="D956" s="62"/>
      <c r="E956" s="59"/>
      <c r="F956" s="63"/>
      <c r="G956" s="59"/>
      <c r="H956" s="59"/>
      <c r="I956" s="59"/>
      <c r="J956" s="59"/>
      <c r="K956" s="64"/>
      <c r="L956" s="64"/>
      <c r="M956" s="64"/>
      <c r="N956" s="59"/>
      <c r="O956" s="174"/>
      <c r="P956" s="156"/>
      <c r="Q956" s="156"/>
      <c r="R956" s="66"/>
      <c r="S956" s="59"/>
      <c r="T956" s="156"/>
      <c r="U956" s="66"/>
      <c r="V956" s="59"/>
      <c r="W956" s="59"/>
      <c r="X956" s="156"/>
      <c r="Y956" s="66"/>
    </row>
    <row r="957" spans="1:25" x14ac:dyDescent="0.2">
      <c r="A957" s="167"/>
      <c r="B957" s="59"/>
      <c r="C957" s="59"/>
      <c r="D957" s="62"/>
      <c r="E957" s="59"/>
      <c r="F957" s="63"/>
      <c r="G957" s="59"/>
      <c r="H957" s="59"/>
      <c r="I957" s="59"/>
      <c r="J957" s="59"/>
      <c r="K957" s="64"/>
      <c r="L957" s="64"/>
      <c r="M957" s="64"/>
      <c r="N957" s="59"/>
      <c r="O957" s="174"/>
      <c r="P957" s="156"/>
      <c r="Q957" s="156"/>
      <c r="R957" s="66"/>
      <c r="S957" s="59"/>
      <c r="T957" s="156"/>
      <c r="U957" s="66"/>
      <c r="V957" s="59"/>
      <c r="W957" s="59"/>
      <c r="X957" s="156"/>
      <c r="Y957" s="66"/>
    </row>
    <row r="958" spans="1:25" x14ac:dyDescent="0.2">
      <c r="A958" s="167"/>
      <c r="B958" s="59"/>
      <c r="C958" s="59"/>
      <c r="D958" s="62"/>
      <c r="E958" s="59"/>
      <c r="F958" s="63"/>
      <c r="G958" s="59"/>
      <c r="H958" s="59"/>
      <c r="I958" s="59"/>
      <c r="J958" s="59"/>
      <c r="K958" s="64"/>
      <c r="L958" s="64"/>
      <c r="M958" s="64"/>
      <c r="N958" s="59"/>
      <c r="O958" s="174"/>
      <c r="P958" s="156"/>
      <c r="Q958" s="156"/>
      <c r="R958" s="66"/>
      <c r="S958" s="59"/>
      <c r="T958" s="156"/>
      <c r="U958" s="66"/>
      <c r="V958" s="59"/>
      <c r="W958" s="59"/>
      <c r="X958" s="156"/>
      <c r="Y958" s="66"/>
    </row>
    <row r="959" spans="1:25" x14ac:dyDescent="0.2">
      <c r="A959" s="167"/>
      <c r="B959" s="59"/>
      <c r="C959" s="59"/>
      <c r="D959" s="62"/>
      <c r="E959" s="59"/>
      <c r="F959" s="63"/>
      <c r="G959" s="59"/>
      <c r="H959" s="59"/>
      <c r="I959" s="59"/>
      <c r="J959" s="59"/>
      <c r="K959" s="64"/>
      <c r="L959" s="64"/>
      <c r="M959" s="64"/>
      <c r="N959" s="59"/>
      <c r="O959" s="174"/>
      <c r="P959" s="156"/>
      <c r="Q959" s="156"/>
      <c r="R959" s="66"/>
      <c r="S959" s="59"/>
      <c r="T959" s="156"/>
      <c r="U959" s="66"/>
      <c r="V959" s="59"/>
      <c r="W959" s="59"/>
      <c r="X959" s="156"/>
      <c r="Y959" s="66"/>
    </row>
    <row r="960" spans="1:25" x14ac:dyDescent="0.2">
      <c r="A960" s="167"/>
      <c r="B960" s="59"/>
      <c r="C960" s="59"/>
      <c r="D960" s="62"/>
      <c r="E960" s="59"/>
      <c r="F960" s="63"/>
      <c r="G960" s="59"/>
      <c r="H960" s="59"/>
      <c r="I960" s="59"/>
      <c r="J960" s="59"/>
      <c r="K960" s="64"/>
      <c r="L960" s="64"/>
      <c r="M960" s="64"/>
      <c r="N960" s="59"/>
      <c r="O960" s="174"/>
      <c r="P960" s="156"/>
      <c r="Q960" s="156"/>
      <c r="R960" s="66"/>
      <c r="S960" s="59"/>
      <c r="T960" s="156"/>
      <c r="U960" s="66"/>
      <c r="V960" s="59"/>
      <c r="W960" s="59"/>
      <c r="X960" s="156"/>
      <c r="Y960" s="66"/>
    </row>
    <row r="961" spans="1:25" x14ac:dyDescent="0.2">
      <c r="A961" s="167"/>
      <c r="B961" s="59"/>
      <c r="C961" s="59"/>
      <c r="D961" s="62"/>
      <c r="E961" s="59"/>
      <c r="F961" s="63"/>
      <c r="G961" s="59"/>
      <c r="H961" s="59"/>
      <c r="I961" s="59"/>
      <c r="J961" s="59"/>
      <c r="K961" s="64"/>
      <c r="L961" s="64"/>
      <c r="M961" s="64"/>
      <c r="N961" s="59"/>
      <c r="O961" s="174"/>
      <c r="P961" s="156"/>
      <c r="Q961" s="156"/>
      <c r="R961" s="66"/>
      <c r="S961" s="59"/>
      <c r="T961" s="156"/>
      <c r="U961" s="66"/>
      <c r="V961" s="59"/>
      <c r="W961" s="59"/>
      <c r="X961" s="156"/>
      <c r="Y961" s="66"/>
    </row>
    <row r="962" spans="1:25" x14ac:dyDescent="0.2">
      <c r="A962" s="167"/>
      <c r="B962" s="59"/>
      <c r="C962" s="59"/>
      <c r="D962" s="62"/>
      <c r="E962" s="59"/>
      <c r="F962" s="63"/>
      <c r="G962" s="59"/>
      <c r="H962" s="59"/>
      <c r="I962" s="59"/>
      <c r="J962" s="59"/>
      <c r="K962" s="64"/>
      <c r="L962" s="64"/>
      <c r="M962" s="64"/>
      <c r="N962" s="59"/>
      <c r="O962" s="174"/>
      <c r="P962" s="156"/>
      <c r="Q962" s="156"/>
      <c r="R962" s="66"/>
      <c r="S962" s="59"/>
      <c r="T962" s="156"/>
      <c r="U962" s="66"/>
      <c r="V962" s="59"/>
      <c r="W962" s="59"/>
      <c r="X962" s="156"/>
      <c r="Y962" s="66"/>
    </row>
    <row r="963" spans="1:25" x14ac:dyDescent="0.2">
      <c r="A963" s="167"/>
      <c r="B963" s="59"/>
      <c r="C963" s="59"/>
      <c r="D963" s="62"/>
      <c r="E963" s="59"/>
      <c r="F963" s="63"/>
      <c r="G963" s="59"/>
      <c r="H963" s="59"/>
      <c r="I963" s="59"/>
      <c r="J963" s="59"/>
      <c r="K963" s="64"/>
      <c r="L963" s="64"/>
      <c r="M963" s="64"/>
      <c r="N963" s="59"/>
      <c r="O963" s="174"/>
      <c r="P963" s="156"/>
      <c r="Q963" s="156"/>
      <c r="R963" s="66"/>
      <c r="S963" s="59"/>
      <c r="T963" s="156"/>
      <c r="U963" s="66"/>
      <c r="V963" s="59"/>
      <c r="W963" s="59"/>
      <c r="X963" s="156"/>
      <c r="Y963" s="66"/>
    </row>
    <row r="964" spans="1:25" x14ac:dyDescent="0.2">
      <c r="A964" s="167"/>
      <c r="B964" s="59"/>
      <c r="C964" s="59"/>
      <c r="D964" s="62"/>
      <c r="E964" s="59"/>
      <c r="F964" s="63"/>
      <c r="G964" s="59"/>
      <c r="H964" s="59"/>
      <c r="I964" s="59"/>
      <c r="J964" s="59"/>
      <c r="K964" s="64"/>
      <c r="L964" s="64"/>
      <c r="M964" s="64"/>
      <c r="N964" s="59"/>
      <c r="O964" s="174"/>
      <c r="P964" s="156"/>
      <c r="Q964" s="156"/>
      <c r="R964" s="66"/>
      <c r="S964" s="59"/>
      <c r="T964" s="156"/>
      <c r="U964" s="66"/>
      <c r="V964" s="59"/>
      <c r="W964" s="59"/>
      <c r="X964" s="156"/>
      <c r="Y964" s="66"/>
    </row>
    <row r="965" spans="1:25" x14ac:dyDescent="0.2">
      <c r="A965" s="167"/>
      <c r="B965" s="59"/>
      <c r="C965" s="59"/>
      <c r="D965" s="62"/>
      <c r="E965" s="59"/>
      <c r="F965" s="63"/>
      <c r="G965" s="59"/>
      <c r="H965" s="59"/>
      <c r="I965" s="59"/>
      <c r="J965" s="59"/>
      <c r="K965" s="64"/>
      <c r="L965" s="64"/>
      <c r="M965" s="64"/>
      <c r="N965" s="59"/>
      <c r="O965" s="174"/>
      <c r="P965" s="156"/>
      <c r="Q965" s="156"/>
      <c r="R965" s="66"/>
      <c r="S965" s="59"/>
      <c r="T965" s="156"/>
      <c r="U965" s="66"/>
      <c r="V965" s="59"/>
      <c r="W965" s="59"/>
      <c r="X965" s="156"/>
      <c r="Y965" s="66"/>
    </row>
    <row r="966" spans="1:25" x14ac:dyDescent="0.2">
      <c r="A966" s="167"/>
      <c r="B966" s="59"/>
      <c r="C966" s="59"/>
      <c r="D966" s="62"/>
      <c r="E966" s="59"/>
      <c r="F966" s="63"/>
      <c r="G966" s="59"/>
      <c r="H966" s="59"/>
      <c r="I966" s="59"/>
      <c r="J966" s="59"/>
      <c r="K966" s="64"/>
      <c r="L966" s="64"/>
      <c r="M966" s="64"/>
      <c r="N966" s="59"/>
      <c r="O966" s="174"/>
      <c r="P966" s="156"/>
      <c r="Q966" s="156"/>
      <c r="R966" s="66"/>
      <c r="S966" s="59"/>
      <c r="T966" s="156"/>
      <c r="U966" s="66"/>
      <c r="V966" s="59"/>
      <c r="W966" s="59"/>
      <c r="X966" s="156"/>
      <c r="Y966" s="66"/>
    </row>
    <row r="967" spans="1:25" x14ac:dyDescent="0.2">
      <c r="A967" s="167"/>
      <c r="B967" s="59"/>
      <c r="C967" s="59"/>
      <c r="D967" s="62"/>
      <c r="E967" s="59"/>
      <c r="F967" s="63"/>
      <c r="G967" s="59"/>
      <c r="H967" s="59"/>
      <c r="I967" s="59"/>
      <c r="J967" s="59"/>
      <c r="K967" s="64"/>
      <c r="L967" s="64"/>
      <c r="M967" s="64"/>
      <c r="N967" s="59"/>
      <c r="O967" s="174"/>
      <c r="P967" s="156"/>
      <c r="Q967" s="156"/>
      <c r="R967" s="66"/>
      <c r="S967" s="59"/>
      <c r="T967" s="156"/>
      <c r="U967" s="66"/>
      <c r="V967" s="59"/>
      <c r="W967" s="59"/>
      <c r="X967" s="156"/>
      <c r="Y967" s="66"/>
    </row>
    <row r="968" spans="1:25" x14ac:dyDescent="0.2">
      <c r="A968" s="167"/>
      <c r="B968" s="59"/>
      <c r="C968" s="59"/>
      <c r="D968" s="62"/>
      <c r="E968" s="59"/>
      <c r="F968" s="63"/>
      <c r="G968" s="59"/>
      <c r="H968" s="59"/>
      <c r="I968" s="59"/>
      <c r="J968" s="59"/>
      <c r="K968" s="64"/>
      <c r="L968" s="64"/>
      <c r="M968" s="64"/>
      <c r="N968" s="59"/>
      <c r="O968" s="174"/>
      <c r="P968" s="156"/>
      <c r="Q968" s="156"/>
      <c r="R968" s="66"/>
      <c r="S968" s="59"/>
      <c r="T968" s="156"/>
      <c r="U968" s="66"/>
      <c r="V968" s="59"/>
      <c r="W968" s="59"/>
      <c r="X968" s="156"/>
      <c r="Y968" s="66"/>
    </row>
    <row r="969" spans="1:25" x14ac:dyDescent="0.2">
      <c r="A969" s="167"/>
      <c r="B969" s="59"/>
      <c r="C969" s="59"/>
      <c r="D969" s="62"/>
      <c r="E969" s="59"/>
      <c r="F969" s="63"/>
      <c r="G969" s="59"/>
      <c r="H969" s="59"/>
      <c r="I969" s="59"/>
      <c r="J969" s="59"/>
      <c r="K969" s="64"/>
      <c r="L969" s="64"/>
      <c r="M969" s="64"/>
      <c r="N969" s="59"/>
      <c r="O969" s="174"/>
      <c r="P969" s="156"/>
      <c r="Q969" s="156"/>
      <c r="R969" s="66"/>
      <c r="S969" s="59"/>
      <c r="T969" s="156"/>
      <c r="U969" s="66"/>
      <c r="V969" s="59"/>
      <c r="W969" s="59"/>
      <c r="X969" s="156"/>
      <c r="Y969" s="66"/>
    </row>
    <row r="970" spans="1:25" x14ac:dyDescent="0.2">
      <c r="A970" s="167"/>
      <c r="B970" s="59"/>
      <c r="C970" s="59"/>
      <c r="D970" s="62"/>
      <c r="E970" s="59"/>
      <c r="F970" s="63"/>
      <c r="G970" s="59"/>
      <c r="H970" s="59"/>
      <c r="I970" s="59"/>
      <c r="J970" s="59"/>
      <c r="K970" s="64"/>
      <c r="L970" s="64"/>
      <c r="M970" s="64"/>
      <c r="N970" s="59"/>
      <c r="O970" s="174"/>
      <c r="P970" s="156"/>
      <c r="Q970" s="156"/>
      <c r="R970" s="66"/>
      <c r="S970" s="59"/>
      <c r="T970" s="156"/>
      <c r="U970" s="66"/>
      <c r="V970" s="59"/>
      <c r="W970" s="59"/>
      <c r="X970" s="156"/>
      <c r="Y970" s="66"/>
    </row>
    <row r="971" spans="1:25" x14ac:dyDescent="0.2">
      <c r="A971" s="167"/>
      <c r="B971" s="59"/>
      <c r="C971" s="59"/>
      <c r="D971" s="62"/>
      <c r="E971" s="59"/>
      <c r="F971" s="63"/>
      <c r="G971" s="59"/>
      <c r="H971" s="59"/>
      <c r="I971" s="59"/>
      <c r="J971" s="59"/>
      <c r="K971" s="64"/>
      <c r="L971" s="64"/>
      <c r="M971" s="64"/>
      <c r="N971" s="59"/>
      <c r="O971" s="174"/>
      <c r="P971" s="156"/>
      <c r="Q971" s="156"/>
      <c r="R971" s="66"/>
      <c r="S971" s="59"/>
      <c r="T971" s="156"/>
      <c r="U971" s="66"/>
      <c r="V971" s="59"/>
      <c r="W971" s="59"/>
      <c r="X971" s="156"/>
      <c r="Y971" s="66"/>
    </row>
    <row r="972" spans="1:25" x14ac:dyDescent="0.2">
      <c r="A972" s="167"/>
      <c r="B972" s="59"/>
      <c r="C972" s="59"/>
      <c r="D972" s="62"/>
      <c r="E972" s="59"/>
      <c r="F972" s="63"/>
      <c r="G972" s="59"/>
      <c r="H972" s="59"/>
      <c r="I972" s="59"/>
      <c r="J972" s="59"/>
      <c r="K972" s="64"/>
      <c r="L972" s="64"/>
      <c r="M972" s="64"/>
      <c r="N972" s="59"/>
      <c r="O972" s="174"/>
      <c r="P972" s="156"/>
      <c r="Q972" s="156"/>
      <c r="R972" s="66"/>
      <c r="S972" s="59"/>
      <c r="T972" s="156"/>
      <c r="U972" s="66"/>
      <c r="V972" s="59"/>
      <c r="W972" s="59"/>
      <c r="X972" s="156"/>
      <c r="Y972" s="66"/>
    </row>
    <row r="973" spans="1:25" x14ac:dyDescent="0.2">
      <c r="A973" s="167"/>
      <c r="B973" s="59"/>
      <c r="C973" s="59"/>
      <c r="D973" s="62"/>
      <c r="E973" s="59"/>
      <c r="F973" s="63"/>
      <c r="G973" s="59"/>
      <c r="H973" s="59"/>
      <c r="I973" s="59"/>
      <c r="J973" s="59"/>
      <c r="K973" s="64"/>
      <c r="L973" s="64"/>
      <c r="M973" s="64"/>
      <c r="N973" s="59"/>
      <c r="O973" s="174"/>
      <c r="P973" s="156"/>
      <c r="Q973" s="156"/>
      <c r="R973" s="66"/>
      <c r="S973" s="59"/>
      <c r="T973" s="156"/>
      <c r="U973" s="66"/>
      <c r="V973" s="59"/>
      <c r="W973" s="59"/>
      <c r="X973" s="156"/>
      <c r="Y973" s="66"/>
    </row>
    <row r="974" spans="1:25" x14ac:dyDescent="0.2">
      <c r="A974" s="167"/>
      <c r="B974" s="59"/>
      <c r="C974" s="59"/>
      <c r="D974" s="62"/>
      <c r="E974" s="59"/>
      <c r="F974" s="63"/>
      <c r="G974" s="59"/>
      <c r="H974" s="59"/>
      <c r="I974" s="59"/>
      <c r="J974" s="59"/>
      <c r="K974" s="64"/>
      <c r="L974" s="64"/>
      <c r="M974" s="64"/>
      <c r="N974" s="59"/>
      <c r="O974" s="174"/>
      <c r="P974" s="156"/>
      <c r="Q974" s="156"/>
      <c r="R974" s="66"/>
      <c r="S974" s="59"/>
      <c r="T974" s="156"/>
      <c r="U974" s="66"/>
      <c r="V974" s="59"/>
      <c r="W974" s="59"/>
      <c r="X974" s="156"/>
      <c r="Y974" s="66"/>
    </row>
    <row r="975" spans="1:25" x14ac:dyDescent="0.2">
      <c r="A975" s="167"/>
      <c r="B975" s="59"/>
      <c r="C975" s="59"/>
      <c r="D975" s="62"/>
      <c r="E975" s="59"/>
      <c r="F975" s="63"/>
      <c r="G975" s="59"/>
      <c r="H975" s="59"/>
      <c r="I975" s="59"/>
      <c r="J975" s="59"/>
      <c r="K975" s="64"/>
      <c r="L975" s="64"/>
      <c r="M975" s="64"/>
      <c r="N975" s="59"/>
      <c r="O975" s="174"/>
      <c r="P975" s="156"/>
      <c r="Q975" s="156"/>
      <c r="R975" s="66"/>
      <c r="S975" s="59"/>
      <c r="T975" s="156"/>
      <c r="U975" s="66"/>
      <c r="V975" s="59"/>
      <c r="W975" s="59"/>
      <c r="X975" s="156"/>
      <c r="Y975" s="66"/>
    </row>
    <row r="976" spans="1:25" x14ac:dyDescent="0.2">
      <c r="A976" s="167"/>
      <c r="B976" s="59"/>
      <c r="C976" s="59"/>
      <c r="D976" s="62"/>
      <c r="E976" s="59"/>
      <c r="F976" s="63"/>
      <c r="G976" s="59"/>
      <c r="H976" s="59"/>
      <c r="I976" s="59"/>
      <c r="J976" s="59"/>
      <c r="K976" s="64"/>
      <c r="L976" s="64"/>
      <c r="M976" s="64"/>
      <c r="N976" s="59"/>
      <c r="O976" s="174"/>
      <c r="P976" s="156"/>
      <c r="Q976" s="156"/>
      <c r="R976" s="66"/>
      <c r="S976" s="59"/>
      <c r="T976" s="156"/>
      <c r="U976" s="66"/>
      <c r="V976" s="59"/>
      <c r="W976" s="59"/>
      <c r="X976" s="156"/>
      <c r="Y976" s="66"/>
    </row>
    <row r="977" spans="1:25" x14ac:dyDescent="0.2">
      <c r="A977" s="167"/>
      <c r="B977" s="59"/>
      <c r="C977" s="59"/>
      <c r="D977" s="62"/>
      <c r="E977" s="59"/>
      <c r="F977" s="63"/>
      <c r="G977" s="59"/>
      <c r="H977" s="59"/>
      <c r="I977" s="59"/>
      <c r="J977" s="59"/>
      <c r="K977" s="64"/>
      <c r="L977" s="64"/>
      <c r="M977" s="64"/>
      <c r="N977" s="59"/>
      <c r="O977" s="174"/>
      <c r="P977" s="156"/>
      <c r="Q977" s="156"/>
      <c r="R977" s="66"/>
      <c r="S977" s="59"/>
      <c r="T977" s="156"/>
      <c r="U977" s="66"/>
      <c r="V977" s="59"/>
      <c r="W977" s="59"/>
      <c r="X977" s="156"/>
      <c r="Y977" s="66"/>
    </row>
    <row r="978" spans="1:25" x14ac:dyDescent="0.2">
      <c r="A978" s="167"/>
      <c r="B978" s="59"/>
      <c r="C978" s="59"/>
      <c r="D978" s="62"/>
      <c r="E978" s="59"/>
      <c r="F978" s="63"/>
      <c r="G978" s="59"/>
      <c r="H978" s="59"/>
      <c r="I978" s="59"/>
      <c r="J978" s="59"/>
      <c r="K978" s="64"/>
      <c r="L978" s="64"/>
      <c r="M978" s="64"/>
      <c r="N978" s="59"/>
      <c r="O978" s="174"/>
      <c r="P978" s="156"/>
      <c r="Q978" s="156"/>
      <c r="R978" s="66"/>
      <c r="S978" s="59"/>
      <c r="T978" s="156"/>
      <c r="U978" s="66"/>
      <c r="V978" s="59"/>
      <c r="W978" s="59"/>
      <c r="X978" s="156"/>
      <c r="Y978" s="66"/>
    </row>
    <row r="979" spans="1:25" x14ac:dyDescent="0.2">
      <c r="A979" s="167"/>
      <c r="B979" s="59"/>
      <c r="C979" s="59"/>
      <c r="D979" s="62"/>
      <c r="E979" s="59"/>
      <c r="F979" s="63"/>
      <c r="G979" s="59"/>
      <c r="H979" s="59"/>
      <c r="I979" s="59"/>
      <c r="J979" s="59"/>
      <c r="K979" s="64"/>
      <c r="L979" s="64"/>
      <c r="M979" s="64"/>
      <c r="N979" s="59"/>
      <c r="O979" s="174"/>
      <c r="P979" s="156"/>
      <c r="Q979" s="156"/>
      <c r="R979" s="66"/>
      <c r="S979" s="59"/>
      <c r="T979" s="156"/>
      <c r="U979" s="66"/>
      <c r="V979" s="59"/>
      <c r="W979" s="59"/>
      <c r="X979" s="156"/>
      <c r="Y979" s="66"/>
    </row>
    <row r="980" spans="1:25" x14ac:dyDescent="0.2">
      <c r="A980" s="167"/>
      <c r="B980" s="59"/>
      <c r="C980" s="59"/>
      <c r="D980" s="62"/>
      <c r="E980" s="59"/>
      <c r="F980" s="63"/>
      <c r="G980" s="59"/>
      <c r="H980" s="59"/>
      <c r="I980" s="59"/>
      <c r="J980" s="59"/>
      <c r="K980" s="64"/>
      <c r="L980" s="64"/>
      <c r="M980" s="64"/>
      <c r="N980" s="59"/>
      <c r="O980" s="174"/>
      <c r="P980" s="156"/>
      <c r="Q980" s="156"/>
      <c r="R980" s="66"/>
      <c r="S980" s="59"/>
      <c r="T980" s="156"/>
      <c r="U980" s="66"/>
      <c r="V980" s="59"/>
      <c r="W980" s="59"/>
      <c r="X980" s="156"/>
      <c r="Y980" s="66"/>
    </row>
    <row r="981" spans="1:25" x14ac:dyDescent="0.2">
      <c r="A981" s="167"/>
      <c r="B981" s="59"/>
      <c r="C981" s="59"/>
      <c r="D981" s="62"/>
      <c r="E981" s="59"/>
      <c r="F981" s="63"/>
      <c r="G981" s="59"/>
      <c r="H981" s="59"/>
      <c r="I981" s="59"/>
      <c r="J981" s="59"/>
      <c r="K981" s="64"/>
      <c r="L981" s="64"/>
      <c r="M981" s="64"/>
      <c r="N981" s="59"/>
      <c r="O981" s="174"/>
      <c r="P981" s="156"/>
      <c r="Q981" s="156"/>
      <c r="R981" s="66"/>
      <c r="S981" s="59"/>
      <c r="T981" s="156"/>
      <c r="U981" s="66"/>
      <c r="V981" s="59"/>
      <c r="W981" s="59"/>
      <c r="X981" s="156"/>
      <c r="Y981" s="66"/>
    </row>
    <row r="982" spans="1:25" x14ac:dyDescent="0.2">
      <c r="A982" s="167"/>
      <c r="B982" s="59"/>
      <c r="C982" s="59"/>
      <c r="D982" s="62"/>
      <c r="E982" s="59"/>
      <c r="F982" s="63"/>
      <c r="G982" s="59"/>
      <c r="H982" s="59"/>
      <c r="I982" s="59"/>
      <c r="J982" s="59"/>
      <c r="K982" s="64"/>
      <c r="L982" s="64"/>
      <c r="M982" s="64"/>
      <c r="N982" s="59"/>
      <c r="O982" s="174"/>
      <c r="P982" s="156"/>
      <c r="Q982" s="156"/>
      <c r="R982" s="66"/>
      <c r="S982" s="59"/>
      <c r="T982" s="156"/>
      <c r="U982" s="66"/>
      <c r="V982" s="59"/>
      <c r="W982" s="59"/>
      <c r="X982" s="156"/>
      <c r="Y982" s="66"/>
    </row>
    <row r="983" spans="1:25" x14ac:dyDescent="0.2">
      <c r="A983" s="167"/>
      <c r="B983" s="59"/>
      <c r="C983" s="59"/>
      <c r="D983" s="62"/>
      <c r="E983" s="59"/>
      <c r="F983" s="63"/>
      <c r="G983" s="59"/>
      <c r="H983" s="59"/>
      <c r="I983" s="59"/>
      <c r="J983" s="59"/>
      <c r="K983" s="64"/>
      <c r="L983" s="64"/>
      <c r="M983" s="64"/>
      <c r="N983" s="59"/>
      <c r="O983" s="174"/>
      <c r="P983" s="156"/>
      <c r="Q983" s="156"/>
      <c r="R983" s="66"/>
      <c r="S983" s="59"/>
      <c r="T983" s="156"/>
      <c r="U983" s="66"/>
      <c r="V983" s="59"/>
      <c r="W983" s="59"/>
      <c r="X983" s="156"/>
      <c r="Y983" s="66"/>
    </row>
    <row r="984" spans="1:25" x14ac:dyDescent="0.2">
      <c r="A984" s="167"/>
      <c r="B984" s="59"/>
      <c r="C984" s="59"/>
      <c r="D984" s="62"/>
      <c r="E984" s="59"/>
      <c r="F984" s="63"/>
      <c r="G984" s="59"/>
      <c r="H984" s="59"/>
      <c r="I984" s="59"/>
      <c r="J984" s="59"/>
      <c r="K984" s="64"/>
      <c r="L984" s="64"/>
      <c r="M984" s="64"/>
      <c r="N984" s="59"/>
      <c r="O984" s="174"/>
      <c r="P984" s="156"/>
      <c r="Q984" s="156"/>
      <c r="R984" s="66"/>
      <c r="S984" s="59"/>
      <c r="T984" s="156"/>
      <c r="U984" s="66"/>
      <c r="V984" s="59"/>
      <c r="W984" s="59"/>
      <c r="X984" s="156"/>
      <c r="Y984" s="66"/>
    </row>
    <row r="985" spans="1:25" x14ac:dyDescent="0.2">
      <c r="A985" s="167"/>
      <c r="B985" s="59"/>
      <c r="C985" s="59"/>
      <c r="D985" s="62"/>
      <c r="E985" s="59"/>
      <c r="F985" s="63"/>
      <c r="G985" s="59"/>
      <c r="H985" s="59"/>
      <c r="I985" s="59"/>
      <c r="J985" s="59"/>
      <c r="K985" s="64"/>
      <c r="L985" s="64"/>
      <c r="M985" s="64"/>
      <c r="N985" s="59"/>
      <c r="O985" s="174"/>
      <c r="P985" s="156"/>
      <c r="Q985" s="156"/>
      <c r="R985" s="66"/>
      <c r="S985" s="59"/>
      <c r="T985" s="156"/>
      <c r="U985" s="66"/>
      <c r="V985" s="59"/>
      <c r="W985" s="59"/>
      <c r="X985" s="156"/>
      <c r="Y985" s="66"/>
    </row>
    <row r="986" spans="1:25" x14ac:dyDescent="0.2">
      <c r="A986" s="167"/>
      <c r="B986" s="59"/>
      <c r="C986" s="59"/>
      <c r="D986" s="62"/>
      <c r="E986" s="59"/>
      <c r="F986" s="63"/>
      <c r="G986" s="59"/>
      <c r="H986" s="59"/>
      <c r="I986" s="59"/>
      <c r="J986" s="59"/>
      <c r="K986" s="64"/>
      <c r="L986" s="64"/>
      <c r="M986" s="64"/>
      <c r="N986" s="59"/>
      <c r="O986" s="174"/>
      <c r="P986" s="156"/>
      <c r="Q986" s="156"/>
      <c r="R986" s="66"/>
      <c r="S986" s="59"/>
      <c r="T986" s="156"/>
      <c r="U986" s="66"/>
      <c r="V986" s="59"/>
      <c r="W986" s="59"/>
      <c r="X986" s="156"/>
      <c r="Y986" s="66"/>
    </row>
    <row r="987" spans="1:25" x14ac:dyDescent="0.2">
      <c r="A987" s="167"/>
      <c r="B987" s="59"/>
      <c r="C987" s="59"/>
      <c r="D987" s="62"/>
      <c r="E987" s="59"/>
      <c r="F987" s="63"/>
      <c r="G987" s="59"/>
      <c r="H987" s="59"/>
      <c r="I987" s="59"/>
      <c r="J987" s="59"/>
      <c r="K987" s="64"/>
      <c r="L987" s="64"/>
      <c r="M987" s="64"/>
      <c r="N987" s="59"/>
      <c r="O987" s="174"/>
      <c r="P987" s="156"/>
      <c r="Q987" s="156"/>
      <c r="R987" s="66"/>
      <c r="S987" s="59"/>
      <c r="T987" s="156"/>
      <c r="U987" s="66"/>
      <c r="V987" s="59"/>
      <c r="W987" s="59"/>
      <c r="X987" s="156"/>
      <c r="Y987" s="66"/>
    </row>
    <row r="988" spans="1:25" x14ac:dyDescent="0.2">
      <c r="A988" s="167"/>
      <c r="B988" s="59"/>
      <c r="C988" s="59"/>
      <c r="D988" s="62"/>
      <c r="E988" s="59"/>
      <c r="F988" s="63"/>
      <c r="G988" s="59"/>
      <c r="H988" s="59"/>
      <c r="I988" s="59"/>
      <c r="J988" s="59"/>
      <c r="K988" s="64"/>
      <c r="L988" s="64"/>
      <c r="M988" s="64"/>
      <c r="N988" s="59"/>
      <c r="O988" s="174"/>
      <c r="P988" s="156"/>
      <c r="Q988" s="156"/>
      <c r="R988" s="66"/>
      <c r="S988" s="59"/>
      <c r="T988" s="156"/>
      <c r="U988" s="66"/>
      <c r="V988" s="59"/>
      <c r="W988" s="59"/>
      <c r="X988" s="156"/>
      <c r="Y988" s="66"/>
    </row>
    <row r="989" spans="1:25" x14ac:dyDescent="0.2">
      <c r="A989" s="167"/>
      <c r="B989" s="59"/>
      <c r="C989" s="59"/>
      <c r="D989" s="62"/>
      <c r="E989" s="59"/>
      <c r="F989" s="63"/>
      <c r="G989" s="59"/>
      <c r="H989" s="59"/>
      <c r="I989" s="59"/>
      <c r="J989" s="59"/>
      <c r="K989" s="64"/>
      <c r="L989" s="64"/>
      <c r="M989" s="64"/>
      <c r="N989" s="59"/>
      <c r="O989" s="174"/>
      <c r="P989" s="156"/>
      <c r="Q989" s="156"/>
      <c r="R989" s="66"/>
      <c r="S989" s="59"/>
      <c r="T989" s="156"/>
      <c r="U989" s="66"/>
      <c r="V989" s="59"/>
      <c r="W989" s="59"/>
      <c r="X989" s="156"/>
      <c r="Y989" s="66"/>
    </row>
    <row r="990" spans="1:25" x14ac:dyDescent="0.2">
      <c r="A990" s="167"/>
      <c r="B990" s="59"/>
      <c r="C990" s="59"/>
      <c r="D990" s="62"/>
      <c r="E990" s="59"/>
      <c r="F990" s="63"/>
      <c r="G990" s="59"/>
      <c r="H990" s="59"/>
      <c r="I990" s="59"/>
      <c r="J990" s="59"/>
      <c r="K990" s="64"/>
      <c r="L990" s="64"/>
      <c r="M990" s="64"/>
      <c r="N990" s="59"/>
      <c r="O990" s="174"/>
      <c r="P990" s="156"/>
      <c r="Q990" s="156"/>
      <c r="R990" s="66"/>
      <c r="S990" s="59"/>
      <c r="T990" s="156"/>
      <c r="U990" s="66"/>
      <c r="V990" s="59"/>
      <c r="W990" s="59"/>
      <c r="X990" s="156"/>
      <c r="Y990" s="66"/>
    </row>
    <row r="991" spans="1:25" x14ac:dyDescent="0.2">
      <c r="A991" s="167"/>
      <c r="B991" s="59"/>
      <c r="C991" s="59"/>
      <c r="D991" s="62"/>
      <c r="E991" s="59"/>
      <c r="F991" s="63"/>
      <c r="G991" s="59"/>
      <c r="H991" s="59"/>
      <c r="I991" s="59"/>
      <c r="J991" s="59"/>
      <c r="K991" s="64"/>
      <c r="L991" s="64"/>
      <c r="M991" s="64"/>
      <c r="N991" s="59"/>
      <c r="O991" s="174"/>
      <c r="P991" s="156"/>
      <c r="Q991" s="156"/>
      <c r="R991" s="66"/>
      <c r="S991" s="59"/>
      <c r="T991" s="156"/>
      <c r="U991" s="66"/>
      <c r="V991" s="59"/>
      <c r="W991" s="59"/>
      <c r="X991" s="156"/>
      <c r="Y991" s="66"/>
    </row>
    <row r="992" spans="1:25" x14ac:dyDescent="0.2">
      <c r="A992" s="167"/>
      <c r="B992" s="59"/>
      <c r="C992" s="59"/>
      <c r="D992" s="62"/>
      <c r="E992" s="59"/>
      <c r="F992" s="63"/>
      <c r="G992" s="59"/>
      <c r="H992" s="59"/>
      <c r="I992" s="59"/>
      <c r="J992" s="59"/>
      <c r="K992" s="64"/>
      <c r="L992" s="64"/>
      <c r="M992" s="64"/>
      <c r="N992" s="59"/>
      <c r="O992" s="174"/>
      <c r="P992" s="156"/>
      <c r="Q992" s="156"/>
      <c r="R992" s="66"/>
      <c r="S992" s="59"/>
      <c r="T992" s="156"/>
      <c r="U992" s="66"/>
      <c r="V992" s="59"/>
      <c r="W992" s="59"/>
      <c r="X992" s="156"/>
      <c r="Y992" s="66"/>
    </row>
    <row r="993" spans="1:25" x14ac:dyDescent="0.2">
      <c r="A993" s="167"/>
      <c r="B993" s="59"/>
      <c r="C993" s="59"/>
      <c r="D993" s="62"/>
      <c r="E993" s="59"/>
      <c r="F993" s="63"/>
      <c r="G993" s="59"/>
      <c r="H993" s="59"/>
      <c r="I993" s="59"/>
      <c r="J993" s="59"/>
      <c r="K993" s="64"/>
      <c r="L993" s="64"/>
      <c r="M993" s="64"/>
      <c r="N993" s="59"/>
      <c r="O993" s="174"/>
      <c r="P993" s="156"/>
      <c r="Q993" s="156"/>
      <c r="R993" s="66"/>
      <c r="S993" s="59"/>
      <c r="T993" s="156"/>
      <c r="U993" s="66"/>
      <c r="V993" s="59"/>
      <c r="W993" s="59"/>
      <c r="X993" s="156"/>
      <c r="Y993" s="66"/>
    </row>
    <row r="994" spans="1:25" x14ac:dyDescent="0.2">
      <c r="A994" s="167"/>
      <c r="B994" s="59"/>
      <c r="C994" s="59"/>
      <c r="D994" s="62"/>
      <c r="E994" s="59"/>
      <c r="F994" s="63"/>
      <c r="G994" s="59"/>
      <c r="H994" s="59"/>
      <c r="I994" s="59"/>
      <c r="J994" s="59"/>
      <c r="K994" s="64"/>
      <c r="L994" s="64"/>
      <c r="M994" s="64"/>
      <c r="N994" s="59"/>
      <c r="O994" s="174"/>
      <c r="P994" s="156"/>
      <c r="Q994" s="156"/>
      <c r="R994" s="66"/>
      <c r="S994" s="59"/>
      <c r="T994" s="156"/>
      <c r="U994" s="66"/>
      <c r="V994" s="59"/>
      <c r="W994" s="59"/>
      <c r="X994" s="156"/>
      <c r="Y994" s="66"/>
    </row>
    <row r="995" spans="1:25" x14ac:dyDescent="0.2">
      <c r="A995" s="167"/>
      <c r="B995" s="59"/>
      <c r="C995" s="59"/>
      <c r="D995" s="62"/>
      <c r="E995" s="59"/>
      <c r="F995" s="63"/>
      <c r="G995" s="59"/>
      <c r="H995" s="59"/>
      <c r="I995" s="59"/>
      <c r="J995" s="59"/>
      <c r="K995" s="64"/>
      <c r="L995" s="64"/>
      <c r="M995" s="64"/>
      <c r="N995" s="59"/>
      <c r="O995" s="174"/>
      <c r="P995" s="156"/>
      <c r="Q995" s="156"/>
      <c r="R995" s="66"/>
      <c r="S995" s="59"/>
      <c r="T995" s="156"/>
      <c r="U995" s="66"/>
      <c r="V995" s="59"/>
      <c r="W995" s="59"/>
      <c r="X995" s="156"/>
      <c r="Y995" s="66"/>
    </row>
    <row r="996" spans="1:25" x14ac:dyDescent="0.2">
      <c r="A996" s="167"/>
      <c r="B996" s="59"/>
      <c r="C996" s="59"/>
      <c r="D996" s="62"/>
      <c r="E996" s="59"/>
      <c r="F996" s="63"/>
      <c r="G996" s="59"/>
      <c r="H996" s="59"/>
      <c r="I996" s="59"/>
      <c r="J996" s="59"/>
      <c r="K996" s="64"/>
      <c r="L996" s="64"/>
      <c r="M996" s="64"/>
      <c r="N996" s="59"/>
      <c r="O996" s="174"/>
      <c r="P996" s="156"/>
      <c r="Q996" s="156"/>
      <c r="R996" s="66"/>
      <c r="S996" s="59"/>
      <c r="T996" s="156"/>
      <c r="U996" s="66"/>
      <c r="V996" s="59"/>
      <c r="W996" s="59"/>
      <c r="X996" s="156"/>
      <c r="Y996" s="66"/>
    </row>
    <row r="997" spans="1:25" x14ac:dyDescent="0.2">
      <c r="A997" s="167"/>
      <c r="B997" s="59"/>
      <c r="C997" s="59"/>
      <c r="D997" s="62"/>
      <c r="E997" s="59"/>
      <c r="F997" s="63"/>
      <c r="G997" s="59"/>
      <c r="H997" s="59"/>
      <c r="I997" s="59"/>
      <c r="J997" s="59"/>
      <c r="K997" s="64"/>
      <c r="L997" s="64"/>
      <c r="M997" s="64"/>
      <c r="N997" s="59"/>
      <c r="O997" s="174"/>
      <c r="P997" s="156"/>
      <c r="Q997" s="156"/>
      <c r="R997" s="66"/>
      <c r="S997" s="59"/>
      <c r="T997" s="156"/>
      <c r="U997" s="66"/>
      <c r="V997" s="59"/>
      <c r="W997" s="59"/>
      <c r="X997" s="156"/>
      <c r="Y997" s="66"/>
    </row>
    <row r="998" spans="1:25" x14ac:dyDescent="0.2">
      <c r="A998" s="167"/>
      <c r="B998" s="59"/>
      <c r="C998" s="59"/>
      <c r="D998" s="62"/>
      <c r="E998" s="59"/>
      <c r="F998" s="63"/>
      <c r="G998" s="59"/>
      <c r="H998" s="59"/>
      <c r="I998" s="59"/>
      <c r="J998" s="59"/>
      <c r="K998" s="64"/>
      <c r="L998" s="64"/>
      <c r="M998" s="64"/>
      <c r="N998" s="59"/>
      <c r="O998" s="174"/>
      <c r="P998" s="156"/>
      <c r="Q998" s="156"/>
      <c r="R998" s="66"/>
      <c r="S998" s="59"/>
      <c r="T998" s="156"/>
      <c r="U998" s="66"/>
      <c r="V998" s="59"/>
      <c r="W998" s="59"/>
      <c r="X998" s="156"/>
      <c r="Y998" s="66"/>
    </row>
    <row r="999" spans="1:25" x14ac:dyDescent="0.2">
      <c r="A999" s="167"/>
      <c r="B999" s="59"/>
      <c r="C999" s="59"/>
      <c r="D999" s="62"/>
      <c r="E999" s="59"/>
      <c r="F999" s="63"/>
      <c r="G999" s="59"/>
      <c r="H999" s="59"/>
      <c r="I999" s="59"/>
      <c r="J999" s="59"/>
      <c r="K999" s="64"/>
      <c r="L999" s="64"/>
      <c r="M999" s="64"/>
      <c r="N999" s="59"/>
      <c r="O999" s="174"/>
      <c r="P999" s="156"/>
      <c r="Q999" s="156"/>
      <c r="R999" s="66"/>
      <c r="S999" s="59"/>
      <c r="T999" s="156"/>
      <c r="U999" s="66"/>
      <c r="V999" s="59"/>
      <c r="W999" s="59"/>
      <c r="X999" s="156"/>
      <c r="Y999" s="66"/>
    </row>
    <row r="1000" spans="1:25" x14ac:dyDescent="0.2">
      <c r="A1000" s="167"/>
      <c r="B1000" s="59"/>
      <c r="C1000" s="59"/>
      <c r="D1000" s="62"/>
      <c r="E1000" s="59"/>
      <c r="F1000" s="63"/>
      <c r="G1000" s="59"/>
      <c r="H1000" s="59"/>
      <c r="I1000" s="59"/>
      <c r="J1000" s="59"/>
      <c r="K1000" s="64"/>
      <c r="L1000" s="64"/>
      <c r="M1000" s="64"/>
      <c r="N1000" s="59"/>
      <c r="O1000" s="174"/>
      <c r="P1000" s="156"/>
      <c r="Q1000" s="156"/>
      <c r="R1000" s="66"/>
      <c r="S1000" s="59"/>
      <c r="T1000" s="156"/>
      <c r="U1000" s="66"/>
      <c r="V1000" s="59"/>
      <c r="W1000" s="59"/>
      <c r="X1000" s="156"/>
      <c r="Y1000" s="66"/>
    </row>
  </sheetData>
  <sheetProtection password="91E6" sheet="1" objects="1" scenarios="1" autoFilter="0" pivotTables="0"/>
  <autoFilter ref="A11:AL11"/>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35" t="s">
        <v>132</v>
      </c>
      <c r="B1" s="32"/>
      <c r="C1" s="32"/>
      <c r="D1" s="35" t="s">
        <v>112</v>
      </c>
      <c r="E1" s="33"/>
    </row>
    <row r="2" spans="1:5" x14ac:dyDescent="0.2">
      <c r="A2" s="35" t="s">
        <v>59</v>
      </c>
      <c r="B2" s="35" t="s">
        <v>1</v>
      </c>
      <c r="C2" s="35" t="s">
        <v>2</v>
      </c>
      <c r="D2" s="31" t="s">
        <v>16</v>
      </c>
      <c r="E2" s="40" t="s">
        <v>28</v>
      </c>
    </row>
    <row r="3" spans="1:5" x14ac:dyDescent="0.2">
      <c r="A3" s="31" t="s">
        <v>66</v>
      </c>
      <c r="B3" s="31" t="s">
        <v>1322</v>
      </c>
      <c r="C3" s="31" t="s">
        <v>1032</v>
      </c>
      <c r="D3" s="41">
        <v>10485</v>
      </c>
      <c r="E3" s="43">
        <v>10485</v>
      </c>
    </row>
    <row r="4" spans="1:5" x14ac:dyDescent="0.2">
      <c r="A4" s="34"/>
      <c r="B4" s="34"/>
      <c r="C4" s="36" t="s">
        <v>1323</v>
      </c>
      <c r="D4" s="44">
        <v>10460</v>
      </c>
      <c r="E4" s="45">
        <v>10460</v>
      </c>
    </row>
    <row r="5" spans="1:5" x14ac:dyDescent="0.2">
      <c r="A5" s="34"/>
      <c r="B5" s="34"/>
      <c r="C5" s="36" t="s">
        <v>1426</v>
      </c>
      <c r="D5" s="44">
        <v>11218</v>
      </c>
      <c r="E5" s="45">
        <v>11218</v>
      </c>
    </row>
    <row r="6" spans="1:5" x14ac:dyDescent="0.2">
      <c r="A6" s="34"/>
      <c r="B6" s="34"/>
      <c r="C6" s="36" t="s">
        <v>1591</v>
      </c>
      <c r="D6" s="44">
        <v>11168</v>
      </c>
      <c r="E6" s="45">
        <v>11168</v>
      </c>
    </row>
    <row r="7" spans="1:5" x14ac:dyDescent="0.2">
      <c r="A7" s="34"/>
      <c r="B7" s="34"/>
      <c r="C7" s="36" t="s">
        <v>1143</v>
      </c>
      <c r="D7" s="44">
        <v>10466</v>
      </c>
      <c r="E7" s="45">
        <v>10466</v>
      </c>
    </row>
    <row r="8" spans="1:5" x14ac:dyDescent="0.2">
      <c r="A8" s="34"/>
      <c r="B8" s="31" t="s">
        <v>135</v>
      </c>
      <c r="C8" s="32"/>
      <c r="D8" s="41">
        <v>10759.4</v>
      </c>
      <c r="E8" s="43">
        <v>10759.4</v>
      </c>
    </row>
    <row r="9" spans="1:5" x14ac:dyDescent="0.2">
      <c r="A9" s="34"/>
      <c r="B9" s="31" t="s">
        <v>1489</v>
      </c>
      <c r="C9" s="31" t="s">
        <v>915</v>
      </c>
      <c r="D9" s="41">
        <v>7843</v>
      </c>
      <c r="E9" s="43">
        <v>7843</v>
      </c>
    </row>
    <row r="10" spans="1:5" x14ac:dyDescent="0.2">
      <c r="A10" s="34"/>
      <c r="B10" s="34"/>
      <c r="C10" s="36" t="s">
        <v>1490</v>
      </c>
      <c r="D10" s="44">
        <v>8695</v>
      </c>
      <c r="E10" s="45">
        <v>8695</v>
      </c>
    </row>
    <row r="11" spans="1:5" x14ac:dyDescent="0.2">
      <c r="A11" s="34"/>
      <c r="B11" s="34"/>
      <c r="C11" s="36" t="s">
        <v>1092</v>
      </c>
      <c r="D11" s="44">
        <v>7824</v>
      </c>
      <c r="E11" s="45">
        <v>7824</v>
      </c>
    </row>
    <row r="12" spans="1:5" x14ac:dyDescent="0.2">
      <c r="A12" s="34"/>
      <c r="B12" s="34"/>
      <c r="C12" s="36" t="s">
        <v>432</v>
      </c>
      <c r="D12" s="44">
        <v>7812</v>
      </c>
      <c r="E12" s="45">
        <v>7812</v>
      </c>
    </row>
    <row r="13" spans="1:5" x14ac:dyDescent="0.2">
      <c r="A13" s="34"/>
      <c r="B13" s="31" t="s">
        <v>3196</v>
      </c>
      <c r="C13" s="32"/>
      <c r="D13" s="41">
        <v>8043.5</v>
      </c>
      <c r="E13" s="43">
        <v>8043.5</v>
      </c>
    </row>
    <row r="14" spans="1:5" x14ac:dyDescent="0.2">
      <c r="A14" s="34"/>
      <c r="B14" s="31" t="s">
        <v>1570</v>
      </c>
      <c r="C14" s="31" t="s">
        <v>1571</v>
      </c>
      <c r="D14" s="41">
        <v>10966</v>
      </c>
      <c r="E14" s="43">
        <v>10966</v>
      </c>
    </row>
    <row r="15" spans="1:5" x14ac:dyDescent="0.2">
      <c r="A15" s="34"/>
      <c r="B15" s="34"/>
      <c r="C15" s="36" t="s">
        <v>1692</v>
      </c>
      <c r="D15" s="44">
        <v>8887</v>
      </c>
      <c r="E15" s="45">
        <v>8887</v>
      </c>
    </row>
    <row r="16" spans="1:5" x14ac:dyDescent="0.2">
      <c r="A16" s="34"/>
      <c r="B16" s="31" t="s">
        <v>134</v>
      </c>
      <c r="C16" s="32"/>
      <c r="D16" s="41">
        <v>9926.5</v>
      </c>
      <c r="E16" s="43">
        <v>9926.5</v>
      </c>
    </row>
    <row r="17" spans="1:5" x14ac:dyDescent="0.2">
      <c r="A17" s="34"/>
      <c r="B17" s="31" t="s">
        <v>1573</v>
      </c>
      <c r="C17" s="31" t="s">
        <v>1574</v>
      </c>
      <c r="D17" s="41">
        <v>12125</v>
      </c>
      <c r="E17" s="43">
        <v>12125</v>
      </c>
    </row>
    <row r="18" spans="1:5" x14ac:dyDescent="0.2">
      <c r="A18" s="34"/>
      <c r="B18" s="34"/>
      <c r="C18" s="36" t="s">
        <v>1635</v>
      </c>
      <c r="D18" s="44">
        <v>12390</v>
      </c>
      <c r="E18" s="45">
        <v>12390</v>
      </c>
    </row>
    <row r="19" spans="1:5" x14ac:dyDescent="0.2">
      <c r="A19" s="34"/>
      <c r="B19" s="34"/>
      <c r="C19" s="36" t="s">
        <v>1871</v>
      </c>
      <c r="D19" s="44">
        <v>10767</v>
      </c>
      <c r="E19" s="45">
        <v>10767</v>
      </c>
    </row>
    <row r="20" spans="1:5" x14ac:dyDescent="0.2">
      <c r="A20" s="34"/>
      <c r="B20" s="31" t="s">
        <v>3202</v>
      </c>
      <c r="C20" s="32"/>
      <c r="D20" s="41">
        <v>11760.666666666666</v>
      </c>
      <c r="E20" s="43">
        <v>11760.666666666666</v>
      </c>
    </row>
    <row r="21" spans="1:5" x14ac:dyDescent="0.2">
      <c r="A21" s="34"/>
      <c r="B21" s="31" t="s">
        <v>1730</v>
      </c>
      <c r="C21" s="31" t="s">
        <v>1731</v>
      </c>
      <c r="D21" s="41">
        <v>8477</v>
      </c>
      <c r="E21" s="43">
        <v>8477</v>
      </c>
    </row>
    <row r="22" spans="1:5" x14ac:dyDescent="0.2">
      <c r="A22" s="34"/>
      <c r="B22" s="31" t="s">
        <v>3203</v>
      </c>
      <c r="C22" s="32"/>
      <c r="D22" s="41">
        <v>8477</v>
      </c>
      <c r="E22" s="43">
        <v>8477</v>
      </c>
    </row>
    <row r="23" spans="1:5" x14ac:dyDescent="0.2">
      <c r="A23" s="34"/>
      <c r="B23" s="31" t="s">
        <v>1774</v>
      </c>
      <c r="C23" s="31" t="s">
        <v>441</v>
      </c>
      <c r="D23" s="41">
        <v>8561</v>
      </c>
      <c r="E23" s="43">
        <v>8561</v>
      </c>
    </row>
    <row r="24" spans="1:5" x14ac:dyDescent="0.2">
      <c r="A24" s="34"/>
      <c r="B24" s="34"/>
      <c r="C24" s="36" t="s">
        <v>1834</v>
      </c>
      <c r="D24" s="44">
        <v>10073</v>
      </c>
      <c r="E24" s="45">
        <v>10073</v>
      </c>
    </row>
    <row r="25" spans="1:5" x14ac:dyDescent="0.2">
      <c r="A25" s="34"/>
      <c r="B25" s="31" t="s">
        <v>171</v>
      </c>
      <c r="C25" s="32"/>
      <c r="D25" s="41">
        <v>9317</v>
      </c>
      <c r="E25" s="43">
        <v>9317</v>
      </c>
    </row>
    <row r="26" spans="1:5" x14ac:dyDescent="0.2">
      <c r="A26" s="34"/>
      <c r="B26" s="31" t="s">
        <v>1783</v>
      </c>
      <c r="C26" s="31" t="s">
        <v>1784</v>
      </c>
      <c r="D26" s="41">
        <v>9776</v>
      </c>
      <c r="E26" s="43">
        <v>9776</v>
      </c>
    </row>
    <row r="27" spans="1:5" x14ac:dyDescent="0.2">
      <c r="A27" s="34"/>
      <c r="B27" s="31" t="s">
        <v>3204</v>
      </c>
      <c r="C27" s="32"/>
      <c r="D27" s="41">
        <v>9776</v>
      </c>
      <c r="E27" s="43">
        <v>9776</v>
      </c>
    </row>
    <row r="28" spans="1:5" x14ac:dyDescent="0.2">
      <c r="A28" s="34"/>
      <c r="B28" s="31" t="s">
        <v>1861</v>
      </c>
      <c r="C28" s="31" t="s">
        <v>1862</v>
      </c>
      <c r="D28" s="41">
        <v>10474</v>
      </c>
      <c r="E28" s="43">
        <v>10474</v>
      </c>
    </row>
    <row r="29" spans="1:5" x14ac:dyDescent="0.2">
      <c r="A29" s="34"/>
      <c r="B29" s="31" t="s">
        <v>133</v>
      </c>
      <c r="C29" s="32"/>
      <c r="D29" s="41">
        <v>10474</v>
      </c>
      <c r="E29" s="43">
        <v>10474</v>
      </c>
    </row>
    <row r="30" spans="1:5" x14ac:dyDescent="0.2">
      <c r="A30" s="31" t="s">
        <v>113</v>
      </c>
      <c r="B30" s="32"/>
      <c r="C30" s="32"/>
      <c r="D30" s="41">
        <v>9919.3157894736851</v>
      </c>
      <c r="E30" s="43">
        <v>9919.3157894736851</v>
      </c>
    </row>
    <row r="31" spans="1:5" x14ac:dyDescent="0.2">
      <c r="A31" s="31" t="s">
        <v>67</v>
      </c>
      <c r="B31" s="31" t="s">
        <v>1073</v>
      </c>
      <c r="C31" s="31" t="s">
        <v>1432</v>
      </c>
      <c r="D31" s="41">
        <v>9033</v>
      </c>
      <c r="E31" s="43">
        <v>9033</v>
      </c>
    </row>
    <row r="32" spans="1:5" x14ac:dyDescent="0.2">
      <c r="A32" s="34"/>
      <c r="B32" s="34"/>
      <c r="C32" s="36" t="s">
        <v>1756</v>
      </c>
      <c r="D32" s="44">
        <v>7432</v>
      </c>
      <c r="E32" s="45">
        <v>7432</v>
      </c>
    </row>
    <row r="33" spans="1:5" x14ac:dyDescent="0.2">
      <c r="A33" s="34"/>
      <c r="B33" s="31" t="s">
        <v>152</v>
      </c>
      <c r="C33" s="32"/>
      <c r="D33" s="41">
        <v>8232.5</v>
      </c>
      <c r="E33" s="43">
        <v>8232.5</v>
      </c>
    </row>
    <row r="34" spans="1:5" x14ac:dyDescent="0.2">
      <c r="A34" s="34"/>
      <c r="B34" s="31" t="s">
        <v>1179</v>
      </c>
      <c r="C34" s="31" t="s">
        <v>1461</v>
      </c>
      <c r="D34" s="41">
        <v>10206</v>
      </c>
      <c r="E34" s="43">
        <v>10206</v>
      </c>
    </row>
    <row r="35" spans="1:5" x14ac:dyDescent="0.2">
      <c r="A35" s="34"/>
      <c r="B35" s="34"/>
      <c r="C35" s="36" t="s">
        <v>1531</v>
      </c>
      <c r="D35" s="44">
        <v>9732</v>
      </c>
      <c r="E35" s="45">
        <v>9732</v>
      </c>
    </row>
    <row r="36" spans="1:5" x14ac:dyDescent="0.2">
      <c r="A36" s="34"/>
      <c r="B36" s="31" t="s">
        <v>139</v>
      </c>
      <c r="C36" s="32"/>
      <c r="D36" s="41">
        <v>9969</v>
      </c>
      <c r="E36" s="43">
        <v>9969</v>
      </c>
    </row>
    <row r="37" spans="1:5" x14ac:dyDescent="0.2">
      <c r="A37" s="34"/>
      <c r="B37" s="31" t="s">
        <v>1274</v>
      </c>
      <c r="C37" s="31" t="s">
        <v>481</v>
      </c>
      <c r="D37" s="41">
        <v>10479</v>
      </c>
      <c r="E37" s="43">
        <v>10479</v>
      </c>
    </row>
    <row r="38" spans="1:5" x14ac:dyDescent="0.2">
      <c r="A38" s="34"/>
      <c r="B38" s="34"/>
      <c r="C38" s="36" t="s">
        <v>793</v>
      </c>
      <c r="D38" s="44">
        <v>10545</v>
      </c>
      <c r="E38" s="45">
        <v>10545</v>
      </c>
    </row>
    <row r="39" spans="1:5" x14ac:dyDescent="0.2">
      <c r="A39" s="34"/>
      <c r="B39" s="34"/>
      <c r="C39" s="36" t="s">
        <v>998</v>
      </c>
      <c r="D39" s="44">
        <v>10560</v>
      </c>
      <c r="E39" s="45">
        <v>10560</v>
      </c>
    </row>
    <row r="40" spans="1:5" x14ac:dyDescent="0.2">
      <c r="A40" s="34"/>
      <c r="B40" s="34"/>
      <c r="C40" s="36" t="s">
        <v>1045</v>
      </c>
      <c r="D40" s="44">
        <v>9365</v>
      </c>
      <c r="E40" s="45">
        <v>9365</v>
      </c>
    </row>
    <row r="41" spans="1:5" x14ac:dyDescent="0.2">
      <c r="A41" s="34"/>
      <c r="B41" s="34"/>
      <c r="C41" s="36" t="s">
        <v>1093</v>
      </c>
      <c r="D41" s="44">
        <v>10928</v>
      </c>
      <c r="E41" s="45">
        <v>10928</v>
      </c>
    </row>
    <row r="42" spans="1:5" x14ac:dyDescent="0.2">
      <c r="A42" s="34"/>
      <c r="B42" s="34"/>
      <c r="C42" s="36" t="s">
        <v>1275</v>
      </c>
      <c r="D42" s="44">
        <v>11773</v>
      </c>
      <c r="E42" s="45">
        <v>11773</v>
      </c>
    </row>
    <row r="43" spans="1:5" x14ac:dyDescent="0.2">
      <c r="A43" s="34"/>
      <c r="B43" s="34"/>
      <c r="C43" s="36" t="s">
        <v>1015</v>
      </c>
      <c r="D43" s="44">
        <v>11362</v>
      </c>
      <c r="E43" s="45">
        <v>11362</v>
      </c>
    </row>
    <row r="44" spans="1:5" x14ac:dyDescent="0.2">
      <c r="A44" s="34"/>
      <c r="B44" s="34"/>
      <c r="C44" s="36" t="s">
        <v>1321</v>
      </c>
      <c r="D44" s="44">
        <v>11929</v>
      </c>
      <c r="E44" s="45">
        <v>11929</v>
      </c>
    </row>
    <row r="45" spans="1:5" x14ac:dyDescent="0.2">
      <c r="A45" s="34"/>
      <c r="B45" s="34"/>
      <c r="C45" s="36" t="s">
        <v>1279</v>
      </c>
      <c r="D45" s="44">
        <v>11172</v>
      </c>
      <c r="E45" s="45">
        <v>11172</v>
      </c>
    </row>
    <row r="46" spans="1:5" x14ac:dyDescent="0.2">
      <c r="A46" s="34"/>
      <c r="B46" s="34"/>
      <c r="C46" s="36" t="s">
        <v>1397</v>
      </c>
      <c r="D46" s="44">
        <v>10863</v>
      </c>
      <c r="E46" s="45">
        <v>10863</v>
      </c>
    </row>
    <row r="47" spans="1:5" x14ac:dyDescent="0.2">
      <c r="A47" s="34"/>
      <c r="B47" s="34"/>
      <c r="C47" s="36" t="s">
        <v>1453</v>
      </c>
      <c r="D47" s="44">
        <v>11391</v>
      </c>
      <c r="E47" s="45">
        <v>11391</v>
      </c>
    </row>
    <row r="48" spans="1:5" x14ac:dyDescent="0.2">
      <c r="A48" s="34"/>
      <c r="B48" s="34"/>
      <c r="C48" s="36" t="s">
        <v>1763</v>
      </c>
      <c r="D48" s="44">
        <v>10881</v>
      </c>
      <c r="E48" s="45">
        <v>10881</v>
      </c>
    </row>
    <row r="49" spans="1:5" x14ac:dyDescent="0.2">
      <c r="A49" s="34"/>
      <c r="B49" s="34"/>
      <c r="C49" s="36" t="s">
        <v>1796</v>
      </c>
      <c r="D49" s="44">
        <v>11362</v>
      </c>
      <c r="E49" s="45">
        <v>11362</v>
      </c>
    </row>
    <row r="50" spans="1:5" x14ac:dyDescent="0.2">
      <c r="A50" s="34"/>
      <c r="B50" s="34"/>
      <c r="C50" s="36" t="s">
        <v>1799</v>
      </c>
      <c r="D50" s="44">
        <v>10372</v>
      </c>
      <c r="E50" s="45">
        <v>10372</v>
      </c>
    </row>
    <row r="51" spans="1:5" x14ac:dyDescent="0.2">
      <c r="A51" s="34"/>
      <c r="B51" s="31" t="s">
        <v>138</v>
      </c>
      <c r="C51" s="32"/>
      <c r="D51" s="41">
        <v>10927.285714285714</v>
      </c>
      <c r="E51" s="43">
        <v>10927.285714285714</v>
      </c>
    </row>
    <row r="52" spans="1:5" x14ac:dyDescent="0.2">
      <c r="A52" s="34"/>
      <c r="B52" s="31" t="s">
        <v>1291</v>
      </c>
      <c r="C52" s="31" t="s">
        <v>1292</v>
      </c>
      <c r="D52" s="41">
        <v>10795</v>
      </c>
      <c r="E52" s="43">
        <v>10795</v>
      </c>
    </row>
    <row r="53" spans="1:5" x14ac:dyDescent="0.2">
      <c r="A53" s="34"/>
      <c r="B53" s="34"/>
      <c r="C53" s="36" t="s">
        <v>1457</v>
      </c>
      <c r="D53" s="44">
        <v>10671</v>
      </c>
      <c r="E53" s="45">
        <v>10671</v>
      </c>
    </row>
    <row r="54" spans="1:5" x14ac:dyDescent="0.2">
      <c r="A54" s="34"/>
      <c r="B54" s="34"/>
      <c r="C54" s="36" t="s">
        <v>1594</v>
      </c>
      <c r="D54" s="44">
        <v>9994</v>
      </c>
      <c r="E54" s="45">
        <v>9994</v>
      </c>
    </row>
    <row r="55" spans="1:5" x14ac:dyDescent="0.2">
      <c r="A55" s="34"/>
      <c r="B55" s="34"/>
      <c r="C55" s="36" t="s">
        <v>1608</v>
      </c>
      <c r="D55" s="44">
        <v>10282</v>
      </c>
      <c r="E55" s="45">
        <v>10282</v>
      </c>
    </row>
    <row r="56" spans="1:5" x14ac:dyDescent="0.2">
      <c r="A56" s="34"/>
      <c r="B56" s="31" t="s">
        <v>140</v>
      </c>
      <c r="C56" s="32"/>
      <c r="D56" s="41">
        <v>10435.5</v>
      </c>
      <c r="E56" s="43">
        <v>10435.5</v>
      </c>
    </row>
    <row r="57" spans="1:5" x14ac:dyDescent="0.2">
      <c r="A57" s="34"/>
      <c r="B57" s="31" t="s">
        <v>1306</v>
      </c>
      <c r="C57" s="31" t="s">
        <v>1307</v>
      </c>
      <c r="D57" s="41">
        <v>10944</v>
      </c>
      <c r="E57" s="43">
        <v>10944</v>
      </c>
    </row>
    <row r="58" spans="1:5" x14ac:dyDescent="0.2">
      <c r="A58" s="34"/>
      <c r="B58" s="31" t="s">
        <v>3205</v>
      </c>
      <c r="C58" s="32"/>
      <c r="D58" s="41">
        <v>10944</v>
      </c>
      <c r="E58" s="43">
        <v>10944</v>
      </c>
    </row>
    <row r="59" spans="1:5" x14ac:dyDescent="0.2">
      <c r="A59" s="34"/>
      <c r="B59" s="31" t="s">
        <v>1316</v>
      </c>
      <c r="C59" s="31" t="s">
        <v>686</v>
      </c>
      <c r="D59" s="41">
        <v>8782</v>
      </c>
      <c r="E59" s="43">
        <v>8782</v>
      </c>
    </row>
    <row r="60" spans="1:5" x14ac:dyDescent="0.2">
      <c r="A60" s="34"/>
      <c r="B60" s="34"/>
      <c r="C60" s="36" t="s">
        <v>1199</v>
      </c>
      <c r="D60" s="44">
        <v>8943</v>
      </c>
      <c r="E60" s="45">
        <v>8943</v>
      </c>
    </row>
    <row r="61" spans="1:5" x14ac:dyDescent="0.2">
      <c r="A61" s="34"/>
      <c r="B61" s="34"/>
      <c r="C61" s="36" t="s">
        <v>1317</v>
      </c>
      <c r="D61" s="44">
        <v>8910</v>
      </c>
      <c r="E61" s="45">
        <v>8910</v>
      </c>
    </row>
    <row r="62" spans="1:5" x14ac:dyDescent="0.2">
      <c r="A62" s="34"/>
      <c r="B62" s="34"/>
      <c r="C62" s="36" t="s">
        <v>1334</v>
      </c>
      <c r="D62" s="44">
        <v>8328</v>
      </c>
      <c r="E62" s="45">
        <v>8328</v>
      </c>
    </row>
    <row r="63" spans="1:5" x14ac:dyDescent="0.2">
      <c r="A63" s="34"/>
      <c r="B63" s="34"/>
      <c r="C63" s="36" t="s">
        <v>1387</v>
      </c>
      <c r="D63" s="44">
        <v>8829</v>
      </c>
      <c r="E63" s="45">
        <v>8829</v>
      </c>
    </row>
    <row r="64" spans="1:5" x14ac:dyDescent="0.2">
      <c r="A64" s="34"/>
      <c r="B64" s="34"/>
      <c r="C64" s="36" t="s">
        <v>1496</v>
      </c>
      <c r="D64" s="44">
        <v>8338</v>
      </c>
      <c r="E64" s="45">
        <v>8338</v>
      </c>
    </row>
    <row r="65" spans="1:5" x14ac:dyDescent="0.2">
      <c r="A65" s="34"/>
      <c r="B65" s="34"/>
      <c r="C65" s="36" t="s">
        <v>1518</v>
      </c>
      <c r="D65" s="44">
        <v>8639</v>
      </c>
      <c r="E65" s="45">
        <v>8639</v>
      </c>
    </row>
    <row r="66" spans="1:5" x14ac:dyDescent="0.2">
      <c r="A66" s="34"/>
      <c r="B66" s="34"/>
      <c r="C66" s="36" t="s">
        <v>1538</v>
      </c>
      <c r="D66" s="44">
        <v>8808</v>
      </c>
      <c r="E66" s="45">
        <v>8808</v>
      </c>
    </row>
    <row r="67" spans="1:5" x14ac:dyDescent="0.2">
      <c r="A67" s="34"/>
      <c r="B67" s="34"/>
      <c r="C67" s="36" t="s">
        <v>1581</v>
      </c>
      <c r="D67" s="44">
        <v>8417</v>
      </c>
      <c r="E67" s="45">
        <v>8417</v>
      </c>
    </row>
    <row r="68" spans="1:5" x14ac:dyDescent="0.2">
      <c r="A68" s="34"/>
      <c r="B68" s="34"/>
      <c r="C68" s="36" t="s">
        <v>1600</v>
      </c>
      <c r="D68" s="44">
        <v>8393</v>
      </c>
      <c r="E68" s="45">
        <v>8393</v>
      </c>
    </row>
    <row r="69" spans="1:5" x14ac:dyDescent="0.2">
      <c r="A69" s="34"/>
      <c r="B69" s="34"/>
      <c r="C69" s="36" t="s">
        <v>1625</v>
      </c>
      <c r="D69" s="44">
        <v>8710</v>
      </c>
      <c r="E69" s="45">
        <v>8710</v>
      </c>
    </row>
    <row r="70" spans="1:5" x14ac:dyDescent="0.2">
      <c r="A70" s="34"/>
      <c r="B70" s="34"/>
      <c r="C70" s="36" t="s">
        <v>1655</v>
      </c>
      <c r="D70" s="44">
        <v>8629</v>
      </c>
      <c r="E70" s="45">
        <v>8629</v>
      </c>
    </row>
    <row r="71" spans="1:5" x14ac:dyDescent="0.2">
      <c r="A71" s="34"/>
      <c r="B71" s="34"/>
      <c r="C71" s="36" t="s">
        <v>1718</v>
      </c>
      <c r="D71" s="44">
        <v>8625</v>
      </c>
      <c r="E71" s="45">
        <v>8625</v>
      </c>
    </row>
    <row r="72" spans="1:5" x14ac:dyDescent="0.2">
      <c r="A72" s="34"/>
      <c r="B72" s="34"/>
      <c r="C72" s="36" t="s">
        <v>1724</v>
      </c>
      <c r="D72" s="44">
        <v>9406</v>
      </c>
      <c r="E72" s="45">
        <v>9406</v>
      </c>
    </row>
    <row r="73" spans="1:5" x14ac:dyDescent="0.2">
      <c r="A73" s="34"/>
      <c r="B73" s="34"/>
      <c r="C73" s="36" t="s">
        <v>1836</v>
      </c>
      <c r="D73" s="44">
        <v>8343</v>
      </c>
      <c r="E73" s="45">
        <v>8343</v>
      </c>
    </row>
    <row r="74" spans="1:5" x14ac:dyDescent="0.2">
      <c r="A74" s="34"/>
      <c r="B74" s="34"/>
      <c r="C74" s="36" t="s">
        <v>1839</v>
      </c>
      <c r="D74" s="44">
        <v>7976</v>
      </c>
      <c r="E74" s="45">
        <v>7976</v>
      </c>
    </row>
    <row r="75" spans="1:5" x14ac:dyDescent="0.2">
      <c r="A75" s="34"/>
      <c r="B75" s="34"/>
      <c r="C75" s="36" t="s">
        <v>1856</v>
      </c>
      <c r="D75" s="44">
        <v>7751</v>
      </c>
      <c r="E75" s="45">
        <v>7751</v>
      </c>
    </row>
    <row r="76" spans="1:5" x14ac:dyDescent="0.2">
      <c r="A76" s="34"/>
      <c r="B76" s="34"/>
      <c r="C76" s="36" t="s">
        <v>1884</v>
      </c>
      <c r="D76" s="44">
        <v>8194</v>
      </c>
      <c r="E76" s="45">
        <v>8194</v>
      </c>
    </row>
    <row r="77" spans="1:5" x14ac:dyDescent="0.2">
      <c r="A77" s="34"/>
      <c r="B77" s="34"/>
      <c r="C77" s="36" t="s">
        <v>1887</v>
      </c>
      <c r="D77" s="44">
        <v>7639</v>
      </c>
      <c r="E77" s="45">
        <v>7639</v>
      </c>
    </row>
    <row r="78" spans="1:5" x14ac:dyDescent="0.2">
      <c r="A78" s="34"/>
      <c r="B78" s="31" t="s">
        <v>136</v>
      </c>
      <c r="C78" s="32"/>
      <c r="D78" s="41">
        <v>8508.4210526315783</v>
      </c>
      <c r="E78" s="43">
        <v>8508.4210526315783</v>
      </c>
    </row>
    <row r="79" spans="1:5" x14ac:dyDescent="0.2">
      <c r="A79" s="34"/>
      <c r="B79" s="31" t="s">
        <v>1366</v>
      </c>
      <c r="C79" s="31" t="s">
        <v>1367</v>
      </c>
      <c r="D79" s="41">
        <v>8055</v>
      </c>
      <c r="E79" s="43">
        <v>8055</v>
      </c>
    </row>
    <row r="80" spans="1:5" x14ac:dyDescent="0.2">
      <c r="A80" s="34"/>
      <c r="B80" s="34"/>
      <c r="C80" s="36" t="s">
        <v>1733</v>
      </c>
      <c r="D80" s="44">
        <v>6710</v>
      </c>
      <c r="E80" s="45">
        <v>6710</v>
      </c>
    </row>
    <row r="81" spans="1:5" x14ac:dyDescent="0.2">
      <c r="A81" s="34"/>
      <c r="B81" s="31" t="s">
        <v>164</v>
      </c>
      <c r="C81" s="32"/>
      <c r="D81" s="41">
        <v>7382.5</v>
      </c>
      <c r="E81" s="43">
        <v>7382.5</v>
      </c>
    </row>
    <row r="82" spans="1:5" x14ac:dyDescent="0.2">
      <c r="A82" s="34"/>
      <c r="B82" s="31" t="s">
        <v>1681</v>
      </c>
      <c r="C82" s="31" t="s">
        <v>1580</v>
      </c>
      <c r="D82" s="41">
        <v>9906</v>
      </c>
      <c r="E82" s="43">
        <v>9906</v>
      </c>
    </row>
    <row r="83" spans="1:5" x14ac:dyDescent="0.2">
      <c r="A83" s="34"/>
      <c r="B83" s="31" t="s">
        <v>3206</v>
      </c>
      <c r="C83" s="32"/>
      <c r="D83" s="41">
        <v>9906</v>
      </c>
      <c r="E83" s="43">
        <v>9906</v>
      </c>
    </row>
    <row r="84" spans="1:5" x14ac:dyDescent="0.2">
      <c r="A84" s="34"/>
      <c r="B84" s="31" t="s">
        <v>1845</v>
      </c>
      <c r="C84" s="31" t="s">
        <v>1846</v>
      </c>
      <c r="D84" s="41">
        <v>10254</v>
      </c>
      <c r="E84" s="43">
        <v>10254</v>
      </c>
    </row>
    <row r="85" spans="1:5" x14ac:dyDescent="0.2">
      <c r="A85" s="34"/>
      <c r="B85" s="31" t="s">
        <v>137</v>
      </c>
      <c r="C85" s="32"/>
      <c r="D85" s="41">
        <v>10254</v>
      </c>
      <c r="E85" s="43">
        <v>10254</v>
      </c>
    </row>
    <row r="86" spans="1:5" x14ac:dyDescent="0.2">
      <c r="A86" s="34"/>
      <c r="B86" s="31" t="s">
        <v>1879</v>
      </c>
      <c r="C86" s="31" t="s">
        <v>1880</v>
      </c>
      <c r="D86" s="41">
        <v>9551</v>
      </c>
      <c r="E86" s="43">
        <v>9551</v>
      </c>
    </row>
    <row r="87" spans="1:5" x14ac:dyDescent="0.2">
      <c r="A87" s="34"/>
      <c r="B87" s="31" t="s">
        <v>172</v>
      </c>
      <c r="C87" s="32"/>
      <c r="D87" s="41">
        <v>9551</v>
      </c>
      <c r="E87" s="43">
        <v>9551</v>
      </c>
    </row>
    <row r="88" spans="1:5" x14ac:dyDescent="0.2">
      <c r="A88" s="31" t="s">
        <v>114</v>
      </c>
      <c r="B88" s="32"/>
      <c r="C88" s="32"/>
      <c r="D88" s="41">
        <v>9536.3191489361707</v>
      </c>
      <c r="E88" s="43">
        <v>9536.3191489361707</v>
      </c>
    </row>
    <row r="89" spans="1:5" x14ac:dyDescent="0.2">
      <c r="A89" s="31" t="s">
        <v>68</v>
      </c>
      <c r="B89" s="31" t="s">
        <v>1083</v>
      </c>
      <c r="C89" s="31" t="s">
        <v>1309</v>
      </c>
      <c r="D89" s="41">
        <v>8680</v>
      </c>
      <c r="E89" s="43">
        <v>8680</v>
      </c>
    </row>
    <row r="90" spans="1:5" x14ac:dyDescent="0.2">
      <c r="A90" s="34"/>
      <c r="B90" s="31" t="s">
        <v>173</v>
      </c>
      <c r="C90" s="32"/>
      <c r="D90" s="41">
        <v>8680</v>
      </c>
      <c r="E90" s="43">
        <v>8680</v>
      </c>
    </row>
    <row r="91" spans="1:5" x14ac:dyDescent="0.2">
      <c r="A91" s="31" t="s">
        <v>141</v>
      </c>
      <c r="B91" s="32"/>
      <c r="C91" s="32"/>
      <c r="D91" s="41">
        <v>8680</v>
      </c>
      <c r="E91" s="43">
        <v>8680</v>
      </c>
    </row>
    <row r="92" spans="1:5" x14ac:dyDescent="0.2">
      <c r="A92" s="31" t="s">
        <v>69</v>
      </c>
      <c r="B92" s="31" t="s">
        <v>943</v>
      </c>
      <c r="C92" s="31" t="s">
        <v>928</v>
      </c>
      <c r="D92" s="41">
        <v>11287</v>
      </c>
      <c r="E92" s="43">
        <v>11287</v>
      </c>
    </row>
    <row r="93" spans="1:5" x14ac:dyDescent="0.2">
      <c r="A93" s="34"/>
      <c r="B93" s="31" t="s">
        <v>3207</v>
      </c>
      <c r="C93" s="32"/>
      <c r="D93" s="41">
        <v>11287</v>
      </c>
      <c r="E93" s="43">
        <v>11287</v>
      </c>
    </row>
    <row r="94" spans="1:5" x14ac:dyDescent="0.2">
      <c r="A94" s="34"/>
      <c r="B94" s="31" t="s">
        <v>1150</v>
      </c>
      <c r="C94" s="31" t="s">
        <v>1337</v>
      </c>
      <c r="D94" s="41">
        <v>8970</v>
      </c>
      <c r="E94" s="43">
        <v>8970</v>
      </c>
    </row>
    <row r="95" spans="1:5" x14ac:dyDescent="0.2">
      <c r="A95" s="34"/>
      <c r="B95" s="34"/>
      <c r="C95" s="36" t="s">
        <v>1340</v>
      </c>
      <c r="D95" s="44">
        <v>9457</v>
      </c>
      <c r="E95" s="45">
        <v>9457</v>
      </c>
    </row>
    <row r="96" spans="1:5" x14ac:dyDescent="0.2">
      <c r="A96" s="34"/>
      <c r="B96" s="34"/>
      <c r="C96" s="36" t="s">
        <v>1356</v>
      </c>
      <c r="D96" s="44">
        <v>9668</v>
      </c>
      <c r="E96" s="45">
        <v>9668</v>
      </c>
    </row>
    <row r="97" spans="1:5" x14ac:dyDescent="0.2">
      <c r="A97" s="34"/>
      <c r="B97" s="34"/>
      <c r="C97" s="36" t="s">
        <v>1428</v>
      </c>
      <c r="D97" s="44">
        <v>9215</v>
      </c>
      <c r="E97" s="45">
        <v>9215</v>
      </c>
    </row>
    <row r="98" spans="1:5" x14ac:dyDescent="0.2">
      <c r="A98" s="34"/>
      <c r="B98" s="34"/>
      <c r="C98" s="36" t="s">
        <v>1554</v>
      </c>
      <c r="D98" s="44">
        <v>8248</v>
      </c>
      <c r="E98" s="45">
        <v>8248</v>
      </c>
    </row>
    <row r="99" spans="1:5" x14ac:dyDescent="0.2">
      <c r="A99" s="34"/>
      <c r="B99" s="34"/>
      <c r="C99" s="36" t="s">
        <v>1557</v>
      </c>
      <c r="D99" s="44">
        <v>7427</v>
      </c>
      <c r="E99" s="45">
        <v>7427</v>
      </c>
    </row>
    <row r="100" spans="1:5" x14ac:dyDescent="0.2">
      <c r="A100" s="34"/>
      <c r="B100" s="34"/>
      <c r="C100" s="36" t="s">
        <v>1665</v>
      </c>
      <c r="D100" s="44">
        <v>8169</v>
      </c>
      <c r="E100" s="45">
        <v>8169</v>
      </c>
    </row>
    <row r="101" spans="1:5" x14ac:dyDescent="0.2">
      <c r="A101" s="34"/>
      <c r="B101" s="34"/>
      <c r="C101" s="36" t="s">
        <v>1669</v>
      </c>
      <c r="D101" s="44">
        <v>7399</v>
      </c>
      <c r="E101" s="45">
        <v>7399</v>
      </c>
    </row>
    <row r="102" spans="1:5" x14ac:dyDescent="0.2">
      <c r="A102" s="34"/>
      <c r="B102" s="31" t="s">
        <v>174</v>
      </c>
      <c r="C102" s="32"/>
      <c r="D102" s="41">
        <v>8569.125</v>
      </c>
      <c r="E102" s="43">
        <v>8569.125</v>
      </c>
    </row>
    <row r="103" spans="1:5" x14ac:dyDescent="0.2">
      <c r="A103" s="34"/>
      <c r="B103" s="31" t="s">
        <v>1804</v>
      </c>
      <c r="C103" s="31" t="s">
        <v>1805</v>
      </c>
      <c r="D103" s="41">
        <v>12521</v>
      </c>
      <c r="E103" s="43">
        <v>12521</v>
      </c>
    </row>
    <row r="104" spans="1:5" x14ac:dyDescent="0.2">
      <c r="A104" s="34"/>
      <c r="B104" s="31" t="s">
        <v>3208</v>
      </c>
      <c r="C104" s="32"/>
      <c r="D104" s="41">
        <v>12521</v>
      </c>
      <c r="E104" s="43">
        <v>12521</v>
      </c>
    </row>
    <row r="105" spans="1:5" x14ac:dyDescent="0.2">
      <c r="A105" s="31" t="s">
        <v>115</v>
      </c>
      <c r="B105" s="32"/>
      <c r="C105" s="32"/>
      <c r="D105" s="41">
        <v>9236.1</v>
      </c>
      <c r="E105" s="43">
        <v>9236.1</v>
      </c>
    </row>
    <row r="106" spans="1:5" x14ac:dyDescent="0.2">
      <c r="A106" s="31" t="s">
        <v>63</v>
      </c>
      <c r="B106" s="31" t="s">
        <v>340</v>
      </c>
      <c r="C106" s="31" t="s">
        <v>1589</v>
      </c>
      <c r="D106" s="41">
        <v>10319</v>
      </c>
      <c r="E106" s="43">
        <v>10319</v>
      </c>
    </row>
    <row r="107" spans="1:5" x14ac:dyDescent="0.2">
      <c r="A107" s="34"/>
      <c r="B107" s="31" t="s">
        <v>154</v>
      </c>
      <c r="C107" s="32"/>
      <c r="D107" s="41">
        <v>10319</v>
      </c>
      <c r="E107" s="43">
        <v>10319</v>
      </c>
    </row>
    <row r="108" spans="1:5" x14ac:dyDescent="0.2">
      <c r="A108" s="34"/>
      <c r="B108" s="31" t="s">
        <v>642</v>
      </c>
      <c r="C108" s="31" t="s">
        <v>1645</v>
      </c>
      <c r="D108" s="41">
        <v>9431</v>
      </c>
      <c r="E108" s="43">
        <v>9431</v>
      </c>
    </row>
    <row r="109" spans="1:5" x14ac:dyDescent="0.2">
      <c r="A109" s="34"/>
      <c r="B109" s="31" t="s">
        <v>126</v>
      </c>
      <c r="C109" s="32"/>
      <c r="D109" s="41">
        <v>9431</v>
      </c>
      <c r="E109" s="43">
        <v>9431</v>
      </c>
    </row>
    <row r="110" spans="1:5" x14ac:dyDescent="0.2">
      <c r="A110" s="34"/>
      <c r="B110" s="31" t="s">
        <v>961</v>
      </c>
      <c r="C110" s="31" t="s">
        <v>681</v>
      </c>
      <c r="D110" s="41">
        <v>7608</v>
      </c>
      <c r="E110" s="43">
        <v>7608</v>
      </c>
    </row>
    <row r="111" spans="1:5" x14ac:dyDescent="0.2">
      <c r="A111" s="34"/>
      <c r="B111" s="34"/>
      <c r="C111" s="36" t="s">
        <v>1093</v>
      </c>
      <c r="D111" s="44">
        <v>7728</v>
      </c>
      <c r="E111" s="45">
        <v>7728</v>
      </c>
    </row>
    <row r="112" spans="1:5" x14ac:dyDescent="0.2">
      <c r="A112" s="34"/>
      <c r="B112" s="34"/>
      <c r="C112" s="36" t="s">
        <v>1411</v>
      </c>
      <c r="D112" s="44">
        <v>8455</v>
      </c>
      <c r="E112" s="45">
        <v>8455</v>
      </c>
    </row>
    <row r="113" spans="1:5" x14ac:dyDescent="0.2">
      <c r="A113" s="34"/>
      <c r="B113" s="34"/>
      <c r="C113" s="36" t="s">
        <v>1526</v>
      </c>
      <c r="D113" s="44">
        <v>8026</v>
      </c>
      <c r="E113" s="45">
        <v>8026</v>
      </c>
    </row>
    <row r="114" spans="1:5" x14ac:dyDescent="0.2">
      <c r="A114" s="34"/>
      <c r="B114" s="31" t="s">
        <v>3209</v>
      </c>
      <c r="C114" s="32"/>
      <c r="D114" s="41">
        <v>7954.25</v>
      </c>
      <c r="E114" s="43">
        <v>7954.25</v>
      </c>
    </row>
    <row r="115" spans="1:5" x14ac:dyDescent="0.2">
      <c r="A115" s="34"/>
      <c r="B115" s="31" t="s">
        <v>983</v>
      </c>
      <c r="C115" s="31" t="s">
        <v>808</v>
      </c>
      <c r="D115" s="41">
        <v>7896</v>
      </c>
      <c r="E115" s="43">
        <v>7896</v>
      </c>
    </row>
    <row r="116" spans="1:5" x14ac:dyDescent="0.2">
      <c r="A116" s="34"/>
      <c r="B116" s="31" t="s">
        <v>142</v>
      </c>
      <c r="C116" s="32"/>
      <c r="D116" s="41">
        <v>7896</v>
      </c>
      <c r="E116" s="43">
        <v>7896</v>
      </c>
    </row>
    <row r="117" spans="1:5" x14ac:dyDescent="0.2">
      <c r="A117" s="34"/>
      <c r="B117" s="31" t="s">
        <v>993</v>
      </c>
      <c r="C117" s="31" t="s">
        <v>1373</v>
      </c>
      <c r="D117" s="41">
        <v>9358</v>
      </c>
      <c r="E117" s="43">
        <v>9358</v>
      </c>
    </row>
    <row r="118" spans="1:5" x14ac:dyDescent="0.2">
      <c r="A118" s="34"/>
      <c r="B118" s="34"/>
      <c r="C118" s="36" t="s">
        <v>1558</v>
      </c>
      <c r="D118" s="44">
        <v>8473</v>
      </c>
      <c r="E118" s="45">
        <v>8473</v>
      </c>
    </row>
    <row r="119" spans="1:5" x14ac:dyDescent="0.2">
      <c r="A119" s="34"/>
      <c r="B119" s="34"/>
      <c r="C119" s="36" t="s">
        <v>1620</v>
      </c>
      <c r="D119" s="44">
        <v>9076</v>
      </c>
      <c r="E119" s="45">
        <v>9076</v>
      </c>
    </row>
    <row r="120" spans="1:5" x14ac:dyDescent="0.2">
      <c r="A120" s="34"/>
      <c r="B120" s="31" t="s">
        <v>176</v>
      </c>
      <c r="C120" s="32"/>
      <c r="D120" s="41">
        <v>8969</v>
      </c>
      <c r="E120" s="43">
        <v>8969</v>
      </c>
    </row>
    <row r="121" spans="1:5" x14ac:dyDescent="0.2">
      <c r="A121" s="34"/>
      <c r="B121" s="31" t="s">
        <v>1230</v>
      </c>
      <c r="C121" s="31" t="s">
        <v>1296</v>
      </c>
      <c r="D121" s="41">
        <v>10948</v>
      </c>
      <c r="E121" s="43">
        <v>10948</v>
      </c>
    </row>
    <row r="122" spans="1:5" x14ac:dyDescent="0.2">
      <c r="A122" s="34"/>
      <c r="B122" s="34"/>
      <c r="C122" s="36" t="s">
        <v>1444</v>
      </c>
      <c r="D122" s="44">
        <v>10664</v>
      </c>
      <c r="E122" s="45">
        <v>10664</v>
      </c>
    </row>
    <row r="123" spans="1:5" x14ac:dyDescent="0.2">
      <c r="A123" s="34"/>
      <c r="B123" s="31" t="s">
        <v>175</v>
      </c>
      <c r="C123" s="32"/>
      <c r="D123" s="41">
        <v>10806</v>
      </c>
      <c r="E123" s="43">
        <v>10806</v>
      </c>
    </row>
    <row r="124" spans="1:5" x14ac:dyDescent="0.2">
      <c r="A124" s="34"/>
      <c r="B124" s="31" t="s">
        <v>1271</v>
      </c>
      <c r="C124" s="31" t="s">
        <v>1272</v>
      </c>
      <c r="D124" s="41">
        <v>12127</v>
      </c>
      <c r="E124" s="43">
        <v>12127</v>
      </c>
    </row>
    <row r="125" spans="1:5" x14ac:dyDescent="0.2">
      <c r="A125" s="34"/>
      <c r="B125" s="34"/>
      <c r="C125" s="36" t="s">
        <v>1359</v>
      </c>
      <c r="D125" s="44">
        <v>10658</v>
      </c>
      <c r="E125" s="45">
        <v>10658</v>
      </c>
    </row>
    <row r="126" spans="1:5" x14ac:dyDescent="0.2">
      <c r="A126" s="34"/>
      <c r="B126" s="34"/>
      <c r="C126" s="36" t="s">
        <v>1447</v>
      </c>
      <c r="D126" s="44">
        <v>10508</v>
      </c>
      <c r="E126" s="45">
        <v>10508</v>
      </c>
    </row>
    <row r="127" spans="1:5" x14ac:dyDescent="0.2">
      <c r="A127" s="34"/>
      <c r="B127" s="34"/>
      <c r="C127" s="36" t="s">
        <v>1535</v>
      </c>
      <c r="D127" s="44">
        <v>9708</v>
      </c>
      <c r="E127" s="45">
        <v>9708</v>
      </c>
    </row>
    <row r="128" spans="1:5" x14ac:dyDescent="0.2">
      <c r="A128" s="34"/>
      <c r="B128" s="34"/>
      <c r="C128" s="36" t="s">
        <v>1748</v>
      </c>
      <c r="D128" s="44">
        <v>9444</v>
      </c>
      <c r="E128" s="45">
        <v>9444</v>
      </c>
    </row>
    <row r="129" spans="1:5" x14ac:dyDescent="0.2">
      <c r="A129" s="34"/>
      <c r="B129" s="31" t="s">
        <v>144</v>
      </c>
      <c r="C129" s="32"/>
      <c r="D129" s="41">
        <v>10489</v>
      </c>
      <c r="E129" s="43">
        <v>10489</v>
      </c>
    </row>
    <row r="130" spans="1:5" x14ac:dyDescent="0.2">
      <c r="A130" s="34"/>
      <c r="B130" s="31" t="s">
        <v>1303</v>
      </c>
      <c r="C130" s="31" t="s">
        <v>1304</v>
      </c>
      <c r="D130" s="41">
        <v>7851</v>
      </c>
      <c r="E130" s="43">
        <v>7851</v>
      </c>
    </row>
    <row r="131" spans="1:5" x14ac:dyDescent="0.2">
      <c r="A131" s="34"/>
      <c r="B131" s="34"/>
      <c r="C131" s="36" t="s">
        <v>1494</v>
      </c>
      <c r="D131" s="44">
        <v>7798</v>
      </c>
      <c r="E131" s="45">
        <v>7798</v>
      </c>
    </row>
    <row r="132" spans="1:5" x14ac:dyDescent="0.2">
      <c r="A132" s="34"/>
      <c r="B132" s="31" t="s">
        <v>143</v>
      </c>
      <c r="C132" s="32"/>
      <c r="D132" s="41">
        <v>7824.5</v>
      </c>
      <c r="E132" s="43">
        <v>7824.5</v>
      </c>
    </row>
    <row r="133" spans="1:5" x14ac:dyDescent="0.2">
      <c r="A133" s="31" t="s">
        <v>116</v>
      </c>
      <c r="B133" s="32"/>
      <c r="C133" s="32"/>
      <c r="D133" s="41">
        <v>9267.1578947368416</v>
      </c>
      <c r="E133" s="43">
        <v>9267.1578947368416</v>
      </c>
    </row>
    <row r="134" spans="1:5" x14ac:dyDescent="0.2">
      <c r="A134" s="31" t="s">
        <v>62</v>
      </c>
      <c r="B134" s="31" t="s">
        <v>256</v>
      </c>
      <c r="C134" s="31" t="s">
        <v>1063</v>
      </c>
      <c r="D134" s="41">
        <v>8813</v>
      </c>
      <c r="E134" s="43">
        <v>8813</v>
      </c>
    </row>
    <row r="135" spans="1:5" x14ac:dyDescent="0.2">
      <c r="A135" s="34"/>
      <c r="B135" s="31" t="s">
        <v>3210</v>
      </c>
      <c r="C135" s="32"/>
      <c r="D135" s="41">
        <v>8813</v>
      </c>
      <c r="E135" s="43">
        <v>8813</v>
      </c>
    </row>
    <row r="136" spans="1:5" x14ac:dyDescent="0.2">
      <c r="A136" s="34"/>
      <c r="B136" s="31" t="s">
        <v>407</v>
      </c>
      <c r="C136" s="31" t="s">
        <v>674</v>
      </c>
      <c r="D136" s="41">
        <v>8616</v>
      </c>
      <c r="E136" s="43">
        <v>8616</v>
      </c>
    </row>
    <row r="137" spans="1:5" x14ac:dyDescent="0.2">
      <c r="A137" s="34"/>
      <c r="B137" s="34"/>
      <c r="C137" s="36" t="s">
        <v>1270</v>
      </c>
      <c r="D137" s="44">
        <v>9757</v>
      </c>
      <c r="E137" s="45">
        <v>9757</v>
      </c>
    </row>
    <row r="138" spans="1:5" x14ac:dyDescent="0.2">
      <c r="A138" s="34"/>
      <c r="B138" s="31" t="s">
        <v>129</v>
      </c>
      <c r="C138" s="32"/>
      <c r="D138" s="41">
        <v>9186.5</v>
      </c>
      <c r="E138" s="43">
        <v>9186.5</v>
      </c>
    </row>
    <row r="139" spans="1:5" x14ac:dyDescent="0.2">
      <c r="A139" s="34"/>
      <c r="B139" s="31" t="s">
        <v>593</v>
      </c>
      <c r="C139" s="31" t="s">
        <v>1329</v>
      </c>
      <c r="D139" s="41">
        <v>8796</v>
      </c>
      <c r="E139" s="43">
        <v>8796</v>
      </c>
    </row>
    <row r="140" spans="1:5" x14ac:dyDescent="0.2">
      <c r="A140" s="34"/>
      <c r="B140" s="31" t="s">
        <v>166</v>
      </c>
      <c r="C140" s="32"/>
      <c r="D140" s="41">
        <v>8796</v>
      </c>
      <c r="E140" s="43">
        <v>8796</v>
      </c>
    </row>
    <row r="141" spans="1:5" x14ac:dyDescent="0.2">
      <c r="A141" s="34"/>
      <c r="B141" s="31" t="s">
        <v>677</v>
      </c>
      <c r="C141" s="31" t="s">
        <v>1405</v>
      </c>
      <c r="D141" s="41">
        <v>13469</v>
      </c>
      <c r="E141" s="43">
        <v>13469</v>
      </c>
    </row>
    <row r="142" spans="1:5" x14ac:dyDescent="0.2">
      <c r="A142" s="34"/>
      <c r="B142" s="34"/>
      <c r="C142" s="36" t="s">
        <v>480</v>
      </c>
      <c r="D142" s="44">
        <v>10906</v>
      </c>
      <c r="E142" s="45">
        <v>10906</v>
      </c>
    </row>
    <row r="143" spans="1:5" x14ac:dyDescent="0.2">
      <c r="A143" s="34"/>
      <c r="B143" s="34"/>
      <c r="C143" s="36" t="s">
        <v>1754</v>
      </c>
      <c r="D143" s="44">
        <v>13301</v>
      </c>
      <c r="E143" s="45">
        <v>13301</v>
      </c>
    </row>
    <row r="144" spans="1:5" x14ac:dyDescent="0.2">
      <c r="A144" s="34"/>
      <c r="B144" s="34"/>
      <c r="C144" s="36" t="s">
        <v>1767</v>
      </c>
      <c r="D144" s="44">
        <v>10216</v>
      </c>
      <c r="E144" s="45">
        <v>10216</v>
      </c>
    </row>
    <row r="145" spans="1:5" x14ac:dyDescent="0.2">
      <c r="A145" s="34"/>
      <c r="B145" s="31" t="s">
        <v>156</v>
      </c>
      <c r="C145" s="32"/>
      <c r="D145" s="41">
        <v>11973</v>
      </c>
      <c r="E145" s="43">
        <v>11973</v>
      </c>
    </row>
    <row r="146" spans="1:5" x14ac:dyDescent="0.2">
      <c r="A146" s="34"/>
      <c r="B146" s="31" t="s">
        <v>1027</v>
      </c>
      <c r="C146" s="31" t="s">
        <v>1505</v>
      </c>
      <c r="D146" s="41">
        <v>6660</v>
      </c>
      <c r="E146" s="43">
        <v>6660</v>
      </c>
    </row>
    <row r="147" spans="1:5" x14ac:dyDescent="0.2">
      <c r="A147" s="34"/>
      <c r="B147" s="34"/>
      <c r="C147" s="36" t="s">
        <v>1641</v>
      </c>
      <c r="D147" s="44">
        <v>7312</v>
      </c>
      <c r="E147" s="45">
        <v>7312</v>
      </c>
    </row>
    <row r="148" spans="1:5" x14ac:dyDescent="0.2">
      <c r="A148" s="34"/>
      <c r="B148" s="31" t="s">
        <v>179</v>
      </c>
      <c r="C148" s="32"/>
      <c r="D148" s="41">
        <v>6986</v>
      </c>
      <c r="E148" s="43">
        <v>6986</v>
      </c>
    </row>
    <row r="149" spans="1:5" x14ac:dyDescent="0.2">
      <c r="A149" s="34"/>
      <c r="B149" s="31" t="s">
        <v>1246</v>
      </c>
      <c r="C149" s="31" t="s">
        <v>1353</v>
      </c>
      <c r="D149" s="41">
        <v>12018</v>
      </c>
      <c r="E149" s="43">
        <v>12018</v>
      </c>
    </row>
    <row r="150" spans="1:5" x14ac:dyDescent="0.2">
      <c r="A150" s="34"/>
      <c r="B150" s="34"/>
      <c r="C150" s="36" t="s">
        <v>1414</v>
      </c>
      <c r="D150" s="44">
        <v>10531</v>
      </c>
      <c r="E150" s="45">
        <v>10531</v>
      </c>
    </row>
    <row r="151" spans="1:5" x14ac:dyDescent="0.2">
      <c r="A151" s="34"/>
      <c r="B151" s="34"/>
      <c r="C151" s="36" t="s">
        <v>1543</v>
      </c>
      <c r="D151" s="44">
        <v>12752</v>
      </c>
      <c r="E151" s="45">
        <v>12752</v>
      </c>
    </row>
    <row r="152" spans="1:5" x14ac:dyDescent="0.2">
      <c r="A152" s="34"/>
      <c r="B152" s="34"/>
      <c r="C152" s="36" t="s">
        <v>1689</v>
      </c>
      <c r="D152" s="44">
        <v>11309</v>
      </c>
      <c r="E152" s="45">
        <v>11309</v>
      </c>
    </row>
    <row r="153" spans="1:5" x14ac:dyDescent="0.2">
      <c r="A153" s="34"/>
      <c r="B153" s="34"/>
      <c r="C153" s="36" t="s">
        <v>1750</v>
      </c>
      <c r="D153" s="44">
        <v>11630</v>
      </c>
      <c r="E153" s="45">
        <v>11630</v>
      </c>
    </row>
    <row r="154" spans="1:5" x14ac:dyDescent="0.2">
      <c r="A154" s="34"/>
      <c r="B154" s="34"/>
      <c r="C154" s="36" t="s">
        <v>1759</v>
      </c>
      <c r="D154" s="44">
        <v>9431</v>
      </c>
      <c r="E154" s="45">
        <v>9431</v>
      </c>
    </row>
    <row r="155" spans="1:5" x14ac:dyDescent="0.2">
      <c r="A155" s="34"/>
      <c r="B155" s="34"/>
      <c r="C155" s="36" t="s">
        <v>1859</v>
      </c>
      <c r="D155" s="44">
        <v>6435</v>
      </c>
      <c r="E155" s="45">
        <v>6435</v>
      </c>
    </row>
    <row r="156" spans="1:5" x14ac:dyDescent="0.2">
      <c r="A156" s="34"/>
      <c r="B156" s="31" t="s">
        <v>180</v>
      </c>
      <c r="C156" s="32"/>
      <c r="D156" s="41">
        <v>10586.571428571429</v>
      </c>
      <c r="E156" s="43">
        <v>10586.571428571429</v>
      </c>
    </row>
    <row r="157" spans="1:5" x14ac:dyDescent="0.2">
      <c r="A157" s="34"/>
      <c r="B157" s="31" t="s">
        <v>1266</v>
      </c>
      <c r="C157" s="31" t="s">
        <v>477</v>
      </c>
      <c r="D157" s="41">
        <v>11734</v>
      </c>
      <c r="E157" s="43">
        <v>11734</v>
      </c>
    </row>
    <row r="158" spans="1:5" x14ac:dyDescent="0.2">
      <c r="A158" s="34"/>
      <c r="B158" s="34"/>
      <c r="C158" s="36" t="s">
        <v>492</v>
      </c>
      <c r="D158" s="44">
        <v>11086</v>
      </c>
      <c r="E158" s="45">
        <v>11086</v>
      </c>
    </row>
    <row r="159" spans="1:5" x14ac:dyDescent="0.2">
      <c r="A159" s="34"/>
      <c r="B159" s="34"/>
      <c r="C159" s="36" t="s">
        <v>1321</v>
      </c>
      <c r="D159" s="44">
        <v>11088</v>
      </c>
      <c r="E159" s="45">
        <v>11088</v>
      </c>
    </row>
    <row r="160" spans="1:5" x14ac:dyDescent="0.2">
      <c r="A160" s="34"/>
      <c r="B160" s="31" t="s">
        <v>188</v>
      </c>
      <c r="C160" s="32"/>
      <c r="D160" s="41">
        <v>11302.666666666666</v>
      </c>
      <c r="E160" s="43">
        <v>11302.666666666666</v>
      </c>
    </row>
    <row r="161" spans="1:5" x14ac:dyDescent="0.2">
      <c r="A161" s="34"/>
      <c r="B161" s="31" t="s">
        <v>1286</v>
      </c>
      <c r="C161" s="31" t="s">
        <v>1287</v>
      </c>
      <c r="D161" s="41">
        <v>9526</v>
      </c>
      <c r="E161" s="43">
        <v>9526</v>
      </c>
    </row>
    <row r="162" spans="1:5" x14ac:dyDescent="0.2">
      <c r="A162" s="34"/>
      <c r="B162" s="34"/>
      <c r="C162" s="36" t="s">
        <v>1467</v>
      </c>
      <c r="D162" s="44">
        <v>9456</v>
      </c>
      <c r="E162" s="45">
        <v>9456</v>
      </c>
    </row>
    <row r="163" spans="1:5" x14ac:dyDescent="0.2">
      <c r="A163" s="34"/>
      <c r="B163" s="34"/>
      <c r="C163" s="36" t="s">
        <v>1499</v>
      </c>
      <c r="D163" s="44">
        <v>8913</v>
      </c>
      <c r="E163" s="45">
        <v>8913</v>
      </c>
    </row>
    <row r="164" spans="1:5" x14ac:dyDescent="0.2">
      <c r="A164" s="34"/>
      <c r="B164" s="34"/>
      <c r="C164" s="36" t="s">
        <v>1560</v>
      </c>
      <c r="D164" s="44">
        <v>9277</v>
      </c>
      <c r="E164" s="45">
        <v>9277</v>
      </c>
    </row>
    <row r="165" spans="1:5" x14ac:dyDescent="0.2">
      <c r="A165" s="34"/>
      <c r="B165" s="34"/>
      <c r="C165" s="36" t="s">
        <v>1564</v>
      </c>
      <c r="D165" s="44">
        <v>8667</v>
      </c>
      <c r="E165" s="45">
        <v>8667</v>
      </c>
    </row>
    <row r="166" spans="1:5" x14ac:dyDescent="0.2">
      <c r="A166" s="34"/>
      <c r="B166" s="34"/>
      <c r="C166" s="36" t="s">
        <v>1567</v>
      </c>
      <c r="D166" s="44">
        <v>9180</v>
      </c>
      <c r="E166" s="45">
        <v>9180</v>
      </c>
    </row>
    <row r="167" spans="1:5" x14ac:dyDescent="0.2">
      <c r="A167" s="34"/>
      <c r="B167" s="34"/>
      <c r="C167" s="36" t="s">
        <v>1603</v>
      </c>
      <c r="D167" s="44">
        <v>8885</v>
      </c>
      <c r="E167" s="45">
        <v>8885</v>
      </c>
    </row>
    <row r="168" spans="1:5" x14ac:dyDescent="0.2">
      <c r="A168" s="34"/>
      <c r="B168" s="34"/>
      <c r="C168" s="36" t="s">
        <v>1671</v>
      </c>
      <c r="D168" s="44">
        <v>8292</v>
      </c>
      <c r="E168" s="45">
        <v>8292</v>
      </c>
    </row>
    <row r="169" spans="1:5" x14ac:dyDescent="0.2">
      <c r="A169" s="34"/>
      <c r="B169" s="34"/>
      <c r="C169" s="36" t="s">
        <v>1818</v>
      </c>
      <c r="D169" s="44">
        <v>8701</v>
      </c>
      <c r="E169" s="45">
        <v>8701</v>
      </c>
    </row>
    <row r="170" spans="1:5" x14ac:dyDescent="0.2">
      <c r="A170" s="34"/>
      <c r="B170" s="34"/>
      <c r="C170" s="36" t="s">
        <v>1822</v>
      </c>
      <c r="D170" s="44">
        <v>9056</v>
      </c>
      <c r="E170" s="45">
        <v>9056</v>
      </c>
    </row>
    <row r="171" spans="1:5" x14ac:dyDescent="0.2">
      <c r="A171" s="34"/>
      <c r="B171" s="34"/>
      <c r="C171" s="36" t="s">
        <v>1829</v>
      </c>
      <c r="D171" s="44">
        <v>9529</v>
      </c>
      <c r="E171" s="45">
        <v>9529</v>
      </c>
    </row>
    <row r="172" spans="1:5" x14ac:dyDescent="0.2">
      <c r="A172" s="34"/>
      <c r="B172" s="34"/>
      <c r="C172" s="36" t="s">
        <v>1873</v>
      </c>
      <c r="D172" s="44">
        <v>8949</v>
      </c>
      <c r="E172" s="45">
        <v>8949</v>
      </c>
    </row>
    <row r="173" spans="1:5" x14ac:dyDescent="0.2">
      <c r="A173" s="34"/>
      <c r="B173" s="31" t="s">
        <v>163</v>
      </c>
      <c r="C173" s="32"/>
      <c r="D173" s="41">
        <v>9035.9166666666661</v>
      </c>
      <c r="E173" s="43">
        <v>9035.9166666666661</v>
      </c>
    </row>
    <row r="174" spans="1:5" x14ac:dyDescent="0.2">
      <c r="A174" s="34"/>
      <c r="B174" s="31" t="s">
        <v>1327</v>
      </c>
      <c r="C174" s="31" t="s">
        <v>1218</v>
      </c>
      <c r="D174" s="41">
        <v>9219</v>
      </c>
      <c r="E174" s="43">
        <v>9219</v>
      </c>
    </row>
    <row r="175" spans="1:5" x14ac:dyDescent="0.2">
      <c r="A175" s="34"/>
      <c r="B175" s="34"/>
      <c r="C175" s="36" t="s">
        <v>1329</v>
      </c>
      <c r="D175" s="44">
        <v>9649</v>
      </c>
      <c r="E175" s="45">
        <v>9649</v>
      </c>
    </row>
    <row r="176" spans="1:5" x14ac:dyDescent="0.2">
      <c r="A176" s="34"/>
      <c r="B176" s="34"/>
      <c r="C176" s="36" t="s">
        <v>1351</v>
      </c>
      <c r="D176" s="44">
        <v>8424</v>
      </c>
      <c r="E176" s="45">
        <v>8424</v>
      </c>
    </row>
    <row r="177" spans="1:5" x14ac:dyDescent="0.2">
      <c r="A177" s="34"/>
      <c r="B177" s="34"/>
      <c r="C177" s="36" t="s">
        <v>1514</v>
      </c>
      <c r="D177" s="44">
        <v>10355</v>
      </c>
      <c r="E177" s="45">
        <v>10355</v>
      </c>
    </row>
    <row r="178" spans="1:5" x14ac:dyDescent="0.2">
      <c r="A178" s="34"/>
      <c r="B178" s="34"/>
      <c r="C178" s="36" t="s">
        <v>1552</v>
      </c>
      <c r="D178" s="44">
        <v>8236</v>
      </c>
      <c r="E178" s="45">
        <v>8236</v>
      </c>
    </row>
    <row r="179" spans="1:5" x14ac:dyDescent="0.2">
      <c r="A179" s="34"/>
      <c r="B179" s="34"/>
      <c r="C179" s="36" t="s">
        <v>792</v>
      </c>
      <c r="D179" s="44">
        <v>8024</v>
      </c>
      <c r="E179" s="45">
        <v>8024</v>
      </c>
    </row>
    <row r="180" spans="1:5" x14ac:dyDescent="0.2">
      <c r="A180" s="34"/>
      <c r="B180" s="34"/>
      <c r="C180" s="36" t="s">
        <v>1616</v>
      </c>
      <c r="D180" s="44">
        <v>8120</v>
      </c>
      <c r="E180" s="45">
        <v>8120</v>
      </c>
    </row>
    <row r="181" spans="1:5" x14ac:dyDescent="0.2">
      <c r="A181" s="34"/>
      <c r="B181" s="34"/>
      <c r="C181" s="36" t="s">
        <v>1621</v>
      </c>
      <c r="D181" s="44">
        <v>8852</v>
      </c>
      <c r="E181" s="45">
        <v>8852</v>
      </c>
    </row>
    <row r="182" spans="1:5" x14ac:dyDescent="0.2">
      <c r="A182" s="34"/>
      <c r="B182" s="34"/>
      <c r="C182" s="36" t="s">
        <v>1653</v>
      </c>
      <c r="D182" s="44">
        <v>7936</v>
      </c>
      <c r="E182" s="45">
        <v>7936</v>
      </c>
    </row>
    <row r="183" spans="1:5" x14ac:dyDescent="0.2">
      <c r="A183" s="34"/>
      <c r="B183" s="34"/>
      <c r="C183" s="36" t="s">
        <v>1293</v>
      </c>
      <c r="D183" s="44">
        <v>9597</v>
      </c>
      <c r="E183" s="45">
        <v>9597</v>
      </c>
    </row>
    <row r="184" spans="1:5" x14ac:dyDescent="0.2">
      <c r="A184" s="34"/>
      <c r="B184" s="34"/>
      <c r="C184" s="36" t="s">
        <v>514</v>
      </c>
      <c r="D184" s="44">
        <v>8779</v>
      </c>
      <c r="E184" s="45">
        <v>8779</v>
      </c>
    </row>
    <row r="185" spans="1:5" x14ac:dyDescent="0.2">
      <c r="A185" s="34"/>
      <c r="B185" s="34"/>
      <c r="C185" s="36" t="s">
        <v>1777</v>
      </c>
      <c r="D185" s="44">
        <v>8073</v>
      </c>
      <c r="E185" s="45">
        <v>8073</v>
      </c>
    </row>
    <row r="186" spans="1:5" x14ac:dyDescent="0.2">
      <c r="A186" s="34"/>
      <c r="B186" s="34"/>
      <c r="C186" s="36" t="s">
        <v>1801</v>
      </c>
      <c r="D186" s="44">
        <v>8848</v>
      </c>
      <c r="E186" s="45">
        <v>8848</v>
      </c>
    </row>
    <row r="187" spans="1:5" x14ac:dyDescent="0.2">
      <c r="A187" s="34"/>
      <c r="B187" s="34"/>
      <c r="C187" s="36" t="s">
        <v>1869</v>
      </c>
      <c r="D187" s="44">
        <v>8149</v>
      </c>
      <c r="E187" s="45">
        <v>8149</v>
      </c>
    </row>
    <row r="188" spans="1:5" x14ac:dyDescent="0.2">
      <c r="A188" s="34"/>
      <c r="B188" s="31" t="s">
        <v>148</v>
      </c>
      <c r="C188" s="32"/>
      <c r="D188" s="41">
        <v>8732.9285714285706</v>
      </c>
      <c r="E188" s="43">
        <v>8732.9285714285706</v>
      </c>
    </row>
    <row r="189" spans="1:5" x14ac:dyDescent="0.2">
      <c r="A189" s="34"/>
      <c r="B189" s="31" t="s">
        <v>1344</v>
      </c>
      <c r="C189" s="31" t="s">
        <v>372</v>
      </c>
      <c r="D189" s="41">
        <v>15454</v>
      </c>
      <c r="E189" s="43">
        <v>15454</v>
      </c>
    </row>
    <row r="190" spans="1:5" x14ac:dyDescent="0.2">
      <c r="A190" s="34"/>
      <c r="B190" s="34"/>
      <c r="C190" s="36" t="s">
        <v>1481</v>
      </c>
      <c r="D190" s="44">
        <v>11619</v>
      </c>
      <c r="E190" s="45">
        <v>11619</v>
      </c>
    </row>
    <row r="191" spans="1:5" x14ac:dyDescent="0.2">
      <c r="A191" s="34"/>
      <c r="B191" s="31" t="s">
        <v>178</v>
      </c>
      <c r="C191" s="32"/>
      <c r="D191" s="41">
        <v>13536.5</v>
      </c>
      <c r="E191" s="43">
        <v>13536.5</v>
      </c>
    </row>
    <row r="192" spans="1:5" x14ac:dyDescent="0.2">
      <c r="A192" s="34"/>
      <c r="B192" s="31" t="s">
        <v>1346</v>
      </c>
      <c r="C192" s="31" t="s">
        <v>533</v>
      </c>
      <c r="D192" s="41">
        <v>9369</v>
      </c>
      <c r="E192" s="43">
        <v>9369</v>
      </c>
    </row>
    <row r="193" spans="1:5" x14ac:dyDescent="0.2">
      <c r="A193" s="34"/>
      <c r="B193" s="34"/>
      <c r="C193" s="36" t="s">
        <v>1097</v>
      </c>
      <c r="D193" s="44">
        <v>10076</v>
      </c>
      <c r="E193" s="45">
        <v>10076</v>
      </c>
    </row>
    <row r="194" spans="1:5" x14ac:dyDescent="0.2">
      <c r="A194" s="34"/>
      <c r="B194" s="34"/>
      <c r="C194" s="36" t="s">
        <v>1419</v>
      </c>
      <c r="D194" s="44">
        <v>10213</v>
      </c>
      <c r="E194" s="45">
        <v>10213</v>
      </c>
    </row>
    <row r="195" spans="1:5" x14ac:dyDescent="0.2">
      <c r="A195" s="34"/>
      <c r="B195" s="34"/>
      <c r="C195" s="36" t="s">
        <v>1436</v>
      </c>
      <c r="D195" s="44">
        <v>11558</v>
      </c>
      <c r="E195" s="45">
        <v>11558</v>
      </c>
    </row>
    <row r="196" spans="1:5" x14ac:dyDescent="0.2">
      <c r="A196" s="34"/>
      <c r="B196" s="34"/>
      <c r="C196" s="36" t="s">
        <v>1448</v>
      </c>
      <c r="D196" s="44">
        <v>10546</v>
      </c>
      <c r="E196" s="45">
        <v>10546</v>
      </c>
    </row>
    <row r="197" spans="1:5" x14ac:dyDescent="0.2">
      <c r="A197" s="34"/>
      <c r="B197" s="34"/>
      <c r="C197" s="36" t="s">
        <v>1465</v>
      </c>
      <c r="D197" s="44">
        <v>11264</v>
      </c>
      <c r="E197" s="45">
        <v>11264</v>
      </c>
    </row>
    <row r="198" spans="1:5" x14ac:dyDescent="0.2">
      <c r="A198" s="34"/>
      <c r="B198" s="34"/>
      <c r="C198" s="36" t="s">
        <v>1521</v>
      </c>
      <c r="D198" s="44">
        <v>9934</v>
      </c>
      <c r="E198" s="45">
        <v>9934</v>
      </c>
    </row>
    <row r="199" spans="1:5" x14ac:dyDescent="0.2">
      <c r="A199" s="34"/>
      <c r="B199" s="34"/>
      <c r="C199" s="36" t="s">
        <v>1576</v>
      </c>
      <c r="D199" s="44">
        <v>10543</v>
      </c>
      <c r="E199" s="45">
        <v>10543</v>
      </c>
    </row>
    <row r="200" spans="1:5" x14ac:dyDescent="0.2">
      <c r="A200" s="34"/>
      <c r="B200" s="34"/>
      <c r="C200" s="36" t="s">
        <v>1677</v>
      </c>
      <c r="D200" s="44">
        <v>9459</v>
      </c>
      <c r="E200" s="45">
        <v>9459</v>
      </c>
    </row>
    <row r="201" spans="1:5" x14ac:dyDescent="0.2">
      <c r="A201" s="34"/>
      <c r="B201" s="34"/>
      <c r="C201" s="36" t="s">
        <v>1703</v>
      </c>
      <c r="D201" s="44">
        <v>10092</v>
      </c>
      <c r="E201" s="45">
        <v>10092</v>
      </c>
    </row>
    <row r="202" spans="1:5" x14ac:dyDescent="0.2">
      <c r="A202" s="34"/>
      <c r="B202" s="34"/>
      <c r="C202" s="36" t="s">
        <v>1842</v>
      </c>
      <c r="D202" s="44">
        <v>8485</v>
      </c>
      <c r="E202" s="45">
        <v>8485</v>
      </c>
    </row>
    <row r="203" spans="1:5" x14ac:dyDescent="0.2">
      <c r="A203" s="34"/>
      <c r="B203" s="31" t="s">
        <v>147</v>
      </c>
      <c r="C203" s="32"/>
      <c r="D203" s="41">
        <v>10139.90909090909</v>
      </c>
      <c r="E203" s="43">
        <v>10139.90909090909</v>
      </c>
    </row>
    <row r="204" spans="1:5" x14ac:dyDescent="0.2">
      <c r="A204" s="34"/>
      <c r="B204" s="31" t="s">
        <v>1375</v>
      </c>
      <c r="C204" s="31" t="s">
        <v>477</v>
      </c>
      <c r="D204" s="41">
        <v>11610</v>
      </c>
      <c r="E204" s="43">
        <v>11610</v>
      </c>
    </row>
    <row r="205" spans="1:5" x14ac:dyDescent="0.2">
      <c r="A205" s="34"/>
      <c r="B205" s="34"/>
      <c r="C205" s="36" t="s">
        <v>1321</v>
      </c>
      <c r="D205" s="44">
        <v>10563</v>
      </c>
      <c r="E205" s="45">
        <v>10563</v>
      </c>
    </row>
    <row r="206" spans="1:5" x14ac:dyDescent="0.2">
      <c r="A206" s="34"/>
      <c r="B206" s="34"/>
      <c r="C206" s="36" t="s">
        <v>1376</v>
      </c>
      <c r="D206" s="44">
        <v>12084</v>
      </c>
      <c r="E206" s="45">
        <v>12084</v>
      </c>
    </row>
    <row r="207" spans="1:5" x14ac:dyDescent="0.2">
      <c r="A207" s="34"/>
      <c r="B207" s="34"/>
      <c r="C207" s="36" t="s">
        <v>1738</v>
      </c>
      <c r="D207" s="44">
        <v>10896</v>
      </c>
      <c r="E207" s="45">
        <v>10896</v>
      </c>
    </row>
    <row r="208" spans="1:5" x14ac:dyDescent="0.2">
      <c r="A208" s="34"/>
      <c r="B208" s="34"/>
      <c r="C208" s="36" t="s">
        <v>892</v>
      </c>
      <c r="D208" s="44">
        <v>10825</v>
      </c>
      <c r="E208" s="45">
        <v>10825</v>
      </c>
    </row>
    <row r="209" spans="1:5" x14ac:dyDescent="0.2">
      <c r="A209" s="34"/>
      <c r="B209" s="31" t="s">
        <v>3201</v>
      </c>
      <c r="C209" s="32"/>
      <c r="D209" s="41">
        <v>11195.6</v>
      </c>
      <c r="E209" s="43">
        <v>11195.6</v>
      </c>
    </row>
    <row r="210" spans="1:5" x14ac:dyDescent="0.2">
      <c r="A210" s="34"/>
      <c r="B210" s="31" t="s">
        <v>1546</v>
      </c>
      <c r="C210" s="31" t="s">
        <v>1547</v>
      </c>
      <c r="D210" s="41">
        <v>10288</v>
      </c>
      <c r="E210" s="43">
        <v>10288</v>
      </c>
    </row>
    <row r="211" spans="1:5" x14ac:dyDescent="0.2">
      <c r="A211" s="34"/>
      <c r="B211" s="34"/>
      <c r="C211" s="36" t="s">
        <v>1628</v>
      </c>
      <c r="D211" s="44">
        <v>10890</v>
      </c>
      <c r="E211" s="45">
        <v>10890</v>
      </c>
    </row>
    <row r="212" spans="1:5" x14ac:dyDescent="0.2">
      <c r="A212" s="34"/>
      <c r="B212" s="31" t="s">
        <v>185</v>
      </c>
      <c r="C212" s="32"/>
      <c r="D212" s="41">
        <v>10589</v>
      </c>
      <c r="E212" s="43">
        <v>10589</v>
      </c>
    </row>
    <row r="213" spans="1:5" x14ac:dyDescent="0.2">
      <c r="A213" s="34"/>
      <c r="B213" s="31" t="s">
        <v>1639</v>
      </c>
      <c r="C213" s="31" t="s">
        <v>914</v>
      </c>
      <c r="D213" s="41">
        <v>12562</v>
      </c>
      <c r="E213" s="43">
        <v>12562</v>
      </c>
    </row>
    <row r="214" spans="1:5" x14ac:dyDescent="0.2">
      <c r="A214" s="34"/>
      <c r="B214" s="31" t="s">
        <v>3182</v>
      </c>
      <c r="C214" s="32"/>
      <c r="D214" s="41">
        <v>12562</v>
      </c>
      <c r="E214" s="43">
        <v>12562</v>
      </c>
    </row>
    <row r="215" spans="1:5" x14ac:dyDescent="0.2">
      <c r="A215" s="34"/>
      <c r="B215" s="31" t="s">
        <v>1697</v>
      </c>
      <c r="C215" s="31" t="s">
        <v>1698</v>
      </c>
      <c r="D215" s="41">
        <v>12539</v>
      </c>
      <c r="E215" s="43">
        <v>12539</v>
      </c>
    </row>
    <row r="216" spans="1:5" x14ac:dyDescent="0.2">
      <c r="A216" s="34"/>
      <c r="B216" s="31" t="s">
        <v>3211</v>
      </c>
      <c r="C216" s="32"/>
      <c r="D216" s="41">
        <v>12539</v>
      </c>
      <c r="E216" s="43">
        <v>12539</v>
      </c>
    </row>
    <row r="217" spans="1:5" x14ac:dyDescent="0.2">
      <c r="A217" s="34"/>
      <c r="B217" s="31" t="s">
        <v>1707</v>
      </c>
      <c r="C217" s="31" t="s">
        <v>1708</v>
      </c>
      <c r="D217" s="41">
        <v>5551</v>
      </c>
      <c r="E217" s="43">
        <v>5551</v>
      </c>
    </row>
    <row r="218" spans="1:5" x14ac:dyDescent="0.2">
      <c r="A218" s="34"/>
      <c r="B218" s="34"/>
      <c r="C218" s="36" t="s">
        <v>1775</v>
      </c>
      <c r="D218" s="44">
        <v>6682</v>
      </c>
      <c r="E218" s="45">
        <v>6682</v>
      </c>
    </row>
    <row r="219" spans="1:5" x14ac:dyDescent="0.2">
      <c r="A219" s="34"/>
      <c r="B219" s="31" t="s">
        <v>177</v>
      </c>
      <c r="C219" s="32"/>
      <c r="D219" s="41">
        <v>6116.5</v>
      </c>
      <c r="E219" s="43">
        <v>6116.5</v>
      </c>
    </row>
    <row r="220" spans="1:5" x14ac:dyDescent="0.2">
      <c r="A220" s="34"/>
      <c r="B220" s="31" t="s">
        <v>1882</v>
      </c>
      <c r="C220" s="31" t="s">
        <v>1558</v>
      </c>
      <c r="D220" s="41">
        <v>9120</v>
      </c>
      <c r="E220" s="43">
        <v>9120</v>
      </c>
    </row>
    <row r="221" spans="1:5" x14ac:dyDescent="0.2">
      <c r="A221" s="34"/>
      <c r="B221" s="31" t="s">
        <v>146</v>
      </c>
      <c r="C221" s="32"/>
      <c r="D221" s="41">
        <v>9120</v>
      </c>
      <c r="E221" s="43">
        <v>9120</v>
      </c>
    </row>
    <row r="222" spans="1:5" x14ac:dyDescent="0.2">
      <c r="A222" s="31" t="s">
        <v>117</v>
      </c>
      <c r="B222" s="32"/>
      <c r="C222" s="32"/>
      <c r="D222" s="41">
        <v>9841.8873239436616</v>
      </c>
      <c r="E222" s="43">
        <v>9841.8873239436616</v>
      </c>
    </row>
    <row r="223" spans="1:5" x14ac:dyDescent="0.2">
      <c r="A223" s="31" t="s">
        <v>65</v>
      </c>
      <c r="B223" s="31" t="s">
        <v>303</v>
      </c>
      <c r="C223" s="31" t="s">
        <v>1529</v>
      </c>
      <c r="D223" s="41">
        <v>6672</v>
      </c>
      <c r="E223" s="43">
        <v>6672</v>
      </c>
    </row>
    <row r="224" spans="1:5" x14ac:dyDescent="0.2">
      <c r="A224" s="34"/>
      <c r="B224" s="34"/>
      <c r="C224" s="36" t="s">
        <v>1740</v>
      </c>
      <c r="D224" s="44">
        <v>6341</v>
      </c>
      <c r="E224" s="45">
        <v>6341</v>
      </c>
    </row>
    <row r="225" spans="1:5" x14ac:dyDescent="0.2">
      <c r="A225" s="34"/>
      <c r="B225" s="31" t="s">
        <v>130</v>
      </c>
      <c r="C225" s="32"/>
      <c r="D225" s="41">
        <v>6506.5</v>
      </c>
      <c r="E225" s="43">
        <v>6506.5</v>
      </c>
    </row>
    <row r="226" spans="1:5" x14ac:dyDescent="0.2">
      <c r="A226" s="34"/>
      <c r="B226" s="31" t="s">
        <v>356</v>
      </c>
      <c r="C226" s="31" t="s">
        <v>1661</v>
      </c>
      <c r="D226" s="41">
        <v>10197</v>
      </c>
      <c r="E226" s="43">
        <v>10197</v>
      </c>
    </row>
    <row r="227" spans="1:5" x14ac:dyDescent="0.2">
      <c r="A227" s="34"/>
      <c r="B227" s="34"/>
      <c r="C227" s="36" t="s">
        <v>488</v>
      </c>
      <c r="D227" s="44">
        <v>10981</v>
      </c>
      <c r="E227" s="45">
        <v>10981</v>
      </c>
    </row>
    <row r="228" spans="1:5" x14ac:dyDescent="0.2">
      <c r="A228" s="34"/>
      <c r="B228" s="31" t="s">
        <v>3189</v>
      </c>
      <c r="C228" s="32"/>
      <c r="D228" s="41">
        <v>10589</v>
      </c>
      <c r="E228" s="43">
        <v>10589</v>
      </c>
    </row>
    <row r="229" spans="1:5" x14ac:dyDescent="0.2">
      <c r="A229" s="34"/>
      <c r="B229" s="31" t="s">
        <v>548</v>
      </c>
      <c r="C229" s="31" t="s">
        <v>1280</v>
      </c>
      <c r="D229" s="41">
        <v>8212</v>
      </c>
      <c r="E229" s="43">
        <v>8212</v>
      </c>
    </row>
    <row r="230" spans="1:5" x14ac:dyDescent="0.2">
      <c r="A230" s="34"/>
      <c r="B230" s="34"/>
      <c r="C230" s="36" t="s">
        <v>1390</v>
      </c>
      <c r="D230" s="44">
        <v>7672</v>
      </c>
      <c r="E230" s="45">
        <v>7672</v>
      </c>
    </row>
    <row r="231" spans="1:5" x14ac:dyDescent="0.2">
      <c r="A231" s="34"/>
      <c r="B231" s="34"/>
      <c r="C231" s="36" t="s">
        <v>1424</v>
      </c>
      <c r="D231" s="44">
        <v>7613</v>
      </c>
      <c r="E231" s="45">
        <v>7613</v>
      </c>
    </row>
    <row r="232" spans="1:5" x14ac:dyDescent="0.2">
      <c r="A232" s="34"/>
      <c r="B232" s="34"/>
      <c r="C232" s="36" t="s">
        <v>1512</v>
      </c>
      <c r="D232" s="44">
        <v>7631</v>
      </c>
      <c r="E232" s="45">
        <v>7631</v>
      </c>
    </row>
    <row r="233" spans="1:5" x14ac:dyDescent="0.2">
      <c r="A233" s="34"/>
      <c r="B233" s="34"/>
      <c r="C233" s="36" t="s">
        <v>1584</v>
      </c>
      <c r="D233" s="44">
        <v>7853</v>
      </c>
      <c r="E233" s="45">
        <v>7853</v>
      </c>
    </row>
    <row r="234" spans="1:5" x14ac:dyDescent="0.2">
      <c r="A234" s="34"/>
      <c r="B234" s="34"/>
      <c r="C234" s="36" t="s">
        <v>1686</v>
      </c>
      <c r="D234" s="44">
        <v>8328</v>
      </c>
      <c r="E234" s="45">
        <v>8328</v>
      </c>
    </row>
    <row r="235" spans="1:5" x14ac:dyDescent="0.2">
      <c r="A235" s="34"/>
      <c r="B235" s="34"/>
      <c r="C235" s="36" t="s">
        <v>1715</v>
      </c>
      <c r="D235" s="44">
        <v>7643</v>
      </c>
      <c r="E235" s="45">
        <v>7643</v>
      </c>
    </row>
    <row r="236" spans="1:5" x14ac:dyDescent="0.2">
      <c r="A236" s="34"/>
      <c r="B236" s="31" t="s">
        <v>162</v>
      </c>
      <c r="C236" s="32"/>
      <c r="D236" s="41">
        <v>7850.2857142857147</v>
      </c>
      <c r="E236" s="43">
        <v>7850.2857142857147</v>
      </c>
    </row>
    <row r="237" spans="1:5" x14ac:dyDescent="0.2">
      <c r="A237" s="34"/>
      <c r="B237" s="31" t="s">
        <v>927</v>
      </c>
      <c r="C237" s="31" t="s">
        <v>793</v>
      </c>
      <c r="D237" s="41">
        <v>9130</v>
      </c>
      <c r="E237" s="43">
        <v>9130</v>
      </c>
    </row>
    <row r="238" spans="1:5" x14ac:dyDescent="0.2">
      <c r="A238" s="34"/>
      <c r="B238" s="34"/>
      <c r="C238" s="36" t="s">
        <v>1408</v>
      </c>
      <c r="D238" s="44">
        <v>7292</v>
      </c>
      <c r="E238" s="45">
        <v>7292</v>
      </c>
    </row>
    <row r="239" spans="1:5" x14ac:dyDescent="0.2">
      <c r="A239" s="34"/>
      <c r="B239" s="34"/>
      <c r="C239" s="36" t="s">
        <v>1658</v>
      </c>
      <c r="D239" s="44">
        <v>8122</v>
      </c>
      <c r="E239" s="45">
        <v>8122</v>
      </c>
    </row>
    <row r="240" spans="1:5" x14ac:dyDescent="0.2">
      <c r="A240" s="34"/>
      <c r="B240" s="31" t="s">
        <v>157</v>
      </c>
      <c r="C240" s="32"/>
      <c r="D240" s="41">
        <v>8181.333333333333</v>
      </c>
      <c r="E240" s="43">
        <v>8181.333333333333</v>
      </c>
    </row>
    <row r="241" spans="1:5" x14ac:dyDescent="0.2">
      <c r="A241" s="34"/>
      <c r="B241" s="31" t="s">
        <v>966</v>
      </c>
      <c r="C241" s="31" t="s">
        <v>1510</v>
      </c>
      <c r="D241" s="41">
        <v>7441</v>
      </c>
      <c r="E241" s="43">
        <v>7441</v>
      </c>
    </row>
    <row r="242" spans="1:5" x14ac:dyDescent="0.2">
      <c r="A242" s="34"/>
      <c r="B242" s="31" t="s">
        <v>181</v>
      </c>
      <c r="C242" s="32"/>
      <c r="D242" s="41">
        <v>7441</v>
      </c>
      <c r="E242" s="43">
        <v>7441</v>
      </c>
    </row>
    <row r="243" spans="1:5" x14ac:dyDescent="0.2">
      <c r="A243" s="34"/>
      <c r="B243" s="31" t="s">
        <v>1183</v>
      </c>
      <c r="C243" s="31" t="s">
        <v>1541</v>
      </c>
      <c r="D243" s="41">
        <v>7864</v>
      </c>
      <c r="E243" s="43">
        <v>7864</v>
      </c>
    </row>
    <row r="244" spans="1:5" x14ac:dyDescent="0.2">
      <c r="A244" s="34"/>
      <c r="B244" s="31" t="s">
        <v>3212</v>
      </c>
      <c r="C244" s="32"/>
      <c r="D244" s="41">
        <v>7864</v>
      </c>
      <c r="E244" s="43">
        <v>7864</v>
      </c>
    </row>
    <row r="245" spans="1:5" x14ac:dyDescent="0.2">
      <c r="A245" s="34"/>
      <c r="B245" s="31" t="s">
        <v>1630</v>
      </c>
      <c r="C245" s="31" t="s">
        <v>1631</v>
      </c>
      <c r="D245" s="41">
        <v>6900</v>
      </c>
      <c r="E245" s="43">
        <v>6900</v>
      </c>
    </row>
    <row r="246" spans="1:5" x14ac:dyDescent="0.2">
      <c r="A246" s="34"/>
      <c r="B246" s="31" t="s">
        <v>182</v>
      </c>
      <c r="C246" s="32"/>
      <c r="D246" s="41">
        <v>6900</v>
      </c>
      <c r="E246" s="43">
        <v>6900</v>
      </c>
    </row>
    <row r="247" spans="1:5" x14ac:dyDescent="0.2">
      <c r="A247" s="31" t="s">
        <v>118</v>
      </c>
      <c r="B247" s="32"/>
      <c r="C247" s="32"/>
      <c r="D247" s="41">
        <v>7993.6470588235297</v>
      </c>
      <c r="E247" s="43">
        <v>7993.6470588235297</v>
      </c>
    </row>
    <row r="248" spans="1:5" x14ac:dyDescent="0.2">
      <c r="A248" s="31" t="s">
        <v>64</v>
      </c>
      <c r="B248" s="31" t="s">
        <v>464</v>
      </c>
      <c r="C248" s="31" t="s">
        <v>1299</v>
      </c>
      <c r="D248" s="41">
        <v>11498</v>
      </c>
      <c r="E248" s="43">
        <v>11498</v>
      </c>
    </row>
    <row r="249" spans="1:5" x14ac:dyDescent="0.2">
      <c r="A249" s="34"/>
      <c r="B249" s="34"/>
      <c r="C249" s="36" t="s">
        <v>1381</v>
      </c>
      <c r="D249" s="44">
        <v>10499</v>
      </c>
      <c r="E249" s="45">
        <v>10499</v>
      </c>
    </row>
    <row r="250" spans="1:5" x14ac:dyDescent="0.2">
      <c r="A250" s="34"/>
      <c r="B250" s="34"/>
      <c r="C250" s="36" t="s">
        <v>1384</v>
      </c>
      <c r="D250" s="44">
        <v>9547</v>
      </c>
      <c r="E250" s="45">
        <v>9547</v>
      </c>
    </row>
    <row r="251" spans="1:5" x14ac:dyDescent="0.2">
      <c r="A251" s="34"/>
      <c r="B251" s="34"/>
      <c r="C251" s="36" t="s">
        <v>1439</v>
      </c>
      <c r="D251" s="44">
        <v>9859</v>
      </c>
      <c r="E251" s="45">
        <v>9859</v>
      </c>
    </row>
    <row r="252" spans="1:5" x14ac:dyDescent="0.2">
      <c r="A252" s="34"/>
      <c r="B252" s="34"/>
      <c r="C252" s="36" t="s">
        <v>1265</v>
      </c>
      <c r="D252" s="44">
        <v>9759</v>
      </c>
      <c r="E252" s="45">
        <v>9759</v>
      </c>
    </row>
    <row r="253" spans="1:5" x14ac:dyDescent="0.2">
      <c r="A253" s="34"/>
      <c r="B253" s="34"/>
      <c r="C253" s="36" t="s">
        <v>1748</v>
      </c>
      <c r="D253" s="44">
        <v>9869</v>
      </c>
      <c r="E253" s="45">
        <v>9869</v>
      </c>
    </row>
    <row r="254" spans="1:5" x14ac:dyDescent="0.2">
      <c r="A254" s="34"/>
      <c r="B254" s="31" t="s">
        <v>186</v>
      </c>
      <c r="C254" s="32"/>
      <c r="D254" s="41">
        <v>10171.833333333334</v>
      </c>
      <c r="E254" s="43">
        <v>10171.833333333334</v>
      </c>
    </row>
    <row r="255" spans="1:5" x14ac:dyDescent="0.2">
      <c r="A255" s="34"/>
      <c r="B255" s="31" t="s">
        <v>508</v>
      </c>
      <c r="C255" s="31" t="s">
        <v>1311</v>
      </c>
      <c r="D255" s="41">
        <v>14102</v>
      </c>
      <c r="E255" s="43">
        <v>14102</v>
      </c>
    </row>
    <row r="256" spans="1:5" x14ac:dyDescent="0.2">
      <c r="A256" s="34"/>
      <c r="B256" s="34"/>
      <c r="C256" s="36" t="s">
        <v>1361</v>
      </c>
      <c r="D256" s="44">
        <v>13890</v>
      </c>
      <c r="E256" s="45">
        <v>13890</v>
      </c>
    </row>
    <row r="257" spans="1:5" x14ac:dyDescent="0.2">
      <c r="A257" s="34"/>
      <c r="B257" s="34"/>
      <c r="C257" s="36" t="s">
        <v>1315</v>
      </c>
      <c r="D257" s="44">
        <v>12358</v>
      </c>
      <c r="E257" s="45">
        <v>12358</v>
      </c>
    </row>
    <row r="258" spans="1:5" x14ac:dyDescent="0.2">
      <c r="A258" s="34"/>
      <c r="B258" s="34"/>
      <c r="C258" s="36" t="s">
        <v>1378</v>
      </c>
      <c r="D258" s="44">
        <v>12244</v>
      </c>
      <c r="E258" s="45">
        <v>12244</v>
      </c>
    </row>
    <row r="259" spans="1:5" x14ac:dyDescent="0.2">
      <c r="A259" s="34"/>
      <c r="B259" s="34"/>
      <c r="C259" s="36" t="s">
        <v>1402</v>
      </c>
      <c r="D259" s="44">
        <v>12277</v>
      </c>
      <c r="E259" s="45">
        <v>12277</v>
      </c>
    </row>
    <row r="260" spans="1:5" x14ac:dyDescent="0.2">
      <c r="A260" s="34"/>
      <c r="B260" s="34"/>
      <c r="C260" s="36" t="s">
        <v>1471</v>
      </c>
      <c r="D260" s="44">
        <v>12872</v>
      </c>
      <c r="E260" s="45">
        <v>12872</v>
      </c>
    </row>
    <row r="261" spans="1:5" x14ac:dyDescent="0.2">
      <c r="A261" s="34"/>
      <c r="B261" s="34"/>
      <c r="C261" s="36" t="s">
        <v>1485</v>
      </c>
      <c r="D261" s="44">
        <v>11698</v>
      </c>
      <c r="E261" s="45">
        <v>11698</v>
      </c>
    </row>
    <row r="262" spans="1:5" x14ac:dyDescent="0.2">
      <c r="A262" s="34"/>
      <c r="B262" s="34"/>
      <c r="C262" s="36" t="s">
        <v>1245</v>
      </c>
      <c r="D262" s="44">
        <v>12398</v>
      </c>
      <c r="E262" s="45">
        <v>12398</v>
      </c>
    </row>
    <row r="263" spans="1:5" x14ac:dyDescent="0.2">
      <c r="A263" s="34"/>
      <c r="B263" s="34"/>
      <c r="C263" s="36" t="s">
        <v>1648</v>
      </c>
      <c r="D263" s="44">
        <v>10738</v>
      </c>
      <c r="E263" s="45">
        <v>10738</v>
      </c>
    </row>
    <row r="264" spans="1:5" x14ac:dyDescent="0.2">
      <c r="A264" s="34"/>
      <c r="B264" s="34"/>
      <c r="C264" s="36" t="s">
        <v>1674</v>
      </c>
      <c r="D264" s="44">
        <v>11424</v>
      </c>
      <c r="E264" s="45">
        <v>11424</v>
      </c>
    </row>
    <row r="265" spans="1:5" x14ac:dyDescent="0.2">
      <c r="A265" s="34"/>
      <c r="B265" s="34"/>
      <c r="C265" s="36" t="s">
        <v>1683</v>
      </c>
      <c r="D265" s="44">
        <v>11777</v>
      </c>
      <c r="E265" s="45">
        <v>11777</v>
      </c>
    </row>
    <row r="266" spans="1:5" x14ac:dyDescent="0.2">
      <c r="A266" s="34"/>
      <c r="B266" s="34"/>
      <c r="C266" s="36" t="s">
        <v>1735</v>
      </c>
      <c r="D266" s="44">
        <v>10431</v>
      </c>
      <c r="E266" s="45">
        <v>10431</v>
      </c>
    </row>
    <row r="267" spans="1:5" x14ac:dyDescent="0.2">
      <c r="A267" s="34"/>
      <c r="B267" s="34"/>
      <c r="C267" s="36" t="s">
        <v>1743</v>
      </c>
      <c r="D267" s="44">
        <v>10751</v>
      </c>
      <c r="E267" s="45">
        <v>10751</v>
      </c>
    </row>
    <row r="268" spans="1:5" x14ac:dyDescent="0.2">
      <c r="A268" s="34"/>
      <c r="B268" s="34"/>
      <c r="C268" s="36" t="s">
        <v>1769</v>
      </c>
      <c r="D268" s="44">
        <v>11502</v>
      </c>
      <c r="E268" s="45">
        <v>11502</v>
      </c>
    </row>
    <row r="269" spans="1:5" x14ac:dyDescent="0.2">
      <c r="A269" s="34"/>
      <c r="B269" s="34"/>
      <c r="C269" s="36" t="s">
        <v>1779</v>
      </c>
      <c r="D269" s="44">
        <v>10889</v>
      </c>
      <c r="E269" s="45">
        <v>10889</v>
      </c>
    </row>
    <row r="270" spans="1:5" x14ac:dyDescent="0.2">
      <c r="A270" s="34"/>
      <c r="B270" s="34"/>
      <c r="C270" s="36" t="s">
        <v>1787</v>
      </c>
      <c r="D270" s="44">
        <v>12486</v>
      </c>
      <c r="E270" s="45">
        <v>12486</v>
      </c>
    </row>
    <row r="271" spans="1:5" x14ac:dyDescent="0.2">
      <c r="A271" s="34"/>
      <c r="B271" s="34"/>
      <c r="C271" s="36" t="s">
        <v>1814</v>
      </c>
      <c r="D271" s="44">
        <v>12088</v>
      </c>
      <c r="E271" s="45">
        <v>12088</v>
      </c>
    </row>
    <row r="272" spans="1:5" x14ac:dyDescent="0.2">
      <c r="A272" s="34"/>
      <c r="B272" s="34"/>
      <c r="C272" s="36" t="s">
        <v>1866</v>
      </c>
      <c r="D272" s="44">
        <v>10205</v>
      </c>
      <c r="E272" s="45">
        <v>10205</v>
      </c>
    </row>
    <row r="273" spans="1:5" x14ac:dyDescent="0.2">
      <c r="A273" s="34"/>
      <c r="B273" s="34"/>
      <c r="C273" s="36" t="s">
        <v>1876</v>
      </c>
      <c r="D273" s="44">
        <v>10371</v>
      </c>
      <c r="E273" s="45">
        <v>10371</v>
      </c>
    </row>
    <row r="274" spans="1:5" x14ac:dyDescent="0.2">
      <c r="A274" s="34"/>
      <c r="B274" s="34"/>
      <c r="C274" s="36" t="s">
        <v>1890</v>
      </c>
      <c r="D274" s="44">
        <v>11465</v>
      </c>
      <c r="E274" s="45">
        <v>11465</v>
      </c>
    </row>
    <row r="275" spans="1:5" x14ac:dyDescent="0.2">
      <c r="A275" s="34"/>
      <c r="B275" s="31" t="s">
        <v>131</v>
      </c>
      <c r="C275" s="32"/>
      <c r="D275" s="41">
        <v>11798.3</v>
      </c>
      <c r="E275" s="43">
        <v>11798.3</v>
      </c>
    </row>
    <row r="276" spans="1:5" x14ac:dyDescent="0.2">
      <c r="A276" s="34"/>
      <c r="B276" s="31" t="s">
        <v>1475</v>
      </c>
      <c r="C276" s="31" t="s">
        <v>1476</v>
      </c>
      <c r="D276" s="41">
        <v>8537</v>
      </c>
      <c r="E276" s="43">
        <v>8537</v>
      </c>
    </row>
    <row r="277" spans="1:5" x14ac:dyDescent="0.2">
      <c r="A277" s="34"/>
      <c r="B277" s="34"/>
      <c r="C277" s="36" t="s">
        <v>1709</v>
      </c>
      <c r="D277" s="44">
        <v>9376</v>
      </c>
      <c r="E277" s="45">
        <v>9376</v>
      </c>
    </row>
    <row r="278" spans="1:5" x14ac:dyDescent="0.2">
      <c r="A278" s="34"/>
      <c r="B278" s="34"/>
      <c r="C278" s="36" t="s">
        <v>1854</v>
      </c>
      <c r="D278" s="44">
        <v>5941</v>
      </c>
      <c r="E278" s="45">
        <v>5941</v>
      </c>
    </row>
    <row r="279" spans="1:5" x14ac:dyDescent="0.2">
      <c r="A279" s="34"/>
      <c r="B279" s="31" t="s">
        <v>184</v>
      </c>
      <c r="C279" s="32"/>
      <c r="D279" s="41">
        <v>7951.333333333333</v>
      </c>
      <c r="E279" s="43">
        <v>7951.333333333333</v>
      </c>
    </row>
    <row r="280" spans="1:5" x14ac:dyDescent="0.2">
      <c r="A280" s="34"/>
      <c r="B280" s="31" t="s">
        <v>1488</v>
      </c>
      <c r="C280" s="31" t="s">
        <v>1138</v>
      </c>
      <c r="D280" s="41">
        <v>10386</v>
      </c>
      <c r="E280" s="43">
        <v>10386</v>
      </c>
    </row>
    <row r="281" spans="1:5" x14ac:dyDescent="0.2">
      <c r="A281" s="34"/>
      <c r="B281" s="34"/>
      <c r="C281" s="36" t="s">
        <v>1502</v>
      </c>
      <c r="D281" s="44">
        <v>11215</v>
      </c>
      <c r="E281" s="45">
        <v>11215</v>
      </c>
    </row>
    <row r="282" spans="1:5" x14ac:dyDescent="0.2">
      <c r="A282" s="34"/>
      <c r="B282" s="31" t="s">
        <v>183</v>
      </c>
      <c r="C282" s="32"/>
      <c r="D282" s="41">
        <v>10800.5</v>
      </c>
      <c r="E282" s="43">
        <v>10800.5</v>
      </c>
    </row>
    <row r="283" spans="1:5" x14ac:dyDescent="0.2">
      <c r="A283" s="34"/>
      <c r="B283" s="31" t="s">
        <v>1746</v>
      </c>
      <c r="C283" s="31" t="s">
        <v>724</v>
      </c>
      <c r="D283" s="41">
        <v>10276</v>
      </c>
      <c r="E283" s="43">
        <v>10276</v>
      </c>
    </row>
    <row r="284" spans="1:5" x14ac:dyDescent="0.2">
      <c r="A284" s="34"/>
      <c r="B284" s="31" t="s">
        <v>187</v>
      </c>
      <c r="C284" s="32"/>
      <c r="D284" s="41">
        <v>10276</v>
      </c>
      <c r="E284" s="43">
        <v>10276</v>
      </c>
    </row>
    <row r="285" spans="1:5" x14ac:dyDescent="0.2">
      <c r="A285" s="31" t="s">
        <v>119</v>
      </c>
      <c r="B285" s="32"/>
      <c r="C285" s="32"/>
      <c r="D285" s="41">
        <v>11022.75</v>
      </c>
      <c r="E285" s="43">
        <v>11022.75</v>
      </c>
    </row>
    <row r="286" spans="1:5" x14ac:dyDescent="0.2">
      <c r="A286" s="37" t="s">
        <v>28</v>
      </c>
      <c r="B286" s="38"/>
      <c r="C286" s="38"/>
      <c r="D286" s="46">
        <v>9727.7083333333339</v>
      </c>
      <c r="E286" s="48">
        <v>9727.7083333333339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35" t="s">
        <v>194</v>
      </c>
      <c r="B1" s="32"/>
      <c r="C1" s="32"/>
      <c r="D1" s="35" t="s">
        <v>112</v>
      </c>
      <c r="E1" s="32"/>
      <c r="F1" s="32"/>
      <c r="G1" s="32"/>
      <c r="H1" s="33"/>
    </row>
    <row r="2" spans="1:8" x14ac:dyDescent="0.2">
      <c r="A2" s="35" t="s">
        <v>59</v>
      </c>
      <c r="B2" s="35" t="s">
        <v>1</v>
      </c>
      <c r="C2" s="35" t="s">
        <v>2</v>
      </c>
      <c r="D2" s="31" t="s">
        <v>57</v>
      </c>
      <c r="E2" s="39" t="s">
        <v>16</v>
      </c>
      <c r="F2" s="39" t="s">
        <v>56</v>
      </c>
      <c r="G2" s="39" t="s">
        <v>55</v>
      </c>
      <c r="H2" s="40" t="s">
        <v>28</v>
      </c>
    </row>
    <row r="3" spans="1:8" x14ac:dyDescent="0.2">
      <c r="A3" s="31" t="s">
        <v>66</v>
      </c>
      <c r="B3" s="31" t="s">
        <v>396</v>
      </c>
      <c r="C3" s="31" t="s">
        <v>2009</v>
      </c>
      <c r="D3" s="41"/>
      <c r="E3" s="42"/>
      <c r="F3" s="42"/>
      <c r="G3" s="42">
        <v>375.2</v>
      </c>
      <c r="H3" s="43">
        <v>375.2</v>
      </c>
    </row>
    <row r="4" spans="1:8" x14ac:dyDescent="0.2">
      <c r="A4" s="34"/>
      <c r="B4" s="34"/>
      <c r="C4" s="36" t="s">
        <v>706</v>
      </c>
      <c r="D4" s="44"/>
      <c r="E4" s="16"/>
      <c r="F4" s="16"/>
      <c r="G4" s="16">
        <v>283.60000000000002</v>
      </c>
      <c r="H4" s="45">
        <v>283.60000000000002</v>
      </c>
    </row>
    <row r="5" spans="1:8" x14ac:dyDescent="0.2">
      <c r="A5" s="34"/>
      <c r="B5" s="34"/>
      <c r="C5" s="36" t="s">
        <v>2041</v>
      </c>
      <c r="D5" s="44"/>
      <c r="E5" s="16"/>
      <c r="F5" s="16"/>
      <c r="G5" s="16">
        <v>271.3</v>
      </c>
      <c r="H5" s="45">
        <v>271.3</v>
      </c>
    </row>
    <row r="6" spans="1:8" x14ac:dyDescent="0.2">
      <c r="A6" s="34"/>
      <c r="B6" s="34"/>
      <c r="C6" s="36" t="s">
        <v>1061</v>
      </c>
      <c r="D6" s="44"/>
      <c r="E6" s="16"/>
      <c r="F6" s="16"/>
      <c r="G6" s="16">
        <v>247.5</v>
      </c>
      <c r="H6" s="45">
        <v>247.5</v>
      </c>
    </row>
    <row r="7" spans="1:8" x14ac:dyDescent="0.2">
      <c r="A7" s="34"/>
      <c r="B7" s="34"/>
      <c r="C7" s="36" t="s">
        <v>2118</v>
      </c>
      <c r="D7" s="44"/>
      <c r="E7" s="16"/>
      <c r="F7" s="16"/>
      <c r="G7" s="16">
        <v>193.2</v>
      </c>
      <c r="H7" s="45">
        <v>193.2</v>
      </c>
    </row>
    <row r="8" spans="1:8" x14ac:dyDescent="0.2">
      <c r="A8" s="34"/>
      <c r="B8" s="34"/>
      <c r="C8" s="36" t="s">
        <v>2218</v>
      </c>
      <c r="D8" s="44"/>
      <c r="E8" s="16"/>
      <c r="F8" s="16"/>
      <c r="G8" s="16">
        <v>155.9</v>
      </c>
      <c r="H8" s="45">
        <v>155.9</v>
      </c>
    </row>
    <row r="9" spans="1:8" x14ac:dyDescent="0.2">
      <c r="A9" s="34"/>
      <c r="B9" s="34"/>
      <c r="C9" s="36" t="s">
        <v>2256</v>
      </c>
      <c r="D9" s="44"/>
      <c r="E9" s="16"/>
      <c r="F9" s="16"/>
      <c r="G9" s="16">
        <v>137.80000000000001</v>
      </c>
      <c r="H9" s="45">
        <v>137.80000000000001</v>
      </c>
    </row>
    <row r="10" spans="1:8" x14ac:dyDescent="0.2">
      <c r="A10" s="34"/>
      <c r="B10" s="34"/>
      <c r="C10" s="36" t="s">
        <v>2316</v>
      </c>
      <c r="D10" s="44"/>
      <c r="E10" s="16"/>
      <c r="F10" s="16"/>
      <c r="G10" s="16">
        <v>123.5</v>
      </c>
      <c r="H10" s="45">
        <v>123.5</v>
      </c>
    </row>
    <row r="11" spans="1:8" x14ac:dyDescent="0.2">
      <c r="A11" s="34"/>
      <c r="B11" s="31" t="s">
        <v>121</v>
      </c>
      <c r="C11" s="32"/>
      <c r="D11" s="41"/>
      <c r="E11" s="42"/>
      <c r="F11" s="42"/>
      <c r="G11" s="42">
        <v>223.5</v>
      </c>
      <c r="H11" s="43">
        <v>223.5</v>
      </c>
    </row>
    <row r="12" spans="1:8" x14ac:dyDescent="0.2">
      <c r="A12" s="34"/>
      <c r="B12" s="31" t="s">
        <v>2035</v>
      </c>
      <c r="C12" s="31" t="s">
        <v>956</v>
      </c>
      <c r="D12" s="41"/>
      <c r="E12" s="42"/>
      <c r="F12" s="42"/>
      <c r="G12" s="42">
        <v>279.60000000000002</v>
      </c>
      <c r="H12" s="43">
        <v>279.60000000000002</v>
      </c>
    </row>
    <row r="13" spans="1:8" x14ac:dyDescent="0.2">
      <c r="A13" s="34"/>
      <c r="B13" s="34"/>
      <c r="C13" s="36" t="s">
        <v>2043</v>
      </c>
      <c r="D13" s="44"/>
      <c r="E13" s="16"/>
      <c r="F13" s="16"/>
      <c r="G13" s="16">
        <v>270.7</v>
      </c>
      <c r="H13" s="45">
        <v>270.7</v>
      </c>
    </row>
    <row r="14" spans="1:8" x14ac:dyDescent="0.2">
      <c r="A14" s="34"/>
      <c r="B14" s="34"/>
      <c r="C14" s="36" t="s">
        <v>2102</v>
      </c>
      <c r="D14" s="44"/>
      <c r="E14" s="16"/>
      <c r="F14" s="16"/>
      <c r="G14" s="16">
        <v>212.2</v>
      </c>
      <c r="H14" s="45">
        <v>212.2</v>
      </c>
    </row>
    <row r="15" spans="1:8" x14ac:dyDescent="0.2">
      <c r="A15" s="34"/>
      <c r="B15" s="34"/>
      <c r="C15" s="36" t="s">
        <v>2136</v>
      </c>
      <c r="D15" s="44"/>
      <c r="E15" s="16"/>
      <c r="F15" s="16"/>
      <c r="G15" s="16">
        <v>189.3</v>
      </c>
      <c r="H15" s="45">
        <v>189.3</v>
      </c>
    </row>
    <row r="16" spans="1:8" x14ac:dyDescent="0.2">
      <c r="A16" s="34"/>
      <c r="B16" s="34"/>
      <c r="C16" s="36" t="s">
        <v>2147</v>
      </c>
      <c r="D16" s="44"/>
      <c r="E16" s="16"/>
      <c r="F16" s="16"/>
      <c r="G16" s="16">
        <v>186.4</v>
      </c>
      <c r="H16" s="45">
        <v>186.4</v>
      </c>
    </row>
    <row r="17" spans="1:8" x14ac:dyDescent="0.2">
      <c r="A17" s="34"/>
      <c r="B17" s="34"/>
      <c r="C17" s="36" t="s">
        <v>2153</v>
      </c>
      <c r="D17" s="44"/>
      <c r="E17" s="16"/>
      <c r="F17" s="16"/>
      <c r="G17" s="16">
        <v>182</v>
      </c>
      <c r="H17" s="45">
        <v>182</v>
      </c>
    </row>
    <row r="18" spans="1:8" x14ac:dyDescent="0.2">
      <c r="A18" s="34"/>
      <c r="B18" s="34"/>
      <c r="C18" s="36" t="s">
        <v>2238</v>
      </c>
      <c r="D18" s="44"/>
      <c r="E18" s="16"/>
      <c r="F18" s="16"/>
      <c r="G18" s="16">
        <v>147</v>
      </c>
      <c r="H18" s="45">
        <v>147</v>
      </c>
    </row>
    <row r="19" spans="1:8" x14ac:dyDescent="0.2">
      <c r="A19" s="34"/>
      <c r="B19" s="34"/>
      <c r="C19" s="36" t="s">
        <v>2263</v>
      </c>
      <c r="D19" s="44"/>
      <c r="E19" s="16"/>
      <c r="F19" s="16"/>
      <c r="G19" s="16">
        <v>137.4</v>
      </c>
      <c r="H19" s="45">
        <v>137.4</v>
      </c>
    </row>
    <row r="20" spans="1:8" x14ac:dyDescent="0.2">
      <c r="A20" s="34"/>
      <c r="B20" s="34"/>
      <c r="C20" s="36" t="s">
        <v>696</v>
      </c>
      <c r="D20" s="44"/>
      <c r="E20" s="16"/>
      <c r="F20" s="16"/>
      <c r="G20" s="16">
        <v>119</v>
      </c>
      <c r="H20" s="45">
        <v>119</v>
      </c>
    </row>
    <row r="21" spans="1:8" x14ac:dyDescent="0.2">
      <c r="A21" s="34"/>
      <c r="B21" s="34"/>
      <c r="C21" s="36" t="s">
        <v>1958</v>
      </c>
      <c r="D21" s="44"/>
      <c r="E21" s="16"/>
      <c r="F21" s="16">
        <v>136.19999999999999</v>
      </c>
      <c r="G21" s="16"/>
      <c r="H21" s="45">
        <v>136.19999999999999</v>
      </c>
    </row>
    <row r="22" spans="1:8" x14ac:dyDescent="0.2">
      <c r="A22" s="34"/>
      <c r="B22" s="34"/>
      <c r="C22" s="36" t="s">
        <v>2509</v>
      </c>
      <c r="D22" s="44"/>
      <c r="E22" s="16">
        <v>196.2</v>
      </c>
      <c r="F22" s="16"/>
      <c r="G22" s="16"/>
      <c r="H22" s="45">
        <v>196.2</v>
      </c>
    </row>
    <row r="23" spans="1:8" x14ac:dyDescent="0.2">
      <c r="A23" s="34"/>
      <c r="B23" s="34"/>
      <c r="C23" s="36" t="s">
        <v>732</v>
      </c>
      <c r="D23" s="44"/>
      <c r="E23" s="16">
        <v>179.4</v>
      </c>
      <c r="F23" s="16"/>
      <c r="G23" s="16"/>
      <c r="H23" s="45">
        <v>179.4</v>
      </c>
    </row>
    <row r="24" spans="1:8" x14ac:dyDescent="0.2">
      <c r="A24" s="34"/>
      <c r="B24" s="31" t="s">
        <v>120</v>
      </c>
      <c r="C24" s="32"/>
      <c r="D24" s="41"/>
      <c r="E24" s="42">
        <v>187.8</v>
      </c>
      <c r="F24" s="42">
        <v>136.19999999999999</v>
      </c>
      <c r="G24" s="42">
        <v>191.51111111111112</v>
      </c>
      <c r="H24" s="43">
        <v>186.28333333333333</v>
      </c>
    </row>
    <row r="25" spans="1:8" x14ac:dyDescent="0.2">
      <c r="A25" s="34"/>
      <c r="B25" s="31" t="s">
        <v>467</v>
      </c>
      <c r="C25" s="31" t="s">
        <v>313</v>
      </c>
      <c r="D25" s="41"/>
      <c r="E25" s="42"/>
      <c r="F25" s="42"/>
      <c r="G25" s="42">
        <v>161.69999999999999</v>
      </c>
      <c r="H25" s="43">
        <v>161.69999999999999</v>
      </c>
    </row>
    <row r="26" spans="1:8" x14ac:dyDescent="0.2">
      <c r="A26" s="34"/>
      <c r="B26" s="31" t="s">
        <v>3167</v>
      </c>
      <c r="C26" s="32"/>
      <c r="D26" s="41"/>
      <c r="E26" s="42"/>
      <c r="F26" s="42"/>
      <c r="G26" s="42">
        <v>161.69999999999999</v>
      </c>
      <c r="H26" s="43">
        <v>161.69999999999999</v>
      </c>
    </row>
    <row r="27" spans="1:8" x14ac:dyDescent="0.2">
      <c r="A27" s="34"/>
      <c r="B27" s="31" t="s">
        <v>1322</v>
      </c>
      <c r="C27" s="31" t="s">
        <v>1009</v>
      </c>
      <c r="D27" s="41"/>
      <c r="E27" s="42">
        <v>304.60000000000002</v>
      </c>
      <c r="F27" s="42"/>
      <c r="G27" s="42"/>
      <c r="H27" s="43">
        <v>304.60000000000002</v>
      </c>
    </row>
    <row r="28" spans="1:8" x14ac:dyDescent="0.2">
      <c r="A28" s="34"/>
      <c r="B28" s="34"/>
      <c r="C28" s="36" t="s">
        <v>2488</v>
      </c>
      <c r="D28" s="44"/>
      <c r="E28" s="16">
        <v>205.1</v>
      </c>
      <c r="F28" s="16"/>
      <c r="G28" s="16"/>
      <c r="H28" s="45">
        <v>205.1</v>
      </c>
    </row>
    <row r="29" spans="1:8" x14ac:dyDescent="0.2">
      <c r="A29" s="34"/>
      <c r="B29" s="34"/>
      <c r="C29" s="36" t="s">
        <v>2624</v>
      </c>
      <c r="D29" s="44"/>
      <c r="E29" s="16">
        <v>152</v>
      </c>
      <c r="F29" s="16"/>
      <c r="G29" s="16"/>
      <c r="H29" s="45">
        <v>152</v>
      </c>
    </row>
    <row r="30" spans="1:8" x14ac:dyDescent="0.2">
      <c r="A30" s="34"/>
      <c r="B30" s="31" t="s">
        <v>135</v>
      </c>
      <c r="C30" s="32"/>
      <c r="D30" s="41"/>
      <c r="E30" s="42">
        <v>220.56666666666669</v>
      </c>
      <c r="F30" s="42"/>
      <c r="G30" s="42"/>
      <c r="H30" s="43">
        <v>220.56666666666669</v>
      </c>
    </row>
    <row r="31" spans="1:8" x14ac:dyDescent="0.2">
      <c r="A31" s="34"/>
      <c r="B31" s="31" t="s">
        <v>1489</v>
      </c>
      <c r="C31" s="31" t="s">
        <v>2216</v>
      </c>
      <c r="D31" s="41"/>
      <c r="E31" s="42">
        <v>225.7</v>
      </c>
      <c r="F31" s="42"/>
      <c r="G31" s="42"/>
      <c r="H31" s="43">
        <v>225.7</v>
      </c>
    </row>
    <row r="32" spans="1:8" x14ac:dyDescent="0.2">
      <c r="A32" s="34"/>
      <c r="B32" s="34"/>
      <c r="C32" s="36" t="s">
        <v>1447</v>
      </c>
      <c r="D32" s="44"/>
      <c r="E32" s="16">
        <v>260</v>
      </c>
      <c r="F32" s="16"/>
      <c r="G32" s="16"/>
      <c r="H32" s="45">
        <v>260</v>
      </c>
    </row>
    <row r="33" spans="1:8" x14ac:dyDescent="0.2">
      <c r="A33" s="34"/>
      <c r="B33" s="34"/>
      <c r="C33" s="36" t="s">
        <v>915</v>
      </c>
      <c r="D33" s="44"/>
      <c r="E33" s="16">
        <v>230.6</v>
      </c>
      <c r="F33" s="16"/>
      <c r="G33" s="16"/>
      <c r="H33" s="45">
        <v>230.6</v>
      </c>
    </row>
    <row r="34" spans="1:8" x14ac:dyDescent="0.2">
      <c r="A34" s="34"/>
      <c r="B34" s="34"/>
      <c r="C34" s="36" t="s">
        <v>2447</v>
      </c>
      <c r="D34" s="44"/>
      <c r="E34" s="16">
        <v>230.5</v>
      </c>
      <c r="F34" s="16"/>
      <c r="G34" s="16"/>
      <c r="H34" s="45">
        <v>230.5</v>
      </c>
    </row>
    <row r="35" spans="1:8" x14ac:dyDescent="0.2">
      <c r="A35" s="34"/>
      <c r="B35" s="34"/>
      <c r="C35" s="36" t="s">
        <v>1490</v>
      </c>
      <c r="D35" s="44"/>
      <c r="E35" s="16">
        <v>148.1</v>
      </c>
      <c r="F35" s="16"/>
      <c r="G35" s="16"/>
      <c r="H35" s="45">
        <v>148.1</v>
      </c>
    </row>
    <row r="36" spans="1:8" x14ac:dyDescent="0.2">
      <c r="A36" s="34"/>
      <c r="B36" s="31" t="s">
        <v>3196</v>
      </c>
      <c r="C36" s="32"/>
      <c r="D36" s="41"/>
      <c r="E36" s="42">
        <v>218.97999999999996</v>
      </c>
      <c r="F36" s="42"/>
      <c r="G36" s="42"/>
      <c r="H36" s="43">
        <v>218.97999999999996</v>
      </c>
    </row>
    <row r="37" spans="1:8" x14ac:dyDescent="0.2">
      <c r="A37" s="34"/>
      <c r="B37" s="31" t="s">
        <v>1971</v>
      </c>
      <c r="C37" s="31" t="s">
        <v>1621</v>
      </c>
      <c r="D37" s="41">
        <v>176.4</v>
      </c>
      <c r="E37" s="42"/>
      <c r="F37" s="42"/>
      <c r="G37" s="42"/>
      <c r="H37" s="43">
        <v>176.4</v>
      </c>
    </row>
    <row r="38" spans="1:8" x14ac:dyDescent="0.2">
      <c r="A38" s="34"/>
      <c r="B38" s="34"/>
      <c r="C38" s="36" t="s">
        <v>1343</v>
      </c>
      <c r="D38" s="44">
        <v>256.60000000000002</v>
      </c>
      <c r="E38" s="16"/>
      <c r="F38" s="16"/>
      <c r="G38" s="16"/>
      <c r="H38" s="45">
        <v>256.60000000000002</v>
      </c>
    </row>
    <row r="39" spans="1:8" x14ac:dyDescent="0.2">
      <c r="A39" s="34"/>
      <c r="B39" s="34"/>
      <c r="C39" s="36" t="s">
        <v>414</v>
      </c>
      <c r="D39" s="44">
        <v>188.5</v>
      </c>
      <c r="E39" s="16"/>
      <c r="F39" s="16"/>
      <c r="G39" s="16"/>
      <c r="H39" s="45">
        <v>188.5</v>
      </c>
    </row>
    <row r="40" spans="1:8" x14ac:dyDescent="0.2">
      <c r="A40" s="34"/>
      <c r="B40" s="34"/>
      <c r="C40" s="36" t="s">
        <v>1977</v>
      </c>
      <c r="D40" s="44">
        <v>147.1</v>
      </c>
      <c r="E40" s="16"/>
      <c r="F40" s="16"/>
      <c r="G40" s="16"/>
      <c r="H40" s="45">
        <v>147.1</v>
      </c>
    </row>
    <row r="41" spans="1:8" x14ac:dyDescent="0.2">
      <c r="A41" s="34"/>
      <c r="B41" s="34"/>
      <c r="C41" s="36" t="s">
        <v>2639</v>
      </c>
      <c r="D41" s="44">
        <v>136.69999999999999</v>
      </c>
      <c r="E41" s="16"/>
      <c r="F41" s="16"/>
      <c r="G41" s="16"/>
      <c r="H41" s="45">
        <v>136.69999999999999</v>
      </c>
    </row>
    <row r="42" spans="1:8" x14ac:dyDescent="0.2">
      <c r="A42" s="34"/>
      <c r="B42" s="31" t="s">
        <v>151</v>
      </c>
      <c r="C42" s="32"/>
      <c r="D42" s="41">
        <v>181.06</v>
      </c>
      <c r="E42" s="42"/>
      <c r="F42" s="42"/>
      <c r="G42" s="42"/>
      <c r="H42" s="43">
        <v>181.06</v>
      </c>
    </row>
    <row r="43" spans="1:8" x14ac:dyDescent="0.2">
      <c r="A43" s="31" t="s">
        <v>113</v>
      </c>
      <c r="B43" s="32"/>
      <c r="C43" s="32"/>
      <c r="D43" s="41">
        <v>181.06</v>
      </c>
      <c r="E43" s="42">
        <v>213.22000000000003</v>
      </c>
      <c r="F43" s="42">
        <v>136.19999999999999</v>
      </c>
      <c r="G43" s="42">
        <v>204.07222222222219</v>
      </c>
      <c r="H43" s="43">
        <v>201.38235294117649</v>
      </c>
    </row>
    <row r="44" spans="1:8" x14ac:dyDescent="0.2">
      <c r="A44" s="31" t="s">
        <v>67</v>
      </c>
      <c r="B44" s="31" t="s">
        <v>311</v>
      </c>
      <c r="C44" s="31" t="s">
        <v>2019</v>
      </c>
      <c r="D44" s="41"/>
      <c r="E44" s="42"/>
      <c r="F44" s="42"/>
      <c r="G44" s="42">
        <v>333.9</v>
      </c>
      <c r="H44" s="43">
        <v>333.9</v>
      </c>
    </row>
    <row r="45" spans="1:8" x14ac:dyDescent="0.2">
      <c r="A45" s="34"/>
      <c r="B45" s="34"/>
      <c r="C45" s="36" t="s">
        <v>313</v>
      </c>
      <c r="D45" s="44"/>
      <c r="E45" s="16"/>
      <c r="F45" s="16"/>
      <c r="G45" s="16">
        <v>196.6</v>
      </c>
      <c r="H45" s="45">
        <v>196.6</v>
      </c>
    </row>
    <row r="46" spans="1:8" x14ac:dyDescent="0.2">
      <c r="A46" s="34"/>
      <c r="B46" s="34"/>
      <c r="C46" s="36" t="s">
        <v>2180</v>
      </c>
      <c r="D46" s="44"/>
      <c r="E46" s="16"/>
      <c r="F46" s="16"/>
      <c r="G46" s="16">
        <v>166.9</v>
      </c>
      <c r="H46" s="45">
        <v>166.9</v>
      </c>
    </row>
    <row r="47" spans="1:8" x14ac:dyDescent="0.2">
      <c r="A47" s="34"/>
      <c r="B47" s="34"/>
      <c r="C47" s="36" t="s">
        <v>2189</v>
      </c>
      <c r="D47" s="44"/>
      <c r="E47" s="16"/>
      <c r="F47" s="16"/>
      <c r="G47" s="16">
        <v>164.6</v>
      </c>
      <c r="H47" s="45">
        <v>164.6</v>
      </c>
    </row>
    <row r="48" spans="1:8" x14ac:dyDescent="0.2">
      <c r="A48" s="34"/>
      <c r="B48" s="34"/>
      <c r="C48" s="36" t="s">
        <v>383</v>
      </c>
      <c r="D48" s="44"/>
      <c r="E48" s="16"/>
      <c r="F48" s="16"/>
      <c r="G48" s="16">
        <v>144.30000000000001</v>
      </c>
      <c r="H48" s="45">
        <v>144.30000000000001</v>
      </c>
    </row>
    <row r="49" spans="1:8" x14ac:dyDescent="0.2">
      <c r="A49" s="34"/>
      <c r="B49" s="34"/>
      <c r="C49" s="36" t="s">
        <v>2243</v>
      </c>
      <c r="D49" s="44"/>
      <c r="E49" s="16"/>
      <c r="F49" s="16"/>
      <c r="G49" s="16">
        <v>141.5</v>
      </c>
      <c r="H49" s="45">
        <v>141.5</v>
      </c>
    </row>
    <row r="50" spans="1:8" x14ac:dyDescent="0.2">
      <c r="A50" s="34"/>
      <c r="B50" s="34"/>
      <c r="C50" s="36" t="s">
        <v>2303</v>
      </c>
      <c r="D50" s="44"/>
      <c r="E50" s="16"/>
      <c r="F50" s="16"/>
      <c r="G50" s="16">
        <v>128.5</v>
      </c>
      <c r="H50" s="45">
        <v>128.5</v>
      </c>
    </row>
    <row r="51" spans="1:8" x14ac:dyDescent="0.2">
      <c r="A51" s="34"/>
      <c r="B51" s="34"/>
      <c r="C51" s="36" t="s">
        <v>2327</v>
      </c>
      <c r="D51" s="44"/>
      <c r="E51" s="16"/>
      <c r="F51" s="16"/>
      <c r="G51" s="16">
        <v>117</v>
      </c>
      <c r="H51" s="45">
        <v>117</v>
      </c>
    </row>
    <row r="52" spans="1:8" x14ac:dyDescent="0.2">
      <c r="A52" s="34"/>
      <c r="B52" s="34"/>
      <c r="C52" s="36" t="s">
        <v>2328</v>
      </c>
      <c r="D52" s="44"/>
      <c r="E52" s="16"/>
      <c r="F52" s="16"/>
      <c r="G52" s="16">
        <v>115.9</v>
      </c>
      <c r="H52" s="45">
        <v>115.9</v>
      </c>
    </row>
    <row r="53" spans="1:8" x14ac:dyDescent="0.2">
      <c r="A53" s="34"/>
      <c r="B53" s="34"/>
      <c r="C53" s="36" t="s">
        <v>2334</v>
      </c>
      <c r="D53" s="44"/>
      <c r="E53" s="16"/>
      <c r="F53" s="16"/>
      <c r="G53" s="16">
        <v>114.6</v>
      </c>
      <c r="H53" s="45">
        <v>114.6</v>
      </c>
    </row>
    <row r="54" spans="1:8" x14ac:dyDescent="0.2">
      <c r="A54" s="34"/>
      <c r="B54" s="31" t="s">
        <v>124</v>
      </c>
      <c r="C54" s="32"/>
      <c r="D54" s="41"/>
      <c r="E54" s="42"/>
      <c r="F54" s="42"/>
      <c r="G54" s="42">
        <v>162.38</v>
      </c>
      <c r="H54" s="43">
        <v>162.38</v>
      </c>
    </row>
    <row r="55" spans="1:8" x14ac:dyDescent="0.2">
      <c r="A55" s="34"/>
      <c r="B55" s="31" t="s">
        <v>238</v>
      </c>
      <c r="C55" s="31" t="s">
        <v>757</v>
      </c>
      <c r="D55" s="41"/>
      <c r="E55" s="42"/>
      <c r="F55" s="42"/>
      <c r="G55" s="42">
        <v>299.39999999999998</v>
      </c>
      <c r="H55" s="43">
        <v>299.39999999999998</v>
      </c>
    </row>
    <row r="56" spans="1:8" x14ac:dyDescent="0.2">
      <c r="A56" s="34"/>
      <c r="B56" s="34"/>
      <c r="C56" s="36" t="s">
        <v>2069</v>
      </c>
      <c r="D56" s="44"/>
      <c r="E56" s="16"/>
      <c r="F56" s="16"/>
      <c r="G56" s="16">
        <v>231.7</v>
      </c>
      <c r="H56" s="45">
        <v>231.7</v>
      </c>
    </row>
    <row r="57" spans="1:8" x14ac:dyDescent="0.2">
      <c r="A57" s="34"/>
      <c r="B57" s="34"/>
      <c r="C57" s="36" t="s">
        <v>2074</v>
      </c>
      <c r="D57" s="44"/>
      <c r="E57" s="16"/>
      <c r="F57" s="16"/>
      <c r="G57" s="16">
        <v>228.7</v>
      </c>
      <c r="H57" s="45">
        <v>228.7</v>
      </c>
    </row>
    <row r="58" spans="1:8" x14ac:dyDescent="0.2">
      <c r="A58" s="34"/>
      <c r="B58" s="34"/>
      <c r="C58" s="36" t="s">
        <v>2112</v>
      </c>
      <c r="D58" s="44"/>
      <c r="E58" s="16"/>
      <c r="F58" s="16"/>
      <c r="G58" s="16">
        <v>193.5</v>
      </c>
      <c r="H58" s="45">
        <v>193.5</v>
      </c>
    </row>
    <row r="59" spans="1:8" x14ac:dyDescent="0.2">
      <c r="A59" s="34"/>
      <c r="B59" s="34"/>
      <c r="C59" s="36" t="s">
        <v>1717</v>
      </c>
      <c r="D59" s="44"/>
      <c r="E59" s="16"/>
      <c r="F59" s="16"/>
      <c r="G59" s="16">
        <v>176.4</v>
      </c>
      <c r="H59" s="45">
        <v>176.4</v>
      </c>
    </row>
    <row r="60" spans="1:8" x14ac:dyDescent="0.2">
      <c r="A60" s="34"/>
      <c r="B60" s="34"/>
      <c r="C60" s="36" t="s">
        <v>1383</v>
      </c>
      <c r="D60" s="44"/>
      <c r="E60" s="16"/>
      <c r="F60" s="16"/>
      <c r="G60" s="16">
        <v>171.7</v>
      </c>
      <c r="H60" s="45">
        <v>171.7</v>
      </c>
    </row>
    <row r="61" spans="1:8" x14ac:dyDescent="0.2">
      <c r="A61" s="34"/>
      <c r="B61" s="34"/>
      <c r="C61" s="36" t="s">
        <v>1149</v>
      </c>
      <c r="D61" s="44"/>
      <c r="E61" s="16"/>
      <c r="F61" s="16"/>
      <c r="G61" s="16">
        <v>153.9</v>
      </c>
      <c r="H61" s="45">
        <v>153.9</v>
      </c>
    </row>
    <row r="62" spans="1:8" x14ac:dyDescent="0.2">
      <c r="A62" s="34"/>
      <c r="B62" s="34"/>
      <c r="C62" s="36" t="s">
        <v>570</v>
      </c>
      <c r="D62" s="44"/>
      <c r="E62" s="16"/>
      <c r="F62" s="16"/>
      <c r="G62" s="16">
        <v>144.4</v>
      </c>
      <c r="H62" s="45">
        <v>144.4</v>
      </c>
    </row>
    <row r="63" spans="1:8" x14ac:dyDescent="0.2">
      <c r="A63" s="34"/>
      <c r="B63" s="34"/>
      <c r="C63" s="36" t="s">
        <v>2290</v>
      </c>
      <c r="D63" s="44"/>
      <c r="E63" s="16"/>
      <c r="F63" s="16"/>
      <c r="G63" s="16">
        <v>129.9</v>
      </c>
      <c r="H63" s="45">
        <v>129.9</v>
      </c>
    </row>
    <row r="64" spans="1:8" x14ac:dyDescent="0.2">
      <c r="A64" s="34"/>
      <c r="B64" s="31" t="s">
        <v>122</v>
      </c>
      <c r="C64" s="32"/>
      <c r="D64" s="41"/>
      <c r="E64" s="42"/>
      <c r="F64" s="42"/>
      <c r="G64" s="42">
        <v>192.17777777777781</v>
      </c>
      <c r="H64" s="43">
        <v>192.17777777777781</v>
      </c>
    </row>
    <row r="65" spans="1:8" x14ac:dyDescent="0.2">
      <c r="A65" s="34"/>
      <c r="B65" s="31" t="s">
        <v>2045</v>
      </c>
      <c r="C65" s="31" t="s">
        <v>2046</v>
      </c>
      <c r="D65" s="41"/>
      <c r="E65" s="42"/>
      <c r="F65" s="42"/>
      <c r="G65" s="42">
        <v>260.89999999999998</v>
      </c>
      <c r="H65" s="43">
        <v>260.89999999999998</v>
      </c>
    </row>
    <row r="66" spans="1:8" x14ac:dyDescent="0.2">
      <c r="A66" s="34"/>
      <c r="B66" s="34"/>
      <c r="C66" s="36" t="s">
        <v>2086</v>
      </c>
      <c r="D66" s="44"/>
      <c r="E66" s="16"/>
      <c r="F66" s="16"/>
      <c r="G66" s="16">
        <v>221.5</v>
      </c>
      <c r="H66" s="45">
        <v>221.5</v>
      </c>
    </row>
    <row r="67" spans="1:8" x14ac:dyDescent="0.2">
      <c r="A67" s="34"/>
      <c r="B67" s="34"/>
      <c r="C67" s="36" t="s">
        <v>2129</v>
      </c>
      <c r="D67" s="44"/>
      <c r="E67" s="16"/>
      <c r="F67" s="16"/>
      <c r="G67" s="16">
        <v>190.9</v>
      </c>
      <c r="H67" s="45">
        <v>190.9</v>
      </c>
    </row>
    <row r="68" spans="1:8" x14ac:dyDescent="0.2">
      <c r="A68" s="34"/>
      <c r="B68" s="34"/>
      <c r="C68" s="36" t="s">
        <v>2200</v>
      </c>
      <c r="D68" s="44"/>
      <c r="E68" s="16"/>
      <c r="F68" s="16"/>
      <c r="G68" s="16">
        <v>161.5</v>
      </c>
      <c r="H68" s="45">
        <v>161.5</v>
      </c>
    </row>
    <row r="69" spans="1:8" x14ac:dyDescent="0.2">
      <c r="A69" s="34"/>
      <c r="B69" s="34"/>
      <c r="C69" s="36" t="s">
        <v>2230</v>
      </c>
      <c r="D69" s="44"/>
      <c r="E69" s="16"/>
      <c r="F69" s="16"/>
      <c r="G69" s="16">
        <v>149.19999999999999</v>
      </c>
      <c r="H69" s="45">
        <v>149.19999999999999</v>
      </c>
    </row>
    <row r="70" spans="1:8" x14ac:dyDescent="0.2">
      <c r="A70" s="34"/>
      <c r="B70" s="34"/>
      <c r="C70" s="36" t="s">
        <v>2234</v>
      </c>
      <c r="D70" s="44"/>
      <c r="E70" s="16"/>
      <c r="F70" s="16"/>
      <c r="G70" s="16">
        <v>147.80000000000001</v>
      </c>
      <c r="H70" s="45">
        <v>147.80000000000001</v>
      </c>
    </row>
    <row r="71" spans="1:8" x14ac:dyDescent="0.2">
      <c r="A71" s="34"/>
      <c r="B71" s="34"/>
      <c r="C71" s="36" t="s">
        <v>2279</v>
      </c>
      <c r="D71" s="44"/>
      <c r="E71" s="16"/>
      <c r="F71" s="16"/>
      <c r="G71" s="16">
        <v>131.6</v>
      </c>
      <c r="H71" s="45">
        <v>131.6</v>
      </c>
    </row>
    <row r="72" spans="1:8" x14ac:dyDescent="0.2">
      <c r="A72" s="34"/>
      <c r="B72" s="34"/>
      <c r="C72" s="36" t="s">
        <v>2320</v>
      </c>
      <c r="D72" s="44"/>
      <c r="E72" s="16"/>
      <c r="F72" s="16"/>
      <c r="G72" s="16">
        <v>122.6</v>
      </c>
      <c r="H72" s="45">
        <v>122.6</v>
      </c>
    </row>
    <row r="73" spans="1:8" x14ac:dyDescent="0.2">
      <c r="A73" s="34"/>
      <c r="B73" s="31" t="s">
        <v>153</v>
      </c>
      <c r="C73" s="32"/>
      <c r="D73" s="41"/>
      <c r="E73" s="42"/>
      <c r="F73" s="42"/>
      <c r="G73" s="42">
        <v>173.24999999999997</v>
      </c>
      <c r="H73" s="43">
        <v>173.24999999999997</v>
      </c>
    </row>
    <row r="74" spans="1:8" x14ac:dyDescent="0.2">
      <c r="A74" s="34"/>
      <c r="B74" s="31" t="s">
        <v>2096</v>
      </c>
      <c r="C74" s="31" t="s">
        <v>1629</v>
      </c>
      <c r="D74" s="41"/>
      <c r="E74" s="42"/>
      <c r="F74" s="42"/>
      <c r="G74" s="42">
        <v>218.1</v>
      </c>
      <c r="H74" s="43">
        <v>218.1</v>
      </c>
    </row>
    <row r="75" spans="1:8" x14ac:dyDescent="0.2">
      <c r="A75" s="34"/>
      <c r="B75" s="34"/>
      <c r="C75" s="36" t="s">
        <v>2099</v>
      </c>
      <c r="D75" s="44"/>
      <c r="E75" s="16"/>
      <c r="F75" s="16"/>
      <c r="G75" s="16">
        <v>213.9</v>
      </c>
      <c r="H75" s="45">
        <v>213.9</v>
      </c>
    </row>
    <row r="76" spans="1:8" x14ac:dyDescent="0.2">
      <c r="A76" s="34"/>
      <c r="B76" s="34"/>
      <c r="C76" s="36" t="s">
        <v>2143</v>
      </c>
      <c r="D76" s="44"/>
      <c r="E76" s="16"/>
      <c r="F76" s="16"/>
      <c r="G76" s="16">
        <v>186.8</v>
      </c>
      <c r="H76" s="45">
        <v>186.8</v>
      </c>
    </row>
    <row r="77" spans="1:8" x14ac:dyDescent="0.2">
      <c r="A77" s="34"/>
      <c r="B77" s="34"/>
      <c r="C77" s="36" t="s">
        <v>2183</v>
      </c>
      <c r="D77" s="44"/>
      <c r="E77" s="16"/>
      <c r="F77" s="16"/>
      <c r="G77" s="16">
        <v>165.9</v>
      </c>
      <c r="H77" s="45">
        <v>165.9</v>
      </c>
    </row>
    <row r="78" spans="1:8" x14ac:dyDescent="0.2">
      <c r="A78" s="34"/>
      <c r="B78" s="34"/>
      <c r="C78" s="36" t="s">
        <v>2206</v>
      </c>
      <c r="D78" s="44"/>
      <c r="E78" s="16"/>
      <c r="F78" s="16"/>
      <c r="G78" s="16">
        <v>161.1</v>
      </c>
      <c r="H78" s="45">
        <v>161.1</v>
      </c>
    </row>
    <row r="79" spans="1:8" x14ac:dyDescent="0.2">
      <c r="A79" s="34"/>
      <c r="B79" s="34"/>
      <c r="C79" s="36" t="s">
        <v>470</v>
      </c>
      <c r="D79" s="44"/>
      <c r="E79" s="16"/>
      <c r="F79" s="16"/>
      <c r="G79" s="16">
        <v>120.3</v>
      </c>
      <c r="H79" s="45">
        <v>120.3</v>
      </c>
    </row>
    <row r="80" spans="1:8" x14ac:dyDescent="0.2">
      <c r="A80" s="34"/>
      <c r="B80" s="31" t="s">
        <v>123</v>
      </c>
      <c r="C80" s="32"/>
      <c r="D80" s="41"/>
      <c r="E80" s="42"/>
      <c r="F80" s="42"/>
      <c r="G80" s="42">
        <v>177.68333333333331</v>
      </c>
      <c r="H80" s="43">
        <v>177.68333333333331</v>
      </c>
    </row>
    <row r="81" spans="1:8" x14ac:dyDescent="0.2">
      <c r="A81" s="34"/>
      <c r="B81" s="31" t="s">
        <v>1274</v>
      </c>
      <c r="C81" s="31" t="s">
        <v>474</v>
      </c>
      <c r="D81" s="41"/>
      <c r="E81" s="42">
        <v>249.3</v>
      </c>
      <c r="F81" s="42"/>
      <c r="G81" s="42"/>
      <c r="H81" s="43">
        <v>249.3</v>
      </c>
    </row>
    <row r="82" spans="1:8" x14ac:dyDescent="0.2">
      <c r="A82" s="34"/>
      <c r="B82" s="34"/>
      <c r="C82" s="36" t="s">
        <v>456</v>
      </c>
      <c r="D82" s="44"/>
      <c r="E82" s="16"/>
      <c r="F82" s="16"/>
      <c r="G82" s="16">
        <v>210.8</v>
      </c>
      <c r="H82" s="45">
        <v>210.8</v>
      </c>
    </row>
    <row r="83" spans="1:8" x14ac:dyDescent="0.2">
      <c r="A83" s="34"/>
      <c r="B83" s="34"/>
      <c r="C83" s="36" t="s">
        <v>2106</v>
      </c>
      <c r="D83" s="44"/>
      <c r="E83" s="16"/>
      <c r="F83" s="16"/>
      <c r="G83" s="16">
        <v>193.3</v>
      </c>
      <c r="H83" s="45">
        <v>193.3</v>
      </c>
    </row>
    <row r="84" spans="1:8" x14ac:dyDescent="0.2">
      <c r="A84" s="34"/>
      <c r="B84" s="34"/>
      <c r="C84" s="36" t="s">
        <v>1279</v>
      </c>
      <c r="D84" s="44"/>
      <c r="E84" s="16">
        <v>181.7</v>
      </c>
      <c r="F84" s="16"/>
      <c r="G84" s="16"/>
      <c r="H84" s="45">
        <v>181.7</v>
      </c>
    </row>
    <row r="85" spans="1:8" x14ac:dyDescent="0.2">
      <c r="A85" s="34"/>
      <c r="B85" s="34"/>
      <c r="C85" s="36" t="s">
        <v>944</v>
      </c>
      <c r="D85" s="44"/>
      <c r="E85" s="16">
        <v>152.19999999999999</v>
      </c>
      <c r="F85" s="16"/>
      <c r="G85" s="16"/>
      <c r="H85" s="45">
        <v>152.19999999999999</v>
      </c>
    </row>
    <row r="86" spans="1:8" x14ac:dyDescent="0.2">
      <c r="A86" s="34"/>
      <c r="B86" s="34"/>
      <c r="C86" s="36" t="s">
        <v>1015</v>
      </c>
      <c r="D86" s="44"/>
      <c r="E86" s="16">
        <v>267.5</v>
      </c>
      <c r="F86" s="16"/>
      <c r="G86" s="16"/>
      <c r="H86" s="45">
        <v>267.5</v>
      </c>
    </row>
    <row r="87" spans="1:8" x14ac:dyDescent="0.2">
      <c r="A87" s="34"/>
      <c r="B87" s="34"/>
      <c r="C87" s="36" t="s">
        <v>1453</v>
      </c>
      <c r="D87" s="44"/>
      <c r="E87" s="16">
        <v>260.89999999999998</v>
      </c>
      <c r="F87" s="16"/>
      <c r="G87" s="16"/>
      <c r="H87" s="45">
        <v>260.89999999999998</v>
      </c>
    </row>
    <row r="88" spans="1:8" x14ac:dyDescent="0.2">
      <c r="A88" s="34"/>
      <c r="B88" s="34"/>
      <c r="C88" s="36" t="s">
        <v>1309</v>
      </c>
      <c r="D88" s="44"/>
      <c r="E88" s="16">
        <v>258.89999999999998</v>
      </c>
      <c r="F88" s="16"/>
      <c r="G88" s="16"/>
      <c r="H88" s="45">
        <v>258.89999999999998</v>
      </c>
    </row>
    <row r="89" spans="1:8" x14ac:dyDescent="0.2">
      <c r="A89" s="34"/>
      <c r="B89" s="34"/>
      <c r="C89" s="36" t="s">
        <v>1856</v>
      </c>
      <c r="D89" s="44"/>
      <c r="E89" s="16">
        <v>233.2</v>
      </c>
      <c r="F89" s="16"/>
      <c r="G89" s="16"/>
      <c r="H89" s="45">
        <v>233.2</v>
      </c>
    </row>
    <row r="90" spans="1:8" x14ac:dyDescent="0.2">
      <c r="A90" s="34"/>
      <c r="B90" s="34"/>
      <c r="C90" s="36" t="s">
        <v>2471</v>
      </c>
      <c r="D90" s="44"/>
      <c r="E90" s="16">
        <v>228.2</v>
      </c>
      <c r="F90" s="16"/>
      <c r="G90" s="16"/>
      <c r="H90" s="45">
        <v>228.2</v>
      </c>
    </row>
    <row r="91" spans="1:8" x14ac:dyDescent="0.2">
      <c r="A91" s="34"/>
      <c r="B91" s="34"/>
      <c r="C91" s="36" t="s">
        <v>1206</v>
      </c>
      <c r="D91" s="44"/>
      <c r="E91" s="16">
        <v>183.7</v>
      </c>
      <c r="F91" s="16"/>
      <c r="G91" s="16"/>
      <c r="H91" s="45">
        <v>183.7</v>
      </c>
    </row>
    <row r="92" spans="1:8" x14ac:dyDescent="0.2">
      <c r="A92" s="34"/>
      <c r="B92" s="34"/>
      <c r="C92" s="36" t="s">
        <v>2571</v>
      </c>
      <c r="D92" s="44"/>
      <c r="E92" s="16">
        <v>174.5</v>
      </c>
      <c r="F92" s="16"/>
      <c r="G92" s="16"/>
      <c r="H92" s="45">
        <v>174.5</v>
      </c>
    </row>
    <row r="93" spans="1:8" x14ac:dyDescent="0.2">
      <c r="A93" s="34"/>
      <c r="B93" s="34"/>
      <c r="C93" s="36" t="s">
        <v>2574</v>
      </c>
      <c r="D93" s="44"/>
      <c r="E93" s="16">
        <v>174.4</v>
      </c>
      <c r="F93" s="16"/>
      <c r="G93" s="16"/>
      <c r="H93" s="45">
        <v>174.4</v>
      </c>
    </row>
    <row r="94" spans="1:8" x14ac:dyDescent="0.2">
      <c r="A94" s="34"/>
      <c r="B94" s="34"/>
      <c r="C94" s="36" t="s">
        <v>1799</v>
      </c>
      <c r="D94" s="44"/>
      <c r="E94" s="16">
        <v>173.2</v>
      </c>
      <c r="F94" s="16"/>
      <c r="G94" s="16"/>
      <c r="H94" s="45">
        <v>173.2</v>
      </c>
    </row>
    <row r="95" spans="1:8" x14ac:dyDescent="0.2">
      <c r="A95" s="34"/>
      <c r="B95" s="34"/>
      <c r="C95" s="36" t="s">
        <v>1397</v>
      </c>
      <c r="D95" s="44"/>
      <c r="E95" s="16">
        <v>152.9</v>
      </c>
      <c r="F95" s="16"/>
      <c r="G95" s="16"/>
      <c r="H95" s="45">
        <v>152.9</v>
      </c>
    </row>
    <row r="96" spans="1:8" x14ac:dyDescent="0.2">
      <c r="A96" s="34"/>
      <c r="B96" s="34"/>
      <c r="C96" s="36" t="s">
        <v>1275</v>
      </c>
      <c r="D96" s="44"/>
      <c r="E96" s="16">
        <v>152.6</v>
      </c>
      <c r="F96" s="16"/>
      <c r="G96" s="16"/>
      <c r="H96" s="45">
        <v>152.6</v>
      </c>
    </row>
    <row r="97" spans="1:8" x14ac:dyDescent="0.2">
      <c r="A97" s="34"/>
      <c r="B97" s="31" t="s">
        <v>138</v>
      </c>
      <c r="C97" s="32"/>
      <c r="D97" s="41"/>
      <c r="E97" s="42">
        <v>203.08571428571432</v>
      </c>
      <c r="F97" s="42"/>
      <c r="G97" s="42">
        <v>202.05</v>
      </c>
      <c r="H97" s="43">
        <v>202.95625000000001</v>
      </c>
    </row>
    <row r="98" spans="1:8" x14ac:dyDescent="0.2">
      <c r="A98" s="34"/>
      <c r="B98" s="31" t="s">
        <v>2276</v>
      </c>
      <c r="C98" s="31" t="s">
        <v>2277</v>
      </c>
      <c r="D98" s="41"/>
      <c r="E98" s="42"/>
      <c r="F98" s="42"/>
      <c r="G98" s="42">
        <v>132.19999999999999</v>
      </c>
      <c r="H98" s="43">
        <v>132.19999999999999</v>
      </c>
    </row>
    <row r="99" spans="1:8" x14ac:dyDescent="0.2">
      <c r="A99" s="34"/>
      <c r="B99" s="34"/>
      <c r="C99" s="36" t="s">
        <v>2325</v>
      </c>
      <c r="D99" s="44"/>
      <c r="E99" s="16"/>
      <c r="F99" s="16"/>
      <c r="G99" s="16">
        <v>119</v>
      </c>
      <c r="H99" s="45">
        <v>119</v>
      </c>
    </row>
    <row r="100" spans="1:8" x14ac:dyDescent="0.2">
      <c r="A100" s="34"/>
      <c r="B100" s="31" t="s">
        <v>3197</v>
      </c>
      <c r="C100" s="32"/>
      <c r="D100" s="41"/>
      <c r="E100" s="42"/>
      <c r="F100" s="42"/>
      <c r="G100" s="42">
        <v>125.6</v>
      </c>
      <c r="H100" s="43">
        <v>125.6</v>
      </c>
    </row>
    <row r="101" spans="1:8" x14ac:dyDescent="0.2">
      <c r="A101" s="34"/>
      <c r="B101" s="31" t="s">
        <v>2298</v>
      </c>
      <c r="C101" s="31" t="s">
        <v>2299</v>
      </c>
      <c r="D101" s="41"/>
      <c r="E101" s="42"/>
      <c r="F101" s="42"/>
      <c r="G101" s="42">
        <v>129</v>
      </c>
      <c r="H101" s="43">
        <v>129</v>
      </c>
    </row>
    <row r="102" spans="1:8" x14ac:dyDescent="0.2">
      <c r="A102" s="34"/>
      <c r="B102" s="34"/>
      <c r="C102" s="36" t="s">
        <v>2313</v>
      </c>
      <c r="D102" s="44"/>
      <c r="E102" s="16"/>
      <c r="F102" s="16"/>
      <c r="G102" s="16">
        <v>123.7</v>
      </c>
      <c r="H102" s="45">
        <v>123.7</v>
      </c>
    </row>
    <row r="103" spans="1:8" x14ac:dyDescent="0.2">
      <c r="A103" s="34"/>
      <c r="B103" s="31" t="s">
        <v>3198</v>
      </c>
      <c r="C103" s="32"/>
      <c r="D103" s="41"/>
      <c r="E103" s="42"/>
      <c r="F103" s="42"/>
      <c r="G103" s="42">
        <v>126.35</v>
      </c>
      <c r="H103" s="43">
        <v>126.35</v>
      </c>
    </row>
    <row r="104" spans="1:8" x14ac:dyDescent="0.2">
      <c r="A104" s="34"/>
      <c r="B104" s="31" t="s">
        <v>1073</v>
      </c>
      <c r="C104" s="31" t="s">
        <v>1045</v>
      </c>
      <c r="D104" s="41"/>
      <c r="E104" s="42"/>
      <c r="F104" s="42">
        <v>342.8</v>
      </c>
      <c r="G104" s="42"/>
      <c r="H104" s="43">
        <v>342.8</v>
      </c>
    </row>
    <row r="105" spans="1:8" x14ac:dyDescent="0.2">
      <c r="A105" s="34"/>
      <c r="B105" s="34"/>
      <c r="C105" s="36" t="s">
        <v>1139</v>
      </c>
      <c r="D105" s="44"/>
      <c r="E105" s="16"/>
      <c r="F105" s="16">
        <v>340.1</v>
      </c>
      <c r="G105" s="16"/>
      <c r="H105" s="45">
        <v>340.1</v>
      </c>
    </row>
    <row r="106" spans="1:8" x14ac:dyDescent="0.2">
      <c r="A106" s="34"/>
      <c r="B106" s="34"/>
      <c r="C106" s="36" t="s">
        <v>2343</v>
      </c>
      <c r="D106" s="44"/>
      <c r="E106" s="16"/>
      <c r="F106" s="16">
        <v>210.3</v>
      </c>
      <c r="G106" s="16"/>
      <c r="H106" s="45">
        <v>210.3</v>
      </c>
    </row>
    <row r="107" spans="1:8" x14ac:dyDescent="0.2">
      <c r="A107" s="34"/>
      <c r="B107" s="34"/>
      <c r="C107" s="36" t="s">
        <v>2350</v>
      </c>
      <c r="D107" s="44"/>
      <c r="E107" s="16"/>
      <c r="F107" s="16">
        <v>199.9</v>
      </c>
      <c r="G107" s="16"/>
      <c r="H107" s="45">
        <v>199.9</v>
      </c>
    </row>
    <row r="108" spans="1:8" x14ac:dyDescent="0.2">
      <c r="A108" s="34"/>
      <c r="B108" s="34"/>
      <c r="C108" s="36" t="s">
        <v>1154</v>
      </c>
      <c r="D108" s="44"/>
      <c r="E108" s="16"/>
      <c r="F108" s="16">
        <v>190.7</v>
      </c>
      <c r="G108" s="16"/>
      <c r="H108" s="45">
        <v>190.7</v>
      </c>
    </row>
    <row r="109" spans="1:8" x14ac:dyDescent="0.2">
      <c r="A109" s="34"/>
      <c r="B109" s="34"/>
      <c r="C109" s="36" t="s">
        <v>1088</v>
      </c>
      <c r="D109" s="44"/>
      <c r="E109" s="16"/>
      <c r="F109" s="16">
        <v>187.8</v>
      </c>
      <c r="G109" s="16"/>
      <c r="H109" s="45">
        <v>187.8</v>
      </c>
    </row>
    <row r="110" spans="1:8" x14ac:dyDescent="0.2">
      <c r="A110" s="34"/>
      <c r="B110" s="34"/>
      <c r="C110" s="36" t="s">
        <v>2363</v>
      </c>
      <c r="D110" s="44"/>
      <c r="E110" s="16"/>
      <c r="F110" s="16">
        <v>179.7</v>
      </c>
      <c r="G110" s="16"/>
      <c r="H110" s="45">
        <v>179.7</v>
      </c>
    </row>
    <row r="111" spans="1:8" x14ac:dyDescent="0.2">
      <c r="A111" s="34"/>
      <c r="B111" s="34"/>
      <c r="C111" s="36" t="s">
        <v>920</v>
      </c>
      <c r="D111" s="44"/>
      <c r="E111" s="16"/>
      <c r="F111" s="16">
        <v>172.6</v>
      </c>
      <c r="G111" s="16"/>
      <c r="H111" s="45">
        <v>172.6</v>
      </c>
    </row>
    <row r="112" spans="1:8" x14ac:dyDescent="0.2">
      <c r="A112" s="34"/>
      <c r="B112" s="34"/>
      <c r="C112" s="36" t="s">
        <v>2427</v>
      </c>
      <c r="D112" s="44"/>
      <c r="E112" s="16">
        <v>309.7</v>
      </c>
      <c r="F112" s="16"/>
      <c r="G112" s="16"/>
      <c r="H112" s="45">
        <v>309.7</v>
      </c>
    </row>
    <row r="113" spans="1:8" x14ac:dyDescent="0.2">
      <c r="A113" s="34"/>
      <c r="B113" s="34"/>
      <c r="C113" s="36" t="s">
        <v>1738</v>
      </c>
      <c r="D113" s="44"/>
      <c r="E113" s="16">
        <v>248.1</v>
      </c>
      <c r="F113" s="16"/>
      <c r="G113" s="16"/>
      <c r="H113" s="45">
        <v>248.1</v>
      </c>
    </row>
    <row r="114" spans="1:8" x14ac:dyDescent="0.2">
      <c r="A114" s="34"/>
      <c r="B114" s="34"/>
      <c r="C114" s="36" t="s">
        <v>2507</v>
      </c>
      <c r="D114" s="44"/>
      <c r="E114" s="16">
        <v>197.8</v>
      </c>
      <c r="F114" s="16"/>
      <c r="G114" s="16"/>
      <c r="H114" s="45">
        <v>197.8</v>
      </c>
    </row>
    <row r="115" spans="1:8" x14ac:dyDescent="0.2">
      <c r="A115" s="34"/>
      <c r="B115" s="34"/>
      <c r="C115" s="36" t="s">
        <v>2561</v>
      </c>
      <c r="D115" s="44"/>
      <c r="E115" s="16">
        <v>175.3</v>
      </c>
      <c r="F115" s="16"/>
      <c r="G115" s="16"/>
      <c r="H115" s="45">
        <v>175.3</v>
      </c>
    </row>
    <row r="116" spans="1:8" x14ac:dyDescent="0.2">
      <c r="A116" s="34"/>
      <c r="B116" s="31" t="s">
        <v>152</v>
      </c>
      <c r="C116" s="32"/>
      <c r="D116" s="41"/>
      <c r="E116" s="42">
        <v>232.72499999999997</v>
      </c>
      <c r="F116" s="42">
        <v>227.98750000000001</v>
      </c>
      <c r="G116" s="42"/>
      <c r="H116" s="43">
        <v>229.56666666666669</v>
      </c>
    </row>
    <row r="117" spans="1:8" x14ac:dyDescent="0.2">
      <c r="A117" s="34"/>
      <c r="B117" s="31" t="s">
        <v>1179</v>
      </c>
      <c r="C117" s="31" t="s">
        <v>2344</v>
      </c>
      <c r="D117" s="41"/>
      <c r="E117" s="42"/>
      <c r="F117" s="42">
        <v>210</v>
      </c>
      <c r="G117" s="42"/>
      <c r="H117" s="43">
        <v>210</v>
      </c>
    </row>
    <row r="118" spans="1:8" x14ac:dyDescent="0.2">
      <c r="A118" s="34"/>
      <c r="B118" s="34"/>
      <c r="C118" s="36" t="s">
        <v>2358</v>
      </c>
      <c r="D118" s="44"/>
      <c r="E118" s="16"/>
      <c r="F118" s="16">
        <v>186</v>
      </c>
      <c r="G118" s="16"/>
      <c r="H118" s="45">
        <v>186</v>
      </c>
    </row>
    <row r="119" spans="1:8" x14ac:dyDescent="0.2">
      <c r="A119" s="34"/>
      <c r="B119" s="34"/>
      <c r="C119" s="36" t="s">
        <v>2360</v>
      </c>
      <c r="D119" s="44"/>
      <c r="E119" s="16"/>
      <c r="F119" s="16">
        <v>184.4</v>
      </c>
      <c r="G119" s="16"/>
      <c r="H119" s="45">
        <v>184.4</v>
      </c>
    </row>
    <row r="120" spans="1:8" x14ac:dyDescent="0.2">
      <c r="A120" s="34"/>
      <c r="B120" s="34"/>
      <c r="C120" s="36" t="s">
        <v>2384</v>
      </c>
      <c r="D120" s="44"/>
      <c r="E120" s="16"/>
      <c r="F120" s="16">
        <v>151.19999999999999</v>
      </c>
      <c r="G120" s="16"/>
      <c r="H120" s="45">
        <v>151.19999999999999</v>
      </c>
    </row>
    <row r="121" spans="1:8" x14ac:dyDescent="0.2">
      <c r="A121" s="34"/>
      <c r="B121" s="34"/>
      <c r="C121" s="36" t="s">
        <v>2416</v>
      </c>
      <c r="D121" s="44"/>
      <c r="E121" s="16"/>
      <c r="F121" s="16">
        <v>125.1</v>
      </c>
      <c r="G121" s="16"/>
      <c r="H121" s="45">
        <v>125.1</v>
      </c>
    </row>
    <row r="122" spans="1:8" x14ac:dyDescent="0.2">
      <c r="A122" s="34"/>
      <c r="B122" s="34"/>
      <c r="C122" s="36" t="s">
        <v>2429</v>
      </c>
      <c r="D122" s="44"/>
      <c r="E122" s="16">
        <v>307.7</v>
      </c>
      <c r="F122" s="16"/>
      <c r="G122" s="16"/>
      <c r="H122" s="45">
        <v>307.7</v>
      </c>
    </row>
    <row r="123" spans="1:8" x14ac:dyDescent="0.2">
      <c r="A123" s="34"/>
      <c r="B123" s="34"/>
      <c r="C123" s="36" t="s">
        <v>1257</v>
      </c>
      <c r="D123" s="44"/>
      <c r="E123" s="16">
        <v>254.9</v>
      </c>
      <c r="F123" s="16"/>
      <c r="G123" s="16"/>
      <c r="H123" s="45">
        <v>254.9</v>
      </c>
    </row>
    <row r="124" spans="1:8" x14ac:dyDescent="0.2">
      <c r="A124" s="34"/>
      <c r="B124" s="34"/>
      <c r="C124" s="36" t="s">
        <v>2520</v>
      </c>
      <c r="D124" s="44"/>
      <c r="E124" s="16">
        <v>192.6</v>
      </c>
      <c r="F124" s="16"/>
      <c r="G124" s="16"/>
      <c r="H124" s="45">
        <v>192.6</v>
      </c>
    </row>
    <row r="125" spans="1:8" x14ac:dyDescent="0.2">
      <c r="A125" s="34"/>
      <c r="B125" s="34"/>
      <c r="C125" s="36" t="s">
        <v>1444</v>
      </c>
      <c r="D125" s="44"/>
      <c r="E125" s="16">
        <v>175.3</v>
      </c>
      <c r="F125" s="16"/>
      <c r="G125" s="16"/>
      <c r="H125" s="45">
        <v>175.3</v>
      </c>
    </row>
    <row r="126" spans="1:8" x14ac:dyDescent="0.2">
      <c r="A126" s="34"/>
      <c r="B126" s="34"/>
      <c r="C126" s="36" t="s">
        <v>2584</v>
      </c>
      <c r="D126" s="44"/>
      <c r="E126" s="16">
        <v>167.1</v>
      </c>
      <c r="F126" s="16"/>
      <c r="G126" s="16"/>
      <c r="H126" s="45">
        <v>167.1</v>
      </c>
    </row>
    <row r="127" spans="1:8" x14ac:dyDescent="0.2">
      <c r="A127" s="34"/>
      <c r="B127" s="31" t="s">
        <v>139</v>
      </c>
      <c r="C127" s="32"/>
      <c r="D127" s="41"/>
      <c r="E127" s="42">
        <v>219.51999999999998</v>
      </c>
      <c r="F127" s="42">
        <v>171.33999999999997</v>
      </c>
      <c r="G127" s="42"/>
      <c r="H127" s="43">
        <v>195.42999999999998</v>
      </c>
    </row>
    <row r="128" spans="1:8" x14ac:dyDescent="0.2">
      <c r="A128" s="34"/>
      <c r="B128" s="31" t="s">
        <v>2345</v>
      </c>
      <c r="C128" s="31" t="s">
        <v>2346</v>
      </c>
      <c r="D128" s="41"/>
      <c r="E128" s="42"/>
      <c r="F128" s="42">
        <v>208.9</v>
      </c>
      <c r="G128" s="42"/>
      <c r="H128" s="43">
        <v>208.9</v>
      </c>
    </row>
    <row r="129" spans="1:8" x14ac:dyDescent="0.2">
      <c r="A129" s="34"/>
      <c r="B129" s="31" t="s">
        <v>3199</v>
      </c>
      <c r="C129" s="32"/>
      <c r="D129" s="41"/>
      <c r="E129" s="42"/>
      <c r="F129" s="42">
        <v>208.9</v>
      </c>
      <c r="G129" s="42"/>
      <c r="H129" s="43">
        <v>208.9</v>
      </c>
    </row>
    <row r="130" spans="1:8" x14ac:dyDescent="0.2">
      <c r="A130" s="34"/>
      <c r="B130" s="31" t="s">
        <v>1291</v>
      </c>
      <c r="C130" s="31" t="s">
        <v>573</v>
      </c>
      <c r="D130" s="41"/>
      <c r="E130" s="42">
        <v>333.9</v>
      </c>
      <c r="F130" s="42"/>
      <c r="G130" s="42"/>
      <c r="H130" s="43">
        <v>333.9</v>
      </c>
    </row>
    <row r="131" spans="1:8" x14ac:dyDescent="0.2">
      <c r="A131" s="34"/>
      <c r="B131" s="34"/>
      <c r="C131" s="36" t="s">
        <v>1504</v>
      </c>
      <c r="D131" s="44"/>
      <c r="E131" s="16">
        <v>263.5</v>
      </c>
      <c r="F131" s="16"/>
      <c r="G131" s="16"/>
      <c r="H131" s="45">
        <v>263.5</v>
      </c>
    </row>
    <row r="132" spans="1:8" x14ac:dyDescent="0.2">
      <c r="A132" s="34"/>
      <c r="B132" s="34"/>
      <c r="C132" s="36" t="s">
        <v>896</v>
      </c>
      <c r="D132" s="44"/>
      <c r="E132" s="16">
        <v>258.7</v>
      </c>
      <c r="F132" s="16"/>
      <c r="G132" s="16"/>
      <c r="H132" s="45">
        <v>258.7</v>
      </c>
    </row>
    <row r="133" spans="1:8" x14ac:dyDescent="0.2">
      <c r="A133" s="34"/>
      <c r="B133" s="34"/>
      <c r="C133" s="36" t="s">
        <v>2456</v>
      </c>
      <c r="D133" s="44"/>
      <c r="E133" s="16">
        <v>248.4</v>
      </c>
      <c r="F133" s="16"/>
      <c r="G133" s="16"/>
      <c r="H133" s="45">
        <v>248.4</v>
      </c>
    </row>
    <row r="134" spans="1:8" x14ac:dyDescent="0.2">
      <c r="A134" s="34"/>
      <c r="B134" s="34"/>
      <c r="C134" s="36" t="s">
        <v>2483</v>
      </c>
      <c r="D134" s="44"/>
      <c r="E134" s="16">
        <v>217.8</v>
      </c>
      <c r="F134" s="16"/>
      <c r="G134" s="16"/>
      <c r="H134" s="45">
        <v>217.8</v>
      </c>
    </row>
    <row r="135" spans="1:8" x14ac:dyDescent="0.2">
      <c r="A135" s="34"/>
      <c r="B135" s="34"/>
      <c r="C135" s="36" t="s">
        <v>1972</v>
      </c>
      <c r="D135" s="44"/>
      <c r="E135" s="16">
        <v>213.3</v>
      </c>
      <c r="F135" s="16"/>
      <c r="G135" s="16"/>
      <c r="H135" s="45">
        <v>213.3</v>
      </c>
    </row>
    <row r="136" spans="1:8" x14ac:dyDescent="0.2">
      <c r="A136" s="34"/>
      <c r="B136" s="34"/>
      <c r="C136" s="36" t="s">
        <v>756</v>
      </c>
      <c r="D136" s="44"/>
      <c r="E136" s="16">
        <v>146.9</v>
      </c>
      <c r="F136" s="16"/>
      <c r="G136" s="16"/>
      <c r="H136" s="45">
        <v>146.9</v>
      </c>
    </row>
    <row r="137" spans="1:8" x14ac:dyDescent="0.2">
      <c r="A137" s="34"/>
      <c r="B137" s="31" t="s">
        <v>140</v>
      </c>
      <c r="C137" s="32"/>
      <c r="D137" s="41"/>
      <c r="E137" s="42">
        <v>240.35714285714286</v>
      </c>
      <c r="F137" s="42"/>
      <c r="G137" s="42"/>
      <c r="H137" s="43">
        <v>240.35714285714286</v>
      </c>
    </row>
    <row r="138" spans="1:8" x14ac:dyDescent="0.2">
      <c r="A138" s="34"/>
      <c r="B138" s="31" t="s">
        <v>1316</v>
      </c>
      <c r="C138" s="31" t="s">
        <v>870</v>
      </c>
      <c r="D138" s="41"/>
      <c r="E138" s="42">
        <v>202.8</v>
      </c>
      <c r="F138" s="42"/>
      <c r="G138" s="42"/>
      <c r="H138" s="43">
        <v>202.8</v>
      </c>
    </row>
    <row r="139" spans="1:8" x14ac:dyDescent="0.2">
      <c r="A139" s="34"/>
      <c r="B139" s="31" t="s">
        <v>136</v>
      </c>
      <c r="C139" s="32"/>
      <c r="D139" s="41"/>
      <c r="E139" s="42">
        <v>202.8</v>
      </c>
      <c r="F139" s="42"/>
      <c r="G139" s="42"/>
      <c r="H139" s="43">
        <v>202.8</v>
      </c>
    </row>
    <row r="140" spans="1:8" x14ac:dyDescent="0.2">
      <c r="A140" s="34"/>
      <c r="B140" s="31" t="s">
        <v>1366</v>
      </c>
      <c r="C140" s="31" t="s">
        <v>2567</v>
      </c>
      <c r="D140" s="41"/>
      <c r="E140" s="42">
        <v>174.9</v>
      </c>
      <c r="F140" s="42"/>
      <c r="G140" s="42"/>
      <c r="H140" s="43">
        <v>174.9</v>
      </c>
    </row>
    <row r="141" spans="1:8" x14ac:dyDescent="0.2">
      <c r="A141" s="34"/>
      <c r="B141" s="34"/>
      <c r="C141" s="36" t="s">
        <v>1367</v>
      </c>
      <c r="D141" s="44"/>
      <c r="E141" s="16">
        <v>169</v>
      </c>
      <c r="F141" s="16"/>
      <c r="G141" s="16"/>
      <c r="H141" s="45">
        <v>169</v>
      </c>
    </row>
    <row r="142" spans="1:8" x14ac:dyDescent="0.2">
      <c r="A142" s="34"/>
      <c r="B142" s="31" t="s">
        <v>164</v>
      </c>
      <c r="C142" s="32"/>
      <c r="D142" s="41"/>
      <c r="E142" s="42">
        <v>171.95</v>
      </c>
      <c r="F142" s="42"/>
      <c r="G142" s="42"/>
      <c r="H142" s="43">
        <v>171.95</v>
      </c>
    </row>
    <row r="143" spans="1:8" x14ac:dyDescent="0.2">
      <c r="A143" s="31" t="s">
        <v>114</v>
      </c>
      <c r="B143" s="32"/>
      <c r="C143" s="32"/>
      <c r="D143" s="41"/>
      <c r="E143" s="42">
        <v>215.17878787878786</v>
      </c>
      <c r="F143" s="42">
        <v>206.39285714285714</v>
      </c>
      <c r="G143" s="42">
        <v>172.14102564102566</v>
      </c>
      <c r="H143" s="43">
        <v>194.23139534883722</v>
      </c>
    </row>
    <row r="144" spans="1:8" x14ac:dyDescent="0.2">
      <c r="A144" s="31" t="s">
        <v>69</v>
      </c>
      <c r="B144" s="31" t="s">
        <v>247</v>
      </c>
      <c r="C144" s="31" t="s">
        <v>248</v>
      </c>
      <c r="D144" s="41"/>
      <c r="E144" s="42"/>
      <c r="F144" s="42"/>
      <c r="G144" s="42">
        <v>288.2</v>
      </c>
      <c r="H144" s="43">
        <v>288.2</v>
      </c>
    </row>
    <row r="145" spans="1:8" x14ac:dyDescent="0.2">
      <c r="A145" s="34"/>
      <c r="B145" s="34"/>
      <c r="C145" s="36" t="s">
        <v>2054</v>
      </c>
      <c r="D145" s="44"/>
      <c r="E145" s="16"/>
      <c r="F145" s="16"/>
      <c r="G145" s="16">
        <v>147.30000000000001</v>
      </c>
      <c r="H145" s="45">
        <v>147.30000000000001</v>
      </c>
    </row>
    <row r="146" spans="1:8" x14ac:dyDescent="0.2">
      <c r="A146" s="34"/>
      <c r="B146" s="34"/>
      <c r="C146" s="36" t="s">
        <v>2226</v>
      </c>
      <c r="D146" s="44"/>
      <c r="E146" s="16"/>
      <c r="F146" s="16"/>
      <c r="G146" s="16">
        <v>152.6</v>
      </c>
      <c r="H146" s="45">
        <v>152.6</v>
      </c>
    </row>
    <row r="147" spans="1:8" x14ac:dyDescent="0.2">
      <c r="A147" s="34"/>
      <c r="B147" s="31" t="s">
        <v>125</v>
      </c>
      <c r="C147" s="32"/>
      <c r="D147" s="41"/>
      <c r="E147" s="42"/>
      <c r="F147" s="42"/>
      <c r="G147" s="42">
        <v>196.03333333333333</v>
      </c>
      <c r="H147" s="43">
        <v>196.03333333333333</v>
      </c>
    </row>
    <row r="148" spans="1:8" x14ac:dyDescent="0.2">
      <c r="A148" s="31" t="s">
        <v>115</v>
      </c>
      <c r="B148" s="32"/>
      <c r="C148" s="32"/>
      <c r="D148" s="41"/>
      <c r="E148" s="42"/>
      <c r="F148" s="42"/>
      <c r="G148" s="42">
        <v>196.03333333333333</v>
      </c>
      <c r="H148" s="43">
        <v>196.03333333333333</v>
      </c>
    </row>
    <row r="149" spans="1:8" x14ac:dyDescent="0.2">
      <c r="A149" s="31" t="s">
        <v>63</v>
      </c>
      <c r="B149" s="31" t="s">
        <v>700</v>
      </c>
      <c r="C149" s="31" t="s">
        <v>945</v>
      </c>
      <c r="D149" s="41"/>
      <c r="E149" s="42"/>
      <c r="F149" s="42"/>
      <c r="G149" s="42">
        <v>334.1</v>
      </c>
      <c r="H149" s="43">
        <v>334.1</v>
      </c>
    </row>
    <row r="150" spans="1:8" x14ac:dyDescent="0.2">
      <c r="A150" s="34"/>
      <c r="B150" s="34"/>
      <c r="C150" s="36" t="s">
        <v>1623</v>
      </c>
      <c r="D150" s="44"/>
      <c r="E150" s="16"/>
      <c r="F150" s="16"/>
      <c r="G150" s="16">
        <v>305</v>
      </c>
      <c r="H150" s="45">
        <v>305</v>
      </c>
    </row>
    <row r="151" spans="1:8" x14ac:dyDescent="0.2">
      <c r="A151" s="34"/>
      <c r="B151" s="34"/>
      <c r="C151" s="36" t="s">
        <v>355</v>
      </c>
      <c r="D151" s="44"/>
      <c r="E151" s="16"/>
      <c r="F151" s="16"/>
      <c r="G151" s="16">
        <v>285.10000000000002</v>
      </c>
      <c r="H151" s="45">
        <v>285.10000000000002</v>
      </c>
    </row>
    <row r="152" spans="1:8" x14ac:dyDescent="0.2">
      <c r="A152" s="34"/>
      <c r="B152" s="34"/>
      <c r="C152" s="36" t="s">
        <v>2057</v>
      </c>
      <c r="D152" s="44"/>
      <c r="E152" s="16"/>
      <c r="F152" s="16"/>
      <c r="G152" s="16">
        <v>252.8</v>
      </c>
      <c r="H152" s="45">
        <v>252.8</v>
      </c>
    </row>
    <row r="153" spans="1:8" x14ac:dyDescent="0.2">
      <c r="A153" s="34"/>
      <c r="B153" s="34"/>
      <c r="C153" s="36" t="s">
        <v>1808</v>
      </c>
      <c r="D153" s="44"/>
      <c r="E153" s="16"/>
      <c r="F153" s="16"/>
      <c r="G153" s="16">
        <v>202.4</v>
      </c>
      <c r="H153" s="45">
        <v>202.4</v>
      </c>
    </row>
    <row r="154" spans="1:8" x14ac:dyDescent="0.2">
      <c r="A154" s="34"/>
      <c r="B154" s="34"/>
      <c r="C154" s="36" t="s">
        <v>2115</v>
      </c>
      <c r="D154" s="44"/>
      <c r="E154" s="16"/>
      <c r="F154" s="16"/>
      <c r="G154" s="16">
        <v>193.5</v>
      </c>
      <c r="H154" s="45">
        <v>193.5</v>
      </c>
    </row>
    <row r="155" spans="1:8" x14ac:dyDescent="0.2">
      <c r="A155" s="34"/>
      <c r="B155" s="34"/>
      <c r="C155" s="36" t="s">
        <v>2125</v>
      </c>
      <c r="D155" s="44"/>
      <c r="E155" s="16"/>
      <c r="F155" s="16"/>
      <c r="G155" s="16">
        <v>191.9</v>
      </c>
      <c r="H155" s="45">
        <v>191.9</v>
      </c>
    </row>
    <row r="156" spans="1:8" x14ac:dyDescent="0.2">
      <c r="A156" s="34"/>
      <c r="B156" s="34"/>
      <c r="C156" s="36" t="s">
        <v>2132</v>
      </c>
      <c r="D156" s="44"/>
      <c r="E156" s="16"/>
      <c r="F156" s="16"/>
      <c r="G156" s="16">
        <v>189.9</v>
      </c>
      <c r="H156" s="45">
        <v>189.9</v>
      </c>
    </row>
    <row r="157" spans="1:8" x14ac:dyDescent="0.2">
      <c r="A157" s="34"/>
      <c r="B157" s="34"/>
      <c r="C157" s="36" t="s">
        <v>2139</v>
      </c>
      <c r="D157" s="44"/>
      <c r="E157" s="16"/>
      <c r="F157" s="16"/>
      <c r="G157" s="16">
        <v>189</v>
      </c>
      <c r="H157" s="45">
        <v>189</v>
      </c>
    </row>
    <row r="158" spans="1:8" x14ac:dyDescent="0.2">
      <c r="A158" s="34"/>
      <c r="B158" s="34"/>
      <c r="C158" s="36" t="s">
        <v>2150</v>
      </c>
      <c r="D158" s="44"/>
      <c r="E158" s="16"/>
      <c r="F158" s="16"/>
      <c r="G158" s="16">
        <v>184.6</v>
      </c>
      <c r="H158" s="45">
        <v>184.6</v>
      </c>
    </row>
    <row r="159" spans="1:8" x14ac:dyDescent="0.2">
      <c r="A159" s="34"/>
      <c r="B159" s="34"/>
      <c r="C159" s="36" t="s">
        <v>2155</v>
      </c>
      <c r="D159" s="44"/>
      <c r="E159" s="16"/>
      <c r="F159" s="16"/>
      <c r="G159" s="16">
        <v>181.6</v>
      </c>
      <c r="H159" s="45">
        <v>181.6</v>
      </c>
    </row>
    <row r="160" spans="1:8" x14ac:dyDescent="0.2">
      <c r="A160" s="34"/>
      <c r="B160" s="34"/>
      <c r="C160" s="36" t="s">
        <v>2165</v>
      </c>
      <c r="D160" s="44"/>
      <c r="E160" s="16"/>
      <c r="F160" s="16"/>
      <c r="G160" s="16">
        <v>175.8</v>
      </c>
      <c r="H160" s="45">
        <v>175.8</v>
      </c>
    </row>
    <row r="161" spans="1:8" x14ac:dyDescent="0.2">
      <c r="A161" s="34"/>
      <c r="B161" s="34"/>
      <c r="C161" s="36" t="s">
        <v>2170</v>
      </c>
      <c r="D161" s="44"/>
      <c r="E161" s="16"/>
      <c r="F161" s="16"/>
      <c r="G161" s="16">
        <v>172.9</v>
      </c>
      <c r="H161" s="45">
        <v>172.9</v>
      </c>
    </row>
    <row r="162" spans="1:8" x14ac:dyDescent="0.2">
      <c r="A162" s="34"/>
      <c r="B162" s="34"/>
      <c r="C162" s="36" t="s">
        <v>861</v>
      </c>
      <c r="D162" s="44"/>
      <c r="E162" s="16"/>
      <c r="F162" s="16"/>
      <c r="G162" s="16">
        <v>165</v>
      </c>
      <c r="H162" s="45">
        <v>165</v>
      </c>
    </row>
    <row r="163" spans="1:8" x14ac:dyDescent="0.2">
      <c r="A163" s="34"/>
      <c r="B163" s="34"/>
      <c r="C163" s="36" t="s">
        <v>2195</v>
      </c>
      <c r="D163" s="44"/>
      <c r="E163" s="16"/>
      <c r="F163" s="16"/>
      <c r="G163" s="16">
        <v>162.9</v>
      </c>
      <c r="H163" s="45">
        <v>162.9</v>
      </c>
    </row>
    <row r="164" spans="1:8" x14ac:dyDescent="0.2">
      <c r="A164" s="34"/>
      <c r="B164" s="34"/>
      <c r="C164" s="36" t="s">
        <v>1668</v>
      </c>
      <c r="D164" s="44"/>
      <c r="E164" s="16"/>
      <c r="F164" s="16"/>
      <c r="G164" s="16">
        <v>154.30000000000001</v>
      </c>
      <c r="H164" s="45">
        <v>154.30000000000001</v>
      </c>
    </row>
    <row r="165" spans="1:8" x14ac:dyDescent="0.2">
      <c r="A165" s="34"/>
      <c r="B165" s="34"/>
      <c r="C165" s="36" t="s">
        <v>2265</v>
      </c>
      <c r="D165" s="44"/>
      <c r="E165" s="16"/>
      <c r="F165" s="16"/>
      <c r="G165" s="16">
        <v>137.19999999999999</v>
      </c>
      <c r="H165" s="45">
        <v>137.19999999999999</v>
      </c>
    </row>
    <row r="166" spans="1:8" x14ac:dyDescent="0.2">
      <c r="A166" s="34"/>
      <c r="B166" s="34"/>
      <c r="C166" s="36" t="s">
        <v>2274</v>
      </c>
      <c r="D166" s="44"/>
      <c r="E166" s="16"/>
      <c r="F166" s="16"/>
      <c r="G166" s="16">
        <v>136.19999999999999</v>
      </c>
      <c r="H166" s="45">
        <v>136.19999999999999</v>
      </c>
    </row>
    <row r="167" spans="1:8" x14ac:dyDescent="0.2">
      <c r="A167" s="34"/>
      <c r="B167" s="34"/>
      <c r="C167" s="36" t="s">
        <v>762</v>
      </c>
      <c r="D167" s="44"/>
      <c r="E167" s="16"/>
      <c r="F167" s="16"/>
      <c r="G167" s="16">
        <v>132.30000000000001</v>
      </c>
      <c r="H167" s="45">
        <v>132.30000000000001</v>
      </c>
    </row>
    <row r="168" spans="1:8" x14ac:dyDescent="0.2">
      <c r="A168" s="34"/>
      <c r="B168" s="34"/>
      <c r="C168" s="36" t="s">
        <v>2277</v>
      </c>
      <c r="D168" s="44"/>
      <c r="E168" s="16"/>
      <c r="F168" s="16"/>
      <c r="G168" s="16">
        <v>120.5</v>
      </c>
      <c r="H168" s="45">
        <v>120.5</v>
      </c>
    </row>
    <row r="169" spans="1:8" x14ac:dyDescent="0.2">
      <c r="A169" s="34"/>
      <c r="B169" s="34"/>
      <c r="C169" s="36" t="s">
        <v>1541</v>
      </c>
      <c r="D169" s="44"/>
      <c r="E169" s="16"/>
      <c r="F169" s="16"/>
      <c r="G169" s="16">
        <v>114.8</v>
      </c>
      <c r="H169" s="45">
        <v>114.8</v>
      </c>
    </row>
    <row r="170" spans="1:8" x14ac:dyDescent="0.2">
      <c r="A170" s="34"/>
      <c r="B170" s="31" t="s">
        <v>127</v>
      </c>
      <c r="C170" s="32"/>
      <c r="D170" s="41"/>
      <c r="E170" s="42"/>
      <c r="F170" s="42"/>
      <c r="G170" s="42">
        <v>189.60952380952384</v>
      </c>
      <c r="H170" s="43">
        <v>189.60952380952384</v>
      </c>
    </row>
    <row r="171" spans="1:8" x14ac:dyDescent="0.2">
      <c r="A171" s="34"/>
      <c r="B171" s="31" t="s">
        <v>317</v>
      </c>
      <c r="C171" s="31" t="s">
        <v>406</v>
      </c>
      <c r="D171" s="41"/>
      <c r="E171" s="42"/>
      <c r="F171" s="42"/>
      <c r="G171" s="42">
        <v>265.2</v>
      </c>
      <c r="H171" s="43">
        <v>265.2</v>
      </c>
    </row>
    <row r="172" spans="1:8" x14ac:dyDescent="0.2">
      <c r="A172" s="34"/>
      <c r="B172" s="34"/>
      <c r="C172" s="36" t="s">
        <v>2067</v>
      </c>
      <c r="D172" s="44"/>
      <c r="E172" s="16"/>
      <c r="F172" s="16"/>
      <c r="G172" s="16">
        <v>234.1</v>
      </c>
      <c r="H172" s="45">
        <v>234.1</v>
      </c>
    </row>
    <row r="173" spans="1:8" x14ac:dyDescent="0.2">
      <c r="A173" s="34"/>
      <c r="B173" s="34"/>
      <c r="C173" s="36" t="s">
        <v>474</v>
      </c>
      <c r="D173" s="44"/>
      <c r="E173" s="16"/>
      <c r="F173" s="16"/>
      <c r="G173" s="16">
        <v>226.2</v>
      </c>
      <c r="H173" s="45">
        <v>226.2</v>
      </c>
    </row>
    <row r="174" spans="1:8" x14ac:dyDescent="0.2">
      <c r="A174" s="34"/>
      <c r="B174" s="34"/>
      <c r="C174" s="36" t="s">
        <v>2089</v>
      </c>
      <c r="D174" s="44"/>
      <c r="E174" s="16"/>
      <c r="F174" s="16"/>
      <c r="G174" s="16">
        <v>221</v>
      </c>
      <c r="H174" s="45">
        <v>221</v>
      </c>
    </row>
    <row r="175" spans="1:8" x14ac:dyDescent="0.2">
      <c r="A175" s="34"/>
      <c r="B175" s="34"/>
      <c r="C175" s="36" t="s">
        <v>2091</v>
      </c>
      <c r="D175" s="44"/>
      <c r="E175" s="16"/>
      <c r="F175" s="16"/>
      <c r="G175" s="16">
        <v>219.9</v>
      </c>
      <c r="H175" s="45">
        <v>219.9</v>
      </c>
    </row>
    <row r="176" spans="1:8" x14ac:dyDescent="0.2">
      <c r="A176" s="34"/>
      <c r="B176" s="34"/>
      <c r="C176" s="36" t="s">
        <v>578</v>
      </c>
      <c r="D176" s="44"/>
      <c r="E176" s="16"/>
      <c r="F176" s="16"/>
      <c r="G176" s="16">
        <v>208.9</v>
      </c>
      <c r="H176" s="45">
        <v>208.9</v>
      </c>
    </row>
    <row r="177" spans="1:8" x14ac:dyDescent="0.2">
      <c r="A177" s="34"/>
      <c r="B177" s="34"/>
      <c r="C177" s="36" t="s">
        <v>914</v>
      </c>
      <c r="D177" s="44"/>
      <c r="E177" s="16"/>
      <c r="F177" s="16"/>
      <c r="G177" s="16">
        <v>192.8</v>
      </c>
      <c r="H177" s="45">
        <v>192.8</v>
      </c>
    </row>
    <row r="178" spans="1:8" x14ac:dyDescent="0.2">
      <c r="A178" s="34"/>
      <c r="B178" s="34"/>
      <c r="C178" s="36" t="s">
        <v>2223</v>
      </c>
      <c r="D178" s="44"/>
      <c r="E178" s="16"/>
      <c r="F178" s="16"/>
      <c r="G178" s="16">
        <v>153.80000000000001</v>
      </c>
      <c r="H178" s="45">
        <v>153.80000000000001</v>
      </c>
    </row>
    <row r="179" spans="1:8" x14ac:dyDescent="0.2">
      <c r="A179" s="34"/>
      <c r="B179" s="34"/>
      <c r="C179" s="36" t="s">
        <v>1443</v>
      </c>
      <c r="D179" s="44"/>
      <c r="E179" s="16"/>
      <c r="F179" s="16"/>
      <c r="G179" s="16">
        <v>145</v>
      </c>
      <c r="H179" s="45">
        <v>145</v>
      </c>
    </row>
    <row r="180" spans="1:8" x14ac:dyDescent="0.2">
      <c r="A180" s="34"/>
      <c r="B180" s="34"/>
      <c r="C180" s="36" t="s">
        <v>2254</v>
      </c>
      <c r="D180" s="44"/>
      <c r="E180" s="16"/>
      <c r="F180" s="16"/>
      <c r="G180" s="16">
        <v>140.80000000000001</v>
      </c>
      <c r="H180" s="45">
        <v>140.80000000000001</v>
      </c>
    </row>
    <row r="181" spans="1:8" x14ac:dyDescent="0.2">
      <c r="A181" s="34"/>
      <c r="B181" s="31" t="s">
        <v>128</v>
      </c>
      <c r="C181" s="32"/>
      <c r="D181" s="41"/>
      <c r="E181" s="42"/>
      <c r="F181" s="42"/>
      <c r="G181" s="42">
        <v>200.77</v>
      </c>
      <c r="H181" s="43">
        <v>200.77</v>
      </c>
    </row>
    <row r="182" spans="1:8" x14ac:dyDescent="0.2">
      <c r="A182" s="34"/>
      <c r="B182" s="31" t="s">
        <v>340</v>
      </c>
      <c r="C182" s="31" t="s">
        <v>2079</v>
      </c>
      <c r="D182" s="41"/>
      <c r="E182" s="42"/>
      <c r="F182" s="42"/>
      <c r="G182" s="42">
        <v>223.1</v>
      </c>
      <c r="H182" s="43">
        <v>223.1</v>
      </c>
    </row>
    <row r="183" spans="1:8" x14ac:dyDescent="0.2">
      <c r="A183" s="34"/>
      <c r="B183" s="34"/>
      <c r="C183" s="36" t="s">
        <v>2160</v>
      </c>
      <c r="D183" s="44"/>
      <c r="E183" s="16"/>
      <c r="F183" s="16"/>
      <c r="G183" s="16">
        <v>180.9</v>
      </c>
      <c r="H183" s="45">
        <v>180.9</v>
      </c>
    </row>
    <row r="184" spans="1:8" x14ac:dyDescent="0.2">
      <c r="A184" s="34"/>
      <c r="B184" s="34"/>
      <c r="C184" s="36" t="s">
        <v>2281</v>
      </c>
      <c r="D184" s="44"/>
      <c r="E184" s="16"/>
      <c r="F184" s="16"/>
      <c r="G184" s="16">
        <v>131.19999999999999</v>
      </c>
      <c r="H184" s="45">
        <v>131.19999999999999</v>
      </c>
    </row>
    <row r="185" spans="1:8" x14ac:dyDescent="0.2">
      <c r="A185" s="34"/>
      <c r="B185" s="34"/>
      <c r="C185" s="36" t="s">
        <v>1869</v>
      </c>
      <c r="D185" s="44"/>
      <c r="E185" s="16"/>
      <c r="F185" s="16"/>
      <c r="G185" s="16">
        <v>131.19999999999999</v>
      </c>
      <c r="H185" s="45">
        <v>131.19999999999999</v>
      </c>
    </row>
    <row r="186" spans="1:8" x14ac:dyDescent="0.2">
      <c r="A186" s="34"/>
      <c r="B186" s="34"/>
      <c r="C186" s="36" t="s">
        <v>2545</v>
      </c>
      <c r="D186" s="44"/>
      <c r="E186" s="16">
        <v>178.9</v>
      </c>
      <c r="F186" s="16"/>
      <c r="G186" s="16"/>
      <c r="H186" s="45">
        <v>178.9</v>
      </c>
    </row>
    <row r="187" spans="1:8" x14ac:dyDescent="0.2">
      <c r="A187" s="34"/>
      <c r="B187" s="31" t="s">
        <v>154</v>
      </c>
      <c r="C187" s="32"/>
      <c r="D187" s="41"/>
      <c r="E187" s="42">
        <v>178.9</v>
      </c>
      <c r="F187" s="42"/>
      <c r="G187" s="42">
        <v>166.60000000000002</v>
      </c>
      <c r="H187" s="43">
        <v>169.06</v>
      </c>
    </row>
    <row r="188" spans="1:8" x14ac:dyDescent="0.2">
      <c r="A188" s="34"/>
      <c r="B188" s="31" t="s">
        <v>1303</v>
      </c>
      <c r="C188" s="31" t="s">
        <v>2214</v>
      </c>
      <c r="D188" s="41"/>
      <c r="E188" s="42"/>
      <c r="F188" s="42"/>
      <c r="G188" s="42">
        <v>158.4</v>
      </c>
      <c r="H188" s="43">
        <v>158.4</v>
      </c>
    </row>
    <row r="189" spans="1:8" x14ac:dyDescent="0.2">
      <c r="A189" s="34"/>
      <c r="B189" s="34"/>
      <c r="C189" s="36" t="s">
        <v>2251</v>
      </c>
      <c r="D189" s="44"/>
      <c r="E189" s="16"/>
      <c r="F189" s="16"/>
      <c r="G189" s="16">
        <v>141.1</v>
      </c>
      <c r="H189" s="45">
        <v>141.1</v>
      </c>
    </row>
    <row r="190" spans="1:8" x14ac:dyDescent="0.2">
      <c r="A190" s="34"/>
      <c r="B190" s="34"/>
      <c r="C190" s="36" t="s">
        <v>2271</v>
      </c>
      <c r="D190" s="44"/>
      <c r="E190" s="16"/>
      <c r="F190" s="16"/>
      <c r="G190" s="16">
        <v>136.19999999999999</v>
      </c>
      <c r="H190" s="45">
        <v>136.19999999999999</v>
      </c>
    </row>
    <row r="191" spans="1:8" x14ac:dyDescent="0.2">
      <c r="A191" s="34"/>
      <c r="B191" s="34"/>
      <c r="C191" s="36" t="s">
        <v>2222</v>
      </c>
      <c r="D191" s="44"/>
      <c r="E191" s="16">
        <v>329.9</v>
      </c>
      <c r="F191" s="16"/>
      <c r="G191" s="16"/>
      <c r="H191" s="45">
        <v>329.9</v>
      </c>
    </row>
    <row r="192" spans="1:8" x14ac:dyDescent="0.2">
      <c r="A192" s="34"/>
      <c r="B192" s="34"/>
      <c r="C192" s="36" t="s">
        <v>2434</v>
      </c>
      <c r="D192" s="44"/>
      <c r="E192" s="16">
        <v>302.8</v>
      </c>
      <c r="F192" s="16"/>
      <c r="G192" s="16"/>
      <c r="H192" s="45">
        <v>302.8</v>
      </c>
    </row>
    <row r="193" spans="1:8" x14ac:dyDescent="0.2">
      <c r="A193" s="34"/>
      <c r="B193" s="34"/>
      <c r="C193" s="36" t="s">
        <v>2511</v>
      </c>
      <c r="D193" s="44"/>
      <c r="E193" s="16">
        <v>194.9</v>
      </c>
      <c r="F193" s="16"/>
      <c r="G193" s="16"/>
      <c r="H193" s="45">
        <v>194.9</v>
      </c>
    </row>
    <row r="194" spans="1:8" x14ac:dyDescent="0.2">
      <c r="A194" s="34"/>
      <c r="B194" s="34"/>
      <c r="C194" s="36" t="s">
        <v>2513</v>
      </c>
      <c r="D194" s="44"/>
      <c r="E194" s="16">
        <v>193.7</v>
      </c>
      <c r="F194" s="16"/>
      <c r="G194" s="16"/>
      <c r="H194" s="45">
        <v>193.7</v>
      </c>
    </row>
    <row r="195" spans="1:8" x14ac:dyDescent="0.2">
      <c r="A195" s="34"/>
      <c r="B195" s="34"/>
      <c r="C195" s="36" t="s">
        <v>1494</v>
      </c>
      <c r="D195" s="44"/>
      <c r="E195" s="16">
        <v>160.19999999999999</v>
      </c>
      <c r="F195" s="16"/>
      <c r="G195" s="16"/>
      <c r="H195" s="45">
        <v>160.19999999999999</v>
      </c>
    </row>
    <row r="196" spans="1:8" x14ac:dyDescent="0.2">
      <c r="A196" s="34"/>
      <c r="B196" s="34"/>
      <c r="C196" s="36" t="s">
        <v>2626</v>
      </c>
      <c r="D196" s="44"/>
      <c r="E196" s="16">
        <v>151.80000000000001</v>
      </c>
      <c r="F196" s="16"/>
      <c r="G196" s="16"/>
      <c r="H196" s="45">
        <v>151.80000000000001</v>
      </c>
    </row>
    <row r="197" spans="1:8" x14ac:dyDescent="0.2">
      <c r="A197" s="34"/>
      <c r="B197" s="34"/>
      <c r="C197" s="36" t="s">
        <v>631</v>
      </c>
      <c r="D197" s="44"/>
      <c r="E197" s="16">
        <v>149.9</v>
      </c>
      <c r="F197" s="16"/>
      <c r="G197" s="16"/>
      <c r="H197" s="45">
        <v>149.9</v>
      </c>
    </row>
    <row r="198" spans="1:8" x14ac:dyDescent="0.2">
      <c r="A198" s="34"/>
      <c r="B198" s="31" t="s">
        <v>143</v>
      </c>
      <c r="C198" s="32"/>
      <c r="D198" s="41"/>
      <c r="E198" s="42">
        <v>211.8857142857143</v>
      </c>
      <c r="F198" s="42"/>
      <c r="G198" s="42">
        <v>145.23333333333332</v>
      </c>
      <c r="H198" s="43">
        <v>191.89000000000001</v>
      </c>
    </row>
    <row r="199" spans="1:8" x14ac:dyDescent="0.2">
      <c r="A199" s="34"/>
      <c r="B199" s="31" t="s">
        <v>290</v>
      </c>
      <c r="C199" s="31" t="s">
        <v>2268</v>
      </c>
      <c r="D199" s="41"/>
      <c r="E199" s="42"/>
      <c r="F199" s="42"/>
      <c r="G199" s="42">
        <v>137.19999999999999</v>
      </c>
      <c r="H199" s="43">
        <v>137.19999999999999</v>
      </c>
    </row>
    <row r="200" spans="1:8" x14ac:dyDescent="0.2">
      <c r="A200" s="34"/>
      <c r="B200" s="31" t="s">
        <v>190</v>
      </c>
      <c r="C200" s="32"/>
      <c r="D200" s="41"/>
      <c r="E200" s="42"/>
      <c r="F200" s="42"/>
      <c r="G200" s="42">
        <v>137.19999999999999</v>
      </c>
      <c r="H200" s="43">
        <v>137.19999999999999</v>
      </c>
    </row>
    <row r="201" spans="1:8" x14ac:dyDescent="0.2">
      <c r="A201" s="34"/>
      <c r="B201" s="31" t="s">
        <v>2302</v>
      </c>
      <c r="C201" s="31" t="s">
        <v>600</v>
      </c>
      <c r="D201" s="41"/>
      <c r="E201" s="42"/>
      <c r="F201" s="42"/>
      <c r="G201" s="42">
        <v>128.80000000000001</v>
      </c>
      <c r="H201" s="43">
        <v>128.80000000000001</v>
      </c>
    </row>
    <row r="202" spans="1:8" x14ac:dyDescent="0.2">
      <c r="A202" s="34"/>
      <c r="B202" s="31" t="s">
        <v>3200</v>
      </c>
      <c r="C202" s="32"/>
      <c r="D202" s="41"/>
      <c r="E202" s="42"/>
      <c r="F202" s="42"/>
      <c r="G202" s="42">
        <v>128.80000000000001</v>
      </c>
      <c r="H202" s="43">
        <v>128.80000000000001</v>
      </c>
    </row>
    <row r="203" spans="1:8" x14ac:dyDescent="0.2">
      <c r="A203" s="34"/>
      <c r="B203" s="31" t="s">
        <v>2450</v>
      </c>
      <c r="C203" s="31" t="s">
        <v>2451</v>
      </c>
      <c r="D203" s="41"/>
      <c r="E203" s="42">
        <v>252.5</v>
      </c>
      <c r="F203" s="42"/>
      <c r="G203" s="42"/>
      <c r="H203" s="43">
        <v>252.5</v>
      </c>
    </row>
    <row r="204" spans="1:8" x14ac:dyDescent="0.2">
      <c r="A204" s="34"/>
      <c r="B204" s="34"/>
      <c r="C204" s="36" t="s">
        <v>2527</v>
      </c>
      <c r="D204" s="44"/>
      <c r="E204" s="16">
        <v>188</v>
      </c>
      <c r="F204" s="16"/>
      <c r="G204" s="16"/>
      <c r="H204" s="45">
        <v>188</v>
      </c>
    </row>
    <row r="205" spans="1:8" x14ac:dyDescent="0.2">
      <c r="A205" s="34"/>
      <c r="B205" s="34"/>
      <c r="C205" s="36" t="s">
        <v>2587</v>
      </c>
      <c r="D205" s="44"/>
      <c r="E205" s="16">
        <v>166.6</v>
      </c>
      <c r="F205" s="16"/>
      <c r="G205" s="16"/>
      <c r="H205" s="45">
        <v>166.6</v>
      </c>
    </row>
    <row r="206" spans="1:8" x14ac:dyDescent="0.2">
      <c r="A206" s="34"/>
      <c r="B206" s="31" t="s">
        <v>168</v>
      </c>
      <c r="C206" s="32"/>
      <c r="D206" s="41"/>
      <c r="E206" s="42">
        <v>202.36666666666667</v>
      </c>
      <c r="F206" s="42"/>
      <c r="G206" s="42"/>
      <c r="H206" s="43">
        <v>202.36666666666667</v>
      </c>
    </row>
    <row r="207" spans="1:8" x14ac:dyDescent="0.2">
      <c r="A207" s="34"/>
      <c r="B207" s="31" t="s">
        <v>1271</v>
      </c>
      <c r="C207" s="31" t="s">
        <v>753</v>
      </c>
      <c r="D207" s="41"/>
      <c r="E207" s="42">
        <v>237.3</v>
      </c>
      <c r="F207" s="42"/>
      <c r="G207" s="42"/>
      <c r="H207" s="43">
        <v>237.3</v>
      </c>
    </row>
    <row r="208" spans="1:8" x14ac:dyDescent="0.2">
      <c r="A208" s="34"/>
      <c r="B208" s="31" t="s">
        <v>144</v>
      </c>
      <c r="C208" s="32"/>
      <c r="D208" s="41"/>
      <c r="E208" s="42">
        <v>237.3</v>
      </c>
      <c r="F208" s="42"/>
      <c r="G208" s="42"/>
      <c r="H208" s="43">
        <v>237.3</v>
      </c>
    </row>
    <row r="209" spans="1:8" x14ac:dyDescent="0.2">
      <c r="A209" s="31" t="s">
        <v>116</v>
      </c>
      <c r="B209" s="32"/>
      <c r="C209" s="32"/>
      <c r="D209" s="41"/>
      <c r="E209" s="42">
        <v>208.875</v>
      </c>
      <c r="F209" s="42"/>
      <c r="G209" s="42">
        <v>183.94</v>
      </c>
      <c r="H209" s="43">
        <v>189.69423076923073</v>
      </c>
    </row>
    <row r="210" spans="1:8" x14ac:dyDescent="0.2">
      <c r="A210" s="31" t="s">
        <v>62</v>
      </c>
      <c r="B210" s="31" t="s">
        <v>2013</v>
      </c>
      <c r="C210" s="31" t="s">
        <v>514</v>
      </c>
      <c r="D210" s="41"/>
      <c r="E210" s="42"/>
      <c r="F210" s="42"/>
      <c r="G210" s="42">
        <v>347.4</v>
      </c>
      <c r="H210" s="43">
        <v>347.4</v>
      </c>
    </row>
    <row r="211" spans="1:8" x14ac:dyDescent="0.2">
      <c r="A211" s="34"/>
      <c r="B211" s="34"/>
      <c r="C211" s="36" t="s">
        <v>2049</v>
      </c>
      <c r="D211" s="44"/>
      <c r="E211" s="16"/>
      <c r="F211" s="16"/>
      <c r="G211" s="16">
        <v>257.7</v>
      </c>
      <c r="H211" s="45">
        <v>257.7</v>
      </c>
    </row>
    <row r="212" spans="1:8" x14ac:dyDescent="0.2">
      <c r="A212" s="34"/>
      <c r="B212" s="34"/>
      <c r="C212" s="36" t="s">
        <v>2061</v>
      </c>
      <c r="D212" s="44"/>
      <c r="E212" s="16"/>
      <c r="F212" s="16"/>
      <c r="G212" s="16">
        <v>244.3</v>
      </c>
      <c r="H212" s="45">
        <v>244.3</v>
      </c>
    </row>
    <row r="213" spans="1:8" x14ac:dyDescent="0.2">
      <c r="A213" s="34"/>
      <c r="B213" s="34"/>
      <c r="C213" s="36" t="s">
        <v>2084</v>
      </c>
      <c r="D213" s="44"/>
      <c r="E213" s="16"/>
      <c r="F213" s="16"/>
      <c r="G213" s="16">
        <v>221.6</v>
      </c>
      <c r="H213" s="45">
        <v>221.6</v>
      </c>
    </row>
    <row r="214" spans="1:8" x14ac:dyDescent="0.2">
      <c r="A214" s="34"/>
      <c r="B214" s="34"/>
      <c r="C214" s="36" t="s">
        <v>914</v>
      </c>
      <c r="D214" s="44"/>
      <c r="E214" s="16"/>
      <c r="F214" s="16"/>
      <c r="G214" s="16">
        <v>142.80000000000001</v>
      </c>
      <c r="H214" s="45">
        <v>142.80000000000001</v>
      </c>
    </row>
    <row r="215" spans="1:8" x14ac:dyDescent="0.2">
      <c r="A215" s="34"/>
      <c r="B215" s="34"/>
      <c r="C215" s="36" t="s">
        <v>1091</v>
      </c>
      <c r="D215" s="44"/>
      <c r="E215" s="16"/>
      <c r="F215" s="16"/>
      <c r="G215" s="16">
        <v>127.8</v>
      </c>
      <c r="H215" s="45">
        <v>127.8</v>
      </c>
    </row>
    <row r="216" spans="1:8" x14ac:dyDescent="0.2">
      <c r="A216" s="34"/>
      <c r="B216" s="34"/>
      <c r="C216" s="36" t="s">
        <v>2405</v>
      </c>
      <c r="D216" s="44"/>
      <c r="E216" s="16"/>
      <c r="F216" s="16">
        <v>135.1</v>
      </c>
      <c r="G216" s="16"/>
      <c r="H216" s="45">
        <v>135.1</v>
      </c>
    </row>
    <row r="217" spans="1:8" x14ac:dyDescent="0.2">
      <c r="A217" s="34"/>
      <c r="B217" s="34"/>
      <c r="C217" s="36" t="s">
        <v>444</v>
      </c>
      <c r="D217" s="44"/>
      <c r="E217" s="16"/>
      <c r="F217" s="16">
        <v>127.4</v>
      </c>
      <c r="G217" s="16"/>
      <c r="H217" s="45">
        <v>127.4</v>
      </c>
    </row>
    <row r="218" spans="1:8" x14ac:dyDescent="0.2">
      <c r="A218" s="34"/>
      <c r="B218" s="31" t="s">
        <v>155</v>
      </c>
      <c r="C218" s="32"/>
      <c r="D218" s="41"/>
      <c r="E218" s="42"/>
      <c r="F218" s="42">
        <v>131.25</v>
      </c>
      <c r="G218" s="42">
        <v>223.59999999999994</v>
      </c>
      <c r="H218" s="43">
        <v>200.51249999999996</v>
      </c>
    </row>
    <row r="219" spans="1:8" x14ac:dyDescent="0.2">
      <c r="A219" s="34"/>
      <c r="B219" s="31" t="s">
        <v>2063</v>
      </c>
      <c r="C219" s="31" t="s">
        <v>2064</v>
      </c>
      <c r="D219" s="41"/>
      <c r="E219" s="42"/>
      <c r="F219" s="42"/>
      <c r="G219" s="42">
        <v>243.7</v>
      </c>
      <c r="H219" s="43">
        <v>243.7</v>
      </c>
    </row>
    <row r="220" spans="1:8" x14ac:dyDescent="0.2">
      <c r="A220" s="34"/>
      <c r="B220" s="34"/>
      <c r="C220" s="36" t="s">
        <v>2193</v>
      </c>
      <c r="D220" s="44"/>
      <c r="E220" s="16"/>
      <c r="F220" s="16"/>
      <c r="G220" s="16">
        <v>164.1</v>
      </c>
      <c r="H220" s="45">
        <v>164.1</v>
      </c>
    </row>
    <row r="221" spans="1:8" x14ac:dyDescent="0.2">
      <c r="A221" s="34"/>
      <c r="B221" s="34"/>
      <c r="C221" s="36" t="s">
        <v>2210</v>
      </c>
      <c r="D221" s="44"/>
      <c r="E221" s="16"/>
      <c r="F221" s="16"/>
      <c r="G221" s="16">
        <v>160.1</v>
      </c>
      <c r="H221" s="45">
        <v>160.1</v>
      </c>
    </row>
    <row r="222" spans="1:8" x14ac:dyDescent="0.2">
      <c r="A222" s="34"/>
      <c r="B222" s="31" t="s">
        <v>165</v>
      </c>
      <c r="C222" s="32"/>
      <c r="D222" s="41"/>
      <c r="E222" s="42"/>
      <c r="F222" s="42"/>
      <c r="G222" s="42">
        <v>189.29999999999998</v>
      </c>
      <c r="H222" s="43">
        <v>189.29999999999998</v>
      </c>
    </row>
    <row r="223" spans="1:8" x14ac:dyDescent="0.2">
      <c r="A223" s="34"/>
      <c r="B223" s="31" t="s">
        <v>2371</v>
      </c>
      <c r="C223" s="31" t="s">
        <v>2372</v>
      </c>
      <c r="D223" s="41"/>
      <c r="E223" s="42"/>
      <c r="F223" s="42">
        <v>168.1</v>
      </c>
      <c r="G223" s="42"/>
      <c r="H223" s="43">
        <v>168.1</v>
      </c>
    </row>
    <row r="224" spans="1:8" x14ac:dyDescent="0.2">
      <c r="A224" s="34"/>
      <c r="B224" s="31" t="s">
        <v>169</v>
      </c>
      <c r="C224" s="32"/>
      <c r="D224" s="41"/>
      <c r="E224" s="42"/>
      <c r="F224" s="42">
        <v>168.1</v>
      </c>
      <c r="G224" s="42"/>
      <c r="H224" s="43">
        <v>168.1</v>
      </c>
    </row>
    <row r="225" spans="1:8" x14ac:dyDescent="0.2">
      <c r="A225" s="34"/>
      <c r="B225" s="31" t="s">
        <v>677</v>
      </c>
      <c r="C225" s="31" t="s">
        <v>2125</v>
      </c>
      <c r="D225" s="41"/>
      <c r="E225" s="42"/>
      <c r="F225" s="42">
        <v>158.69999999999999</v>
      </c>
      <c r="G225" s="42"/>
      <c r="H225" s="43">
        <v>158.69999999999999</v>
      </c>
    </row>
    <row r="226" spans="1:8" x14ac:dyDescent="0.2">
      <c r="A226" s="34"/>
      <c r="B226" s="34"/>
      <c r="C226" s="36" t="s">
        <v>2532</v>
      </c>
      <c r="D226" s="44"/>
      <c r="E226" s="16">
        <v>185.7</v>
      </c>
      <c r="F226" s="16"/>
      <c r="G226" s="16"/>
      <c r="H226" s="45">
        <v>185.7</v>
      </c>
    </row>
    <row r="227" spans="1:8" x14ac:dyDescent="0.2">
      <c r="A227" s="34"/>
      <c r="B227" s="34"/>
      <c r="C227" s="36" t="s">
        <v>2556</v>
      </c>
      <c r="D227" s="44"/>
      <c r="E227" s="16">
        <v>176.9</v>
      </c>
      <c r="F227" s="16"/>
      <c r="G227" s="16"/>
      <c r="H227" s="45">
        <v>176.9</v>
      </c>
    </row>
    <row r="228" spans="1:8" x14ac:dyDescent="0.2">
      <c r="A228" s="34"/>
      <c r="B228" s="34"/>
      <c r="C228" s="36" t="s">
        <v>2617</v>
      </c>
      <c r="D228" s="44"/>
      <c r="E228" s="16">
        <v>157.6</v>
      </c>
      <c r="F228" s="16"/>
      <c r="G228" s="16"/>
      <c r="H228" s="45">
        <v>157.6</v>
      </c>
    </row>
    <row r="229" spans="1:8" x14ac:dyDescent="0.2">
      <c r="A229" s="34"/>
      <c r="B229" s="34"/>
      <c r="C229" s="36" t="s">
        <v>2535</v>
      </c>
      <c r="D229" s="44"/>
      <c r="E229" s="16">
        <v>147.80000000000001</v>
      </c>
      <c r="F229" s="16"/>
      <c r="G229" s="16"/>
      <c r="H229" s="45">
        <v>147.80000000000001</v>
      </c>
    </row>
    <row r="230" spans="1:8" x14ac:dyDescent="0.2">
      <c r="A230" s="34"/>
      <c r="B230" s="31" t="s">
        <v>156</v>
      </c>
      <c r="C230" s="32"/>
      <c r="D230" s="41"/>
      <c r="E230" s="42">
        <v>167</v>
      </c>
      <c r="F230" s="42">
        <v>158.69999999999999</v>
      </c>
      <c r="G230" s="42"/>
      <c r="H230" s="43">
        <v>165.34</v>
      </c>
    </row>
    <row r="231" spans="1:8" x14ac:dyDescent="0.2">
      <c r="A231" s="34"/>
      <c r="B231" s="31" t="s">
        <v>1346</v>
      </c>
      <c r="C231" s="31" t="s">
        <v>2418</v>
      </c>
      <c r="D231" s="41"/>
      <c r="E231" s="42">
        <v>359.3</v>
      </c>
      <c r="F231" s="42"/>
      <c r="G231" s="42"/>
      <c r="H231" s="43">
        <v>359.3</v>
      </c>
    </row>
    <row r="232" spans="1:8" x14ac:dyDescent="0.2">
      <c r="A232" s="34"/>
      <c r="B232" s="34"/>
      <c r="C232" s="36" t="s">
        <v>1521</v>
      </c>
      <c r="D232" s="44"/>
      <c r="E232" s="16">
        <v>273.10000000000002</v>
      </c>
      <c r="F232" s="16"/>
      <c r="G232" s="16"/>
      <c r="H232" s="45">
        <v>273.10000000000002</v>
      </c>
    </row>
    <row r="233" spans="1:8" x14ac:dyDescent="0.2">
      <c r="A233" s="34"/>
      <c r="B233" s="34"/>
      <c r="C233" s="36" t="s">
        <v>1452</v>
      </c>
      <c r="D233" s="44"/>
      <c r="E233" s="16">
        <v>269</v>
      </c>
      <c r="F233" s="16"/>
      <c r="G233" s="16"/>
      <c r="H233" s="45">
        <v>269</v>
      </c>
    </row>
    <row r="234" spans="1:8" x14ac:dyDescent="0.2">
      <c r="A234" s="34"/>
      <c r="B234" s="34"/>
      <c r="C234" s="36" t="s">
        <v>1448</v>
      </c>
      <c r="D234" s="44"/>
      <c r="E234" s="16">
        <v>219.1</v>
      </c>
      <c r="F234" s="16"/>
      <c r="G234" s="16"/>
      <c r="H234" s="45">
        <v>219.1</v>
      </c>
    </row>
    <row r="235" spans="1:8" x14ac:dyDescent="0.2">
      <c r="A235" s="34"/>
      <c r="B235" s="34"/>
      <c r="C235" s="36" t="s">
        <v>1436</v>
      </c>
      <c r="D235" s="44"/>
      <c r="E235" s="16">
        <v>217.4</v>
      </c>
      <c r="F235" s="16"/>
      <c r="G235" s="16"/>
      <c r="H235" s="45">
        <v>217.4</v>
      </c>
    </row>
    <row r="236" spans="1:8" x14ac:dyDescent="0.2">
      <c r="A236" s="34"/>
      <c r="B236" s="34"/>
      <c r="C236" s="36" t="s">
        <v>1576</v>
      </c>
      <c r="D236" s="44"/>
      <c r="E236" s="16">
        <v>200.4</v>
      </c>
      <c r="F236" s="16"/>
      <c r="G236" s="16"/>
      <c r="H236" s="45">
        <v>200.4</v>
      </c>
    </row>
    <row r="237" spans="1:8" x14ac:dyDescent="0.2">
      <c r="A237" s="34"/>
      <c r="B237" s="34"/>
      <c r="C237" s="36" t="s">
        <v>2579</v>
      </c>
      <c r="D237" s="44"/>
      <c r="E237" s="16">
        <v>173.1</v>
      </c>
      <c r="F237" s="16"/>
      <c r="G237" s="16"/>
      <c r="H237" s="45">
        <v>173.1</v>
      </c>
    </row>
    <row r="238" spans="1:8" x14ac:dyDescent="0.2">
      <c r="A238" s="34"/>
      <c r="B238" s="34"/>
      <c r="C238" s="36" t="s">
        <v>2590</v>
      </c>
      <c r="D238" s="44"/>
      <c r="E238" s="16">
        <v>165.9</v>
      </c>
      <c r="F238" s="16"/>
      <c r="G238" s="16"/>
      <c r="H238" s="45">
        <v>165.9</v>
      </c>
    </row>
    <row r="239" spans="1:8" x14ac:dyDescent="0.2">
      <c r="A239" s="34"/>
      <c r="B239" s="34"/>
      <c r="C239" s="36" t="s">
        <v>2600</v>
      </c>
      <c r="D239" s="44"/>
      <c r="E239" s="16">
        <v>164.6</v>
      </c>
      <c r="F239" s="16"/>
      <c r="G239" s="16"/>
      <c r="H239" s="45">
        <v>164.6</v>
      </c>
    </row>
    <row r="240" spans="1:8" x14ac:dyDescent="0.2">
      <c r="A240" s="34"/>
      <c r="B240" s="34"/>
      <c r="C240" s="36" t="s">
        <v>2622</v>
      </c>
      <c r="D240" s="44"/>
      <c r="E240" s="16">
        <v>152.1</v>
      </c>
      <c r="F240" s="16"/>
      <c r="G240" s="16"/>
      <c r="H240" s="45">
        <v>152.1</v>
      </c>
    </row>
    <row r="241" spans="1:8" x14ac:dyDescent="0.2">
      <c r="A241" s="34"/>
      <c r="B241" s="34"/>
      <c r="C241" s="36" t="s">
        <v>1703</v>
      </c>
      <c r="D241" s="44"/>
      <c r="E241" s="16">
        <v>151.1</v>
      </c>
      <c r="F241" s="16"/>
      <c r="G241" s="16"/>
      <c r="H241" s="45">
        <v>151.1</v>
      </c>
    </row>
    <row r="242" spans="1:8" x14ac:dyDescent="0.2">
      <c r="A242" s="34"/>
      <c r="B242" s="31" t="s">
        <v>147</v>
      </c>
      <c r="C242" s="32"/>
      <c r="D242" s="41"/>
      <c r="E242" s="42">
        <v>213.19090909090909</v>
      </c>
      <c r="F242" s="42"/>
      <c r="G242" s="42"/>
      <c r="H242" s="43">
        <v>213.19090909090909</v>
      </c>
    </row>
    <row r="243" spans="1:8" x14ac:dyDescent="0.2">
      <c r="A243" s="34"/>
      <c r="B243" s="31" t="s">
        <v>1327</v>
      </c>
      <c r="C243" s="31" t="s">
        <v>514</v>
      </c>
      <c r="D243" s="41"/>
      <c r="E243" s="42">
        <v>158.80000000000001</v>
      </c>
      <c r="F243" s="42"/>
      <c r="G243" s="42"/>
      <c r="H243" s="43">
        <v>158.80000000000001</v>
      </c>
    </row>
    <row r="244" spans="1:8" x14ac:dyDescent="0.2">
      <c r="A244" s="34"/>
      <c r="B244" s="34"/>
      <c r="C244" s="36" t="s">
        <v>2265</v>
      </c>
      <c r="D244" s="44"/>
      <c r="E244" s="16">
        <v>181.3</v>
      </c>
      <c r="F244" s="16"/>
      <c r="G244" s="16"/>
      <c r="H244" s="45">
        <v>181.3</v>
      </c>
    </row>
    <row r="245" spans="1:8" x14ac:dyDescent="0.2">
      <c r="A245" s="34"/>
      <c r="B245" s="34"/>
      <c r="C245" s="36" t="s">
        <v>1869</v>
      </c>
      <c r="D245" s="44"/>
      <c r="E245" s="16">
        <v>180.6</v>
      </c>
      <c r="F245" s="16"/>
      <c r="G245" s="16"/>
      <c r="H245" s="45">
        <v>180.6</v>
      </c>
    </row>
    <row r="246" spans="1:8" x14ac:dyDescent="0.2">
      <c r="A246" s="34"/>
      <c r="B246" s="34"/>
      <c r="C246" s="36" t="s">
        <v>1552</v>
      </c>
      <c r="D246" s="44"/>
      <c r="E246" s="16">
        <v>326.8</v>
      </c>
      <c r="F246" s="16"/>
      <c r="G246" s="16"/>
      <c r="H246" s="45">
        <v>326.8</v>
      </c>
    </row>
    <row r="247" spans="1:8" x14ac:dyDescent="0.2">
      <c r="A247" s="34"/>
      <c r="B247" s="34"/>
      <c r="C247" s="36" t="s">
        <v>1351</v>
      </c>
      <c r="D247" s="44"/>
      <c r="E247" s="16">
        <v>259.5</v>
      </c>
      <c r="F247" s="16"/>
      <c r="G247" s="16"/>
      <c r="H247" s="45">
        <v>259.5</v>
      </c>
    </row>
    <row r="248" spans="1:8" x14ac:dyDescent="0.2">
      <c r="A248" s="34"/>
      <c r="B248" s="34"/>
      <c r="C248" s="36" t="s">
        <v>810</v>
      </c>
      <c r="D248" s="44"/>
      <c r="E248" s="16">
        <v>252</v>
      </c>
      <c r="F248" s="16"/>
      <c r="G248" s="16"/>
      <c r="H248" s="45">
        <v>252</v>
      </c>
    </row>
    <row r="249" spans="1:8" x14ac:dyDescent="0.2">
      <c r="A249" s="34"/>
      <c r="B249" s="34"/>
      <c r="C249" s="36" t="s">
        <v>2460</v>
      </c>
      <c r="D249" s="44"/>
      <c r="E249" s="16">
        <v>247.2</v>
      </c>
      <c r="F249" s="16"/>
      <c r="G249" s="16"/>
      <c r="H249" s="45">
        <v>247.2</v>
      </c>
    </row>
    <row r="250" spans="1:8" x14ac:dyDescent="0.2">
      <c r="A250" s="34"/>
      <c r="B250" s="34"/>
      <c r="C250" s="36" t="s">
        <v>2463</v>
      </c>
      <c r="D250" s="44"/>
      <c r="E250" s="16">
        <v>244.5</v>
      </c>
      <c r="F250" s="16"/>
      <c r="G250" s="16"/>
      <c r="H250" s="45">
        <v>244.5</v>
      </c>
    </row>
    <row r="251" spans="1:8" x14ac:dyDescent="0.2">
      <c r="A251" s="34"/>
      <c r="B251" s="34"/>
      <c r="C251" s="36" t="s">
        <v>1514</v>
      </c>
      <c r="D251" s="44"/>
      <c r="E251" s="16">
        <v>242.5</v>
      </c>
      <c r="F251" s="16"/>
      <c r="G251" s="16"/>
      <c r="H251" s="45">
        <v>242.5</v>
      </c>
    </row>
    <row r="252" spans="1:8" x14ac:dyDescent="0.2">
      <c r="A252" s="34"/>
      <c r="B252" s="34"/>
      <c r="C252" s="36" t="s">
        <v>1621</v>
      </c>
      <c r="D252" s="44"/>
      <c r="E252" s="16">
        <v>237</v>
      </c>
      <c r="F252" s="16"/>
      <c r="G252" s="16"/>
      <c r="H252" s="45">
        <v>237</v>
      </c>
    </row>
    <row r="253" spans="1:8" x14ac:dyDescent="0.2">
      <c r="A253" s="34"/>
      <c r="B253" s="34"/>
      <c r="C253" s="36" t="s">
        <v>1329</v>
      </c>
      <c r="D253" s="44"/>
      <c r="E253" s="16">
        <v>230.5</v>
      </c>
      <c r="F253" s="16"/>
      <c r="G253" s="16"/>
      <c r="H253" s="45">
        <v>230.5</v>
      </c>
    </row>
    <row r="254" spans="1:8" x14ac:dyDescent="0.2">
      <c r="A254" s="34"/>
      <c r="B254" s="34"/>
      <c r="C254" s="36" t="s">
        <v>2474</v>
      </c>
      <c r="D254" s="44"/>
      <c r="E254" s="16">
        <v>227.3</v>
      </c>
      <c r="F254" s="16"/>
      <c r="G254" s="16"/>
      <c r="H254" s="45">
        <v>227.3</v>
      </c>
    </row>
    <row r="255" spans="1:8" x14ac:dyDescent="0.2">
      <c r="A255" s="34"/>
      <c r="B255" s="34"/>
      <c r="C255" s="36" t="s">
        <v>1457</v>
      </c>
      <c r="D255" s="44"/>
      <c r="E255" s="16">
        <v>225.7</v>
      </c>
      <c r="F255" s="16"/>
      <c r="G255" s="16"/>
      <c r="H255" s="45">
        <v>225.7</v>
      </c>
    </row>
    <row r="256" spans="1:8" x14ac:dyDescent="0.2">
      <c r="A256" s="34"/>
      <c r="B256" s="34"/>
      <c r="C256" s="36" t="s">
        <v>2478</v>
      </c>
      <c r="D256" s="44"/>
      <c r="E256" s="16">
        <v>222.4</v>
      </c>
      <c r="F256" s="16"/>
      <c r="G256" s="16"/>
      <c r="H256" s="45">
        <v>222.4</v>
      </c>
    </row>
    <row r="257" spans="1:8" x14ac:dyDescent="0.2">
      <c r="A257" s="34"/>
      <c r="B257" s="34"/>
      <c r="C257" s="36" t="s">
        <v>1616</v>
      </c>
      <c r="D257" s="44"/>
      <c r="E257" s="16">
        <v>208.1</v>
      </c>
      <c r="F257" s="16"/>
      <c r="G257" s="16"/>
      <c r="H257" s="45">
        <v>208.1</v>
      </c>
    </row>
    <row r="258" spans="1:8" x14ac:dyDescent="0.2">
      <c r="A258" s="34"/>
      <c r="B258" s="34"/>
      <c r="C258" s="36" t="s">
        <v>598</v>
      </c>
      <c r="D258" s="44"/>
      <c r="E258" s="16">
        <v>205</v>
      </c>
      <c r="F258" s="16"/>
      <c r="G258" s="16"/>
      <c r="H258" s="45">
        <v>205</v>
      </c>
    </row>
    <row r="259" spans="1:8" x14ac:dyDescent="0.2">
      <c r="A259" s="34"/>
      <c r="B259" s="34"/>
      <c r="C259" s="36" t="s">
        <v>2262</v>
      </c>
      <c r="D259" s="44"/>
      <c r="E259" s="16">
        <v>199.3</v>
      </c>
      <c r="F259" s="16"/>
      <c r="G259" s="16"/>
      <c r="H259" s="45">
        <v>199.3</v>
      </c>
    </row>
    <row r="260" spans="1:8" x14ac:dyDescent="0.2">
      <c r="A260" s="34"/>
      <c r="B260" s="34"/>
      <c r="C260" s="36" t="s">
        <v>2515</v>
      </c>
      <c r="D260" s="44"/>
      <c r="E260" s="16">
        <v>193.5</v>
      </c>
      <c r="F260" s="16"/>
      <c r="G260" s="16"/>
      <c r="H260" s="45">
        <v>193.5</v>
      </c>
    </row>
    <row r="261" spans="1:8" x14ac:dyDescent="0.2">
      <c r="A261" s="34"/>
      <c r="B261" s="34"/>
      <c r="C261" s="36" t="s">
        <v>2370</v>
      </c>
      <c r="D261" s="44"/>
      <c r="E261" s="16">
        <v>191.4</v>
      </c>
      <c r="F261" s="16"/>
      <c r="G261" s="16"/>
      <c r="H261" s="45">
        <v>191.4</v>
      </c>
    </row>
    <row r="262" spans="1:8" x14ac:dyDescent="0.2">
      <c r="A262" s="34"/>
      <c r="B262" s="34"/>
      <c r="C262" s="36" t="s">
        <v>994</v>
      </c>
      <c r="D262" s="44"/>
      <c r="E262" s="16">
        <v>188.8</v>
      </c>
      <c r="F262" s="16"/>
      <c r="G262" s="16"/>
      <c r="H262" s="45">
        <v>188.8</v>
      </c>
    </row>
    <row r="263" spans="1:8" x14ac:dyDescent="0.2">
      <c r="A263" s="34"/>
      <c r="B263" s="34"/>
      <c r="C263" s="36" t="s">
        <v>1835</v>
      </c>
      <c r="D263" s="44"/>
      <c r="E263" s="16">
        <v>187.2</v>
      </c>
      <c r="F263" s="16"/>
      <c r="G263" s="16"/>
      <c r="H263" s="45">
        <v>187.2</v>
      </c>
    </row>
    <row r="264" spans="1:8" x14ac:dyDescent="0.2">
      <c r="A264" s="34"/>
      <c r="B264" s="34"/>
      <c r="C264" s="36" t="s">
        <v>1293</v>
      </c>
      <c r="D264" s="44"/>
      <c r="E264" s="16">
        <v>186</v>
      </c>
      <c r="F264" s="16"/>
      <c r="G264" s="16"/>
      <c r="H264" s="45">
        <v>186</v>
      </c>
    </row>
    <row r="265" spans="1:8" x14ac:dyDescent="0.2">
      <c r="A265" s="34"/>
      <c r="B265" s="34"/>
      <c r="C265" s="36" t="s">
        <v>1034</v>
      </c>
      <c r="D265" s="44"/>
      <c r="E265" s="16">
        <v>185.5</v>
      </c>
      <c r="F265" s="16"/>
      <c r="G265" s="16"/>
      <c r="H265" s="45">
        <v>185.5</v>
      </c>
    </row>
    <row r="266" spans="1:8" x14ac:dyDescent="0.2">
      <c r="A266" s="34"/>
      <c r="B266" s="34"/>
      <c r="C266" s="36" t="s">
        <v>2550</v>
      </c>
      <c r="D266" s="44"/>
      <c r="E266" s="16">
        <v>178.8</v>
      </c>
      <c r="F266" s="16"/>
      <c r="G266" s="16"/>
      <c r="H266" s="45">
        <v>178.8</v>
      </c>
    </row>
    <row r="267" spans="1:8" x14ac:dyDescent="0.2">
      <c r="A267" s="34"/>
      <c r="B267" s="34"/>
      <c r="C267" s="36" t="s">
        <v>2552</v>
      </c>
      <c r="D267" s="44"/>
      <c r="E267" s="16">
        <v>177.3</v>
      </c>
      <c r="F267" s="16"/>
      <c r="G267" s="16"/>
      <c r="H267" s="45">
        <v>177.3</v>
      </c>
    </row>
    <row r="268" spans="1:8" x14ac:dyDescent="0.2">
      <c r="A268" s="34"/>
      <c r="B268" s="34"/>
      <c r="C268" s="36" t="s">
        <v>2577</v>
      </c>
      <c r="D268" s="44"/>
      <c r="E268" s="16">
        <v>174.2</v>
      </c>
      <c r="F268" s="16"/>
      <c r="G268" s="16"/>
      <c r="H268" s="45">
        <v>174.2</v>
      </c>
    </row>
    <row r="269" spans="1:8" x14ac:dyDescent="0.2">
      <c r="A269" s="34"/>
      <c r="B269" s="34"/>
      <c r="C269" s="36" t="s">
        <v>1218</v>
      </c>
      <c r="D269" s="44"/>
      <c r="E269" s="16">
        <v>167.6</v>
      </c>
      <c r="F269" s="16"/>
      <c r="G269" s="16"/>
      <c r="H269" s="45">
        <v>167.6</v>
      </c>
    </row>
    <row r="270" spans="1:8" x14ac:dyDescent="0.2">
      <c r="A270" s="34"/>
      <c r="B270" s="34"/>
      <c r="C270" s="36" t="s">
        <v>792</v>
      </c>
      <c r="D270" s="44"/>
      <c r="E270" s="16">
        <v>161.5</v>
      </c>
      <c r="F270" s="16"/>
      <c r="G270" s="16"/>
      <c r="H270" s="45">
        <v>161.5</v>
      </c>
    </row>
    <row r="271" spans="1:8" x14ac:dyDescent="0.2">
      <c r="A271" s="34"/>
      <c r="B271" s="34"/>
      <c r="C271" s="36" t="s">
        <v>872</v>
      </c>
      <c r="D271" s="44"/>
      <c r="E271" s="16">
        <v>157.6</v>
      </c>
      <c r="F271" s="16"/>
      <c r="G271" s="16"/>
      <c r="H271" s="45">
        <v>157.6</v>
      </c>
    </row>
    <row r="272" spans="1:8" x14ac:dyDescent="0.2">
      <c r="A272" s="34"/>
      <c r="B272" s="34"/>
      <c r="C272" s="36" t="s">
        <v>605</v>
      </c>
      <c r="D272" s="44"/>
      <c r="E272" s="16">
        <v>154.19999999999999</v>
      </c>
      <c r="F272" s="16"/>
      <c r="G272" s="16"/>
      <c r="H272" s="45">
        <v>154.19999999999999</v>
      </c>
    </row>
    <row r="273" spans="1:8" x14ac:dyDescent="0.2">
      <c r="A273" s="34"/>
      <c r="B273" s="31" t="s">
        <v>148</v>
      </c>
      <c r="C273" s="32"/>
      <c r="D273" s="41"/>
      <c r="E273" s="42">
        <v>205.07000000000002</v>
      </c>
      <c r="F273" s="42"/>
      <c r="G273" s="42"/>
      <c r="H273" s="43">
        <v>205.07000000000002</v>
      </c>
    </row>
    <row r="274" spans="1:8" x14ac:dyDescent="0.2">
      <c r="A274" s="34"/>
      <c r="B274" s="31" t="s">
        <v>1286</v>
      </c>
      <c r="C274" s="31" t="s">
        <v>1567</v>
      </c>
      <c r="D274" s="41"/>
      <c r="E274" s="42">
        <v>289</v>
      </c>
      <c r="F274" s="42"/>
      <c r="G274" s="42"/>
      <c r="H274" s="43">
        <v>289</v>
      </c>
    </row>
    <row r="275" spans="1:8" x14ac:dyDescent="0.2">
      <c r="A275" s="34"/>
      <c r="B275" s="34"/>
      <c r="C275" s="36" t="s">
        <v>1747</v>
      </c>
      <c r="D275" s="44"/>
      <c r="E275" s="16">
        <v>267.60000000000002</v>
      </c>
      <c r="F275" s="16"/>
      <c r="G275" s="16"/>
      <c r="H275" s="45">
        <v>267.60000000000002</v>
      </c>
    </row>
    <row r="276" spans="1:8" x14ac:dyDescent="0.2">
      <c r="A276" s="34"/>
      <c r="B276" s="34"/>
      <c r="C276" s="36" t="s">
        <v>1603</v>
      </c>
      <c r="D276" s="44"/>
      <c r="E276" s="16">
        <v>222.2</v>
      </c>
      <c r="F276" s="16"/>
      <c r="G276" s="16"/>
      <c r="H276" s="45">
        <v>222.2</v>
      </c>
    </row>
    <row r="277" spans="1:8" x14ac:dyDescent="0.2">
      <c r="A277" s="34"/>
      <c r="B277" s="34"/>
      <c r="C277" s="36" t="s">
        <v>2501</v>
      </c>
      <c r="D277" s="44"/>
      <c r="E277" s="16">
        <v>200.9</v>
      </c>
      <c r="F277" s="16"/>
      <c r="G277" s="16"/>
      <c r="H277" s="45">
        <v>200.9</v>
      </c>
    </row>
    <row r="278" spans="1:8" x14ac:dyDescent="0.2">
      <c r="A278" s="34"/>
      <c r="B278" s="34"/>
      <c r="C278" s="36" t="s">
        <v>2608</v>
      </c>
      <c r="D278" s="44"/>
      <c r="E278" s="16">
        <v>160.9</v>
      </c>
      <c r="F278" s="16"/>
      <c r="G278" s="16"/>
      <c r="H278" s="45">
        <v>160.9</v>
      </c>
    </row>
    <row r="279" spans="1:8" x14ac:dyDescent="0.2">
      <c r="A279" s="34"/>
      <c r="B279" s="34"/>
      <c r="C279" s="36" t="s">
        <v>1908</v>
      </c>
      <c r="D279" s="44"/>
      <c r="E279" s="16">
        <v>146.9</v>
      </c>
      <c r="F279" s="16"/>
      <c r="G279" s="16"/>
      <c r="H279" s="45">
        <v>146.9</v>
      </c>
    </row>
    <row r="280" spans="1:8" x14ac:dyDescent="0.2">
      <c r="A280" s="34"/>
      <c r="B280" s="31" t="s">
        <v>163</v>
      </c>
      <c r="C280" s="32"/>
      <c r="D280" s="41"/>
      <c r="E280" s="42">
        <v>214.58333333333334</v>
      </c>
      <c r="F280" s="42"/>
      <c r="G280" s="42"/>
      <c r="H280" s="43">
        <v>214.58333333333334</v>
      </c>
    </row>
    <row r="281" spans="1:8" x14ac:dyDescent="0.2">
      <c r="A281" s="34"/>
      <c r="B281" s="31" t="s">
        <v>1882</v>
      </c>
      <c r="C281" s="31" t="s">
        <v>2448</v>
      </c>
      <c r="D281" s="41"/>
      <c r="E281" s="42">
        <v>254.7</v>
      </c>
      <c r="F281" s="42"/>
      <c r="G281" s="42"/>
      <c r="H281" s="43">
        <v>254.7</v>
      </c>
    </row>
    <row r="282" spans="1:8" x14ac:dyDescent="0.2">
      <c r="A282" s="34"/>
      <c r="B282" s="31" t="s">
        <v>146</v>
      </c>
      <c r="C282" s="32"/>
      <c r="D282" s="41"/>
      <c r="E282" s="42">
        <v>254.7</v>
      </c>
      <c r="F282" s="42"/>
      <c r="G282" s="42"/>
      <c r="H282" s="43">
        <v>254.7</v>
      </c>
    </row>
    <row r="283" spans="1:8" x14ac:dyDescent="0.2">
      <c r="A283" s="34"/>
      <c r="B283" s="31" t="s">
        <v>1375</v>
      </c>
      <c r="C283" s="31" t="s">
        <v>659</v>
      </c>
      <c r="D283" s="41"/>
      <c r="E283" s="42">
        <v>236.2</v>
      </c>
      <c r="F283" s="42"/>
      <c r="G283" s="42"/>
      <c r="H283" s="43">
        <v>236.2</v>
      </c>
    </row>
    <row r="284" spans="1:8" x14ac:dyDescent="0.2">
      <c r="A284" s="34"/>
      <c r="B284" s="31" t="s">
        <v>3201</v>
      </c>
      <c r="C284" s="32"/>
      <c r="D284" s="41"/>
      <c r="E284" s="42">
        <v>236.2</v>
      </c>
      <c r="F284" s="42"/>
      <c r="G284" s="42"/>
      <c r="H284" s="43">
        <v>236.2</v>
      </c>
    </row>
    <row r="285" spans="1:8" x14ac:dyDescent="0.2">
      <c r="A285" s="31" t="s">
        <v>117</v>
      </c>
      <c r="B285" s="32"/>
      <c r="C285" s="32"/>
      <c r="D285" s="41"/>
      <c r="E285" s="42">
        <v>206.48301886792461</v>
      </c>
      <c r="F285" s="42">
        <v>147.32499999999999</v>
      </c>
      <c r="G285" s="42">
        <v>212.16666666666663</v>
      </c>
      <c r="H285" s="43">
        <v>203.67272727272729</v>
      </c>
    </row>
    <row r="286" spans="1:8" x14ac:dyDescent="0.2">
      <c r="A286" s="31" t="s">
        <v>65</v>
      </c>
      <c r="B286" s="31" t="s">
        <v>2024</v>
      </c>
      <c r="C286" s="31" t="s">
        <v>1854</v>
      </c>
      <c r="D286" s="41"/>
      <c r="E286" s="42"/>
      <c r="F286" s="42"/>
      <c r="G286" s="42">
        <v>300.5</v>
      </c>
      <c r="H286" s="43">
        <v>300.5</v>
      </c>
    </row>
    <row r="287" spans="1:8" x14ac:dyDescent="0.2">
      <c r="A287" s="34"/>
      <c r="B287" s="34"/>
      <c r="C287" s="36" t="s">
        <v>2178</v>
      </c>
      <c r="D287" s="44"/>
      <c r="E287" s="16"/>
      <c r="F287" s="16"/>
      <c r="G287" s="16">
        <v>170.9</v>
      </c>
      <c r="H287" s="45">
        <v>170.9</v>
      </c>
    </row>
    <row r="288" spans="1:8" x14ac:dyDescent="0.2">
      <c r="A288" s="34"/>
      <c r="B288" s="34"/>
      <c r="C288" s="36" t="s">
        <v>2270</v>
      </c>
      <c r="D288" s="44"/>
      <c r="E288" s="16"/>
      <c r="F288" s="16"/>
      <c r="G288" s="16">
        <v>136.9</v>
      </c>
      <c r="H288" s="45">
        <v>136.9</v>
      </c>
    </row>
    <row r="289" spans="1:8" x14ac:dyDescent="0.2">
      <c r="A289" s="34"/>
      <c r="B289" s="34"/>
      <c r="C289" s="36" t="s">
        <v>2285</v>
      </c>
      <c r="D289" s="44"/>
      <c r="E289" s="16"/>
      <c r="F289" s="16"/>
      <c r="G289" s="16">
        <v>131.1</v>
      </c>
      <c r="H289" s="45">
        <v>131.1</v>
      </c>
    </row>
    <row r="290" spans="1:8" x14ac:dyDescent="0.2">
      <c r="A290" s="34"/>
      <c r="B290" s="34"/>
      <c r="C290" s="36" t="s">
        <v>502</v>
      </c>
      <c r="D290" s="44"/>
      <c r="E290" s="16"/>
      <c r="F290" s="16"/>
      <c r="G290" s="16">
        <v>129.69999999999999</v>
      </c>
      <c r="H290" s="45">
        <v>129.69999999999999</v>
      </c>
    </row>
    <row r="291" spans="1:8" x14ac:dyDescent="0.2">
      <c r="A291" s="34"/>
      <c r="B291" s="34"/>
      <c r="C291" s="36" t="s">
        <v>2352</v>
      </c>
      <c r="D291" s="44"/>
      <c r="E291" s="16"/>
      <c r="F291" s="16">
        <v>197.2</v>
      </c>
      <c r="G291" s="16"/>
      <c r="H291" s="45">
        <v>197.2</v>
      </c>
    </row>
    <row r="292" spans="1:8" x14ac:dyDescent="0.2">
      <c r="A292" s="34"/>
      <c r="B292" s="34"/>
      <c r="C292" s="36" t="s">
        <v>2354</v>
      </c>
      <c r="D292" s="44"/>
      <c r="E292" s="16"/>
      <c r="F292" s="16">
        <v>194.9</v>
      </c>
      <c r="G292" s="16"/>
      <c r="H292" s="45">
        <v>194.9</v>
      </c>
    </row>
    <row r="293" spans="1:8" x14ac:dyDescent="0.2">
      <c r="A293" s="34"/>
      <c r="B293" s="34"/>
      <c r="C293" s="36" t="s">
        <v>2376</v>
      </c>
      <c r="D293" s="44"/>
      <c r="E293" s="16"/>
      <c r="F293" s="16">
        <v>164.6</v>
      </c>
      <c r="G293" s="16"/>
      <c r="H293" s="45">
        <v>164.6</v>
      </c>
    </row>
    <row r="294" spans="1:8" x14ac:dyDescent="0.2">
      <c r="A294" s="34"/>
      <c r="B294" s="34"/>
      <c r="C294" s="36" t="s">
        <v>2392</v>
      </c>
      <c r="D294" s="44"/>
      <c r="E294" s="16"/>
      <c r="F294" s="16">
        <v>140.69999999999999</v>
      </c>
      <c r="G294" s="16"/>
      <c r="H294" s="45">
        <v>140.69999999999999</v>
      </c>
    </row>
    <row r="295" spans="1:8" x14ac:dyDescent="0.2">
      <c r="A295" s="34"/>
      <c r="B295" s="34"/>
      <c r="C295" s="36" t="s">
        <v>2393</v>
      </c>
      <c r="D295" s="44"/>
      <c r="E295" s="16"/>
      <c r="F295" s="16">
        <v>139.4</v>
      </c>
      <c r="G295" s="16"/>
      <c r="H295" s="45">
        <v>139.4</v>
      </c>
    </row>
    <row r="296" spans="1:8" x14ac:dyDescent="0.2">
      <c r="A296" s="34"/>
      <c r="B296" s="31" t="s">
        <v>158</v>
      </c>
      <c r="C296" s="32"/>
      <c r="D296" s="41"/>
      <c r="E296" s="42"/>
      <c r="F296" s="42">
        <v>167.36</v>
      </c>
      <c r="G296" s="42">
        <v>173.82</v>
      </c>
      <c r="H296" s="43">
        <v>170.59</v>
      </c>
    </row>
    <row r="297" spans="1:8" x14ac:dyDescent="0.2">
      <c r="A297" s="34"/>
      <c r="B297" s="31" t="s">
        <v>1167</v>
      </c>
      <c r="C297" s="31" t="s">
        <v>2037</v>
      </c>
      <c r="D297" s="41"/>
      <c r="E297" s="42"/>
      <c r="F297" s="42"/>
      <c r="G297" s="42">
        <v>278</v>
      </c>
      <c r="H297" s="43">
        <v>278</v>
      </c>
    </row>
    <row r="298" spans="1:8" x14ac:dyDescent="0.2">
      <c r="A298" s="34"/>
      <c r="B298" s="34"/>
      <c r="C298" s="36" t="s">
        <v>2216</v>
      </c>
      <c r="D298" s="44"/>
      <c r="E298" s="16"/>
      <c r="F298" s="16"/>
      <c r="G298" s="16">
        <v>158.30000000000001</v>
      </c>
      <c r="H298" s="45">
        <v>158.30000000000001</v>
      </c>
    </row>
    <row r="299" spans="1:8" x14ac:dyDescent="0.2">
      <c r="A299" s="34"/>
      <c r="B299" s="34"/>
      <c r="C299" s="36" t="s">
        <v>600</v>
      </c>
      <c r="D299" s="44"/>
      <c r="E299" s="16"/>
      <c r="F299" s="16">
        <v>141.30000000000001</v>
      </c>
      <c r="G299" s="16"/>
      <c r="H299" s="45">
        <v>141.30000000000001</v>
      </c>
    </row>
    <row r="300" spans="1:8" x14ac:dyDescent="0.2">
      <c r="A300" s="34"/>
      <c r="B300" s="34"/>
      <c r="C300" s="36" t="s">
        <v>2336</v>
      </c>
      <c r="D300" s="44"/>
      <c r="E300" s="16"/>
      <c r="F300" s="16"/>
      <c r="G300" s="16">
        <v>113.7</v>
      </c>
      <c r="H300" s="45">
        <v>113.7</v>
      </c>
    </row>
    <row r="301" spans="1:8" x14ac:dyDescent="0.2">
      <c r="A301" s="34"/>
      <c r="B301" s="31" t="s">
        <v>159</v>
      </c>
      <c r="C301" s="32"/>
      <c r="D301" s="41"/>
      <c r="E301" s="42"/>
      <c r="F301" s="42">
        <v>141.30000000000001</v>
      </c>
      <c r="G301" s="42">
        <v>183.33333333333334</v>
      </c>
      <c r="H301" s="43">
        <v>172.82500000000002</v>
      </c>
    </row>
    <row r="302" spans="1:8" x14ac:dyDescent="0.2">
      <c r="A302" s="34"/>
      <c r="B302" s="31" t="s">
        <v>2127</v>
      </c>
      <c r="C302" s="31" t="s">
        <v>661</v>
      </c>
      <c r="D302" s="41"/>
      <c r="E302" s="42"/>
      <c r="F302" s="42"/>
      <c r="G302" s="42">
        <v>191.6</v>
      </c>
      <c r="H302" s="43">
        <v>191.6</v>
      </c>
    </row>
    <row r="303" spans="1:8" x14ac:dyDescent="0.2">
      <c r="A303" s="34"/>
      <c r="B303" s="34"/>
      <c r="C303" s="36" t="s">
        <v>586</v>
      </c>
      <c r="D303" s="44"/>
      <c r="E303" s="16"/>
      <c r="F303" s="16"/>
      <c r="G303" s="16">
        <v>173.9</v>
      </c>
      <c r="H303" s="45">
        <v>173.9</v>
      </c>
    </row>
    <row r="304" spans="1:8" x14ac:dyDescent="0.2">
      <c r="A304" s="34"/>
      <c r="B304" s="34"/>
      <c r="C304" s="36" t="s">
        <v>1279</v>
      </c>
      <c r="D304" s="44"/>
      <c r="E304" s="16"/>
      <c r="F304" s="16"/>
      <c r="G304" s="16">
        <v>172.9</v>
      </c>
      <c r="H304" s="45">
        <v>172.9</v>
      </c>
    </row>
    <row r="305" spans="1:8" x14ac:dyDescent="0.2">
      <c r="A305" s="34"/>
      <c r="B305" s="34"/>
      <c r="C305" s="36" t="s">
        <v>959</v>
      </c>
      <c r="D305" s="44"/>
      <c r="E305" s="16"/>
      <c r="F305" s="16"/>
      <c r="G305" s="16">
        <v>145.6</v>
      </c>
      <c r="H305" s="45">
        <v>145.6</v>
      </c>
    </row>
    <row r="306" spans="1:8" x14ac:dyDescent="0.2">
      <c r="A306" s="34"/>
      <c r="B306" s="34"/>
      <c r="C306" s="36" t="s">
        <v>2287</v>
      </c>
      <c r="D306" s="44"/>
      <c r="E306" s="16"/>
      <c r="F306" s="16"/>
      <c r="G306" s="16">
        <v>130.19999999999999</v>
      </c>
      <c r="H306" s="45">
        <v>130.19999999999999</v>
      </c>
    </row>
    <row r="307" spans="1:8" x14ac:dyDescent="0.2">
      <c r="A307" s="34"/>
      <c r="B307" s="34"/>
      <c r="C307" s="36" t="s">
        <v>2305</v>
      </c>
      <c r="D307" s="44"/>
      <c r="E307" s="16"/>
      <c r="F307" s="16"/>
      <c r="G307" s="16">
        <v>128.19999999999999</v>
      </c>
      <c r="H307" s="45">
        <v>128.19999999999999</v>
      </c>
    </row>
    <row r="308" spans="1:8" x14ac:dyDescent="0.2">
      <c r="A308" s="34"/>
      <c r="B308" s="34"/>
      <c r="C308" s="36" t="s">
        <v>1269</v>
      </c>
      <c r="D308" s="44"/>
      <c r="E308" s="16"/>
      <c r="F308" s="16"/>
      <c r="G308" s="16">
        <v>122.5</v>
      </c>
      <c r="H308" s="45">
        <v>122.5</v>
      </c>
    </row>
    <row r="309" spans="1:8" x14ac:dyDescent="0.2">
      <c r="A309" s="34"/>
      <c r="B309" s="34"/>
      <c r="C309" s="36" t="s">
        <v>2378</v>
      </c>
      <c r="D309" s="44"/>
      <c r="E309" s="16"/>
      <c r="F309" s="16">
        <v>161.19999999999999</v>
      </c>
      <c r="G309" s="16"/>
      <c r="H309" s="45">
        <v>161.19999999999999</v>
      </c>
    </row>
    <row r="310" spans="1:8" x14ac:dyDescent="0.2">
      <c r="A310" s="34"/>
      <c r="B310" s="31" t="s">
        <v>170</v>
      </c>
      <c r="C310" s="32"/>
      <c r="D310" s="41"/>
      <c r="E310" s="42"/>
      <c r="F310" s="42">
        <v>161.19999999999999</v>
      </c>
      <c r="G310" s="42">
        <v>152.12857142857143</v>
      </c>
      <c r="H310" s="43">
        <v>153.26250000000002</v>
      </c>
    </row>
    <row r="311" spans="1:8" x14ac:dyDescent="0.2">
      <c r="A311" s="34"/>
      <c r="B311" s="31" t="s">
        <v>927</v>
      </c>
      <c r="C311" s="31" t="s">
        <v>456</v>
      </c>
      <c r="D311" s="41"/>
      <c r="E311" s="42"/>
      <c r="F311" s="42">
        <v>153.5</v>
      </c>
      <c r="G311" s="42"/>
      <c r="H311" s="43">
        <v>153.5</v>
      </c>
    </row>
    <row r="312" spans="1:8" x14ac:dyDescent="0.2">
      <c r="A312" s="34"/>
      <c r="B312" s="34"/>
      <c r="C312" s="36" t="s">
        <v>2208</v>
      </c>
      <c r="D312" s="44"/>
      <c r="E312" s="16"/>
      <c r="F312" s="16"/>
      <c r="G312" s="16">
        <v>160.30000000000001</v>
      </c>
      <c r="H312" s="45">
        <v>160.30000000000001</v>
      </c>
    </row>
    <row r="313" spans="1:8" x14ac:dyDescent="0.2">
      <c r="A313" s="34"/>
      <c r="B313" s="34"/>
      <c r="C313" s="36" t="s">
        <v>959</v>
      </c>
      <c r="D313" s="44"/>
      <c r="E313" s="16"/>
      <c r="F313" s="16">
        <v>195.4</v>
      </c>
      <c r="G313" s="16"/>
      <c r="H313" s="45">
        <v>195.4</v>
      </c>
    </row>
    <row r="314" spans="1:8" x14ac:dyDescent="0.2">
      <c r="A314" s="34"/>
      <c r="B314" s="34"/>
      <c r="C314" s="36" t="s">
        <v>1045</v>
      </c>
      <c r="D314" s="44"/>
      <c r="E314" s="16"/>
      <c r="F314" s="16">
        <v>233.1</v>
      </c>
      <c r="G314" s="16"/>
      <c r="H314" s="45">
        <v>233.1</v>
      </c>
    </row>
    <row r="315" spans="1:8" x14ac:dyDescent="0.2">
      <c r="A315" s="34"/>
      <c r="B315" s="34"/>
      <c r="C315" s="36" t="s">
        <v>939</v>
      </c>
      <c r="D315" s="44"/>
      <c r="E315" s="16"/>
      <c r="F315" s="16">
        <v>235.2</v>
      </c>
      <c r="G315" s="16"/>
      <c r="H315" s="45">
        <v>235.2</v>
      </c>
    </row>
    <row r="316" spans="1:8" x14ac:dyDescent="0.2">
      <c r="A316" s="34"/>
      <c r="B316" s="34"/>
      <c r="C316" s="36" t="s">
        <v>2339</v>
      </c>
      <c r="D316" s="44"/>
      <c r="E316" s="16"/>
      <c r="F316" s="16">
        <v>226.6</v>
      </c>
      <c r="G316" s="16"/>
      <c r="H316" s="45">
        <v>226.6</v>
      </c>
    </row>
    <row r="317" spans="1:8" x14ac:dyDescent="0.2">
      <c r="A317" s="34"/>
      <c r="B317" s="34"/>
      <c r="C317" s="36" t="s">
        <v>980</v>
      </c>
      <c r="D317" s="44"/>
      <c r="E317" s="16"/>
      <c r="F317" s="16">
        <v>214.4</v>
      </c>
      <c r="G317" s="16"/>
      <c r="H317" s="45">
        <v>214.4</v>
      </c>
    </row>
    <row r="318" spans="1:8" x14ac:dyDescent="0.2">
      <c r="A318" s="34"/>
      <c r="B318" s="34"/>
      <c r="C318" s="36" t="s">
        <v>1118</v>
      </c>
      <c r="D318" s="44"/>
      <c r="E318" s="16"/>
      <c r="F318" s="16">
        <v>208.1</v>
      </c>
      <c r="G318" s="16"/>
      <c r="H318" s="45">
        <v>208.1</v>
      </c>
    </row>
    <row r="319" spans="1:8" x14ac:dyDescent="0.2">
      <c r="A319" s="34"/>
      <c r="B319" s="34"/>
      <c r="C319" s="36" t="s">
        <v>944</v>
      </c>
      <c r="D319" s="44"/>
      <c r="E319" s="16"/>
      <c r="F319" s="16">
        <v>200.2</v>
      </c>
      <c r="G319" s="16"/>
      <c r="H319" s="45">
        <v>200.2</v>
      </c>
    </row>
    <row r="320" spans="1:8" x14ac:dyDescent="0.2">
      <c r="A320" s="34"/>
      <c r="B320" s="34"/>
      <c r="C320" s="36" t="s">
        <v>1032</v>
      </c>
      <c r="D320" s="44"/>
      <c r="E320" s="16"/>
      <c r="F320" s="16">
        <v>192.5</v>
      </c>
      <c r="G320" s="16"/>
      <c r="H320" s="45">
        <v>192.5</v>
      </c>
    </row>
    <row r="321" spans="1:8" x14ac:dyDescent="0.2">
      <c r="A321" s="34"/>
      <c r="B321" s="34"/>
      <c r="C321" s="36" t="s">
        <v>1887</v>
      </c>
      <c r="D321" s="44"/>
      <c r="E321" s="16"/>
      <c r="F321" s="16">
        <v>177.7</v>
      </c>
      <c r="G321" s="16"/>
      <c r="H321" s="45">
        <v>177.7</v>
      </c>
    </row>
    <row r="322" spans="1:8" x14ac:dyDescent="0.2">
      <c r="A322" s="34"/>
      <c r="B322" s="34"/>
      <c r="C322" s="36" t="s">
        <v>998</v>
      </c>
      <c r="D322" s="44"/>
      <c r="E322" s="16"/>
      <c r="F322" s="16">
        <v>171.7</v>
      </c>
      <c r="G322" s="16"/>
      <c r="H322" s="45">
        <v>171.7</v>
      </c>
    </row>
    <row r="323" spans="1:8" x14ac:dyDescent="0.2">
      <c r="A323" s="34"/>
      <c r="B323" s="34"/>
      <c r="C323" s="36" t="s">
        <v>1053</v>
      </c>
      <c r="D323" s="44"/>
      <c r="E323" s="16"/>
      <c r="F323" s="16">
        <v>151.6</v>
      </c>
      <c r="G323" s="16"/>
      <c r="H323" s="45">
        <v>151.6</v>
      </c>
    </row>
    <row r="324" spans="1:8" x14ac:dyDescent="0.2">
      <c r="A324" s="34"/>
      <c r="B324" s="34"/>
      <c r="C324" s="36" t="s">
        <v>1199</v>
      </c>
      <c r="D324" s="44"/>
      <c r="E324" s="16"/>
      <c r="F324" s="16">
        <v>150.9</v>
      </c>
      <c r="G324" s="16"/>
      <c r="H324" s="45">
        <v>150.9</v>
      </c>
    </row>
    <row r="325" spans="1:8" x14ac:dyDescent="0.2">
      <c r="A325" s="34"/>
      <c r="B325" s="34"/>
      <c r="C325" s="36" t="s">
        <v>928</v>
      </c>
      <c r="D325" s="44"/>
      <c r="E325" s="16"/>
      <c r="F325" s="16">
        <v>148.80000000000001</v>
      </c>
      <c r="G325" s="16"/>
      <c r="H325" s="45">
        <v>148.80000000000001</v>
      </c>
    </row>
    <row r="326" spans="1:8" x14ac:dyDescent="0.2">
      <c r="A326" s="34"/>
      <c r="B326" s="34"/>
      <c r="C326" s="36" t="s">
        <v>2389</v>
      </c>
      <c r="D326" s="44"/>
      <c r="E326" s="16"/>
      <c r="F326" s="16">
        <v>142.30000000000001</v>
      </c>
      <c r="G326" s="16"/>
      <c r="H326" s="45">
        <v>142.30000000000001</v>
      </c>
    </row>
    <row r="327" spans="1:8" x14ac:dyDescent="0.2">
      <c r="A327" s="34"/>
      <c r="B327" s="34"/>
      <c r="C327" s="36" t="s">
        <v>1047</v>
      </c>
      <c r="D327" s="44"/>
      <c r="E327" s="16"/>
      <c r="F327" s="16">
        <v>138.69999999999999</v>
      </c>
      <c r="G327" s="16"/>
      <c r="H327" s="45">
        <v>138.69999999999999</v>
      </c>
    </row>
    <row r="328" spans="1:8" x14ac:dyDescent="0.2">
      <c r="A328" s="34"/>
      <c r="B328" s="34"/>
      <c r="C328" s="36" t="s">
        <v>2400</v>
      </c>
      <c r="D328" s="44"/>
      <c r="E328" s="16"/>
      <c r="F328" s="16">
        <v>135.80000000000001</v>
      </c>
      <c r="G328" s="16"/>
      <c r="H328" s="45">
        <v>135.80000000000001</v>
      </c>
    </row>
    <row r="329" spans="1:8" x14ac:dyDescent="0.2">
      <c r="A329" s="34"/>
      <c r="B329" s="34"/>
      <c r="C329" s="36" t="s">
        <v>2411</v>
      </c>
      <c r="D329" s="44"/>
      <c r="E329" s="16"/>
      <c r="F329" s="16">
        <v>131.19999999999999</v>
      </c>
      <c r="G329" s="16"/>
      <c r="H329" s="45">
        <v>131.19999999999999</v>
      </c>
    </row>
    <row r="330" spans="1:8" x14ac:dyDescent="0.2">
      <c r="A330" s="34"/>
      <c r="B330" s="34"/>
      <c r="C330" s="36" t="s">
        <v>1188</v>
      </c>
      <c r="D330" s="44"/>
      <c r="E330" s="16"/>
      <c r="F330" s="16">
        <v>128.69999999999999</v>
      </c>
      <c r="G330" s="16"/>
      <c r="H330" s="45">
        <v>128.69999999999999</v>
      </c>
    </row>
    <row r="331" spans="1:8" x14ac:dyDescent="0.2">
      <c r="A331" s="34"/>
      <c r="B331" s="34"/>
      <c r="C331" s="36" t="s">
        <v>2414</v>
      </c>
      <c r="D331" s="44"/>
      <c r="E331" s="16"/>
      <c r="F331" s="16">
        <v>126.5</v>
      </c>
      <c r="G331" s="16"/>
      <c r="H331" s="45">
        <v>126.5</v>
      </c>
    </row>
    <row r="332" spans="1:8" x14ac:dyDescent="0.2">
      <c r="A332" s="34"/>
      <c r="B332" s="34"/>
      <c r="C332" s="36" t="s">
        <v>1295</v>
      </c>
      <c r="D332" s="44"/>
      <c r="E332" s="16">
        <v>288</v>
      </c>
      <c r="F332" s="16"/>
      <c r="G332" s="16"/>
      <c r="H332" s="45">
        <v>288</v>
      </c>
    </row>
    <row r="333" spans="1:8" x14ac:dyDescent="0.2">
      <c r="A333" s="34"/>
      <c r="B333" s="34"/>
      <c r="C333" s="36" t="s">
        <v>1015</v>
      </c>
      <c r="D333" s="44"/>
      <c r="E333" s="16">
        <v>203.1</v>
      </c>
      <c r="F333" s="16"/>
      <c r="G333" s="16"/>
      <c r="H333" s="45">
        <v>203.1</v>
      </c>
    </row>
    <row r="334" spans="1:8" x14ac:dyDescent="0.2">
      <c r="A334" s="34"/>
      <c r="B334" s="34"/>
      <c r="C334" s="36" t="s">
        <v>1408</v>
      </c>
      <c r="D334" s="44"/>
      <c r="E334" s="16">
        <v>203.5</v>
      </c>
      <c r="F334" s="16"/>
      <c r="G334" s="16"/>
      <c r="H334" s="45">
        <v>203.5</v>
      </c>
    </row>
    <row r="335" spans="1:8" x14ac:dyDescent="0.2">
      <c r="A335" s="34"/>
      <c r="B335" s="34"/>
      <c r="C335" s="36" t="s">
        <v>2594</v>
      </c>
      <c r="D335" s="44"/>
      <c r="E335" s="16">
        <v>165.8</v>
      </c>
      <c r="F335" s="16"/>
      <c r="G335" s="16"/>
      <c r="H335" s="45">
        <v>165.8</v>
      </c>
    </row>
    <row r="336" spans="1:8" x14ac:dyDescent="0.2">
      <c r="A336" s="34"/>
      <c r="B336" s="34"/>
      <c r="C336" s="36" t="s">
        <v>1658</v>
      </c>
      <c r="D336" s="44"/>
      <c r="E336" s="16">
        <v>148.9</v>
      </c>
      <c r="F336" s="16"/>
      <c r="G336" s="16"/>
      <c r="H336" s="45">
        <v>148.9</v>
      </c>
    </row>
    <row r="337" spans="1:8" x14ac:dyDescent="0.2">
      <c r="A337" s="34"/>
      <c r="B337" s="31" t="s">
        <v>157</v>
      </c>
      <c r="C337" s="32"/>
      <c r="D337" s="41"/>
      <c r="E337" s="42">
        <v>201.86</v>
      </c>
      <c r="F337" s="42">
        <v>173.14500000000001</v>
      </c>
      <c r="G337" s="42">
        <v>160.30000000000001</v>
      </c>
      <c r="H337" s="43">
        <v>178.17307692307693</v>
      </c>
    </row>
    <row r="338" spans="1:8" x14ac:dyDescent="0.2">
      <c r="A338" s="34"/>
      <c r="B338" s="31" t="s">
        <v>2379</v>
      </c>
      <c r="C338" s="31" t="s">
        <v>2380</v>
      </c>
      <c r="D338" s="41"/>
      <c r="E338" s="42"/>
      <c r="F338" s="42">
        <v>160</v>
      </c>
      <c r="G338" s="42"/>
      <c r="H338" s="43">
        <v>160</v>
      </c>
    </row>
    <row r="339" spans="1:8" x14ac:dyDescent="0.2">
      <c r="A339" s="34"/>
      <c r="B339" s="34"/>
      <c r="C339" s="36" t="s">
        <v>2407</v>
      </c>
      <c r="D339" s="44"/>
      <c r="E339" s="16"/>
      <c r="F339" s="16">
        <v>131.69999999999999</v>
      </c>
      <c r="G339" s="16"/>
      <c r="H339" s="45">
        <v>131.69999999999999</v>
      </c>
    </row>
    <row r="340" spans="1:8" x14ac:dyDescent="0.2">
      <c r="A340" s="34"/>
      <c r="B340" s="31" t="s">
        <v>191</v>
      </c>
      <c r="C340" s="32"/>
      <c r="D340" s="41"/>
      <c r="E340" s="42"/>
      <c r="F340" s="42">
        <v>145.85</v>
      </c>
      <c r="G340" s="42"/>
      <c r="H340" s="43">
        <v>145.85</v>
      </c>
    </row>
    <row r="341" spans="1:8" x14ac:dyDescent="0.2">
      <c r="A341" s="31" t="s">
        <v>118</v>
      </c>
      <c r="B341" s="32"/>
      <c r="C341" s="32"/>
      <c r="D341" s="41"/>
      <c r="E341" s="42">
        <v>201.86</v>
      </c>
      <c r="F341" s="42">
        <v>168.7551724137931</v>
      </c>
      <c r="G341" s="42">
        <v>165.26874999999998</v>
      </c>
      <c r="H341" s="43">
        <v>170.95000000000005</v>
      </c>
    </row>
    <row r="342" spans="1:8" x14ac:dyDescent="0.2">
      <c r="A342" s="31" t="s">
        <v>64</v>
      </c>
      <c r="B342" s="31" t="s">
        <v>508</v>
      </c>
      <c r="C342" s="31" t="s">
        <v>2026</v>
      </c>
      <c r="D342" s="41"/>
      <c r="E342" s="42"/>
      <c r="F342" s="42"/>
      <c r="G342" s="42">
        <v>291.60000000000002</v>
      </c>
      <c r="H342" s="43">
        <v>291.60000000000002</v>
      </c>
    </row>
    <row r="343" spans="1:8" x14ac:dyDescent="0.2">
      <c r="A343" s="34"/>
      <c r="B343" s="34"/>
      <c r="C343" s="36" t="s">
        <v>2054</v>
      </c>
      <c r="D343" s="44"/>
      <c r="E343" s="16"/>
      <c r="F343" s="16"/>
      <c r="G343" s="16">
        <v>254</v>
      </c>
      <c r="H343" s="45">
        <v>254</v>
      </c>
    </row>
    <row r="344" spans="1:8" x14ac:dyDescent="0.2">
      <c r="A344" s="34"/>
      <c r="B344" s="34"/>
      <c r="C344" s="36" t="s">
        <v>2081</v>
      </c>
      <c r="D344" s="44"/>
      <c r="E344" s="16"/>
      <c r="F344" s="16"/>
      <c r="G344" s="16">
        <v>222.4</v>
      </c>
      <c r="H344" s="45">
        <v>222.4</v>
      </c>
    </row>
    <row r="345" spans="1:8" x14ac:dyDescent="0.2">
      <c r="A345" s="34"/>
      <c r="B345" s="34"/>
      <c r="C345" s="36" t="s">
        <v>2203</v>
      </c>
      <c r="D345" s="44"/>
      <c r="E345" s="16"/>
      <c r="F345" s="16"/>
      <c r="G345" s="16">
        <v>161.5</v>
      </c>
      <c r="H345" s="45">
        <v>161.5</v>
      </c>
    </row>
    <row r="346" spans="1:8" x14ac:dyDescent="0.2">
      <c r="A346" s="34"/>
      <c r="B346" s="34"/>
      <c r="C346" s="36" t="s">
        <v>867</v>
      </c>
      <c r="D346" s="44"/>
      <c r="E346" s="16"/>
      <c r="F346" s="16"/>
      <c r="G346" s="16">
        <v>160.9</v>
      </c>
      <c r="H346" s="45">
        <v>160.9</v>
      </c>
    </row>
    <row r="347" spans="1:8" x14ac:dyDescent="0.2">
      <c r="A347" s="34"/>
      <c r="B347" s="34"/>
      <c r="C347" s="36" t="s">
        <v>2248</v>
      </c>
      <c r="D347" s="44"/>
      <c r="E347" s="16"/>
      <c r="F347" s="16"/>
      <c r="G347" s="16">
        <v>141.30000000000001</v>
      </c>
      <c r="H347" s="45">
        <v>141.30000000000001</v>
      </c>
    </row>
    <row r="348" spans="1:8" x14ac:dyDescent="0.2">
      <c r="A348" s="34"/>
      <c r="B348" s="34"/>
      <c r="C348" s="36" t="s">
        <v>2258</v>
      </c>
      <c r="D348" s="44"/>
      <c r="E348" s="16"/>
      <c r="F348" s="16"/>
      <c r="G348" s="16">
        <v>137.80000000000001</v>
      </c>
      <c r="H348" s="45">
        <v>137.80000000000001</v>
      </c>
    </row>
    <row r="349" spans="1:8" x14ac:dyDescent="0.2">
      <c r="A349" s="34"/>
      <c r="B349" s="34"/>
      <c r="C349" s="36" t="s">
        <v>2281</v>
      </c>
      <c r="D349" s="44"/>
      <c r="E349" s="16"/>
      <c r="F349" s="16"/>
      <c r="G349" s="16">
        <v>127</v>
      </c>
      <c r="H349" s="45">
        <v>127</v>
      </c>
    </row>
    <row r="350" spans="1:8" x14ac:dyDescent="0.2">
      <c r="A350" s="34"/>
      <c r="B350" s="34"/>
      <c r="C350" s="36" t="s">
        <v>1866</v>
      </c>
      <c r="D350" s="44"/>
      <c r="E350" s="16">
        <v>257.3</v>
      </c>
      <c r="F350" s="16"/>
      <c r="G350" s="16"/>
      <c r="H350" s="45">
        <v>257.3</v>
      </c>
    </row>
    <row r="351" spans="1:8" x14ac:dyDescent="0.2">
      <c r="A351" s="34"/>
      <c r="B351" s="34"/>
      <c r="C351" s="36" t="s">
        <v>2485</v>
      </c>
      <c r="D351" s="44"/>
      <c r="E351" s="16">
        <v>206.6</v>
      </c>
      <c r="F351" s="16"/>
      <c r="G351" s="16"/>
      <c r="H351" s="45">
        <v>206.6</v>
      </c>
    </row>
    <row r="352" spans="1:8" x14ac:dyDescent="0.2">
      <c r="A352" s="34"/>
      <c r="B352" s="34"/>
      <c r="C352" s="36" t="s">
        <v>1787</v>
      </c>
      <c r="D352" s="44"/>
      <c r="E352" s="16">
        <v>206.2</v>
      </c>
      <c r="F352" s="16"/>
      <c r="G352" s="16"/>
      <c r="H352" s="45">
        <v>206.2</v>
      </c>
    </row>
    <row r="353" spans="1:8" x14ac:dyDescent="0.2">
      <c r="A353" s="34"/>
      <c r="B353" s="34"/>
      <c r="C353" s="36" t="s">
        <v>2562</v>
      </c>
      <c r="D353" s="44"/>
      <c r="E353" s="16">
        <v>174.9</v>
      </c>
      <c r="F353" s="16"/>
      <c r="G353" s="16"/>
      <c r="H353" s="45">
        <v>174.9</v>
      </c>
    </row>
    <row r="354" spans="1:8" x14ac:dyDescent="0.2">
      <c r="A354" s="34"/>
      <c r="B354" s="34"/>
      <c r="C354" s="36" t="s">
        <v>2597</v>
      </c>
      <c r="D354" s="44"/>
      <c r="E354" s="16">
        <v>165.3</v>
      </c>
      <c r="F354" s="16"/>
      <c r="G354" s="16"/>
      <c r="H354" s="45">
        <v>165.3</v>
      </c>
    </row>
    <row r="355" spans="1:8" x14ac:dyDescent="0.2">
      <c r="A355" s="34"/>
      <c r="B355" s="34"/>
      <c r="C355" s="36" t="s">
        <v>2605</v>
      </c>
      <c r="D355" s="44"/>
      <c r="E355" s="16">
        <v>161.19999999999999</v>
      </c>
      <c r="F355" s="16"/>
      <c r="G355" s="16"/>
      <c r="H355" s="45">
        <v>161.19999999999999</v>
      </c>
    </row>
    <row r="356" spans="1:8" x14ac:dyDescent="0.2">
      <c r="A356" s="34"/>
      <c r="B356" s="34"/>
      <c r="C356" s="36" t="s">
        <v>1735</v>
      </c>
      <c r="D356" s="44"/>
      <c r="E356" s="16">
        <v>159.30000000000001</v>
      </c>
      <c r="F356" s="16"/>
      <c r="G356" s="16"/>
      <c r="H356" s="45">
        <v>159.30000000000001</v>
      </c>
    </row>
    <row r="357" spans="1:8" x14ac:dyDescent="0.2">
      <c r="A357" s="34"/>
      <c r="B357" s="34"/>
      <c r="C357" s="36" t="s">
        <v>2629</v>
      </c>
      <c r="D357" s="44"/>
      <c r="E357" s="16">
        <v>149.4</v>
      </c>
      <c r="F357" s="16"/>
      <c r="G357" s="16"/>
      <c r="H357" s="45">
        <v>149.4</v>
      </c>
    </row>
    <row r="358" spans="1:8" x14ac:dyDescent="0.2">
      <c r="A358" s="34"/>
      <c r="B358" s="31" t="s">
        <v>131</v>
      </c>
      <c r="C358" s="32"/>
      <c r="D358" s="41"/>
      <c r="E358" s="42">
        <v>185.02500000000001</v>
      </c>
      <c r="F358" s="42"/>
      <c r="G358" s="42">
        <v>187.0625</v>
      </c>
      <c r="H358" s="43">
        <v>186.04375000000002</v>
      </c>
    </row>
    <row r="359" spans="1:8" x14ac:dyDescent="0.2">
      <c r="A359" s="34"/>
      <c r="B359" s="31" t="s">
        <v>446</v>
      </c>
      <c r="C359" s="31" t="s">
        <v>2386</v>
      </c>
      <c r="D359" s="41"/>
      <c r="E359" s="42"/>
      <c r="F359" s="42">
        <v>150.80000000000001</v>
      </c>
      <c r="G359" s="42"/>
      <c r="H359" s="43">
        <v>150.80000000000001</v>
      </c>
    </row>
    <row r="360" spans="1:8" x14ac:dyDescent="0.2">
      <c r="A360" s="34"/>
      <c r="B360" s="31" t="s">
        <v>150</v>
      </c>
      <c r="C360" s="32"/>
      <c r="D360" s="41"/>
      <c r="E360" s="42"/>
      <c r="F360" s="42">
        <v>150.80000000000001</v>
      </c>
      <c r="G360" s="42"/>
      <c r="H360" s="43">
        <v>150.80000000000001</v>
      </c>
    </row>
    <row r="361" spans="1:8" x14ac:dyDescent="0.2">
      <c r="A361" s="34"/>
      <c r="B361" s="31" t="s">
        <v>464</v>
      </c>
      <c r="C361" s="31" t="s">
        <v>2265</v>
      </c>
      <c r="D361" s="41"/>
      <c r="E361" s="42">
        <v>168.1</v>
      </c>
      <c r="F361" s="42"/>
      <c r="G361" s="42"/>
      <c r="H361" s="43">
        <v>168.1</v>
      </c>
    </row>
    <row r="362" spans="1:8" x14ac:dyDescent="0.2">
      <c r="A362" s="34"/>
      <c r="B362" s="31" t="s">
        <v>186</v>
      </c>
      <c r="C362" s="32"/>
      <c r="D362" s="41"/>
      <c r="E362" s="42">
        <v>168.1</v>
      </c>
      <c r="F362" s="42"/>
      <c r="G362" s="42"/>
      <c r="H362" s="43">
        <v>168.1</v>
      </c>
    </row>
    <row r="363" spans="1:8" x14ac:dyDescent="0.2">
      <c r="A363" s="31" t="s">
        <v>119</v>
      </c>
      <c r="B363" s="32"/>
      <c r="C363" s="32"/>
      <c r="D363" s="41"/>
      <c r="E363" s="42">
        <v>183.14444444444445</v>
      </c>
      <c r="F363" s="42">
        <v>150.80000000000001</v>
      </c>
      <c r="G363" s="42">
        <v>187.0625</v>
      </c>
      <c r="H363" s="43">
        <v>183.0888888888889</v>
      </c>
    </row>
    <row r="364" spans="1:8" x14ac:dyDescent="0.2">
      <c r="A364" s="31" t="s">
        <v>189</v>
      </c>
      <c r="B364" s="31" t="s">
        <v>2611</v>
      </c>
      <c r="C364" s="31" t="s">
        <v>2612</v>
      </c>
      <c r="D364" s="41"/>
      <c r="E364" s="42">
        <v>159.19999999999999</v>
      </c>
      <c r="F364" s="42"/>
      <c r="G364" s="42"/>
      <c r="H364" s="43">
        <v>159.19999999999999</v>
      </c>
    </row>
    <row r="365" spans="1:8" x14ac:dyDescent="0.2">
      <c r="A365" s="34"/>
      <c r="B365" s="31" t="s">
        <v>192</v>
      </c>
      <c r="C365" s="32"/>
      <c r="D365" s="41"/>
      <c r="E365" s="42">
        <v>159.19999999999999</v>
      </c>
      <c r="F365" s="42"/>
      <c r="G365" s="42"/>
      <c r="H365" s="43">
        <v>159.19999999999999</v>
      </c>
    </row>
    <row r="366" spans="1:8" x14ac:dyDescent="0.2">
      <c r="A366" s="31" t="s">
        <v>193</v>
      </c>
      <c r="B366" s="32"/>
      <c r="C366" s="32"/>
      <c r="D366" s="41"/>
      <c r="E366" s="42">
        <v>159.19999999999999</v>
      </c>
      <c r="F366" s="42"/>
      <c r="G366" s="42"/>
      <c r="H366" s="43">
        <v>159.19999999999999</v>
      </c>
    </row>
    <row r="367" spans="1:8" x14ac:dyDescent="0.2">
      <c r="A367" s="37" t="s">
        <v>28</v>
      </c>
      <c r="B367" s="38"/>
      <c r="C367" s="38"/>
      <c r="D367" s="46">
        <v>181.06</v>
      </c>
      <c r="E367" s="47">
        <v>207.31707317073167</v>
      </c>
      <c r="F367" s="47">
        <v>176.7285714285714</v>
      </c>
      <c r="G367" s="47">
        <v>183.32932330827063</v>
      </c>
      <c r="H367" s="48">
        <v>191.7670967741935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35" t="s">
        <v>215</v>
      </c>
      <c r="B1" s="32"/>
      <c r="C1" s="32"/>
      <c r="D1" s="35" t="s">
        <v>112</v>
      </c>
      <c r="E1" s="32"/>
      <c r="F1" s="32"/>
      <c r="G1" s="32"/>
      <c r="H1" s="33"/>
    </row>
    <row r="2" spans="1:8" x14ac:dyDescent="0.2">
      <c r="A2" s="35" t="s">
        <v>59</v>
      </c>
      <c r="B2" s="35" t="s">
        <v>1</v>
      </c>
      <c r="C2" s="35" t="s">
        <v>2</v>
      </c>
      <c r="D2" s="31" t="s">
        <v>2641</v>
      </c>
      <c r="E2" s="39" t="s">
        <v>2766</v>
      </c>
      <c r="F2" s="39" t="s">
        <v>2924</v>
      </c>
      <c r="G2" s="39" t="s">
        <v>3047</v>
      </c>
      <c r="H2" s="40" t="s">
        <v>28</v>
      </c>
    </row>
    <row r="3" spans="1:8" x14ac:dyDescent="0.2">
      <c r="A3" s="31" t="s">
        <v>66</v>
      </c>
      <c r="B3" s="31" t="s">
        <v>325</v>
      </c>
      <c r="C3" s="31" t="s">
        <v>2138</v>
      </c>
      <c r="D3" s="41">
        <v>93362</v>
      </c>
      <c r="E3" s="42"/>
      <c r="F3" s="42"/>
      <c r="G3" s="42"/>
      <c r="H3" s="43">
        <v>93362</v>
      </c>
    </row>
    <row r="4" spans="1:8" x14ac:dyDescent="0.2">
      <c r="A4" s="34"/>
      <c r="B4" s="34"/>
      <c r="C4" s="36" t="s">
        <v>2652</v>
      </c>
      <c r="D4" s="44">
        <v>85443</v>
      </c>
      <c r="E4" s="16"/>
      <c r="F4" s="16"/>
      <c r="G4" s="16"/>
      <c r="H4" s="45">
        <v>85443</v>
      </c>
    </row>
    <row r="5" spans="1:8" x14ac:dyDescent="0.2">
      <c r="A5" s="34"/>
      <c r="B5" s="34"/>
      <c r="C5" s="36" t="s">
        <v>1304</v>
      </c>
      <c r="D5" s="44">
        <v>79037</v>
      </c>
      <c r="E5" s="16"/>
      <c r="F5" s="16"/>
      <c r="G5" s="16"/>
      <c r="H5" s="45">
        <v>79037</v>
      </c>
    </row>
    <row r="6" spans="1:8" x14ac:dyDescent="0.2">
      <c r="A6" s="34"/>
      <c r="B6" s="34"/>
      <c r="C6" s="36" t="s">
        <v>666</v>
      </c>
      <c r="D6" s="44">
        <v>69881</v>
      </c>
      <c r="E6" s="16"/>
      <c r="F6" s="16"/>
      <c r="G6" s="16"/>
      <c r="H6" s="45">
        <v>69881</v>
      </c>
    </row>
    <row r="7" spans="1:8" x14ac:dyDescent="0.2">
      <c r="A7" s="34"/>
      <c r="B7" s="34"/>
      <c r="C7" s="36" t="s">
        <v>2854</v>
      </c>
      <c r="D7" s="44"/>
      <c r="E7" s="16">
        <v>92685</v>
      </c>
      <c r="F7" s="16"/>
      <c r="G7" s="16"/>
      <c r="H7" s="45">
        <v>92685</v>
      </c>
    </row>
    <row r="8" spans="1:8" x14ac:dyDescent="0.2">
      <c r="A8" s="34"/>
      <c r="B8" s="34"/>
      <c r="C8" s="36" t="s">
        <v>491</v>
      </c>
      <c r="D8" s="44"/>
      <c r="E8" s="16">
        <v>91732</v>
      </c>
      <c r="F8" s="16"/>
      <c r="G8" s="16"/>
      <c r="H8" s="45">
        <v>91732</v>
      </c>
    </row>
    <row r="9" spans="1:8" x14ac:dyDescent="0.2">
      <c r="A9" s="34"/>
      <c r="B9" s="31" t="s">
        <v>3165</v>
      </c>
      <c r="C9" s="32"/>
      <c r="D9" s="41">
        <v>81930.75</v>
      </c>
      <c r="E9" s="42">
        <v>92208.5</v>
      </c>
      <c r="F9" s="42"/>
      <c r="G9" s="42"/>
      <c r="H9" s="43">
        <v>85356.666666666672</v>
      </c>
    </row>
    <row r="10" spans="1:8" x14ac:dyDescent="0.2">
      <c r="A10" s="34"/>
      <c r="B10" s="31" t="s">
        <v>689</v>
      </c>
      <c r="C10" s="31" t="s">
        <v>2677</v>
      </c>
      <c r="D10" s="41">
        <v>76961</v>
      </c>
      <c r="E10" s="42"/>
      <c r="F10" s="42"/>
      <c r="G10" s="42"/>
      <c r="H10" s="43">
        <v>76961</v>
      </c>
    </row>
    <row r="11" spans="1:8" x14ac:dyDescent="0.2">
      <c r="A11" s="34"/>
      <c r="B11" s="31" t="s">
        <v>3166</v>
      </c>
      <c r="C11" s="32"/>
      <c r="D11" s="41">
        <v>76961</v>
      </c>
      <c r="E11" s="42"/>
      <c r="F11" s="42"/>
      <c r="G11" s="42"/>
      <c r="H11" s="43">
        <v>76961</v>
      </c>
    </row>
    <row r="12" spans="1:8" x14ac:dyDescent="0.2">
      <c r="A12" s="34"/>
      <c r="B12" s="31" t="s">
        <v>2035</v>
      </c>
      <c r="C12" s="31" t="s">
        <v>374</v>
      </c>
      <c r="D12" s="41">
        <v>75137</v>
      </c>
      <c r="E12" s="42"/>
      <c r="F12" s="42"/>
      <c r="G12" s="42"/>
      <c r="H12" s="43">
        <v>75137</v>
      </c>
    </row>
    <row r="13" spans="1:8" x14ac:dyDescent="0.2">
      <c r="A13" s="34"/>
      <c r="B13" s="31" t="s">
        <v>120</v>
      </c>
      <c r="C13" s="32"/>
      <c r="D13" s="41">
        <v>75137</v>
      </c>
      <c r="E13" s="42"/>
      <c r="F13" s="42"/>
      <c r="G13" s="42"/>
      <c r="H13" s="43">
        <v>75137</v>
      </c>
    </row>
    <row r="14" spans="1:8" x14ac:dyDescent="0.2">
      <c r="A14" s="34"/>
      <c r="B14" s="31" t="s">
        <v>467</v>
      </c>
      <c r="C14" s="31" t="s">
        <v>2691</v>
      </c>
      <c r="D14" s="41">
        <v>74785</v>
      </c>
      <c r="E14" s="42"/>
      <c r="F14" s="42"/>
      <c r="G14" s="42"/>
      <c r="H14" s="43">
        <v>74785</v>
      </c>
    </row>
    <row r="15" spans="1:8" x14ac:dyDescent="0.2">
      <c r="A15" s="34"/>
      <c r="B15" s="31" t="s">
        <v>3167</v>
      </c>
      <c r="C15" s="32"/>
      <c r="D15" s="41">
        <v>74785</v>
      </c>
      <c r="E15" s="42"/>
      <c r="F15" s="42"/>
      <c r="G15" s="42"/>
      <c r="H15" s="43">
        <v>74785</v>
      </c>
    </row>
    <row r="16" spans="1:8" x14ac:dyDescent="0.2">
      <c r="A16" s="34"/>
      <c r="B16" s="31" t="s">
        <v>359</v>
      </c>
      <c r="C16" s="31" t="s">
        <v>1370</v>
      </c>
      <c r="D16" s="41">
        <v>72591</v>
      </c>
      <c r="E16" s="42"/>
      <c r="F16" s="42"/>
      <c r="G16" s="42"/>
      <c r="H16" s="43">
        <v>72591</v>
      </c>
    </row>
    <row r="17" spans="1:8" x14ac:dyDescent="0.2">
      <c r="A17" s="34"/>
      <c r="B17" s="31" t="s">
        <v>3168</v>
      </c>
      <c r="C17" s="32"/>
      <c r="D17" s="41">
        <v>72591</v>
      </c>
      <c r="E17" s="42"/>
      <c r="F17" s="42"/>
      <c r="G17" s="42"/>
      <c r="H17" s="43">
        <v>72591</v>
      </c>
    </row>
    <row r="18" spans="1:8" x14ac:dyDescent="0.2">
      <c r="A18" s="34"/>
      <c r="B18" s="31" t="s">
        <v>2704</v>
      </c>
      <c r="C18" s="31" t="s">
        <v>705</v>
      </c>
      <c r="D18" s="41">
        <v>72496</v>
      </c>
      <c r="E18" s="42"/>
      <c r="F18" s="42"/>
      <c r="G18" s="42"/>
      <c r="H18" s="43">
        <v>72496</v>
      </c>
    </row>
    <row r="19" spans="1:8" x14ac:dyDescent="0.2">
      <c r="A19" s="34"/>
      <c r="B19" s="34"/>
      <c r="C19" s="36" t="s">
        <v>2819</v>
      </c>
      <c r="D19" s="44"/>
      <c r="E19" s="16">
        <v>99434</v>
      </c>
      <c r="F19" s="16"/>
      <c r="G19" s="16"/>
      <c r="H19" s="45">
        <v>99434</v>
      </c>
    </row>
    <row r="20" spans="1:8" x14ac:dyDescent="0.2">
      <c r="A20" s="34"/>
      <c r="B20" s="34"/>
      <c r="C20" s="36" t="s">
        <v>335</v>
      </c>
      <c r="D20" s="44"/>
      <c r="E20" s="16">
        <v>88101</v>
      </c>
      <c r="F20" s="16"/>
      <c r="G20" s="16"/>
      <c r="H20" s="45">
        <v>88101</v>
      </c>
    </row>
    <row r="21" spans="1:8" x14ac:dyDescent="0.2">
      <c r="A21" s="34"/>
      <c r="B21" s="31" t="s">
        <v>3169</v>
      </c>
      <c r="C21" s="32"/>
      <c r="D21" s="41">
        <v>72496</v>
      </c>
      <c r="E21" s="42">
        <v>93767.5</v>
      </c>
      <c r="F21" s="42"/>
      <c r="G21" s="42"/>
      <c r="H21" s="43">
        <v>86677</v>
      </c>
    </row>
    <row r="22" spans="1:8" x14ac:dyDescent="0.2">
      <c r="A22" s="34"/>
      <c r="B22" s="31" t="s">
        <v>363</v>
      </c>
      <c r="C22" s="31" t="s">
        <v>804</v>
      </c>
      <c r="D22" s="41">
        <v>72074</v>
      </c>
      <c r="E22" s="42"/>
      <c r="F22" s="42"/>
      <c r="G22" s="42"/>
      <c r="H22" s="43">
        <v>72074</v>
      </c>
    </row>
    <row r="23" spans="1:8" x14ac:dyDescent="0.2">
      <c r="A23" s="34"/>
      <c r="B23" s="31" t="s">
        <v>3170</v>
      </c>
      <c r="C23" s="32"/>
      <c r="D23" s="41">
        <v>72074</v>
      </c>
      <c r="E23" s="42"/>
      <c r="F23" s="42"/>
      <c r="G23" s="42"/>
      <c r="H23" s="43">
        <v>72074</v>
      </c>
    </row>
    <row r="24" spans="1:8" x14ac:dyDescent="0.2">
      <c r="A24" s="34"/>
      <c r="B24" s="31" t="s">
        <v>425</v>
      </c>
      <c r="C24" s="31" t="s">
        <v>2730</v>
      </c>
      <c r="D24" s="41">
        <v>71267</v>
      </c>
      <c r="E24" s="42"/>
      <c r="F24" s="42"/>
      <c r="G24" s="42"/>
      <c r="H24" s="43">
        <v>71267</v>
      </c>
    </row>
    <row r="25" spans="1:8" x14ac:dyDescent="0.2">
      <c r="A25" s="34"/>
      <c r="B25" s="34"/>
      <c r="C25" s="36" t="s">
        <v>2744</v>
      </c>
      <c r="D25" s="44">
        <v>69284</v>
      </c>
      <c r="E25" s="16"/>
      <c r="F25" s="16"/>
      <c r="G25" s="16"/>
      <c r="H25" s="45">
        <v>69284</v>
      </c>
    </row>
    <row r="26" spans="1:8" x14ac:dyDescent="0.2">
      <c r="A26" s="34"/>
      <c r="B26" s="31" t="s">
        <v>3171</v>
      </c>
      <c r="C26" s="32"/>
      <c r="D26" s="41">
        <v>70275.5</v>
      </c>
      <c r="E26" s="42"/>
      <c r="F26" s="42"/>
      <c r="G26" s="42"/>
      <c r="H26" s="43">
        <v>70275.5</v>
      </c>
    </row>
    <row r="27" spans="1:8" x14ac:dyDescent="0.2">
      <c r="A27" s="34"/>
      <c r="B27" s="31" t="s">
        <v>1322</v>
      </c>
      <c r="C27" s="31" t="s">
        <v>2709</v>
      </c>
      <c r="D27" s="41"/>
      <c r="E27" s="42">
        <v>114599</v>
      </c>
      <c r="F27" s="42"/>
      <c r="G27" s="42"/>
      <c r="H27" s="43">
        <v>114599</v>
      </c>
    </row>
    <row r="28" spans="1:8" x14ac:dyDescent="0.2">
      <c r="A28" s="34"/>
      <c r="B28" s="34"/>
      <c r="C28" s="36" t="s">
        <v>2787</v>
      </c>
      <c r="D28" s="44"/>
      <c r="E28" s="16">
        <v>104802</v>
      </c>
      <c r="F28" s="16"/>
      <c r="G28" s="16"/>
      <c r="H28" s="45">
        <v>104802</v>
      </c>
    </row>
    <row r="29" spans="1:8" x14ac:dyDescent="0.2">
      <c r="A29" s="34"/>
      <c r="B29" s="34"/>
      <c r="C29" s="36" t="s">
        <v>2807</v>
      </c>
      <c r="D29" s="44"/>
      <c r="E29" s="16">
        <v>100876</v>
      </c>
      <c r="F29" s="16"/>
      <c r="G29" s="16"/>
      <c r="H29" s="45">
        <v>100876</v>
      </c>
    </row>
    <row r="30" spans="1:8" x14ac:dyDescent="0.2">
      <c r="A30" s="34"/>
      <c r="B30" s="34"/>
      <c r="C30" s="36" t="s">
        <v>2817</v>
      </c>
      <c r="D30" s="44"/>
      <c r="E30" s="16">
        <v>99436</v>
      </c>
      <c r="F30" s="16"/>
      <c r="G30" s="16"/>
      <c r="H30" s="45">
        <v>99436</v>
      </c>
    </row>
    <row r="31" spans="1:8" x14ac:dyDescent="0.2">
      <c r="A31" s="34"/>
      <c r="B31" s="34"/>
      <c r="C31" s="36" t="s">
        <v>2828</v>
      </c>
      <c r="D31" s="44"/>
      <c r="E31" s="16">
        <v>99194</v>
      </c>
      <c r="F31" s="16"/>
      <c r="G31" s="16"/>
      <c r="H31" s="45">
        <v>99194</v>
      </c>
    </row>
    <row r="32" spans="1:8" x14ac:dyDescent="0.2">
      <c r="A32" s="34"/>
      <c r="B32" s="34"/>
      <c r="C32" s="36" t="s">
        <v>2900</v>
      </c>
      <c r="D32" s="44"/>
      <c r="E32" s="16">
        <v>88767</v>
      </c>
      <c r="F32" s="16"/>
      <c r="G32" s="16"/>
      <c r="H32" s="45">
        <v>88767</v>
      </c>
    </row>
    <row r="33" spans="1:8" x14ac:dyDescent="0.2">
      <c r="A33" s="34"/>
      <c r="B33" s="31" t="s">
        <v>135</v>
      </c>
      <c r="C33" s="32"/>
      <c r="D33" s="41"/>
      <c r="E33" s="42">
        <v>101279</v>
      </c>
      <c r="F33" s="42"/>
      <c r="G33" s="42"/>
      <c r="H33" s="43">
        <v>101279</v>
      </c>
    </row>
    <row r="34" spans="1:8" x14ac:dyDescent="0.2">
      <c r="A34" s="34"/>
      <c r="B34" s="31" t="s">
        <v>1570</v>
      </c>
      <c r="C34" s="31" t="s">
        <v>2852</v>
      </c>
      <c r="D34" s="41"/>
      <c r="E34" s="42">
        <v>93451</v>
      </c>
      <c r="F34" s="42"/>
      <c r="G34" s="42"/>
      <c r="H34" s="43">
        <v>93451</v>
      </c>
    </row>
    <row r="35" spans="1:8" x14ac:dyDescent="0.2">
      <c r="A35" s="34"/>
      <c r="B35" s="31" t="s">
        <v>134</v>
      </c>
      <c r="C35" s="32"/>
      <c r="D35" s="41"/>
      <c r="E35" s="42">
        <v>93451</v>
      </c>
      <c r="F35" s="42"/>
      <c r="G35" s="42"/>
      <c r="H35" s="43">
        <v>93451</v>
      </c>
    </row>
    <row r="36" spans="1:8" x14ac:dyDescent="0.2">
      <c r="A36" s="34"/>
      <c r="B36" s="31" t="s">
        <v>2890</v>
      </c>
      <c r="C36" s="31" t="s">
        <v>2891</v>
      </c>
      <c r="D36" s="41"/>
      <c r="E36" s="42">
        <v>89916</v>
      </c>
      <c r="F36" s="42"/>
      <c r="G36" s="42"/>
      <c r="H36" s="43">
        <v>89916</v>
      </c>
    </row>
    <row r="37" spans="1:8" x14ac:dyDescent="0.2">
      <c r="A37" s="34"/>
      <c r="B37" s="31" t="s">
        <v>3172</v>
      </c>
      <c r="C37" s="32"/>
      <c r="D37" s="41"/>
      <c r="E37" s="42">
        <v>89916</v>
      </c>
      <c r="F37" s="42"/>
      <c r="G37" s="42"/>
      <c r="H37" s="43">
        <v>89916</v>
      </c>
    </row>
    <row r="38" spans="1:8" x14ac:dyDescent="0.2">
      <c r="A38" s="34"/>
      <c r="B38" s="31" t="s">
        <v>1971</v>
      </c>
      <c r="C38" s="31" t="s">
        <v>474</v>
      </c>
      <c r="D38" s="41"/>
      <c r="E38" s="42"/>
      <c r="F38" s="42"/>
      <c r="G38" s="42">
        <v>54765</v>
      </c>
      <c r="H38" s="43">
        <v>54765</v>
      </c>
    </row>
    <row r="39" spans="1:8" x14ac:dyDescent="0.2">
      <c r="A39" s="34"/>
      <c r="B39" s="34"/>
      <c r="C39" s="36" t="s">
        <v>2900</v>
      </c>
      <c r="D39" s="44"/>
      <c r="E39" s="16"/>
      <c r="F39" s="16"/>
      <c r="G39" s="16">
        <v>57018</v>
      </c>
      <c r="H39" s="45">
        <v>57018</v>
      </c>
    </row>
    <row r="40" spans="1:8" x14ac:dyDescent="0.2">
      <c r="A40" s="34"/>
      <c r="B40" s="34"/>
      <c r="C40" s="36" t="s">
        <v>1456</v>
      </c>
      <c r="D40" s="44"/>
      <c r="E40" s="16"/>
      <c r="F40" s="16"/>
      <c r="G40" s="16">
        <v>58466</v>
      </c>
      <c r="H40" s="45">
        <v>58466</v>
      </c>
    </row>
    <row r="41" spans="1:8" x14ac:dyDescent="0.2">
      <c r="A41" s="34"/>
      <c r="B41" s="34"/>
      <c r="C41" s="36" t="s">
        <v>2030</v>
      </c>
      <c r="D41" s="44"/>
      <c r="E41" s="16"/>
      <c r="F41" s="16"/>
      <c r="G41" s="16">
        <v>87049</v>
      </c>
      <c r="H41" s="45">
        <v>87049</v>
      </c>
    </row>
    <row r="42" spans="1:8" x14ac:dyDescent="0.2">
      <c r="A42" s="34"/>
      <c r="B42" s="34"/>
      <c r="C42" s="36" t="s">
        <v>2015</v>
      </c>
      <c r="D42" s="44"/>
      <c r="E42" s="16"/>
      <c r="F42" s="16"/>
      <c r="G42" s="16">
        <v>86331</v>
      </c>
      <c r="H42" s="45">
        <v>86331</v>
      </c>
    </row>
    <row r="43" spans="1:8" x14ac:dyDescent="0.2">
      <c r="A43" s="34"/>
      <c r="B43" s="34"/>
      <c r="C43" s="36" t="s">
        <v>1808</v>
      </c>
      <c r="D43" s="44"/>
      <c r="E43" s="16"/>
      <c r="F43" s="16"/>
      <c r="G43" s="16">
        <v>80854</v>
      </c>
      <c r="H43" s="45">
        <v>80854</v>
      </c>
    </row>
    <row r="44" spans="1:8" x14ac:dyDescent="0.2">
      <c r="A44" s="34"/>
      <c r="B44" s="34"/>
      <c r="C44" s="36" t="s">
        <v>3056</v>
      </c>
      <c r="D44" s="44"/>
      <c r="E44" s="16"/>
      <c r="F44" s="16"/>
      <c r="G44" s="16">
        <v>73756</v>
      </c>
      <c r="H44" s="45">
        <v>73756</v>
      </c>
    </row>
    <row r="45" spans="1:8" x14ac:dyDescent="0.2">
      <c r="A45" s="34"/>
      <c r="B45" s="34"/>
      <c r="C45" s="36" t="s">
        <v>3064</v>
      </c>
      <c r="D45" s="44"/>
      <c r="E45" s="16"/>
      <c r="F45" s="16"/>
      <c r="G45" s="16">
        <v>70957</v>
      </c>
      <c r="H45" s="45">
        <v>70957</v>
      </c>
    </row>
    <row r="46" spans="1:8" x14ac:dyDescent="0.2">
      <c r="A46" s="34"/>
      <c r="B46" s="34"/>
      <c r="C46" s="36" t="s">
        <v>810</v>
      </c>
      <c r="D46" s="44"/>
      <c r="E46" s="16"/>
      <c r="F46" s="16"/>
      <c r="G46" s="16">
        <v>69753</v>
      </c>
      <c r="H46" s="45">
        <v>69753</v>
      </c>
    </row>
    <row r="47" spans="1:8" x14ac:dyDescent="0.2">
      <c r="A47" s="34"/>
      <c r="B47" s="34"/>
      <c r="C47" s="36" t="s">
        <v>856</v>
      </c>
      <c r="D47" s="44"/>
      <c r="E47" s="16"/>
      <c r="F47" s="16"/>
      <c r="G47" s="16">
        <v>69440</v>
      </c>
      <c r="H47" s="45">
        <v>69440</v>
      </c>
    </row>
    <row r="48" spans="1:8" x14ac:dyDescent="0.2">
      <c r="A48" s="34"/>
      <c r="B48" s="34"/>
      <c r="C48" s="36" t="s">
        <v>2238</v>
      </c>
      <c r="D48" s="44"/>
      <c r="E48" s="16"/>
      <c r="F48" s="16"/>
      <c r="G48" s="16">
        <v>69118</v>
      </c>
      <c r="H48" s="45">
        <v>69118</v>
      </c>
    </row>
    <row r="49" spans="1:8" x14ac:dyDescent="0.2">
      <c r="A49" s="34"/>
      <c r="B49" s="34"/>
      <c r="C49" s="36" t="s">
        <v>3077</v>
      </c>
      <c r="D49" s="44"/>
      <c r="E49" s="16"/>
      <c r="F49" s="16"/>
      <c r="G49" s="16">
        <v>66996</v>
      </c>
      <c r="H49" s="45">
        <v>66996</v>
      </c>
    </row>
    <row r="50" spans="1:8" x14ac:dyDescent="0.2">
      <c r="A50" s="34"/>
      <c r="B50" s="34"/>
      <c r="C50" s="36" t="s">
        <v>1972</v>
      </c>
      <c r="D50" s="44"/>
      <c r="E50" s="16"/>
      <c r="F50" s="16"/>
      <c r="G50" s="16">
        <v>66017</v>
      </c>
      <c r="H50" s="45">
        <v>66017</v>
      </c>
    </row>
    <row r="51" spans="1:8" x14ac:dyDescent="0.2">
      <c r="A51" s="34"/>
      <c r="B51" s="34"/>
      <c r="C51" s="36" t="s">
        <v>3083</v>
      </c>
      <c r="D51" s="44"/>
      <c r="E51" s="16"/>
      <c r="F51" s="16"/>
      <c r="G51" s="16">
        <v>64859</v>
      </c>
      <c r="H51" s="45">
        <v>64859</v>
      </c>
    </row>
    <row r="52" spans="1:8" x14ac:dyDescent="0.2">
      <c r="A52" s="34"/>
      <c r="B52" s="34"/>
      <c r="C52" s="36" t="s">
        <v>2250</v>
      </c>
      <c r="D52" s="44"/>
      <c r="E52" s="16"/>
      <c r="F52" s="16"/>
      <c r="G52" s="16">
        <v>64701</v>
      </c>
      <c r="H52" s="45">
        <v>64701</v>
      </c>
    </row>
    <row r="53" spans="1:8" x14ac:dyDescent="0.2">
      <c r="A53" s="34"/>
      <c r="B53" s="34"/>
      <c r="C53" s="36" t="s">
        <v>2712</v>
      </c>
      <c r="D53" s="44"/>
      <c r="E53" s="16"/>
      <c r="F53" s="16"/>
      <c r="G53" s="16">
        <v>64659</v>
      </c>
      <c r="H53" s="45">
        <v>64659</v>
      </c>
    </row>
    <row r="54" spans="1:8" x14ac:dyDescent="0.2">
      <c r="A54" s="34"/>
      <c r="B54" s="34"/>
      <c r="C54" s="36" t="s">
        <v>3091</v>
      </c>
      <c r="D54" s="44"/>
      <c r="E54" s="16"/>
      <c r="F54" s="16"/>
      <c r="G54" s="16">
        <v>63412</v>
      </c>
      <c r="H54" s="45">
        <v>63412</v>
      </c>
    </row>
    <row r="55" spans="1:8" x14ac:dyDescent="0.2">
      <c r="A55" s="34"/>
      <c r="B55" s="34"/>
      <c r="C55" s="36" t="s">
        <v>786</v>
      </c>
      <c r="D55" s="44"/>
      <c r="E55" s="16"/>
      <c r="F55" s="16"/>
      <c r="G55" s="16">
        <v>63180</v>
      </c>
      <c r="H55" s="45">
        <v>63180</v>
      </c>
    </row>
    <row r="56" spans="1:8" x14ac:dyDescent="0.2">
      <c r="A56" s="34"/>
      <c r="B56" s="34"/>
      <c r="C56" s="36" t="s">
        <v>3095</v>
      </c>
      <c r="D56" s="44"/>
      <c r="E56" s="16"/>
      <c r="F56" s="16"/>
      <c r="G56" s="16">
        <v>62841</v>
      </c>
      <c r="H56" s="45">
        <v>62841</v>
      </c>
    </row>
    <row r="57" spans="1:8" x14ac:dyDescent="0.2">
      <c r="A57" s="34"/>
      <c r="B57" s="34"/>
      <c r="C57" s="36" t="s">
        <v>3099</v>
      </c>
      <c r="D57" s="44"/>
      <c r="E57" s="16"/>
      <c r="F57" s="16"/>
      <c r="G57" s="16">
        <v>61867</v>
      </c>
      <c r="H57" s="45">
        <v>61867</v>
      </c>
    </row>
    <row r="58" spans="1:8" x14ac:dyDescent="0.2">
      <c r="A58" s="34"/>
      <c r="B58" s="34"/>
      <c r="C58" s="36" t="s">
        <v>3103</v>
      </c>
      <c r="D58" s="44"/>
      <c r="E58" s="16"/>
      <c r="F58" s="16"/>
      <c r="G58" s="16">
        <v>61346</v>
      </c>
      <c r="H58" s="45">
        <v>61346</v>
      </c>
    </row>
    <row r="59" spans="1:8" x14ac:dyDescent="0.2">
      <c r="A59" s="34"/>
      <c r="B59" s="34"/>
      <c r="C59" s="36" t="s">
        <v>2717</v>
      </c>
      <c r="D59" s="44"/>
      <c r="E59" s="16"/>
      <c r="F59" s="16"/>
      <c r="G59" s="16">
        <v>60336</v>
      </c>
      <c r="H59" s="45">
        <v>60336</v>
      </c>
    </row>
    <row r="60" spans="1:8" x14ac:dyDescent="0.2">
      <c r="A60" s="34"/>
      <c r="B60" s="34"/>
      <c r="C60" s="36" t="s">
        <v>2786</v>
      </c>
      <c r="D60" s="44"/>
      <c r="E60" s="16"/>
      <c r="F60" s="16"/>
      <c r="G60" s="16">
        <v>59596</v>
      </c>
      <c r="H60" s="45">
        <v>59596</v>
      </c>
    </row>
    <row r="61" spans="1:8" x14ac:dyDescent="0.2">
      <c r="A61" s="34"/>
      <c r="B61" s="34"/>
      <c r="C61" s="36" t="s">
        <v>3054</v>
      </c>
      <c r="D61" s="44"/>
      <c r="E61" s="16"/>
      <c r="F61" s="16"/>
      <c r="G61" s="16">
        <v>59323</v>
      </c>
      <c r="H61" s="45">
        <v>59323</v>
      </c>
    </row>
    <row r="62" spans="1:8" x14ac:dyDescent="0.2">
      <c r="A62" s="34"/>
      <c r="B62" s="34"/>
      <c r="C62" s="36" t="s">
        <v>1976</v>
      </c>
      <c r="D62" s="44"/>
      <c r="E62" s="16"/>
      <c r="F62" s="16"/>
      <c r="G62" s="16">
        <v>58590</v>
      </c>
      <c r="H62" s="45">
        <v>58590</v>
      </c>
    </row>
    <row r="63" spans="1:8" x14ac:dyDescent="0.2">
      <c r="A63" s="34"/>
      <c r="B63" s="34"/>
      <c r="C63" s="36" t="s">
        <v>1490</v>
      </c>
      <c r="D63" s="44"/>
      <c r="E63" s="16"/>
      <c r="F63" s="16"/>
      <c r="G63" s="16">
        <v>58043</v>
      </c>
      <c r="H63" s="45">
        <v>58043</v>
      </c>
    </row>
    <row r="64" spans="1:8" x14ac:dyDescent="0.2">
      <c r="A64" s="34"/>
      <c r="B64" s="34"/>
      <c r="C64" s="36" t="s">
        <v>3119</v>
      </c>
      <c r="D64" s="44"/>
      <c r="E64" s="16"/>
      <c r="F64" s="16"/>
      <c r="G64" s="16">
        <v>57601</v>
      </c>
      <c r="H64" s="45">
        <v>57601</v>
      </c>
    </row>
    <row r="65" spans="1:8" x14ac:dyDescent="0.2">
      <c r="A65" s="34"/>
      <c r="B65" s="34"/>
      <c r="C65" s="36" t="s">
        <v>872</v>
      </c>
      <c r="D65" s="44"/>
      <c r="E65" s="16"/>
      <c r="F65" s="16"/>
      <c r="G65" s="16">
        <v>56002</v>
      </c>
      <c r="H65" s="45">
        <v>56002</v>
      </c>
    </row>
    <row r="66" spans="1:8" x14ac:dyDescent="0.2">
      <c r="A66" s="34"/>
      <c r="B66" s="34"/>
      <c r="C66" s="36" t="s">
        <v>3129</v>
      </c>
      <c r="D66" s="44"/>
      <c r="E66" s="16"/>
      <c r="F66" s="16"/>
      <c r="G66" s="16">
        <v>55180</v>
      </c>
      <c r="H66" s="45">
        <v>55180</v>
      </c>
    </row>
    <row r="67" spans="1:8" x14ac:dyDescent="0.2">
      <c r="A67" s="34"/>
      <c r="B67" s="34"/>
      <c r="C67" s="36" t="s">
        <v>3132</v>
      </c>
      <c r="D67" s="44"/>
      <c r="E67" s="16"/>
      <c r="F67" s="16"/>
      <c r="G67" s="16">
        <v>55127</v>
      </c>
      <c r="H67" s="45">
        <v>55127</v>
      </c>
    </row>
    <row r="68" spans="1:8" x14ac:dyDescent="0.2">
      <c r="A68" s="34"/>
      <c r="B68" s="34"/>
      <c r="C68" s="36" t="s">
        <v>3137</v>
      </c>
      <c r="D68" s="44"/>
      <c r="E68" s="16"/>
      <c r="F68" s="16"/>
      <c r="G68" s="16">
        <v>54860</v>
      </c>
      <c r="H68" s="45">
        <v>54860</v>
      </c>
    </row>
    <row r="69" spans="1:8" x14ac:dyDescent="0.2">
      <c r="A69" s="34"/>
      <c r="B69" s="34"/>
      <c r="C69" s="36" t="s">
        <v>3141</v>
      </c>
      <c r="D69" s="44"/>
      <c r="E69" s="16"/>
      <c r="F69" s="16"/>
      <c r="G69" s="16">
        <v>54654</v>
      </c>
      <c r="H69" s="45">
        <v>54654</v>
      </c>
    </row>
    <row r="70" spans="1:8" x14ac:dyDescent="0.2">
      <c r="A70" s="34"/>
      <c r="B70" s="34"/>
      <c r="C70" s="36" t="s">
        <v>1280</v>
      </c>
      <c r="D70" s="44"/>
      <c r="E70" s="16"/>
      <c r="F70" s="16"/>
      <c r="G70" s="16">
        <v>54637</v>
      </c>
      <c r="H70" s="45">
        <v>54637</v>
      </c>
    </row>
    <row r="71" spans="1:8" x14ac:dyDescent="0.2">
      <c r="A71" s="34"/>
      <c r="B71" s="34"/>
      <c r="C71" s="36" t="s">
        <v>2265</v>
      </c>
      <c r="D71" s="44"/>
      <c r="E71" s="16"/>
      <c r="F71" s="16"/>
      <c r="G71" s="16">
        <v>53714</v>
      </c>
      <c r="H71" s="45">
        <v>53714</v>
      </c>
    </row>
    <row r="72" spans="1:8" x14ac:dyDescent="0.2">
      <c r="A72" s="34"/>
      <c r="B72" s="34"/>
      <c r="C72" s="36" t="s">
        <v>2460</v>
      </c>
      <c r="D72" s="44"/>
      <c r="E72" s="16"/>
      <c r="F72" s="16"/>
      <c r="G72" s="16">
        <v>53423</v>
      </c>
      <c r="H72" s="45">
        <v>53423</v>
      </c>
    </row>
    <row r="73" spans="1:8" x14ac:dyDescent="0.2">
      <c r="A73" s="34"/>
      <c r="B73" s="34"/>
      <c r="C73" s="36" t="s">
        <v>3123</v>
      </c>
      <c r="D73" s="44"/>
      <c r="E73" s="16"/>
      <c r="F73" s="16"/>
      <c r="G73" s="16">
        <v>52269</v>
      </c>
      <c r="H73" s="45">
        <v>52269</v>
      </c>
    </row>
    <row r="74" spans="1:8" x14ac:dyDescent="0.2">
      <c r="A74" s="34"/>
      <c r="B74" s="34"/>
      <c r="C74" s="36" t="s">
        <v>3157</v>
      </c>
      <c r="D74" s="44"/>
      <c r="E74" s="16"/>
      <c r="F74" s="16"/>
      <c r="G74" s="16">
        <v>52261</v>
      </c>
      <c r="H74" s="45">
        <v>52261</v>
      </c>
    </row>
    <row r="75" spans="1:8" x14ac:dyDescent="0.2">
      <c r="A75" s="34"/>
      <c r="B75" s="34"/>
      <c r="C75" s="36" t="s">
        <v>3159</v>
      </c>
      <c r="D75" s="44"/>
      <c r="E75" s="16"/>
      <c r="F75" s="16"/>
      <c r="G75" s="16">
        <v>52062</v>
      </c>
      <c r="H75" s="45">
        <v>52062</v>
      </c>
    </row>
    <row r="76" spans="1:8" x14ac:dyDescent="0.2">
      <c r="A76" s="34"/>
      <c r="B76" s="34"/>
      <c r="C76" s="36" t="s">
        <v>1558</v>
      </c>
      <c r="D76" s="44"/>
      <c r="E76" s="16"/>
      <c r="F76" s="16"/>
      <c r="G76" s="16">
        <v>52046</v>
      </c>
      <c r="H76" s="45">
        <v>52046</v>
      </c>
    </row>
    <row r="77" spans="1:8" x14ac:dyDescent="0.2">
      <c r="A77" s="34"/>
      <c r="B77" s="31" t="s">
        <v>151</v>
      </c>
      <c r="C77" s="32"/>
      <c r="D77" s="41"/>
      <c r="E77" s="42"/>
      <c r="F77" s="42"/>
      <c r="G77" s="42">
        <v>61977.153846153844</v>
      </c>
      <c r="H77" s="43">
        <v>61977.153846153844</v>
      </c>
    </row>
    <row r="78" spans="1:8" x14ac:dyDescent="0.2">
      <c r="A78" s="34"/>
      <c r="B78" s="31" t="s">
        <v>1968</v>
      </c>
      <c r="C78" s="31" t="s">
        <v>959</v>
      </c>
      <c r="D78" s="41"/>
      <c r="E78" s="42"/>
      <c r="F78" s="42"/>
      <c r="G78" s="42">
        <v>76534</v>
      </c>
      <c r="H78" s="43">
        <v>76534</v>
      </c>
    </row>
    <row r="79" spans="1:8" x14ac:dyDescent="0.2">
      <c r="A79" s="34"/>
      <c r="B79" s="34"/>
      <c r="C79" s="36" t="s">
        <v>3061</v>
      </c>
      <c r="D79" s="44"/>
      <c r="E79" s="16"/>
      <c r="F79" s="16"/>
      <c r="G79" s="16">
        <v>72473</v>
      </c>
      <c r="H79" s="45">
        <v>72473</v>
      </c>
    </row>
    <row r="80" spans="1:8" x14ac:dyDescent="0.2">
      <c r="A80" s="34"/>
      <c r="B80" s="34"/>
      <c r="C80" s="36" t="s">
        <v>1775</v>
      </c>
      <c r="D80" s="44"/>
      <c r="E80" s="16"/>
      <c r="F80" s="16"/>
      <c r="G80" s="16">
        <v>71457</v>
      </c>
      <c r="H80" s="45">
        <v>71457</v>
      </c>
    </row>
    <row r="81" spans="1:8" x14ac:dyDescent="0.2">
      <c r="A81" s="34"/>
      <c r="B81" s="34"/>
      <c r="C81" s="36" t="s">
        <v>3080</v>
      </c>
      <c r="D81" s="44"/>
      <c r="E81" s="16"/>
      <c r="F81" s="16"/>
      <c r="G81" s="16">
        <v>65423</v>
      </c>
      <c r="H81" s="45">
        <v>65423</v>
      </c>
    </row>
    <row r="82" spans="1:8" x14ac:dyDescent="0.2">
      <c r="A82" s="34"/>
      <c r="B82" s="34"/>
      <c r="C82" s="36" t="s">
        <v>1022</v>
      </c>
      <c r="D82" s="44"/>
      <c r="E82" s="16"/>
      <c r="F82" s="16"/>
      <c r="G82" s="16">
        <v>61999</v>
      </c>
      <c r="H82" s="45">
        <v>61999</v>
      </c>
    </row>
    <row r="83" spans="1:8" x14ac:dyDescent="0.2">
      <c r="A83" s="34"/>
      <c r="B83" s="34"/>
      <c r="C83" s="36" t="s">
        <v>1199</v>
      </c>
      <c r="D83" s="44"/>
      <c r="E83" s="16"/>
      <c r="F83" s="16"/>
      <c r="G83" s="16">
        <v>60062</v>
      </c>
      <c r="H83" s="45">
        <v>60062</v>
      </c>
    </row>
    <row r="84" spans="1:8" x14ac:dyDescent="0.2">
      <c r="A84" s="34"/>
      <c r="B84" s="34"/>
      <c r="C84" s="36" t="s">
        <v>3113</v>
      </c>
      <c r="D84" s="44"/>
      <c r="E84" s="16"/>
      <c r="F84" s="16"/>
      <c r="G84" s="16">
        <v>59515</v>
      </c>
      <c r="H84" s="45">
        <v>59515</v>
      </c>
    </row>
    <row r="85" spans="1:8" x14ac:dyDescent="0.2">
      <c r="A85" s="34"/>
      <c r="B85" s="34"/>
      <c r="C85" s="36" t="s">
        <v>1709</v>
      </c>
      <c r="D85" s="44"/>
      <c r="E85" s="16"/>
      <c r="F85" s="16"/>
      <c r="G85" s="16">
        <v>57465</v>
      </c>
      <c r="H85" s="45">
        <v>57465</v>
      </c>
    </row>
    <row r="86" spans="1:8" x14ac:dyDescent="0.2">
      <c r="A86" s="34"/>
      <c r="B86" s="34"/>
      <c r="C86" s="36" t="s">
        <v>3124</v>
      </c>
      <c r="D86" s="44"/>
      <c r="E86" s="16"/>
      <c r="F86" s="16"/>
      <c r="G86" s="16">
        <v>56777</v>
      </c>
      <c r="H86" s="45">
        <v>56777</v>
      </c>
    </row>
    <row r="87" spans="1:8" x14ac:dyDescent="0.2">
      <c r="A87" s="34"/>
      <c r="B87" s="34"/>
      <c r="C87" s="36" t="s">
        <v>1227</v>
      </c>
      <c r="D87" s="44"/>
      <c r="E87" s="16"/>
      <c r="F87" s="16"/>
      <c r="G87" s="16">
        <v>53348</v>
      </c>
      <c r="H87" s="45">
        <v>53348</v>
      </c>
    </row>
    <row r="88" spans="1:8" x14ac:dyDescent="0.2">
      <c r="A88" s="34"/>
      <c r="B88" s="31" t="s">
        <v>3173</v>
      </c>
      <c r="C88" s="32"/>
      <c r="D88" s="41"/>
      <c r="E88" s="42"/>
      <c r="F88" s="42"/>
      <c r="G88" s="42">
        <v>63505.3</v>
      </c>
      <c r="H88" s="43">
        <v>63505.3</v>
      </c>
    </row>
    <row r="89" spans="1:8" x14ac:dyDescent="0.2">
      <c r="A89" s="31" t="s">
        <v>113</v>
      </c>
      <c r="B89" s="32"/>
      <c r="C89" s="32"/>
      <c r="D89" s="41">
        <v>76026.5</v>
      </c>
      <c r="E89" s="42">
        <v>96916.083333333328</v>
      </c>
      <c r="F89" s="42"/>
      <c r="G89" s="42">
        <v>62289.020408163262</v>
      </c>
      <c r="H89" s="43">
        <v>70239.356164383556</v>
      </c>
    </row>
    <row r="90" spans="1:8" x14ac:dyDescent="0.2">
      <c r="A90" s="31" t="s">
        <v>67</v>
      </c>
      <c r="B90" s="31" t="s">
        <v>259</v>
      </c>
      <c r="C90" s="31" t="s">
        <v>2660</v>
      </c>
      <c r="D90" s="41">
        <v>81976</v>
      </c>
      <c r="E90" s="42"/>
      <c r="F90" s="42"/>
      <c r="G90" s="42"/>
      <c r="H90" s="43">
        <v>81976</v>
      </c>
    </row>
    <row r="91" spans="1:8" x14ac:dyDescent="0.2">
      <c r="A91" s="34"/>
      <c r="B91" s="34"/>
      <c r="C91" s="36" t="s">
        <v>480</v>
      </c>
      <c r="D91" s="44">
        <v>73889</v>
      </c>
      <c r="E91" s="16"/>
      <c r="F91" s="16"/>
      <c r="G91" s="16"/>
      <c r="H91" s="45">
        <v>73889</v>
      </c>
    </row>
    <row r="92" spans="1:8" x14ac:dyDescent="0.2">
      <c r="A92" s="34"/>
      <c r="B92" s="34"/>
      <c r="C92" s="36" t="s">
        <v>2662</v>
      </c>
      <c r="D92" s="44">
        <v>71510</v>
      </c>
      <c r="E92" s="16"/>
      <c r="F92" s="16"/>
      <c r="G92" s="16"/>
      <c r="H92" s="45">
        <v>71510</v>
      </c>
    </row>
    <row r="93" spans="1:8" x14ac:dyDescent="0.2">
      <c r="A93" s="34"/>
      <c r="B93" s="34"/>
      <c r="C93" s="36" t="s">
        <v>2725</v>
      </c>
      <c r="D93" s="44">
        <v>71367</v>
      </c>
      <c r="E93" s="16"/>
      <c r="F93" s="16"/>
      <c r="G93" s="16"/>
      <c r="H93" s="45">
        <v>71367</v>
      </c>
    </row>
    <row r="94" spans="1:8" x14ac:dyDescent="0.2">
      <c r="A94" s="34"/>
      <c r="B94" s="34"/>
      <c r="C94" s="36" t="s">
        <v>2696</v>
      </c>
      <c r="D94" s="44">
        <v>70211</v>
      </c>
      <c r="E94" s="16"/>
      <c r="F94" s="16"/>
      <c r="G94" s="16"/>
      <c r="H94" s="45">
        <v>70211</v>
      </c>
    </row>
    <row r="95" spans="1:8" x14ac:dyDescent="0.2">
      <c r="A95" s="34"/>
      <c r="B95" s="34"/>
      <c r="C95" s="36" t="s">
        <v>568</v>
      </c>
      <c r="D95" s="44">
        <v>69801</v>
      </c>
      <c r="E95" s="16"/>
      <c r="F95" s="16"/>
      <c r="G95" s="16"/>
      <c r="H95" s="45">
        <v>69801</v>
      </c>
    </row>
    <row r="96" spans="1:8" x14ac:dyDescent="0.2">
      <c r="A96" s="34"/>
      <c r="B96" s="31" t="s">
        <v>3174</v>
      </c>
      <c r="C96" s="32"/>
      <c r="D96" s="41">
        <v>73125.666666666672</v>
      </c>
      <c r="E96" s="42"/>
      <c r="F96" s="42"/>
      <c r="G96" s="42"/>
      <c r="H96" s="43">
        <v>73125.666666666672</v>
      </c>
    </row>
    <row r="97" spans="1:8" x14ac:dyDescent="0.2">
      <c r="A97" s="34"/>
      <c r="B97" s="31" t="s">
        <v>311</v>
      </c>
      <c r="C97" s="31" t="s">
        <v>2665</v>
      </c>
      <c r="D97" s="41">
        <v>81399</v>
      </c>
      <c r="E97" s="42"/>
      <c r="F97" s="42"/>
      <c r="G97" s="42"/>
      <c r="H97" s="43">
        <v>81399</v>
      </c>
    </row>
    <row r="98" spans="1:8" x14ac:dyDescent="0.2">
      <c r="A98" s="34"/>
      <c r="B98" s="31" t="s">
        <v>124</v>
      </c>
      <c r="C98" s="32"/>
      <c r="D98" s="41">
        <v>81399</v>
      </c>
      <c r="E98" s="42"/>
      <c r="F98" s="42"/>
      <c r="G98" s="42"/>
      <c r="H98" s="43">
        <v>81399</v>
      </c>
    </row>
    <row r="99" spans="1:8" x14ac:dyDescent="0.2">
      <c r="A99" s="34"/>
      <c r="B99" s="31" t="s">
        <v>2754</v>
      </c>
      <c r="C99" s="31" t="s">
        <v>1842</v>
      </c>
      <c r="D99" s="41">
        <v>68473</v>
      </c>
      <c r="E99" s="42"/>
      <c r="F99" s="42"/>
      <c r="G99" s="42"/>
      <c r="H99" s="43">
        <v>68473</v>
      </c>
    </row>
    <row r="100" spans="1:8" x14ac:dyDescent="0.2">
      <c r="A100" s="34"/>
      <c r="B100" s="31" t="s">
        <v>3175</v>
      </c>
      <c r="C100" s="32"/>
      <c r="D100" s="41">
        <v>68473</v>
      </c>
      <c r="E100" s="42"/>
      <c r="F100" s="42"/>
      <c r="G100" s="42"/>
      <c r="H100" s="43">
        <v>68473</v>
      </c>
    </row>
    <row r="101" spans="1:8" x14ac:dyDescent="0.2">
      <c r="A101" s="34"/>
      <c r="B101" s="31" t="s">
        <v>1845</v>
      </c>
      <c r="C101" s="31" t="s">
        <v>505</v>
      </c>
      <c r="D101" s="41"/>
      <c r="E101" s="42">
        <v>121524</v>
      </c>
      <c r="F101" s="42"/>
      <c r="G101" s="42"/>
      <c r="H101" s="43">
        <v>121524</v>
      </c>
    </row>
    <row r="102" spans="1:8" x14ac:dyDescent="0.2">
      <c r="A102" s="34"/>
      <c r="B102" s="34"/>
      <c r="C102" s="36" t="s">
        <v>1940</v>
      </c>
      <c r="D102" s="44"/>
      <c r="E102" s="16">
        <v>98644</v>
      </c>
      <c r="F102" s="16"/>
      <c r="G102" s="16"/>
      <c r="H102" s="45">
        <v>98644</v>
      </c>
    </row>
    <row r="103" spans="1:8" x14ac:dyDescent="0.2">
      <c r="A103" s="34"/>
      <c r="B103" s="34"/>
      <c r="C103" s="36" t="s">
        <v>2584</v>
      </c>
      <c r="D103" s="44"/>
      <c r="E103" s="16">
        <v>92675</v>
      </c>
      <c r="F103" s="16"/>
      <c r="G103" s="16"/>
      <c r="H103" s="45">
        <v>92675</v>
      </c>
    </row>
    <row r="104" spans="1:8" x14ac:dyDescent="0.2">
      <c r="A104" s="34"/>
      <c r="B104" s="34"/>
      <c r="C104" s="36" t="s">
        <v>2877</v>
      </c>
      <c r="D104" s="44"/>
      <c r="E104" s="16">
        <v>91706</v>
      </c>
      <c r="F104" s="16"/>
      <c r="G104" s="16"/>
      <c r="H104" s="45">
        <v>91706</v>
      </c>
    </row>
    <row r="105" spans="1:8" x14ac:dyDescent="0.2">
      <c r="A105" s="34"/>
      <c r="B105" s="34"/>
      <c r="C105" s="36" t="s">
        <v>2902</v>
      </c>
      <c r="D105" s="44"/>
      <c r="E105" s="16">
        <v>88710</v>
      </c>
      <c r="F105" s="16"/>
      <c r="G105" s="16"/>
      <c r="H105" s="45">
        <v>88710</v>
      </c>
    </row>
    <row r="106" spans="1:8" x14ac:dyDescent="0.2">
      <c r="A106" s="34"/>
      <c r="B106" s="31" t="s">
        <v>137</v>
      </c>
      <c r="C106" s="32"/>
      <c r="D106" s="41"/>
      <c r="E106" s="42">
        <v>98651.8</v>
      </c>
      <c r="F106" s="42"/>
      <c r="G106" s="42"/>
      <c r="H106" s="43">
        <v>98651.8</v>
      </c>
    </row>
    <row r="107" spans="1:8" x14ac:dyDescent="0.2">
      <c r="A107" s="34"/>
      <c r="B107" s="31" t="s">
        <v>1274</v>
      </c>
      <c r="C107" s="31" t="s">
        <v>2782</v>
      </c>
      <c r="D107" s="41"/>
      <c r="E107" s="42">
        <v>105396</v>
      </c>
      <c r="F107" s="42"/>
      <c r="G107" s="42"/>
      <c r="H107" s="43">
        <v>105396</v>
      </c>
    </row>
    <row r="108" spans="1:8" x14ac:dyDescent="0.2">
      <c r="A108" s="34"/>
      <c r="B108" s="34"/>
      <c r="C108" s="36" t="s">
        <v>1397</v>
      </c>
      <c r="D108" s="44"/>
      <c r="E108" s="16">
        <v>90266</v>
      </c>
      <c r="F108" s="16"/>
      <c r="G108" s="16"/>
      <c r="H108" s="45">
        <v>90266</v>
      </c>
    </row>
    <row r="109" spans="1:8" x14ac:dyDescent="0.2">
      <c r="A109" s="34"/>
      <c r="B109" s="34"/>
      <c r="C109" s="36" t="s">
        <v>2576</v>
      </c>
      <c r="D109" s="44"/>
      <c r="E109" s="16">
        <v>88340</v>
      </c>
      <c r="F109" s="16"/>
      <c r="G109" s="16"/>
      <c r="H109" s="45">
        <v>88340</v>
      </c>
    </row>
    <row r="110" spans="1:8" x14ac:dyDescent="0.2">
      <c r="A110" s="34"/>
      <c r="B110" s="31" t="s">
        <v>138</v>
      </c>
      <c r="C110" s="32"/>
      <c r="D110" s="41"/>
      <c r="E110" s="42">
        <v>94667.333333333328</v>
      </c>
      <c r="F110" s="42"/>
      <c r="G110" s="42"/>
      <c r="H110" s="43">
        <v>94667.333333333328</v>
      </c>
    </row>
    <row r="111" spans="1:8" x14ac:dyDescent="0.2">
      <c r="A111" s="34"/>
      <c r="B111" s="31" t="s">
        <v>1291</v>
      </c>
      <c r="C111" s="31" t="s">
        <v>1092</v>
      </c>
      <c r="D111" s="41"/>
      <c r="E111" s="42">
        <v>103772</v>
      </c>
      <c r="F111" s="42"/>
      <c r="G111" s="42"/>
      <c r="H111" s="43">
        <v>103772</v>
      </c>
    </row>
    <row r="112" spans="1:8" x14ac:dyDescent="0.2">
      <c r="A112" s="34"/>
      <c r="B112" s="34"/>
      <c r="C112" s="36" t="s">
        <v>2484</v>
      </c>
      <c r="D112" s="44"/>
      <c r="E112" s="16">
        <v>97390</v>
      </c>
      <c r="F112" s="16"/>
      <c r="G112" s="16"/>
      <c r="H112" s="45">
        <v>97390</v>
      </c>
    </row>
    <row r="113" spans="1:8" x14ac:dyDescent="0.2">
      <c r="A113" s="34"/>
      <c r="B113" s="34"/>
      <c r="C113" s="36" t="s">
        <v>867</v>
      </c>
      <c r="D113" s="44"/>
      <c r="E113" s="16">
        <v>95238</v>
      </c>
      <c r="F113" s="16"/>
      <c r="G113" s="16"/>
      <c r="H113" s="45">
        <v>95238</v>
      </c>
    </row>
    <row r="114" spans="1:8" x14ac:dyDescent="0.2">
      <c r="A114" s="34"/>
      <c r="B114" s="34"/>
      <c r="C114" s="36" t="s">
        <v>2843</v>
      </c>
      <c r="D114" s="44"/>
      <c r="E114" s="16">
        <v>94440</v>
      </c>
      <c r="F114" s="16"/>
      <c r="G114" s="16"/>
      <c r="H114" s="45">
        <v>94440</v>
      </c>
    </row>
    <row r="115" spans="1:8" x14ac:dyDescent="0.2">
      <c r="A115" s="34"/>
      <c r="B115" s="34"/>
      <c r="C115" s="36" t="s">
        <v>2860</v>
      </c>
      <c r="D115" s="44"/>
      <c r="E115" s="16">
        <v>92448</v>
      </c>
      <c r="F115" s="16"/>
      <c r="G115" s="16"/>
      <c r="H115" s="45">
        <v>92448</v>
      </c>
    </row>
    <row r="116" spans="1:8" x14ac:dyDescent="0.2">
      <c r="A116" s="34"/>
      <c r="B116" s="31" t="s">
        <v>140</v>
      </c>
      <c r="C116" s="32"/>
      <c r="D116" s="41"/>
      <c r="E116" s="42">
        <v>96657.600000000006</v>
      </c>
      <c r="F116" s="42"/>
      <c r="G116" s="42"/>
      <c r="H116" s="43">
        <v>96657.600000000006</v>
      </c>
    </row>
    <row r="117" spans="1:8" x14ac:dyDescent="0.2">
      <c r="A117" s="34"/>
      <c r="B117" s="31" t="s">
        <v>3006</v>
      </c>
      <c r="C117" s="31" t="s">
        <v>3007</v>
      </c>
      <c r="D117" s="41"/>
      <c r="E117" s="42"/>
      <c r="F117" s="42">
        <v>44129</v>
      </c>
      <c r="G117" s="42"/>
      <c r="H117" s="43">
        <v>44129</v>
      </c>
    </row>
    <row r="118" spans="1:8" x14ac:dyDescent="0.2">
      <c r="A118" s="34"/>
      <c r="B118" s="31" t="s">
        <v>3176</v>
      </c>
      <c r="C118" s="32"/>
      <c r="D118" s="41"/>
      <c r="E118" s="42"/>
      <c r="F118" s="42">
        <v>44129</v>
      </c>
      <c r="G118" s="42"/>
      <c r="H118" s="43">
        <v>44129</v>
      </c>
    </row>
    <row r="119" spans="1:8" x14ac:dyDescent="0.2">
      <c r="A119" s="31" t="s">
        <v>114</v>
      </c>
      <c r="B119" s="32"/>
      <c r="C119" s="32"/>
      <c r="D119" s="41">
        <v>73578.25</v>
      </c>
      <c r="E119" s="42">
        <v>96965.307692307688</v>
      </c>
      <c r="F119" s="42">
        <v>44129</v>
      </c>
      <c r="G119" s="42"/>
      <c r="H119" s="43">
        <v>86059.272727272721</v>
      </c>
    </row>
    <row r="120" spans="1:8" x14ac:dyDescent="0.2">
      <c r="A120" s="31" t="s">
        <v>68</v>
      </c>
      <c r="B120" s="31" t="s">
        <v>1163</v>
      </c>
      <c r="C120" s="31" t="s">
        <v>2325</v>
      </c>
      <c r="D120" s="41"/>
      <c r="E120" s="42"/>
      <c r="F120" s="42">
        <v>58699</v>
      </c>
      <c r="G120" s="42"/>
      <c r="H120" s="43">
        <v>58699</v>
      </c>
    </row>
    <row r="121" spans="1:8" x14ac:dyDescent="0.2">
      <c r="A121" s="34"/>
      <c r="B121" s="31" t="s">
        <v>3177</v>
      </c>
      <c r="C121" s="32"/>
      <c r="D121" s="41"/>
      <c r="E121" s="42"/>
      <c r="F121" s="42">
        <v>58699</v>
      </c>
      <c r="G121" s="42"/>
      <c r="H121" s="43">
        <v>58699</v>
      </c>
    </row>
    <row r="122" spans="1:8" x14ac:dyDescent="0.2">
      <c r="A122" s="34"/>
      <c r="B122" s="31" t="s">
        <v>2974</v>
      </c>
      <c r="C122" s="31" t="s">
        <v>1541</v>
      </c>
      <c r="D122" s="41"/>
      <c r="E122" s="42"/>
      <c r="F122" s="42">
        <v>46086</v>
      </c>
      <c r="G122" s="42"/>
      <c r="H122" s="43">
        <v>46086</v>
      </c>
    </row>
    <row r="123" spans="1:8" x14ac:dyDescent="0.2">
      <c r="A123" s="34"/>
      <c r="B123" s="31" t="s">
        <v>3178</v>
      </c>
      <c r="C123" s="32"/>
      <c r="D123" s="41"/>
      <c r="E123" s="42"/>
      <c r="F123" s="42">
        <v>46086</v>
      </c>
      <c r="G123" s="42"/>
      <c r="H123" s="43">
        <v>46086</v>
      </c>
    </row>
    <row r="124" spans="1:8" x14ac:dyDescent="0.2">
      <c r="A124" s="31" t="s">
        <v>141</v>
      </c>
      <c r="B124" s="32"/>
      <c r="C124" s="32"/>
      <c r="D124" s="41"/>
      <c r="E124" s="42"/>
      <c r="F124" s="42">
        <v>52392.5</v>
      </c>
      <c r="G124" s="42"/>
      <c r="H124" s="43">
        <v>52392.5</v>
      </c>
    </row>
    <row r="125" spans="1:8" x14ac:dyDescent="0.2">
      <c r="A125" s="31" t="s">
        <v>63</v>
      </c>
      <c r="B125" s="31" t="s">
        <v>317</v>
      </c>
      <c r="C125" s="31" t="s">
        <v>1668</v>
      </c>
      <c r="D125" s="41">
        <v>93117</v>
      </c>
      <c r="E125" s="42"/>
      <c r="F125" s="42"/>
      <c r="G125" s="42"/>
      <c r="H125" s="43">
        <v>93117</v>
      </c>
    </row>
    <row r="126" spans="1:8" x14ac:dyDescent="0.2">
      <c r="A126" s="34"/>
      <c r="B126" s="34"/>
      <c r="C126" s="36" t="s">
        <v>2172</v>
      </c>
      <c r="D126" s="44">
        <v>83459</v>
      </c>
      <c r="E126" s="16"/>
      <c r="F126" s="16"/>
      <c r="G126" s="16"/>
      <c r="H126" s="45">
        <v>83459</v>
      </c>
    </row>
    <row r="127" spans="1:8" x14ac:dyDescent="0.2">
      <c r="A127" s="34"/>
      <c r="B127" s="34"/>
      <c r="C127" s="36" t="s">
        <v>1235</v>
      </c>
      <c r="D127" s="44">
        <v>76208</v>
      </c>
      <c r="E127" s="16"/>
      <c r="F127" s="16"/>
      <c r="G127" s="16"/>
      <c r="H127" s="45">
        <v>76208</v>
      </c>
    </row>
    <row r="128" spans="1:8" x14ac:dyDescent="0.2">
      <c r="A128" s="34"/>
      <c r="B128" s="34"/>
      <c r="C128" s="36" t="s">
        <v>2686</v>
      </c>
      <c r="D128" s="44">
        <v>74918</v>
      </c>
      <c r="E128" s="16"/>
      <c r="F128" s="16"/>
      <c r="G128" s="16"/>
      <c r="H128" s="45">
        <v>74918</v>
      </c>
    </row>
    <row r="129" spans="1:8" x14ac:dyDescent="0.2">
      <c r="A129" s="34"/>
      <c r="B129" s="34"/>
      <c r="C129" s="36" t="s">
        <v>2698</v>
      </c>
      <c r="D129" s="44">
        <v>73018</v>
      </c>
      <c r="E129" s="16"/>
      <c r="F129" s="16"/>
      <c r="G129" s="16"/>
      <c r="H129" s="45">
        <v>73018</v>
      </c>
    </row>
    <row r="130" spans="1:8" x14ac:dyDescent="0.2">
      <c r="A130" s="34"/>
      <c r="B130" s="34"/>
      <c r="C130" s="36" t="s">
        <v>2755</v>
      </c>
      <c r="D130" s="44">
        <v>68349</v>
      </c>
      <c r="E130" s="16"/>
      <c r="F130" s="16"/>
      <c r="G130" s="16"/>
      <c r="H130" s="45">
        <v>68349</v>
      </c>
    </row>
    <row r="131" spans="1:8" x14ac:dyDescent="0.2">
      <c r="A131" s="34"/>
      <c r="B131" s="34"/>
      <c r="C131" s="36" t="s">
        <v>331</v>
      </c>
      <c r="D131" s="44">
        <v>67875</v>
      </c>
      <c r="E131" s="16"/>
      <c r="F131" s="16"/>
      <c r="G131" s="16"/>
      <c r="H131" s="45">
        <v>67875</v>
      </c>
    </row>
    <row r="132" spans="1:8" x14ac:dyDescent="0.2">
      <c r="A132" s="34"/>
      <c r="B132" s="31" t="s">
        <v>128</v>
      </c>
      <c r="C132" s="32"/>
      <c r="D132" s="41">
        <v>76706.28571428571</v>
      </c>
      <c r="E132" s="42"/>
      <c r="F132" s="42"/>
      <c r="G132" s="42"/>
      <c r="H132" s="43">
        <v>76706.28571428571</v>
      </c>
    </row>
    <row r="133" spans="1:8" x14ac:dyDescent="0.2">
      <c r="A133" s="34"/>
      <c r="B133" s="31" t="s">
        <v>2663</v>
      </c>
      <c r="C133" s="31" t="s">
        <v>1501</v>
      </c>
      <c r="D133" s="41">
        <v>81901</v>
      </c>
      <c r="E133" s="42"/>
      <c r="F133" s="42"/>
      <c r="G133" s="42"/>
      <c r="H133" s="43">
        <v>81901</v>
      </c>
    </row>
    <row r="134" spans="1:8" x14ac:dyDescent="0.2">
      <c r="A134" s="34"/>
      <c r="B134" s="31" t="s">
        <v>3179</v>
      </c>
      <c r="C134" s="32"/>
      <c r="D134" s="41">
        <v>81901</v>
      </c>
      <c r="E134" s="42"/>
      <c r="F134" s="42"/>
      <c r="G134" s="42"/>
      <c r="H134" s="43">
        <v>81901</v>
      </c>
    </row>
    <row r="135" spans="1:8" x14ac:dyDescent="0.2">
      <c r="A135" s="34"/>
      <c r="B135" s="31" t="s">
        <v>340</v>
      </c>
      <c r="C135" s="31" t="s">
        <v>2840</v>
      </c>
      <c r="D135" s="41"/>
      <c r="E135" s="42">
        <v>94793</v>
      </c>
      <c r="F135" s="42"/>
      <c r="G135" s="42"/>
      <c r="H135" s="43">
        <v>94793</v>
      </c>
    </row>
    <row r="136" spans="1:8" x14ac:dyDescent="0.2">
      <c r="A136" s="34"/>
      <c r="B136" s="31" t="s">
        <v>154</v>
      </c>
      <c r="C136" s="32"/>
      <c r="D136" s="41"/>
      <c r="E136" s="42">
        <v>94793</v>
      </c>
      <c r="F136" s="42"/>
      <c r="G136" s="42"/>
      <c r="H136" s="43">
        <v>94793</v>
      </c>
    </row>
    <row r="137" spans="1:8" x14ac:dyDescent="0.2">
      <c r="A137" s="34"/>
      <c r="B137" s="31" t="s">
        <v>1271</v>
      </c>
      <c r="C137" s="31" t="s">
        <v>2893</v>
      </c>
      <c r="D137" s="41"/>
      <c r="E137" s="42">
        <v>89895</v>
      </c>
      <c r="F137" s="42"/>
      <c r="G137" s="42"/>
      <c r="H137" s="43">
        <v>89895</v>
      </c>
    </row>
    <row r="138" spans="1:8" x14ac:dyDescent="0.2">
      <c r="A138" s="34"/>
      <c r="B138" s="31" t="s">
        <v>144</v>
      </c>
      <c r="C138" s="32"/>
      <c r="D138" s="41"/>
      <c r="E138" s="42">
        <v>89895</v>
      </c>
      <c r="F138" s="42"/>
      <c r="G138" s="42"/>
      <c r="H138" s="43">
        <v>89895</v>
      </c>
    </row>
    <row r="139" spans="1:8" x14ac:dyDescent="0.2">
      <c r="A139" s="34"/>
      <c r="B139" s="31" t="s">
        <v>983</v>
      </c>
      <c r="C139" s="31" t="s">
        <v>2977</v>
      </c>
      <c r="D139" s="41"/>
      <c r="E139" s="42"/>
      <c r="F139" s="42">
        <v>45922</v>
      </c>
      <c r="G139" s="42"/>
      <c r="H139" s="43">
        <v>45922</v>
      </c>
    </row>
    <row r="140" spans="1:8" x14ac:dyDescent="0.2">
      <c r="A140" s="34"/>
      <c r="B140" s="34"/>
      <c r="C140" s="36" t="s">
        <v>2986</v>
      </c>
      <c r="D140" s="44"/>
      <c r="E140" s="16"/>
      <c r="F140" s="16">
        <v>45575</v>
      </c>
      <c r="G140" s="16"/>
      <c r="H140" s="45">
        <v>45575</v>
      </c>
    </row>
    <row r="141" spans="1:8" x14ac:dyDescent="0.2">
      <c r="A141" s="34"/>
      <c r="B141" s="31" t="s">
        <v>142</v>
      </c>
      <c r="C141" s="32"/>
      <c r="D141" s="41"/>
      <c r="E141" s="42"/>
      <c r="F141" s="42">
        <v>45748.5</v>
      </c>
      <c r="G141" s="42"/>
      <c r="H141" s="43">
        <v>45748.5</v>
      </c>
    </row>
    <row r="142" spans="1:8" x14ac:dyDescent="0.2">
      <c r="A142" s="34"/>
      <c r="B142" s="31" t="s">
        <v>3153</v>
      </c>
      <c r="C142" s="31" t="s">
        <v>820</v>
      </c>
      <c r="D142" s="41"/>
      <c r="E142" s="42"/>
      <c r="F142" s="42"/>
      <c r="G142" s="42">
        <v>53191</v>
      </c>
      <c r="H142" s="43">
        <v>53191</v>
      </c>
    </row>
    <row r="143" spans="1:8" x14ac:dyDescent="0.2">
      <c r="A143" s="34"/>
      <c r="B143" s="31" t="s">
        <v>3180</v>
      </c>
      <c r="C143" s="32"/>
      <c r="D143" s="41"/>
      <c r="E143" s="42"/>
      <c r="F143" s="42"/>
      <c r="G143" s="42">
        <v>53191</v>
      </c>
      <c r="H143" s="43">
        <v>53191</v>
      </c>
    </row>
    <row r="144" spans="1:8" x14ac:dyDescent="0.2">
      <c r="A144" s="31" t="s">
        <v>116</v>
      </c>
      <c r="B144" s="32"/>
      <c r="C144" s="32"/>
      <c r="D144" s="41">
        <v>77355.625</v>
      </c>
      <c r="E144" s="42">
        <v>92344</v>
      </c>
      <c r="F144" s="42">
        <v>45748.5</v>
      </c>
      <c r="G144" s="42">
        <v>53191</v>
      </c>
      <c r="H144" s="43">
        <v>72940.076923076922</v>
      </c>
    </row>
    <row r="145" spans="1:8" x14ac:dyDescent="0.2">
      <c r="A145" s="31" t="s">
        <v>62</v>
      </c>
      <c r="B145" s="31" t="s">
        <v>2713</v>
      </c>
      <c r="C145" s="31" t="s">
        <v>432</v>
      </c>
      <c r="D145" s="41">
        <v>71844</v>
      </c>
      <c r="E145" s="42"/>
      <c r="F145" s="42"/>
      <c r="G145" s="42"/>
      <c r="H145" s="43">
        <v>71844</v>
      </c>
    </row>
    <row r="146" spans="1:8" x14ac:dyDescent="0.2">
      <c r="A146" s="34"/>
      <c r="B146" s="31" t="s">
        <v>3181</v>
      </c>
      <c r="C146" s="32"/>
      <c r="D146" s="41">
        <v>71844</v>
      </c>
      <c r="E146" s="42"/>
      <c r="F146" s="42"/>
      <c r="G146" s="42"/>
      <c r="H146" s="43">
        <v>71844</v>
      </c>
    </row>
    <row r="147" spans="1:8" x14ac:dyDescent="0.2">
      <c r="A147" s="34"/>
      <c r="B147" s="31" t="s">
        <v>1639</v>
      </c>
      <c r="C147" s="31" t="s">
        <v>2466</v>
      </c>
      <c r="D147" s="41"/>
      <c r="E147" s="42">
        <v>96969</v>
      </c>
      <c r="F147" s="42"/>
      <c r="G147" s="42"/>
      <c r="H147" s="43">
        <v>96969</v>
      </c>
    </row>
    <row r="148" spans="1:8" x14ac:dyDescent="0.2">
      <c r="A148" s="34"/>
      <c r="B148" s="34"/>
      <c r="C148" s="36" t="s">
        <v>2555</v>
      </c>
      <c r="D148" s="44"/>
      <c r="E148" s="16">
        <v>90930</v>
      </c>
      <c r="F148" s="16"/>
      <c r="G148" s="16"/>
      <c r="H148" s="45">
        <v>90930</v>
      </c>
    </row>
    <row r="149" spans="1:8" x14ac:dyDescent="0.2">
      <c r="A149" s="34"/>
      <c r="B149" s="31" t="s">
        <v>3182</v>
      </c>
      <c r="C149" s="32"/>
      <c r="D149" s="41"/>
      <c r="E149" s="42">
        <v>93949.5</v>
      </c>
      <c r="F149" s="42"/>
      <c r="G149" s="42"/>
      <c r="H149" s="43">
        <v>93949.5</v>
      </c>
    </row>
    <row r="150" spans="1:8" x14ac:dyDescent="0.2">
      <c r="A150" s="34"/>
      <c r="B150" s="31" t="s">
        <v>1346</v>
      </c>
      <c r="C150" s="31" t="s">
        <v>732</v>
      </c>
      <c r="D150" s="41"/>
      <c r="E150" s="42">
        <v>94292</v>
      </c>
      <c r="F150" s="42"/>
      <c r="G150" s="42"/>
      <c r="H150" s="43">
        <v>94292</v>
      </c>
    </row>
    <row r="151" spans="1:8" x14ac:dyDescent="0.2">
      <c r="A151" s="34"/>
      <c r="B151" s="34"/>
      <c r="C151" s="36" t="s">
        <v>2885</v>
      </c>
      <c r="D151" s="44"/>
      <c r="E151" s="16">
        <v>90034</v>
      </c>
      <c r="F151" s="16"/>
      <c r="G151" s="16"/>
      <c r="H151" s="45">
        <v>90034</v>
      </c>
    </row>
    <row r="152" spans="1:8" x14ac:dyDescent="0.2">
      <c r="A152" s="34"/>
      <c r="B152" s="31" t="s">
        <v>147</v>
      </c>
      <c r="C152" s="32"/>
      <c r="D152" s="41"/>
      <c r="E152" s="42">
        <v>92163</v>
      </c>
      <c r="F152" s="42"/>
      <c r="G152" s="42"/>
      <c r="H152" s="43">
        <v>92163</v>
      </c>
    </row>
    <row r="153" spans="1:8" x14ac:dyDescent="0.2">
      <c r="A153" s="34"/>
      <c r="B153" s="31" t="s">
        <v>2848</v>
      </c>
      <c r="C153" s="31" t="s">
        <v>1295</v>
      </c>
      <c r="D153" s="41"/>
      <c r="E153" s="42">
        <v>93746</v>
      </c>
      <c r="F153" s="42"/>
      <c r="G153" s="42"/>
      <c r="H153" s="43">
        <v>93746</v>
      </c>
    </row>
    <row r="154" spans="1:8" x14ac:dyDescent="0.2">
      <c r="A154" s="34"/>
      <c r="B154" s="34"/>
      <c r="C154" s="36" t="s">
        <v>2917</v>
      </c>
      <c r="D154" s="44"/>
      <c r="E154" s="16">
        <v>87949</v>
      </c>
      <c r="F154" s="16"/>
      <c r="G154" s="16"/>
      <c r="H154" s="45">
        <v>87949</v>
      </c>
    </row>
    <row r="155" spans="1:8" x14ac:dyDescent="0.2">
      <c r="A155" s="34"/>
      <c r="B155" s="31" t="s">
        <v>145</v>
      </c>
      <c r="C155" s="32"/>
      <c r="D155" s="41"/>
      <c r="E155" s="42">
        <v>90847.5</v>
      </c>
      <c r="F155" s="42"/>
      <c r="G155" s="42"/>
      <c r="H155" s="43">
        <v>90847.5</v>
      </c>
    </row>
    <row r="156" spans="1:8" x14ac:dyDescent="0.2">
      <c r="A156" s="34"/>
      <c r="B156" s="31" t="s">
        <v>1922</v>
      </c>
      <c r="C156" s="31" t="s">
        <v>2927</v>
      </c>
      <c r="D156" s="41"/>
      <c r="E156" s="42"/>
      <c r="F156" s="42">
        <v>62160</v>
      </c>
      <c r="G156" s="42"/>
      <c r="H156" s="43">
        <v>62160</v>
      </c>
    </row>
    <row r="157" spans="1:8" x14ac:dyDescent="0.2">
      <c r="A157" s="34"/>
      <c r="B157" s="34"/>
      <c r="C157" s="36" t="s">
        <v>2933</v>
      </c>
      <c r="D157" s="44"/>
      <c r="E157" s="16"/>
      <c r="F157" s="16">
        <v>52717</v>
      </c>
      <c r="G157" s="16"/>
      <c r="H157" s="45">
        <v>52717</v>
      </c>
    </row>
    <row r="158" spans="1:8" x14ac:dyDescent="0.2">
      <c r="A158" s="34"/>
      <c r="B158" s="34"/>
      <c r="C158" s="36" t="s">
        <v>2939</v>
      </c>
      <c r="D158" s="44"/>
      <c r="E158" s="16"/>
      <c r="F158" s="16">
        <v>50686</v>
      </c>
      <c r="G158" s="16"/>
      <c r="H158" s="45">
        <v>50686</v>
      </c>
    </row>
    <row r="159" spans="1:8" x14ac:dyDescent="0.2">
      <c r="A159" s="34"/>
      <c r="B159" s="34"/>
      <c r="C159" s="36" t="s">
        <v>2944</v>
      </c>
      <c r="D159" s="44"/>
      <c r="E159" s="16"/>
      <c r="F159" s="16">
        <v>49997</v>
      </c>
      <c r="G159" s="16"/>
      <c r="H159" s="45">
        <v>49997</v>
      </c>
    </row>
    <row r="160" spans="1:8" x14ac:dyDescent="0.2">
      <c r="A160" s="34"/>
      <c r="B160" s="34"/>
      <c r="C160" s="36" t="s">
        <v>2970</v>
      </c>
      <c r="D160" s="44"/>
      <c r="E160" s="16"/>
      <c r="F160" s="16">
        <v>47693</v>
      </c>
      <c r="G160" s="16"/>
      <c r="H160" s="45">
        <v>47693</v>
      </c>
    </row>
    <row r="161" spans="1:8" x14ac:dyDescent="0.2">
      <c r="A161" s="34"/>
      <c r="B161" s="34"/>
      <c r="C161" s="36" t="s">
        <v>2975</v>
      </c>
      <c r="D161" s="44"/>
      <c r="E161" s="16"/>
      <c r="F161" s="16">
        <v>46053</v>
      </c>
      <c r="G161" s="16"/>
      <c r="H161" s="45">
        <v>46053</v>
      </c>
    </row>
    <row r="162" spans="1:8" x14ac:dyDescent="0.2">
      <c r="A162" s="34"/>
      <c r="B162" s="34"/>
      <c r="C162" s="36" t="s">
        <v>2988</v>
      </c>
      <c r="D162" s="44"/>
      <c r="E162" s="16"/>
      <c r="F162" s="16">
        <v>45477</v>
      </c>
      <c r="G162" s="16"/>
      <c r="H162" s="45">
        <v>45477</v>
      </c>
    </row>
    <row r="163" spans="1:8" x14ac:dyDescent="0.2">
      <c r="A163" s="34"/>
      <c r="B163" s="34"/>
      <c r="C163" s="36" t="s">
        <v>2997</v>
      </c>
      <c r="D163" s="44"/>
      <c r="E163" s="16"/>
      <c r="F163" s="16">
        <v>44650</v>
      </c>
      <c r="G163" s="16"/>
      <c r="H163" s="45">
        <v>44650</v>
      </c>
    </row>
    <row r="164" spans="1:8" x14ac:dyDescent="0.2">
      <c r="A164" s="34"/>
      <c r="B164" s="34"/>
      <c r="C164" s="36" t="s">
        <v>3014</v>
      </c>
      <c r="D164" s="44"/>
      <c r="E164" s="16"/>
      <c r="F164" s="16">
        <v>43803</v>
      </c>
      <c r="G164" s="16"/>
      <c r="H164" s="45">
        <v>43803</v>
      </c>
    </row>
    <row r="165" spans="1:8" x14ac:dyDescent="0.2">
      <c r="A165" s="34"/>
      <c r="B165" s="34"/>
      <c r="C165" s="36" t="s">
        <v>3039</v>
      </c>
      <c r="D165" s="44"/>
      <c r="E165" s="16"/>
      <c r="F165" s="16">
        <v>42238</v>
      </c>
      <c r="G165" s="16"/>
      <c r="H165" s="45">
        <v>42238</v>
      </c>
    </row>
    <row r="166" spans="1:8" x14ac:dyDescent="0.2">
      <c r="A166" s="34"/>
      <c r="B166" s="34"/>
      <c r="C166" s="36" t="s">
        <v>1934</v>
      </c>
      <c r="D166" s="44"/>
      <c r="E166" s="16"/>
      <c r="F166" s="16">
        <v>42193</v>
      </c>
      <c r="G166" s="16"/>
      <c r="H166" s="45">
        <v>42193</v>
      </c>
    </row>
    <row r="167" spans="1:8" x14ac:dyDescent="0.2">
      <c r="A167" s="34"/>
      <c r="B167" s="31" t="s">
        <v>3183</v>
      </c>
      <c r="C167" s="32"/>
      <c r="D167" s="41"/>
      <c r="E167" s="42"/>
      <c r="F167" s="42">
        <v>47969.727272727272</v>
      </c>
      <c r="G167" s="42"/>
      <c r="H167" s="43">
        <v>47969.727272727272</v>
      </c>
    </row>
    <row r="168" spans="1:8" x14ac:dyDescent="0.2">
      <c r="A168" s="34"/>
      <c r="B168" s="31" t="s">
        <v>1001</v>
      </c>
      <c r="C168" s="31" t="s">
        <v>1456</v>
      </c>
      <c r="D168" s="41"/>
      <c r="E168" s="42"/>
      <c r="F168" s="42">
        <v>56522</v>
      </c>
      <c r="G168" s="42"/>
      <c r="H168" s="43">
        <v>56522</v>
      </c>
    </row>
    <row r="169" spans="1:8" x14ac:dyDescent="0.2">
      <c r="A169" s="34"/>
      <c r="B169" s="34"/>
      <c r="C169" s="36" t="s">
        <v>2961</v>
      </c>
      <c r="D169" s="44"/>
      <c r="E169" s="16"/>
      <c r="F169" s="16">
        <v>48476</v>
      </c>
      <c r="G169" s="16"/>
      <c r="H169" s="45">
        <v>48476</v>
      </c>
    </row>
    <row r="170" spans="1:8" x14ac:dyDescent="0.2">
      <c r="A170" s="34"/>
      <c r="B170" s="31" t="s">
        <v>3184</v>
      </c>
      <c r="C170" s="32"/>
      <c r="D170" s="41"/>
      <c r="E170" s="42"/>
      <c r="F170" s="42">
        <v>52499</v>
      </c>
      <c r="G170" s="42"/>
      <c r="H170" s="43">
        <v>52499</v>
      </c>
    </row>
    <row r="171" spans="1:8" x14ac:dyDescent="0.2">
      <c r="A171" s="34"/>
      <c r="B171" s="31" t="s">
        <v>1913</v>
      </c>
      <c r="C171" s="31" t="s">
        <v>2938</v>
      </c>
      <c r="D171" s="41"/>
      <c r="E171" s="42"/>
      <c r="F171" s="42">
        <v>51810</v>
      </c>
      <c r="G171" s="42"/>
      <c r="H171" s="43">
        <v>51810</v>
      </c>
    </row>
    <row r="172" spans="1:8" x14ac:dyDescent="0.2">
      <c r="A172" s="34"/>
      <c r="B172" s="34"/>
      <c r="C172" s="36" t="s">
        <v>2941</v>
      </c>
      <c r="D172" s="44"/>
      <c r="E172" s="16"/>
      <c r="F172" s="16">
        <v>50337</v>
      </c>
      <c r="G172" s="16"/>
      <c r="H172" s="45">
        <v>50337</v>
      </c>
    </row>
    <row r="173" spans="1:8" x14ac:dyDescent="0.2">
      <c r="A173" s="34"/>
      <c r="B173" s="34"/>
      <c r="C173" s="36" t="s">
        <v>268</v>
      </c>
      <c r="D173" s="44"/>
      <c r="E173" s="16"/>
      <c r="F173" s="16">
        <v>50195</v>
      </c>
      <c r="G173" s="16"/>
      <c r="H173" s="45">
        <v>50195</v>
      </c>
    </row>
    <row r="174" spans="1:8" x14ac:dyDescent="0.2">
      <c r="A174" s="34"/>
      <c r="B174" s="34"/>
      <c r="C174" s="36" t="s">
        <v>2948</v>
      </c>
      <c r="D174" s="44"/>
      <c r="E174" s="16"/>
      <c r="F174" s="16">
        <v>48966</v>
      </c>
      <c r="G174" s="16"/>
      <c r="H174" s="45">
        <v>48966</v>
      </c>
    </row>
    <row r="175" spans="1:8" x14ac:dyDescent="0.2">
      <c r="A175" s="34"/>
      <c r="B175" s="34"/>
      <c r="C175" s="36" t="s">
        <v>2956</v>
      </c>
      <c r="D175" s="44"/>
      <c r="E175" s="16"/>
      <c r="F175" s="16">
        <v>48553</v>
      </c>
      <c r="G175" s="16"/>
      <c r="H175" s="45">
        <v>48553</v>
      </c>
    </row>
    <row r="176" spans="1:8" x14ac:dyDescent="0.2">
      <c r="A176" s="34"/>
      <c r="B176" s="34"/>
      <c r="C176" s="36" t="s">
        <v>2964</v>
      </c>
      <c r="D176" s="44"/>
      <c r="E176" s="16"/>
      <c r="F176" s="16">
        <v>47897</v>
      </c>
      <c r="G176" s="16"/>
      <c r="H176" s="45">
        <v>47897</v>
      </c>
    </row>
    <row r="177" spans="1:8" x14ac:dyDescent="0.2">
      <c r="A177" s="34"/>
      <c r="B177" s="34"/>
      <c r="C177" s="36" t="s">
        <v>2967</v>
      </c>
      <c r="D177" s="44"/>
      <c r="E177" s="16"/>
      <c r="F177" s="16">
        <v>47743</v>
      </c>
      <c r="G177" s="16"/>
      <c r="H177" s="45">
        <v>47743</v>
      </c>
    </row>
    <row r="178" spans="1:8" x14ac:dyDescent="0.2">
      <c r="A178" s="34"/>
      <c r="B178" s="34"/>
      <c r="C178" s="36" t="s">
        <v>2978</v>
      </c>
      <c r="D178" s="44"/>
      <c r="E178" s="16"/>
      <c r="F178" s="16">
        <v>45888</v>
      </c>
      <c r="G178" s="16"/>
      <c r="H178" s="45">
        <v>45888</v>
      </c>
    </row>
    <row r="179" spans="1:8" x14ac:dyDescent="0.2">
      <c r="A179" s="34"/>
      <c r="B179" s="34"/>
      <c r="C179" s="36" t="s">
        <v>2982</v>
      </c>
      <c r="D179" s="44"/>
      <c r="E179" s="16"/>
      <c r="F179" s="16">
        <v>45857</v>
      </c>
      <c r="G179" s="16"/>
      <c r="H179" s="45">
        <v>45857</v>
      </c>
    </row>
    <row r="180" spans="1:8" x14ac:dyDescent="0.2">
      <c r="A180" s="34"/>
      <c r="B180" s="34"/>
      <c r="C180" s="36" t="s">
        <v>2992</v>
      </c>
      <c r="D180" s="44"/>
      <c r="E180" s="16"/>
      <c r="F180" s="16">
        <v>45471</v>
      </c>
      <c r="G180" s="16"/>
      <c r="H180" s="45">
        <v>45471</v>
      </c>
    </row>
    <row r="181" spans="1:8" x14ac:dyDescent="0.2">
      <c r="A181" s="34"/>
      <c r="B181" s="34"/>
      <c r="C181" s="36" t="s">
        <v>3000</v>
      </c>
      <c r="D181" s="44"/>
      <c r="E181" s="16"/>
      <c r="F181" s="16">
        <v>44534</v>
      </c>
      <c r="G181" s="16"/>
      <c r="H181" s="45">
        <v>44534</v>
      </c>
    </row>
    <row r="182" spans="1:8" x14ac:dyDescent="0.2">
      <c r="A182" s="34"/>
      <c r="B182" s="34"/>
      <c r="C182" s="36" t="s">
        <v>3003</v>
      </c>
      <c r="D182" s="44"/>
      <c r="E182" s="16"/>
      <c r="F182" s="16">
        <v>44344</v>
      </c>
      <c r="G182" s="16"/>
      <c r="H182" s="45">
        <v>44344</v>
      </c>
    </row>
    <row r="183" spans="1:8" x14ac:dyDescent="0.2">
      <c r="A183" s="34"/>
      <c r="B183" s="34"/>
      <c r="C183" s="36" t="s">
        <v>3004</v>
      </c>
      <c r="D183" s="44"/>
      <c r="E183" s="16"/>
      <c r="F183" s="16">
        <v>44266</v>
      </c>
      <c r="G183" s="16"/>
      <c r="H183" s="45">
        <v>44266</v>
      </c>
    </row>
    <row r="184" spans="1:8" x14ac:dyDescent="0.2">
      <c r="A184" s="34"/>
      <c r="B184" s="34"/>
      <c r="C184" s="36" t="s">
        <v>3017</v>
      </c>
      <c r="D184" s="44"/>
      <c r="E184" s="16"/>
      <c r="F184" s="16">
        <v>43313</v>
      </c>
      <c r="G184" s="16"/>
      <c r="H184" s="45">
        <v>43313</v>
      </c>
    </row>
    <row r="185" spans="1:8" x14ac:dyDescent="0.2">
      <c r="A185" s="34"/>
      <c r="B185" s="34"/>
      <c r="C185" s="36" t="s">
        <v>2083</v>
      </c>
      <c r="D185" s="44"/>
      <c r="E185" s="16"/>
      <c r="F185" s="16">
        <v>43116</v>
      </c>
      <c r="G185" s="16"/>
      <c r="H185" s="45">
        <v>43116</v>
      </c>
    </row>
    <row r="186" spans="1:8" x14ac:dyDescent="0.2">
      <c r="A186" s="34"/>
      <c r="B186" s="34"/>
      <c r="C186" s="36" t="s">
        <v>3024</v>
      </c>
      <c r="D186" s="44"/>
      <c r="E186" s="16"/>
      <c r="F186" s="16">
        <v>43111</v>
      </c>
      <c r="G186" s="16"/>
      <c r="H186" s="45">
        <v>43111</v>
      </c>
    </row>
    <row r="187" spans="1:8" x14ac:dyDescent="0.2">
      <c r="A187" s="34"/>
      <c r="B187" s="34"/>
      <c r="C187" s="36" t="s">
        <v>3029</v>
      </c>
      <c r="D187" s="44"/>
      <c r="E187" s="16"/>
      <c r="F187" s="16">
        <v>42769</v>
      </c>
      <c r="G187" s="16"/>
      <c r="H187" s="45">
        <v>42769</v>
      </c>
    </row>
    <row r="188" spans="1:8" x14ac:dyDescent="0.2">
      <c r="A188" s="34"/>
      <c r="B188" s="34"/>
      <c r="C188" s="36" t="s">
        <v>3030</v>
      </c>
      <c r="D188" s="44"/>
      <c r="E188" s="16"/>
      <c r="F188" s="16">
        <v>42513</v>
      </c>
      <c r="G188" s="16"/>
      <c r="H188" s="45">
        <v>42513</v>
      </c>
    </row>
    <row r="189" spans="1:8" x14ac:dyDescent="0.2">
      <c r="A189" s="34"/>
      <c r="B189" s="34"/>
      <c r="C189" s="36" t="s">
        <v>3035</v>
      </c>
      <c r="D189" s="44"/>
      <c r="E189" s="16"/>
      <c r="F189" s="16">
        <v>42300</v>
      </c>
      <c r="G189" s="16"/>
      <c r="H189" s="45">
        <v>42300</v>
      </c>
    </row>
    <row r="190" spans="1:8" x14ac:dyDescent="0.2">
      <c r="A190" s="34"/>
      <c r="B190" s="34"/>
      <c r="C190" s="36" t="s">
        <v>3041</v>
      </c>
      <c r="D190" s="44"/>
      <c r="E190" s="16"/>
      <c r="F190" s="16">
        <v>42198</v>
      </c>
      <c r="G190" s="16"/>
      <c r="H190" s="45">
        <v>42198</v>
      </c>
    </row>
    <row r="191" spans="1:8" x14ac:dyDescent="0.2">
      <c r="A191" s="34"/>
      <c r="B191" s="31" t="s">
        <v>3185</v>
      </c>
      <c r="C191" s="32"/>
      <c r="D191" s="41"/>
      <c r="E191" s="42"/>
      <c r="F191" s="42">
        <v>45759.05</v>
      </c>
      <c r="G191" s="42"/>
      <c r="H191" s="43">
        <v>45759.05</v>
      </c>
    </row>
    <row r="192" spans="1:8" x14ac:dyDescent="0.2">
      <c r="A192" s="31" t="s">
        <v>117</v>
      </c>
      <c r="B192" s="32"/>
      <c r="C192" s="32"/>
      <c r="D192" s="41">
        <v>71844</v>
      </c>
      <c r="E192" s="42">
        <v>92320</v>
      </c>
      <c r="F192" s="42">
        <v>46904.42424242424</v>
      </c>
      <c r="G192" s="42"/>
      <c r="H192" s="43">
        <v>54340.25</v>
      </c>
    </row>
    <row r="193" spans="1:8" x14ac:dyDescent="0.2">
      <c r="A193" s="31" t="s">
        <v>65</v>
      </c>
      <c r="B193" s="31" t="s">
        <v>971</v>
      </c>
      <c r="C193" s="31" t="s">
        <v>2648</v>
      </c>
      <c r="D193" s="41">
        <v>91345</v>
      </c>
      <c r="E193" s="42"/>
      <c r="F193" s="42"/>
      <c r="G193" s="42"/>
      <c r="H193" s="43">
        <v>91345</v>
      </c>
    </row>
    <row r="194" spans="1:8" x14ac:dyDescent="0.2">
      <c r="A194" s="34"/>
      <c r="B194" s="34"/>
      <c r="C194" s="36" t="s">
        <v>2674</v>
      </c>
      <c r="D194" s="44">
        <v>78159</v>
      </c>
      <c r="E194" s="16"/>
      <c r="F194" s="16"/>
      <c r="G194" s="16"/>
      <c r="H194" s="45">
        <v>78159</v>
      </c>
    </row>
    <row r="195" spans="1:8" x14ac:dyDescent="0.2">
      <c r="A195" s="34"/>
      <c r="B195" s="34"/>
      <c r="C195" s="36" t="s">
        <v>2682</v>
      </c>
      <c r="D195" s="44">
        <v>75271</v>
      </c>
      <c r="E195" s="16"/>
      <c r="F195" s="16"/>
      <c r="G195" s="16"/>
      <c r="H195" s="45">
        <v>75271</v>
      </c>
    </row>
    <row r="196" spans="1:8" x14ac:dyDescent="0.2">
      <c r="A196" s="34"/>
      <c r="B196" s="34"/>
      <c r="C196" s="36" t="s">
        <v>2709</v>
      </c>
      <c r="D196" s="44">
        <v>71908</v>
      </c>
      <c r="E196" s="16"/>
      <c r="F196" s="16"/>
      <c r="G196" s="16"/>
      <c r="H196" s="45">
        <v>71908</v>
      </c>
    </row>
    <row r="197" spans="1:8" x14ac:dyDescent="0.2">
      <c r="A197" s="34"/>
      <c r="B197" s="31" t="s">
        <v>3186</v>
      </c>
      <c r="C197" s="32"/>
      <c r="D197" s="41">
        <v>79170.75</v>
      </c>
      <c r="E197" s="42"/>
      <c r="F197" s="42"/>
      <c r="G197" s="42"/>
      <c r="H197" s="43">
        <v>79170.75</v>
      </c>
    </row>
    <row r="198" spans="1:8" x14ac:dyDescent="0.2">
      <c r="A198" s="34"/>
      <c r="B198" s="31" t="s">
        <v>2676</v>
      </c>
      <c r="C198" s="31" t="s">
        <v>362</v>
      </c>
      <c r="D198" s="41"/>
      <c r="E198" s="42">
        <v>96752</v>
      </c>
      <c r="F198" s="42"/>
      <c r="G198" s="42"/>
      <c r="H198" s="43">
        <v>96752</v>
      </c>
    </row>
    <row r="199" spans="1:8" x14ac:dyDescent="0.2">
      <c r="A199" s="34"/>
      <c r="B199" s="34"/>
      <c r="C199" s="36" t="s">
        <v>1805</v>
      </c>
      <c r="D199" s="44"/>
      <c r="E199" s="16">
        <v>91743</v>
      </c>
      <c r="F199" s="16"/>
      <c r="G199" s="16"/>
      <c r="H199" s="45">
        <v>91743</v>
      </c>
    </row>
    <row r="200" spans="1:8" x14ac:dyDescent="0.2">
      <c r="A200" s="34"/>
      <c r="B200" s="34"/>
      <c r="C200" s="36" t="s">
        <v>2896</v>
      </c>
      <c r="D200" s="44"/>
      <c r="E200" s="16">
        <v>89515</v>
      </c>
      <c r="F200" s="16"/>
      <c r="G200" s="16"/>
      <c r="H200" s="45">
        <v>89515</v>
      </c>
    </row>
    <row r="201" spans="1:8" x14ac:dyDescent="0.2">
      <c r="A201" s="34"/>
      <c r="B201" s="34"/>
      <c r="C201" s="36" t="s">
        <v>799</v>
      </c>
      <c r="D201" s="44"/>
      <c r="E201" s="16">
        <v>88915</v>
      </c>
      <c r="F201" s="16"/>
      <c r="G201" s="16"/>
      <c r="H201" s="45">
        <v>88915</v>
      </c>
    </row>
    <row r="202" spans="1:8" x14ac:dyDescent="0.2">
      <c r="A202" s="34"/>
      <c r="B202" s="31" t="s">
        <v>167</v>
      </c>
      <c r="C202" s="32"/>
      <c r="D202" s="41"/>
      <c r="E202" s="42">
        <v>91731.25</v>
      </c>
      <c r="F202" s="42"/>
      <c r="G202" s="42"/>
      <c r="H202" s="43">
        <v>91731.25</v>
      </c>
    </row>
    <row r="203" spans="1:8" x14ac:dyDescent="0.2">
      <c r="A203" s="34"/>
      <c r="B203" s="31" t="s">
        <v>2740</v>
      </c>
      <c r="C203" s="31" t="s">
        <v>2741</v>
      </c>
      <c r="D203" s="41">
        <v>69489</v>
      </c>
      <c r="E203" s="42"/>
      <c r="F203" s="42"/>
      <c r="G203" s="42"/>
      <c r="H203" s="43">
        <v>69489</v>
      </c>
    </row>
    <row r="204" spans="1:8" x14ac:dyDescent="0.2">
      <c r="A204" s="34"/>
      <c r="B204" s="31" t="s">
        <v>3187</v>
      </c>
      <c r="C204" s="32"/>
      <c r="D204" s="41">
        <v>69489</v>
      </c>
      <c r="E204" s="42"/>
      <c r="F204" s="42"/>
      <c r="G204" s="42"/>
      <c r="H204" s="43">
        <v>69489</v>
      </c>
    </row>
    <row r="205" spans="1:8" x14ac:dyDescent="0.2">
      <c r="A205" s="34"/>
      <c r="B205" s="31" t="s">
        <v>2911</v>
      </c>
      <c r="C205" s="31" t="s">
        <v>2912</v>
      </c>
      <c r="D205" s="41"/>
      <c r="E205" s="42">
        <v>87983</v>
      </c>
      <c r="F205" s="42"/>
      <c r="G205" s="42"/>
      <c r="H205" s="43">
        <v>87983</v>
      </c>
    </row>
    <row r="206" spans="1:8" x14ac:dyDescent="0.2">
      <c r="A206" s="34"/>
      <c r="B206" s="31" t="s">
        <v>149</v>
      </c>
      <c r="C206" s="32"/>
      <c r="D206" s="41"/>
      <c r="E206" s="42">
        <v>87983</v>
      </c>
      <c r="F206" s="42"/>
      <c r="G206" s="42"/>
      <c r="H206" s="43">
        <v>87983</v>
      </c>
    </row>
    <row r="207" spans="1:8" x14ac:dyDescent="0.2">
      <c r="A207" s="34"/>
      <c r="B207" s="31" t="s">
        <v>1024</v>
      </c>
      <c r="C207" s="31" t="s">
        <v>1236</v>
      </c>
      <c r="D207" s="41"/>
      <c r="E207" s="42"/>
      <c r="F207" s="42">
        <v>65269</v>
      </c>
      <c r="G207" s="42"/>
      <c r="H207" s="43">
        <v>65269</v>
      </c>
    </row>
    <row r="208" spans="1:8" x14ac:dyDescent="0.2">
      <c r="A208" s="34"/>
      <c r="B208" s="34"/>
      <c r="C208" s="36" t="s">
        <v>2952</v>
      </c>
      <c r="D208" s="44"/>
      <c r="E208" s="16"/>
      <c r="F208" s="16">
        <v>48693</v>
      </c>
      <c r="G208" s="16"/>
      <c r="H208" s="45">
        <v>48693</v>
      </c>
    </row>
    <row r="209" spans="1:8" x14ac:dyDescent="0.2">
      <c r="A209" s="34"/>
      <c r="B209" s="34"/>
      <c r="C209" s="36" t="s">
        <v>1155</v>
      </c>
      <c r="D209" s="44"/>
      <c r="E209" s="16"/>
      <c r="F209" s="16">
        <v>43473</v>
      </c>
      <c r="G209" s="16"/>
      <c r="H209" s="45">
        <v>43473</v>
      </c>
    </row>
    <row r="210" spans="1:8" x14ac:dyDescent="0.2">
      <c r="A210" s="34"/>
      <c r="B210" s="31" t="s">
        <v>3188</v>
      </c>
      <c r="C210" s="32"/>
      <c r="D210" s="41"/>
      <c r="E210" s="42"/>
      <c r="F210" s="42">
        <v>52478.333333333336</v>
      </c>
      <c r="G210" s="42"/>
      <c r="H210" s="43">
        <v>52478.333333333336</v>
      </c>
    </row>
    <row r="211" spans="1:8" x14ac:dyDescent="0.2">
      <c r="A211" s="34"/>
      <c r="B211" s="31" t="s">
        <v>356</v>
      </c>
      <c r="C211" s="31" t="s">
        <v>732</v>
      </c>
      <c r="D211" s="41"/>
      <c r="E211" s="42"/>
      <c r="F211" s="42">
        <v>49714</v>
      </c>
      <c r="G211" s="42"/>
      <c r="H211" s="43">
        <v>49714</v>
      </c>
    </row>
    <row r="212" spans="1:8" x14ac:dyDescent="0.2">
      <c r="A212" s="34"/>
      <c r="B212" s="34"/>
      <c r="C212" s="36" t="s">
        <v>2935</v>
      </c>
      <c r="D212" s="44"/>
      <c r="E212" s="16"/>
      <c r="F212" s="16">
        <v>51940</v>
      </c>
      <c r="G212" s="16"/>
      <c r="H212" s="45">
        <v>51940</v>
      </c>
    </row>
    <row r="213" spans="1:8" x14ac:dyDescent="0.2">
      <c r="A213" s="34"/>
      <c r="B213" s="34"/>
      <c r="C213" s="36" t="s">
        <v>2951</v>
      </c>
      <c r="D213" s="44"/>
      <c r="E213" s="16"/>
      <c r="F213" s="16">
        <v>48878</v>
      </c>
      <c r="G213" s="16"/>
      <c r="H213" s="45">
        <v>48878</v>
      </c>
    </row>
    <row r="214" spans="1:8" x14ac:dyDescent="0.2">
      <c r="A214" s="34"/>
      <c r="B214" s="34"/>
      <c r="C214" s="36" t="s">
        <v>1148</v>
      </c>
      <c r="D214" s="44"/>
      <c r="E214" s="16"/>
      <c r="F214" s="16">
        <v>48082</v>
      </c>
      <c r="G214" s="16"/>
      <c r="H214" s="45">
        <v>48082</v>
      </c>
    </row>
    <row r="215" spans="1:8" x14ac:dyDescent="0.2">
      <c r="A215" s="34"/>
      <c r="B215" s="34"/>
      <c r="C215" s="36" t="s">
        <v>3009</v>
      </c>
      <c r="D215" s="44"/>
      <c r="E215" s="16"/>
      <c r="F215" s="16">
        <v>44059</v>
      </c>
      <c r="G215" s="16"/>
      <c r="H215" s="45">
        <v>44059</v>
      </c>
    </row>
    <row r="216" spans="1:8" x14ac:dyDescent="0.2">
      <c r="A216" s="34"/>
      <c r="B216" s="34"/>
      <c r="C216" s="36" t="s">
        <v>3012</v>
      </c>
      <c r="D216" s="44"/>
      <c r="E216" s="16"/>
      <c r="F216" s="16">
        <v>43919</v>
      </c>
      <c r="G216" s="16"/>
      <c r="H216" s="45">
        <v>43919</v>
      </c>
    </row>
    <row r="217" spans="1:8" x14ac:dyDescent="0.2">
      <c r="A217" s="34"/>
      <c r="B217" s="34"/>
      <c r="C217" s="36" t="s">
        <v>3021</v>
      </c>
      <c r="D217" s="44"/>
      <c r="E217" s="16"/>
      <c r="F217" s="16">
        <v>43249</v>
      </c>
      <c r="G217" s="16"/>
      <c r="H217" s="45">
        <v>43249</v>
      </c>
    </row>
    <row r="218" spans="1:8" x14ac:dyDescent="0.2">
      <c r="A218" s="34"/>
      <c r="B218" s="34"/>
      <c r="C218" s="36" t="s">
        <v>3033</v>
      </c>
      <c r="D218" s="44"/>
      <c r="E218" s="16"/>
      <c r="F218" s="16">
        <v>42306</v>
      </c>
      <c r="G218" s="16"/>
      <c r="H218" s="45">
        <v>42306</v>
      </c>
    </row>
    <row r="219" spans="1:8" x14ac:dyDescent="0.2">
      <c r="A219" s="34"/>
      <c r="B219" s="31" t="s">
        <v>3189</v>
      </c>
      <c r="C219" s="32"/>
      <c r="D219" s="41"/>
      <c r="E219" s="42"/>
      <c r="F219" s="42">
        <v>46518.375</v>
      </c>
      <c r="G219" s="42"/>
      <c r="H219" s="43">
        <v>46518.375</v>
      </c>
    </row>
    <row r="220" spans="1:8" x14ac:dyDescent="0.2">
      <c r="A220" s="34"/>
      <c r="B220" s="31" t="s">
        <v>3028</v>
      </c>
      <c r="C220" s="31" t="s">
        <v>641</v>
      </c>
      <c r="D220" s="41"/>
      <c r="E220" s="42"/>
      <c r="F220" s="42">
        <v>43028</v>
      </c>
      <c r="G220" s="42"/>
      <c r="H220" s="43">
        <v>43028</v>
      </c>
    </row>
    <row r="221" spans="1:8" x14ac:dyDescent="0.2">
      <c r="A221" s="34"/>
      <c r="B221" s="31" t="s">
        <v>3190</v>
      </c>
      <c r="C221" s="32"/>
      <c r="D221" s="41"/>
      <c r="E221" s="42"/>
      <c r="F221" s="42">
        <v>43028</v>
      </c>
      <c r="G221" s="42"/>
      <c r="H221" s="43">
        <v>43028</v>
      </c>
    </row>
    <row r="222" spans="1:8" x14ac:dyDescent="0.2">
      <c r="A222" s="31" t="s">
        <v>118</v>
      </c>
      <c r="B222" s="32"/>
      <c r="C222" s="32"/>
      <c r="D222" s="41">
        <v>77234.399999999994</v>
      </c>
      <c r="E222" s="42">
        <v>90981.6</v>
      </c>
      <c r="F222" s="42">
        <v>47717.5</v>
      </c>
      <c r="G222" s="42"/>
      <c r="H222" s="43">
        <v>64258.63636363636</v>
      </c>
    </row>
    <row r="223" spans="1:8" x14ac:dyDescent="0.2">
      <c r="A223" s="31" t="s">
        <v>64</v>
      </c>
      <c r="B223" s="31" t="s">
        <v>2671</v>
      </c>
      <c r="C223" s="31" t="s">
        <v>2672</v>
      </c>
      <c r="D223" s="41">
        <v>78808</v>
      </c>
      <c r="E223" s="42"/>
      <c r="F223" s="42"/>
      <c r="G223" s="42"/>
      <c r="H223" s="43">
        <v>78808</v>
      </c>
    </row>
    <row r="224" spans="1:8" x14ac:dyDescent="0.2">
      <c r="A224" s="34"/>
      <c r="B224" s="34"/>
      <c r="C224" s="36" t="s">
        <v>2681</v>
      </c>
      <c r="D224" s="44">
        <v>75592</v>
      </c>
      <c r="E224" s="16"/>
      <c r="F224" s="16"/>
      <c r="G224" s="16"/>
      <c r="H224" s="45">
        <v>75592</v>
      </c>
    </row>
    <row r="225" spans="1:8" x14ac:dyDescent="0.2">
      <c r="A225" s="34"/>
      <c r="B225" s="34"/>
      <c r="C225" s="36" t="s">
        <v>1307</v>
      </c>
      <c r="D225" s="44">
        <v>75054</v>
      </c>
      <c r="E225" s="16"/>
      <c r="F225" s="16"/>
      <c r="G225" s="16"/>
      <c r="H225" s="45">
        <v>75054</v>
      </c>
    </row>
    <row r="226" spans="1:8" x14ac:dyDescent="0.2">
      <c r="A226" s="34"/>
      <c r="B226" s="34"/>
      <c r="C226" s="36" t="s">
        <v>1661</v>
      </c>
      <c r="D226" s="44">
        <v>73586</v>
      </c>
      <c r="E226" s="16"/>
      <c r="F226" s="16"/>
      <c r="G226" s="16"/>
      <c r="H226" s="45">
        <v>73586</v>
      </c>
    </row>
    <row r="227" spans="1:8" x14ac:dyDescent="0.2">
      <c r="A227" s="34"/>
      <c r="B227" s="34"/>
      <c r="C227" s="36" t="s">
        <v>2728</v>
      </c>
      <c r="D227" s="44">
        <v>71294</v>
      </c>
      <c r="E227" s="16"/>
      <c r="F227" s="16"/>
      <c r="G227" s="16"/>
      <c r="H227" s="45">
        <v>71294</v>
      </c>
    </row>
    <row r="228" spans="1:8" x14ac:dyDescent="0.2">
      <c r="A228" s="34"/>
      <c r="B228" s="34"/>
      <c r="C228" s="36" t="s">
        <v>474</v>
      </c>
      <c r="D228" s="44">
        <v>69219</v>
      </c>
      <c r="E228" s="16"/>
      <c r="F228" s="16"/>
      <c r="G228" s="16"/>
      <c r="H228" s="45">
        <v>69219</v>
      </c>
    </row>
    <row r="229" spans="1:8" x14ac:dyDescent="0.2">
      <c r="A229" s="34"/>
      <c r="B229" s="34"/>
      <c r="C229" s="36" t="s">
        <v>2750</v>
      </c>
      <c r="D229" s="44">
        <v>68900</v>
      </c>
      <c r="E229" s="16"/>
      <c r="F229" s="16"/>
      <c r="G229" s="16"/>
      <c r="H229" s="45">
        <v>68900</v>
      </c>
    </row>
    <row r="230" spans="1:8" x14ac:dyDescent="0.2">
      <c r="A230" s="34"/>
      <c r="B230" s="34"/>
      <c r="C230" s="36" t="s">
        <v>2759</v>
      </c>
      <c r="D230" s="44">
        <v>67961</v>
      </c>
      <c r="E230" s="16"/>
      <c r="F230" s="16"/>
      <c r="G230" s="16"/>
      <c r="H230" s="45">
        <v>67961</v>
      </c>
    </row>
    <row r="231" spans="1:8" x14ac:dyDescent="0.2">
      <c r="A231" s="34"/>
      <c r="B231" s="34"/>
      <c r="C231" s="36" t="s">
        <v>2760</v>
      </c>
      <c r="D231" s="44">
        <v>67921</v>
      </c>
      <c r="E231" s="16"/>
      <c r="F231" s="16"/>
      <c r="G231" s="16"/>
      <c r="H231" s="45">
        <v>67921</v>
      </c>
    </row>
    <row r="232" spans="1:8" x14ac:dyDescent="0.2">
      <c r="A232" s="34"/>
      <c r="B232" s="31" t="s">
        <v>3191</v>
      </c>
      <c r="C232" s="32"/>
      <c r="D232" s="41">
        <v>72037.222222222219</v>
      </c>
      <c r="E232" s="42"/>
      <c r="F232" s="42"/>
      <c r="G232" s="42"/>
      <c r="H232" s="43">
        <v>72037.222222222219</v>
      </c>
    </row>
    <row r="233" spans="1:8" x14ac:dyDescent="0.2">
      <c r="A233" s="34"/>
      <c r="B233" s="31" t="s">
        <v>527</v>
      </c>
      <c r="C233" s="31" t="s">
        <v>2718</v>
      </c>
      <c r="D233" s="41">
        <v>71792</v>
      </c>
      <c r="E233" s="42"/>
      <c r="F233" s="42"/>
      <c r="G233" s="42"/>
      <c r="H233" s="43">
        <v>71792</v>
      </c>
    </row>
    <row r="234" spans="1:8" x14ac:dyDescent="0.2">
      <c r="A234" s="34"/>
      <c r="B234" s="34"/>
      <c r="C234" s="36" t="s">
        <v>553</v>
      </c>
      <c r="D234" s="44">
        <v>69869</v>
      </c>
      <c r="E234" s="16"/>
      <c r="F234" s="16"/>
      <c r="G234" s="16"/>
      <c r="H234" s="45">
        <v>69869</v>
      </c>
    </row>
    <row r="235" spans="1:8" x14ac:dyDescent="0.2">
      <c r="A235" s="34"/>
      <c r="B235" s="31" t="s">
        <v>3192</v>
      </c>
      <c r="C235" s="32"/>
      <c r="D235" s="41">
        <v>70830.5</v>
      </c>
      <c r="E235" s="42"/>
      <c r="F235" s="42"/>
      <c r="G235" s="42"/>
      <c r="H235" s="43">
        <v>70830.5</v>
      </c>
    </row>
    <row r="236" spans="1:8" x14ac:dyDescent="0.2">
      <c r="A236" s="34"/>
      <c r="B236" s="31" t="s">
        <v>464</v>
      </c>
      <c r="C236" s="31" t="s">
        <v>1640</v>
      </c>
      <c r="D236" s="41">
        <v>68688</v>
      </c>
      <c r="E236" s="42"/>
      <c r="F236" s="42"/>
      <c r="G236" s="42"/>
      <c r="H236" s="43">
        <v>68688</v>
      </c>
    </row>
    <row r="237" spans="1:8" x14ac:dyDescent="0.2">
      <c r="A237" s="34"/>
      <c r="B237" s="34"/>
      <c r="C237" s="36" t="s">
        <v>1343</v>
      </c>
      <c r="D237" s="44">
        <v>68220</v>
      </c>
      <c r="E237" s="16"/>
      <c r="F237" s="16"/>
      <c r="G237" s="16"/>
      <c r="H237" s="45">
        <v>68220</v>
      </c>
    </row>
    <row r="238" spans="1:8" x14ac:dyDescent="0.2">
      <c r="A238" s="34"/>
      <c r="B238" s="31" t="s">
        <v>186</v>
      </c>
      <c r="C238" s="32"/>
      <c r="D238" s="41">
        <v>68454</v>
      </c>
      <c r="E238" s="42"/>
      <c r="F238" s="42"/>
      <c r="G238" s="42"/>
      <c r="H238" s="43">
        <v>68454</v>
      </c>
    </row>
    <row r="239" spans="1:8" x14ac:dyDescent="0.2">
      <c r="A239" s="34"/>
      <c r="B239" s="31" t="s">
        <v>446</v>
      </c>
      <c r="C239" s="31" t="s">
        <v>2767</v>
      </c>
      <c r="D239" s="41"/>
      <c r="E239" s="42">
        <v>122550</v>
      </c>
      <c r="F239" s="42"/>
      <c r="G239" s="42"/>
      <c r="H239" s="43">
        <v>122550</v>
      </c>
    </row>
    <row r="240" spans="1:8" x14ac:dyDescent="0.2">
      <c r="A240" s="34"/>
      <c r="B240" s="34"/>
      <c r="C240" s="36" t="s">
        <v>2388</v>
      </c>
      <c r="D240" s="44"/>
      <c r="E240" s="16">
        <v>115031</v>
      </c>
      <c r="F240" s="16"/>
      <c r="G240" s="16"/>
      <c r="H240" s="45">
        <v>115031</v>
      </c>
    </row>
    <row r="241" spans="1:8" x14ac:dyDescent="0.2">
      <c r="A241" s="34"/>
      <c r="B241" s="31" t="s">
        <v>150</v>
      </c>
      <c r="C241" s="32"/>
      <c r="D241" s="41"/>
      <c r="E241" s="42">
        <v>118790.5</v>
      </c>
      <c r="F241" s="42"/>
      <c r="G241" s="42"/>
      <c r="H241" s="43">
        <v>118790.5</v>
      </c>
    </row>
    <row r="242" spans="1:8" x14ac:dyDescent="0.2">
      <c r="A242" s="34"/>
      <c r="B242" s="31" t="s">
        <v>508</v>
      </c>
      <c r="C242" s="31" t="s">
        <v>2793</v>
      </c>
      <c r="D242" s="41"/>
      <c r="E242" s="42">
        <v>103491</v>
      </c>
      <c r="F242" s="42"/>
      <c r="G242" s="42"/>
      <c r="H242" s="43">
        <v>103491</v>
      </c>
    </row>
    <row r="243" spans="1:8" x14ac:dyDescent="0.2">
      <c r="A243" s="34"/>
      <c r="B243" s="34"/>
      <c r="C243" s="36" t="s">
        <v>2798</v>
      </c>
      <c r="D243" s="44"/>
      <c r="E243" s="16">
        <v>103418</v>
      </c>
      <c r="F243" s="16"/>
      <c r="G243" s="16"/>
      <c r="H243" s="45">
        <v>103418</v>
      </c>
    </row>
    <row r="244" spans="1:8" x14ac:dyDescent="0.2">
      <c r="A244" s="34"/>
      <c r="B244" s="34"/>
      <c r="C244" s="36" t="s">
        <v>2802</v>
      </c>
      <c r="D244" s="44"/>
      <c r="E244" s="16">
        <v>103072</v>
      </c>
      <c r="F244" s="16"/>
      <c r="G244" s="16"/>
      <c r="H244" s="45">
        <v>103072</v>
      </c>
    </row>
    <row r="245" spans="1:8" x14ac:dyDescent="0.2">
      <c r="A245" s="34"/>
      <c r="B245" s="34"/>
      <c r="C245" s="36" t="s">
        <v>2812</v>
      </c>
      <c r="D245" s="44"/>
      <c r="E245" s="16">
        <v>99731</v>
      </c>
      <c r="F245" s="16"/>
      <c r="G245" s="16"/>
      <c r="H245" s="45">
        <v>99731</v>
      </c>
    </row>
    <row r="246" spans="1:8" x14ac:dyDescent="0.2">
      <c r="A246" s="34"/>
      <c r="B246" s="34"/>
      <c r="C246" s="36" t="s">
        <v>2823</v>
      </c>
      <c r="D246" s="44"/>
      <c r="E246" s="16">
        <v>99382</v>
      </c>
      <c r="F246" s="16"/>
      <c r="G246" s="16"/>
      <c r="H246" s="45">
        <v>99382</v>
      </c>
    </row>
    <row r="247" spans="1:8" x14ac:dyDescent="0.2">
      <c r="A247" s="34"/>
      <c r="B247" s="34"/>
      <c r="C247" s="36" t="s">
        <v>2562</v>
      </c>
      <c r="D247" s="44"/>
      <c r="E247" s="16">
        <v>92748</v>
      </c>
      <c r="F247" s="16"/>
      <c r="G247" s="16"/>
      <c r="H247" s="45">
        <v>92748</v>
      </c>
    </row>
    <row r="248" spans="1:8" x14ac:dyDescent="0.2">
      <c r="A248" s="34"/>
      <c r="B248" s="34"/>
      <c r="C248" s="36" t="s">
        <v>2864</v>
      </c>
      <c r="D248" s="44"/>
      <c r="E248" s="16">
        <v>92135</v>
      </c>
      <c r="F248" s="16"/>
      <c r="G248" s="16"/>
      <c r="H248" s="45">
        <v>92135</v>
      </c>
    </row>
    <row r="249" spans="1:8" x14ac:dyDescent="0.2">
      <c r="A249" s="34"/>
      <c r="B249" s="31" t="s">
        <v>131</v>
      </c>
      <c r="C249" s="32"/>
      <c r="D249" s="41"/>
      <c r="E249" s="42">
        <v>99139.571428571435</v>
      </c>
      <c r="F249" s="42"/>
      <c r="G249" s="42"/>
      <c r="H249" s="43">
        <v>99139.571428571435</v>
      </c>
    </row>
    <row r="250" spans="1:8" x14ac:dyDescent="0.2">
      <c r="A250" s="34"/>
      <c r="B250" s="31" t="s">
        <v>2869</v>
      </c>
      <c r="C250" s="31" t="s">
        <v>669</v>
      </c>
      <c r="D250" s="41"/>
      <c r="E250" s="42">
        <v>91808</v>
      </c>
      <c r="F250" s="42"/>
      <c r="G250" s="42"/>
      <c r="H250" s="43">
        <v>91808</v>
      </c>
    </row>
    <row r="251" spans="1:8" x14ac:dyDescent="0.2">
      <c r="A251" s="34"/>
      <c r="B251" s="34"/>
      <c r="C251" s="36" t="s">
        <v>1410</v>
      </c>
      <c r="D251" s="44"/>
      <c r="E251" s="16">
        <v>87566</v>
      </c>
      <c r="F251" s="16"/>
      <c r="G251" s="16"/>
      <c r="H251" s="45">
        <v>87566</v>
      </c>
    </row>
    <row r="252" spans="1:8" x14ac:dyDescent="0.2">
      <c r="A252" s="34"/>
      <c r="B252" s="31" t="s">
        <v>3193</v>
      </c>
      <c r="C252" s="32"/>
      <c r="D252" s="41"/>
      <c r="E252" s="42">
        <v>89687</v>
      </c>
      <c r="F252" s="42"/>
      <c r="G252" s="42"/>
      <c r="H252" s="43">
        <v>89687</v>
      </c>
    </row>
    <row r="253" spans="1:8" x14ac:dyDescent="0.2">
      <c r="A253" s="34"/>
      <c r="B253" s="31" t="s">
        <v>2905</v>
      </c>
      <c r="C253" s="31" t="s">
        <v>2192</v>
      </c>
      <c r="D253" s="41"/>
      <c r="E253" s="42">
        <v>88641</v>
      </c>
      <c r="F253" s="42"/>
      <c r="G253" s="42"/>
      <c r="H253" s="43">
        <v>88641</v>
      </c>
    </row>
    <row r="254" spans="1:8" x14ac:dyDescent="0.2">
      <c r="A254" s="34"/>
      <c r="B254" s="31" t="s">
        <v>3194</v>
      </c>
      <c r="C254" s="32"/>
      <c r="D254" s="41"/>
      <c r="E254" s="42">
        <v>88641</v>
      </c>
      <c r="F254" s="42"/>
      <c r="G254" s="42"/>
      <c r="H254" s="43">
        <v>88641</v>
      </c>
    </row>
    <row r="255" spans="1:8" x14ac:dyDescent="0.2">
      <c r="A255" s="31" t="s">
        <v>119</v>
      </c>
      <c r="B255" s="32"/>
      <c r="C255" s="32"/>
      <c r="D255" s="41">
        <v>71300.307692307688</v>
      </c>
      <c r="E255" s="42">
        <v>99964.416666666672</v>
      </c>
      <c r="F255" s="42"/>
      <c r="G255" s="42"/>
      <c r="H255" s="43">
        <v>85059.08</v>
      </c>
    </row>
    <row r="256" spans="1:8" x14ac:dyDescent="0.2">
      <c r="A256" s="31" t="s">
        <v>69</v>
      </c>
      <c r="B256" s="31" t="s">
        <v>247</v>
      </c>
      <c r="C256" s="31" t="s">
        <v>2139</v>
      </c>
      <c r="D256" s="41">
        <v>73027</v>
      </c>
      <c r="E256" s="42"/>
      <c r="F256" s="42"/>
      <c r="G256" s="42"/>
      <c r="H256" s="43">
        <v>73027</v>
      </c>
    </row>
    <row r="257" spans="1:8" x14ac:dyDescent="0.2">
      <c r="A257" s="34"/>
      <c r="B257" s="31" t="s">
        <v>125</v>
      </c>
      <c r="C257" s="32"/>
      <c r="D257" s="41">
        <v>73027</v>
      </c>
      <c r="E257" s="42"/>
      <c r="F257" s="42"/>
      <c r="G257" s="42"/>
      <c r="H257" s="43">
        <v>73027</v>
      </c>
    </row>
    <row r="258" spans="1:8" x14ac:dyDescent="0.2">
      <c r="A258" s="34"/>
      <c r="B258" s="31" t="s">
        <v>280</v>
      </c>
      <c r="C258" s="31" t="s">
        <v>281</v>
      </c>
      <c r="D258" s="41">
        <v>70790</v>
      </c>
      <c r="E258" s="42"/>
      <c r="F258" s="42"/>
      <c r="G258" s="42"/>
      <c r="H258" s="43">
        <v>70790</v>
      </c>
    </row>
    <row r="259" spans="1:8" x14ac:dyDescent="0.2">
      <c r="A259" s="34"/>
      <c r="B259" s="31" t="s">
        <v>3195</v>
      </c>
      <c r="C259" s="32"/>
      <c r="D259" s="41">
        <v>70790</v>
      </c>
      <c r="E259" s="42"/>
      <c r="F259" s="42"/>
      <c r="G259" s="42"/>
      <c r="H259" s="43">
        <v>70790</v>
      </c>
    </row>
    <row r="260" spans="1:8" x14ac:dyDescent="0.2">
      <c r="A260" s="31" t="s">
        <v>115</v>
      </c>
      <c r="B260" s="32"/>
      <c r="C260" s="32"/>
      <c r="D260" s="41">
        <v>71908.5</v>
      </c>
      <c r="E260" s="42"/>
      <c r="F260" s="42"/>
      <c r="G260" s="42"/>
      <c r="H260" s="43">
        <v>71908.5</v>
      </c>
    </row>
    <row r="261" spans="1:8" x14ac:dyDescent="0.2">
      <c r="A261" s="37" t="s">
        <v>28</v>
      </c>
      <c r="B261" s="38"/>
      <c r="C261" s="38"/>
      <c r="D261" s="46">
        <v>74459.71428571429</v>
      </c>
      <c r="E261" s="47">
        <v>96332.62</v>
      </c>
      <c r="F261" s="47">
        <v>47217.34</v>
      </c>
      <c r="G261" s="47">
        <v>62107.06</v>
      </c>
      <c r="H261" s="48">
        <v>70006.919597989952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2016-09-20T22:29:12Z</dcterms:modified>
</cp:coreProperties>
</file>