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mgen2003\web\vacas\"/>
    </mc:Choice>
  </mc:AlternateContent>
  <xr:revisionPtr revIDLastSave="0" documentId="13_ncr:1_{52630B1C-E7BB-4846-9324-8D1384436B67}" xr6:coauthVersionLast="44" xr6:coauthVersionMax="44" xr10:uidLastSave="{00000000-0000-0000-0000-000000000000}"/>
  <bookViews>
    <workbookView xWindow="19080" yWindow="-120" windowWidth="21840" windowHeight="13740" tabRatio="728"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datos_MERITO!$A$12:$AP$237</definedName>
    <definedName name="prod">datos_PRODUCCION!$A$13:$R$585</definedName>
  </definedNames>
  <calcPr calcId="191029"/>
  <pivotCaches>
    <pivotCache cacheId="250" r:id="rId11"/>
    <pivotCache cacheId="256" r:id="rId12"/>
    <pivotCache cacheId="262"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<sst xmlns="http://schemas.openxmlformats.org/spreadsheetml/2006/main" count="9647" uniqueCount="3056">
  <si>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</si>
  <si>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</si>
  <si>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</si>
  <si>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</si>
  <si>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</si>
  <si>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</si>
  <si>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</si>
  <si>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</si>
  <si>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</si>
  <si>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</si>
  <si>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</si>
  <si>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</si>
  <si>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</si>
  <si>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</si>
  <si>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</si>
  <si>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</si>
  <si>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</si>
  <si>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</si>
  <si>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</si>
  <si>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</si>
  <si>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</si>
  <si>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</si>
  <si>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</si>
  <si>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</si>
  <si>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</si>
  <si>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</si>
  <si>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</si>
  <si>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</si>
  <si>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</si>
  <si>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</si>
  <si>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</si>
  <si>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</si>
  <si>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</si>
  <si>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</si>
  <si>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</si>
  <si>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</si>
  <si>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</si>
  <si>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</si>
  <si>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</si>
  <si>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</si>
  <si>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</si>
  <si>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</si>
  <si>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</si>
  <si>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</si>
  <si>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</si>
  <si>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</si>
  <si>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</si>
  <si>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</si>
  <si>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</si>
  <si>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</si>
  <si>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</si>
  <si>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</si>
  <si>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</si>
  <si>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</si>
  <si>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</si>
  <si>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</si>
  <si>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</si>
  <si>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</si>
  <si>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</si>
  <si>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</si>
  <si>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</si>
  <si>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</si>
  <si>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</si>
  <si>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</si>
  <si>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</si>
  <si>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</si>
  <si>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</si>
  <si>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</si>
  <si>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</si>
  <si>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</si>
  <si>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</si>
  <si>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</si>
  <si>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</si>
  <si>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</si>
  <si>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</si>
  <si>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</si>
  <si>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</si>
  <si>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</si>
  <si>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</si>
  <si>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</si>
  <si>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</si>
  <si>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</si>
  <si>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</si>
  <si>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</si>
  <si>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</si>
  <si>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</si>
  <si>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</si>
  <si>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</si>
  <si>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</si>
  <si>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</si>
  <si>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</si>
  <si>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</si>
  <si>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</si>
  <si>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</si>
  <si>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</si>
  <si>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</si>
  <si>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</si>
  <si>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</si>
  <si>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</si>
  <si>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</si>
  <si>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</si>
  <si>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</si>
  <si>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</si>
  <si>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</si>
  <si>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</si>
  <si>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</si>
  <si>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</si>
  <si>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</si>
  <si>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</si>
  <si>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</si>
  <si>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</si>
  <si>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</si>
  <si>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</si>
  <si>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</si>
  <si>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</si>
  <si>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</si>
  <si>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</si>
  <si>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</si>
  <si>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</si>
  <si>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</si>
  <si>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</si>
  <si>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</si>
  <si>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</si>
  <si>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</si>
  <si>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</si>
  <si>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106050001</t>
  </si>
  <si>
    <t>Total 1830001</t>
  </si>
  <si>
    <t>Total 106500003</t>
  </si>
  <si>
    <t>Total 700001</t>
  </si>
  <si>
    <t>Total 102960001</t>
  </si>
  <si>
    <t>Promedio de Kg_Leche_305d</t>
  </si>
  <si>
    <t>Total 1890027</t>
  </si>
  <si>
    <t>Total 2580001</t>
  </si>
  <si>
    <t>Total 106500002</t>
  </si>
  <si>
    <t>Total 180001</t>
  </si>
  <si>
    <t>Total 410002</t>
  </si>
  <si>
    <t>Total 550003</t>
  </si>
  <si>
    <t>Total 930001</t>
  </si>
  <si>
    <t>Total 2850001</t>
  </si>
  <si>
    <t>Total bh-t</t>
  </si>
  <si>
    <t>Total 610001</t>
  </si>
  <si>
    <t>Total 3450001</t>
  </si>
  <si>
    <t>Total 1960035</t>
  </si>
  <si>
    <t>Total 2840001</t>
  </si>
  <si>
    <t>Total 3600001</t>
  </si>
  <si>
    <t>Total 50001</t>
  </si>
  <si>
    <t>Total 106500004</t>
  </si>
  <si>
    <t>Total 2120001</t>
  </si>
  <si>
    <t>Total 106500005</t>
  </si>
  <si>
    <t>Total 1960040</t>
  </si>
  <si>
    <t>Total 2890001</t>
  </si>
  <si>
    <t>Total 80001</t>
  </si>
  <si>
    <t>Total 1670001</t>
  </si>
  <si>
    <t>Total 2020001</t>
  </si>
  <si>
    <t>LECHE ACUMULADA</t>
  </si>
  <si>
    <r>
      <t>Los resultados se presentan en orden descendente de PRODUCCION TOTAL ACUMULADA</t>
    </r>
    <r>
      <rPr>
        <i/>
        <sz val="10"/>
        <color indexed="12"/>
        <rFont val="Calibri"/>
        <family val="2"/>
      </rPr>
      <t xml:space="preserve"> dentro de raza </t>
    </r>
  </si>
  <si>
    <t>Total 106730001</t>
  </si>
  <si>
    <t>Total 2120006</t>
  </si>
  <si>
    <t>Total 103010001</t>
  </si>
  <si>
    <t>Total 101000001</t>
  </si>
  <si>
    <t>Total 100820001</t>
  </si>
  <si>
    <t>Total 1710002</t>
  </si>
  <si>
    <t>Total 1820001</t>
  </si>
  <si>
    <t>Total 106530001</t>
  </si>
  <si>
    <t>Total 1490001</t>
  </si>
  <si>
    <t>Total 2250001</t>
  </si>
  <si>
    <t>Total 560001</t>
  </si>
  <si>
    <t>Total 3180001</t>
  </si>
  <si>
    <t>Total 650001</t>
  </si>
  <si>
    <t>Total 990001</t>
  </si>
  <si>
    <t>Total 1130001</t>
  </si>
  <si>
    <t>bs-t</t>
  </si>
  <si>
    <t>Total 210009</t>
  </si>
  <si>
    <t>Total bs-t</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</si>
  <si>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</si>
  <si>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</si>
  <si>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</si>
  <si>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</si>
  <si>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</si>
  <si>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</si>
  <si>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</si>
  <si>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</si>
  <si>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</si>
  <si>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</si>
  <si>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</si>
  <si>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</si>
  <si>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</si>
  <si>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</si>
  <si>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</si>
  <si>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</si>
  <si>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</si>
  <si>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</si>
  <si>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</si>
  <si>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</si>
  <si>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</si>
  <si>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</si>
  <si>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t</t>
  </si>
  <si>
    <t>Código_de_ Registro Genealógico</t>
  </si>
  <si>
    <t>Padre_NAAB</t>
  </si>
  <si>
    <t>Fecha_Parto</t>
  </si>
  <si>
    <t>Pct_Consanguinidad</t>
  </si>
  <si>
    <t>Días_en_Ordeño</t>
  </si>
  <si>
    <t>Kg_Leche_305d</t>
  </si>
  <si>
    <t>Habilidad_Transmisión_Predicha_Leche</t>
  </si>
  <si>
    <t>Rango_Percentil</t>
  </si>
  <si>
    <t>Confiabilidad_Leche</t>
  </si>
  <si>
    <t>2330001</t>
  </si>
  <si>
    <t>849</t>
  </si>
  <si>
    <t>71490</t>
  </si>
  <si>
    <t>29J3252</t>
  </si>
  <si>
    <t>029JE03252</t>
  </si>
  <si>
    <t>167</t>
  </si>
  <si>
    <t>410001</t>
  </si>
  <si>
    <t>3347</t>
  </si>
  <si>
    <t>7J1067</t>
  </si>
  <si>
    <t>007JE01067</t>
  </si>
  <si>
    <t>2636</t>
  </si>
  <si>
    <t>104890001</t>
  </si>
  <si>
    <t>987.01</t>
  </si>
  <si>
    <t>1J711</t>
  </si>
  <si>
    <t>001JE00711</t>
  </si>
  <si>
    <t>676.01</t>
  </si>
  <si>
    <t>793.01</t>
  </si>
  <si>
    <t>90884</t>
  </si>
  <si>
    <t>14J533</t>
  </si>
  <si>
    <t>014JE00533</t>
  </si>
  <si>
    <t>497</t>
  </si>
  <si>
    <t>84750</t>
  </si>
  <si>
    <t>1J604</t>
  </si>
  <si>
    <t>001JE00604</t>
  </si>
  <si>
    <t>261</t>
  </si>
  <si>
    <t>110001</t>
  </si>
  <si>
    <t>2210</t>
  </si>
  <si>
    <t>92795</t>
  </si>
  <si>
    <t>1645</t>
  </si>
  <si>
    <t>870.01</t>
  </si>
  <si>
    <t>95339</t>
  </si>
  <si>
    <t>588</t>
  </si>
  <si>
    <t>899</t>
  </si>
  <si>
    <t>95362</t>
  </si>
  <si>
    <t>599.01</t>
  </si>
  <si>
    <t>533</t>
  </si>
  <si>
    <t>81041</t>
  </si>
  <si>
    <t>82</t>
  </si>
  <si>
    <t>951.01</t>
  </si>
  <si>
    <t>95400</t>
  </si>
  <si>
    <t>731.01</t>
  </si>
  <si>
    <t>761.01</t>
  </si>
  <si>
    <t>89181</t>
  </si>
  <si>
    <t>397</t>
  </si>
  <si>
    <t>964.01</t>
  </si>
  <si>
    <t>365</t>
  </si>
  <si>
    <t>119.01</t>
  </si>
  <si>
    <t>103825</t>
  </si>
  <si>
    <t>14J678</t>
  </si>
  <si>
    <t>014JE00678</t>
  </si>
  <si>
    <t>813</t>
  </si>
  <si>
    <t>90922</t>
  </si>
  <si>
    <t>626.01</t>
  </si>
  <si>
    <t>989</t>
  </si>
  <si>
    <t>442</t>
  </si>
  <si>
    <t>650002</t>
  </si>
  <si>
    <t>199</t>
  </si>
  <si>
    <t>95496</t>
  </si>
  <si>
    <t>29J3510</t>
  </si>
  <si>
    <t>029JE03510</t>
  </si>
  <si>
    <t>1767</t>
  </si>
  <si>
    <t>994.01</t>
  </si>
  <si>
    <t>420</t>
  </si>
  <si>
    <t>910.01</t>
  </si>
  <si>
    <t>95371</t>
  </si>
  <si>
    <t>701.01</t>
  </si>
  <si>
    <t>3879</t>
  </si>
  <si>
    <t>7J1350</t>
  </si>
  <si>
    <t>007JE01350</t>
  </si>
  <si>
    <t>977.01</t>
  </si>
  <si>
    <t>682</t>
  </si>
  <si>
    <t>984.01</t>
  </si>
  <si>
    <t>882.01</t>
  </si>
  <si>
    <t>95349</t>
  </si>
  <si>
    <t>579.01</t>
  </si>
  <si>
    <t>106500003</t>
  </si>
  <si>
    <t>709</t>
  </si>
  <si>
    <t>90976</t>
  </si>
  <si>
    <t>14J576</t>
  </si>
  <si>
    <t>014JE00576</t>
  </si>
  <si>
    <t>546</t>
  </si>
  <si>
    <t>1890029</t>
  </si>
  <si>
    <t>542</t>
  </si>
  <si>
    <t>90163</t>
  </si>
  <si>
    <t>14J484</t>
  </si>
  <si>
    <t>014JE00484</t>
  </si>
  <si>
    <t>384</t>
  </si>
  <si>
    <t>84755</t>
  </si>
  <si>
    <t>14J473</t>
  </si>
  <si>
    <t>014JE00473</t>
  </si>
  <si>
    <t>857</t>
  </si>
  <si>
    <t>71498</t>
  </si>
  <si>
    <t>351</t>
  </si>
  <si>
    <t>24.01</t>
  </si>
  <si>
    <t>29J3762</t>
  </si>
  <si>
    <t>029JE03762</t>
  </si>
  <si>
    <t>804.01</t>
  </si>
  <si>
    <t>106.01</t>
  </si>
  <si>
    <t>101739</t>
  </si>
  <si>
    <t>1J672</t>
  </si>
  <si>
    <t>001JE00672</t>
  </si>
  <si>
    <t>3090</t>
  </si>
  <si>
    <t>7J670</t>
  </si>
  <si>
    <t>007JE00670</t>
  </si>
  <si>
    <t>2617</t>
  </si>
  <si>
    <t>2850002</t>
  </si>
  <si>
    <t>1133</t>
  </si>
  <si>
    <t>992</t>
  </si>
  <si>
    <t>2991</t>
  </si>
  <si>
    <t>77620</t>
  </si>
  <si>
    <t>501J604</t>
  </si>
  <si>
    <t>2258</t>
  </si>
  <si>
    <t>102880001</t>
  </si>
  <si>
    <t>833</t>
  </si>
  <si>
    <t>1J791</t>
  </si>
  <si>
    <t>001JE00791</t>
  </si>
  <si>
    <t>701</t>
  </si>
  <si>
    <t>1710003</t>
  </si>
  <si>
    <t>993</t>
  </si>
  <si>
    <t>14J648</t>
  </si>
  <si>
    <t>014JE00648</t>
  </si>
  <si>
    <t>842</t>
  </si>
  <si>
    <t>112.01</t>
  </si>
  <si>
    <t>103818</t>
  </si>
  <si>
    <t>107290003</t>
  </si>
  <si>
    <t>2386</t>
  </si>
  <si>
    <t>94876</t>
  </si>
  <si>
    <t>2018</t>
  </si>
  <si>
    <t>1700017</t>
  </si>
  <si>
    <t>1296</t>
  </si>
  <si>
    <t>1194</t>
  </si>
  <si>
    <t>63.01</t>
  </si>
  <si>
    <t>29J3866</t>
  </si>
  <si>
    <t>029JE03866</t>
  </si>
  <si>
    <t>453</t>
  </si>
  <si>
    <t>866.01</t>
  </si>
  <si>
    <t>95335</t>
  </si>
  <si>
    <t>161</t>
  </si>
  <si>
    <t>897.01</t>
  </si>
  <si>
    <t>95361</t>
  </si>
  <si>
    <t>985</t>
  </si>
  <si>
    <t>998.01</t>
  </si>
  <si>
    <t>774.01</t>
  </si>
  <si>
    <t>25.01</t>
  </si>
  <si>
    <t>808.01</t>
  </si>
  <si>
    <t>764.01</t>
  </si>
  <si>
    <t>89118</t>
  </si>
  <si>
    <t>265</t>
  </si>
  <si>
    <t>90.01</t>
  </si>
  <si>
    <t>1890028</t>
  </si>
  <si>
    <t>1695</t>
  </si>
  <si>
    <t>1421</t>
  </si>
  <si>
    <t>68.01</t>
  </si>
  <si>
    <t>874</t>
  </si>
  <si>
    <t>95343</t>
  </si>
  <si>
    <t>508</t>
  </si>
  <si>
    <t>622</t>
  </si>
  <si>
    <t>94497</t>
  </si>
  <si>
    <t>489</t>
  </si>
  <si>
    <t>100700001</t>
  </si>
  <si>
    <t>903</t>
  </si>
  <si>
    <t>11Jeo109</t>
  </si>
  <si>
    <t>115.01</t>
  </si>
  <si>
    <t>1341</t>
  </si>
  <si>
    <t>1159</t>
  </si>
  <si>
    <t>89074</t>
  </si>
  <si>
    <t>90917</t>
  </si>
  <si>
    <t>629.01</t>
  </si>
  <si>
    <t>3544</t>
  </si>
  <si>
    <t>7J1038</t>
  </si>
  <si>
    <t>007JE01038</t>
  </si>
  <si>
    <t>2873</t>
  </si>
  <si>
    <t>915</t>
  </si>
  <si>
    <t>95375</t>
  </si>
  <si>
    <t>782.01</t>
  </si>
  <si>
    <t>90875</t>
  </si>
  <si>
    <t>904</t>
  </si>
  <si>
    <t>95366</t>
  </si>
  <si>
    <t>36.01</t>
  </si>
  <si>
    <t>524.01</t>
  </si>
  <si>
    <t>430001</t>
  </si>
  <si>
    <t>1805</t>
  </si>
  <si>
    <t>MN98</t>
  </si>
  <si>
    <t>411</t>
  </si>
  <si>
    <t>3901</t>
  </si>
  <si>
    <t>106730001</t>
  </si>
  <si>
    <t>2732</t>
  </si>
  <si>
    <t>105171</t>
  </si>
  <si>
    <t>2416</t>
  </si>
  <si>
    <t>15.01</t>
  </si>
  <si>
    <t>792.01</t>
  </si>
  <si>
    <t>89.01</t>
  </si>
  <si>
    <t>1060</t>
  </si>
  <si>
    <t>29J3301</t>
  </si>
  <si>
    <t>029JE03301</t>
  </si>
  <si>
    <t>3452</t>
  </si>
  <si>
    <t>2663</t>
  </si>
  <si>
    <t>1959</t>
  </si>
  <si>
    <t>200J420</t>
  </si>
  <si>
    <t>200JE00420</t>
  </si>
  <si>
    <t>891</t>
  </si>
  <si>
    <t>106050001</t>
  </si>
  <si>
    <t>490</t>
  </si>
  <si>
    <t>345</t>
  </si>
  <si>
    <t>39.01</t>
  </si>
  <si>
    <t>534.01</t>
  </si>
  <si>
    <t>108010001</t>
  </si>
  <si>
    <t>1946</t>
  </si>
  <si>
    <t>1862</t>
  </si>
  <si>
    <t>4747</t>
  </si>
  <si>
    <t>95956</t>
  </si>
  <si>
    <t>3413</t>
  </si>
  <si>
    <t>768</t>
  </si>
  <si>
    <t>7J605</t>
  </si>
  <si>
    <t>007JE00605</t>
  </si>
  <si>
    <t>1786</t>
  </si>
  <si>
    <t>868.01</t>
  </si>
  <si>
    <t>95337</t>
  </si>
  <si>
    <t>3702</t>
  </si>
  <si>
    <t>29J3867</t>
  </si>
  <si>
    <t>029JE03867</t>
  </si>
  <si>
    <t>2855</t>
  </si>
  <si>
    <t>3124</t>
  </si>
  <si>
    <t>29J3506</t>
  </si>
  <si>
    <t>029JE03506</t>
  </si>
  <si>
    <t>460001</t>
  </si>
  <si>
    <t>780</t>
  </si>
  <si>
    <t>83110</t>
  </si>
  <si>
    <t>614</t>
  </si>
  <si>
    <t>736</t>
  </si>
  <si>
    <t>96215</t>
  </si>
  <si>
    <t>479</t>
  </si>
  <si>
    <t>50001</t>
  </si>
  <si>
    <t>2281</t>
  </si>
  <si>
    <t>203J968</t>
  </si>
  <si>
    <t>22126.01</t>
  </si>
  <si>
    <t>87374</t>
  </si>
  <si>
    <t>7J762</t>
  </si>
  <si>
    <t>007JE00762</t>
  </si>
  <si>
    <t>380</t>
  </si>
  <si>
    <t>997</t>
  </si>
  <si>
    <t>780.01</t>
  </si>
  <si>
    <t>109250001</t>
  </si>
  <si>
    <t>4015</t>
  </si>
  <si>
    <t>3012</t>
  </si>
  <si>
    <t>80001</t>
  </si>
  <si>
    <t>1932</t>
  </si>
  <si>
    <t>9925</t>
  </si>
  <si>
    <t>1139</t>
  </si>
  <si>
    <t>712</t>
  </si>
  <si>
    <t>2019</t>
  </si>
  <si>
    <t>14J605</t>
  </si>
  <si>
    <t>014JE00605</t>
  </si>
  <si>
    <t>1814</t>
  </si>
  <si>
    <t>628</t>
  </si>
  <si>
    <t>98653</t>
  </si>
  <si>
    <t>3736</t>
  </si>
  <si>
    <t>3358</t>
  </si>
  <si>
    <t>106500005</t>
  </si>
  <si>
    <t>522</t>
  </si>
  <si>
    <t>90965</t>
  </si>
  <si>
    <t>421</t>
  </si>
  <si>
    <t>862.01</t>
  </si>
  <si>
    <t>95332</t>
  </si>
  <si>
    <t>329</t>
  </si>
  <si>
    <t>1348</t>
  </si>
  <si>
    <t>1262</t>
  </si>
  <si>
    <t>1960204</t>
  </si>
  <si>
    <t>948</t>
  </si>
  <si>
    <t>727</t>
  </si>
  <si>
    <t>992.01</t>
  </si>
  <si>
    <t>744.01</t>
  </si>
  <si>
    <t>2396</t>
  </si>
  <si>
    <t>105116</t>
  </si>
  <si>
    <t>2150</t>
  </si>
  <si>
    <t>788</t>
  </si>
  <si>
    <t>93412</t>
  </si>
  <si>
    <t>844.01</t>
  </si>
  <si>
    <t>95317</t>
  </si>
  <si>
    <t>642</t>
  </si>
  <si>
    <t>17.01</t>
  </si>
  <si>
    <t>627.01</t>
  </si>
  <si>
    <t>104840001</t>
  </si>
  <si>
    <t>341</t>
  </si>
  <si>
    <t>165</t>
  </si>
  <si>
    <t>2431</t>
  </si>
  <si>
    <t>98716</t>
  </si>
  <si>
    <t>1807</t>
  </si>
  <si>
    <t>959</t>
  </si>
  <si>
    <t>554</t>
  </si>
  <si>
    <t>75.01</t>
  </si>
  <si>
    <t>272</t>
  </si>
  <si>
    <t>2375</t>
  </si>
  <si>
    <t>94868</t>
  </si>
  <si>
    <t>2102</t>
  </si>
  <si>
    <t>1970001</t>
  </si>
  <si>
    <t>1617.01</t>
  </si>
  <si>
    <t>1268</t>
  </si>
  <si>
    <t>260</t>
  </si>
  <si>
    <t>103884</t>
  </si>
  <si>
    <t>119</t>
  </si>
  <si>
    <t>2345</t>
  </si>
  <si>
    <t>94843</t>
  </si>
  <si>
    <t>2079</t>
  </si>
  <si>
    <t>1890014</t>
  </si>
  <si>
    <t>456</t>
  </si>
  <si>
    <t>359</t>
  </si>
  <si>
    <t>95882</t>
  </si>
  <si>
    <t>592</t>
  </si>
  <si>
    <t>100270001</t>
  </si>
  <si>
    <t>3</t>
  </si>
  <si>
    <t>521</t>
  </si>
  <si>
    <t>832</t>
  </si>
  <si>
    <t>71475</t>
  </si>
  <si>
    <t>200J103</t>
  </si>
  <si>
    <t>200JE00103</t>
  </si>
  <si>
    <t>478</t>
  </si>
  <si>
    <t>1415</t>
  </si>
  <si>
    <t>14J446</t>
  </si>
  <si>
    <t>014JE00446</t>
  </si>
  <si>
    <t>1028</t>
  </si>
  <si>
    <t>1890032</t>
  </si>
  <si>
    <t>733</t>
  </si>
  <si>
    <t>1608</t>
  </si>
  <si>
    <t>14J600</t>
  </si>
  <si>
    <t>014JE00600</t>
  </si>
  <si>
    <t>1367</t>
  </si>
  <si>
    <t>1970002</t>
  </si>
  <si>
    <t>1712.01</t>
  </si>
  <si>
    <t>1347.01</t>
  </si>
  <si>
    <t>2703</t>
  </si>
  <si>
    <t>105161</t>
  </si>
  <si>
    <t>1100001</t>
  </si>
  <si>
    <t>7415</t>
  </si>
  <si>
    <t>507J1274</t>
  </si>
  <si>
    <t>2212</t>
  </si>
  <si>
    <t>607.01</t>
  </si>
  <si>
    <t>86745</t>
  </si>
  <si>
    <t>301607</t>
  </si>
  <si>
    <t>312</t>
  </si>
  <si>
    <t>4656</t>
  </si>
  <si>
    <t>95932</t>
  </si>
  <si>
    <t>2688</t>
  </si>
  <si>
    <t>902</t>
  </si>
  <si>
    <t>95364</t>
  </si>
  <si>
    <t>439</t>
  </si>
  <si>
    <t>3534</t>
  </si>
  <si>
    <t>2606</t>
  </si>
  <si>
    <t>100.01</t>
  </si>
  <si>
    <t>101733</t>
  </si>
  <si>
    <t>610.01</t>
  </si>
  <si>
    <t>54.01</t>
  </si>
  <si>
    <t>794</t>
  </si>
  <si>
    <t>55.01</t>
  </si>
  <si>
    <t>836.01</t>
  </si>
  <si>
    <t>1293</t>
  </si>
  <si>
    <t>1156</t>
  </si>
  <si>
    <t>118.01</t>
  </si>
  <si>
    <t>103824</t>
  </si>
  <si>
    <t>3746</t>
  </si>
  <si>
    <t>3354</t>
  </si>
  <si>
    <t>1335</t>
  </si>
  <si>
    <t>998</t>
  </si>
  <si>
    <t>882</t>
  </si>
  <si>
    <t>3658</t>
  </si>
  <si>
    <t>7J1274</t>
  </si>
  <si>
    <t>007JE01274</t>
  </si>
  <si>
    <t>2789</t>
  </si>
  <si>
    <t>108130002</t>
  </si>
  <si>
    <t>93231</t>
  </si>
  <si>
    <t>235</t>
  </si>
  <si>
    <t>627</t>
  </si>
  <si>
    <t>98652</t>
  </si>
  <si>
    <t>499</t>
  </si>
  <si>
    <t>3815</t>
  </si>
  <si>
    <t>507J1067</t>
  </si>
  <si>
    <t>4913</t>
  </si>
  <si>
    <t>58.01</t>
  </si>
  <si>
    <t>834.01</t>
  </si>
  <si>
    <t>126.01</t>
  </si>
  <si>
    <t>103832</t>
  </si>
  <si>
    <t>783.01</t>
  </si>
  <si>
    <t>991.01</t>
  </si>
  <si>
    <t>688</t>
  </si>
  <si>
    <t>92.01</t>
  </si>
  <si>
    <t>738.01</t>
  </si>
  <si>
    <t>1688</t>
  </si>
  <si>
    <t>1500</t>
  </si>
  <si>
    <t>2559</t>
  </si>
  <si>
    <t>105137</t>
  </si>
  <si>
    <t>101350001</t>
  </si>
  <si>
    <t>429</t>
  </si>
  <si>
    <t>111799</t>
  </si>
  <si>
    <t>7J1221</t>
  </si>
  <si>
    <t>007JE01221</t>
  </si>
  <si>
    <t>232</t>
  </si>
  <si>
    <t>3383</t>
  </si>
  <si>
    <t>3074</t>
  </si>
  <si>
    <t>14.01</t>
  </si>
  <si>
    <t>516.01</t>
  </si>
  <si>
    <t>117.01</t>
  </si>
  <si>
    <t>103823</t>
  </si>
  <si>
    <t>2360001</t>
  </si>
  <si>
    <t>665</t>
  </si>
  <si>
    <t>7J100</t>
  </si>
  <si>
    <t>007JE00100</t>
  </si>
  <si>
    <t>1283</t>
  </si>
  <si>
    <t>1003</t>
  </si>
  <si>
    <t>945.01</t>
  </si>
  <si>
    <t>95395</t>
  </si>
  <si>
    <t>726</t>
  </si>
  <si>
    <t>89126</t>
  </si>
  <si>
    <t>205</t>
  </si>
  <si>
    <t>109330001</t>
  </si>
  <si>
    <t>5176</t>
  </si>
  <si>
    <t>4844</t>
  </si>
  <si>
    <t>3667</t>
  </si>
  <si>
    <t>2649</t>
  </si>
  <si>
    <t>717.01</t>
  </si>
  <si>
    <t>89097</t>
  </si>
  <si>
    <t>186</t>
  </si>
  <si>
    <t>92742</t>
  </si>
  <si>
    <t>105</t>
  </si>
  <si>
    <t>4804</t>
  </si>
  <si>
    <t>82195</t>
  </si>
  <si>
    <t>4267</t>
  </si>
  <si>
    <t>1129</t>
  </si>
  <si>
    <t>190006</t>
  </si>
  <si>
    <t>506</t>
  </si>
  <si>
    <t>58746</t>
  </si>
  <si>
    <t>29J3202</t>
  </si>
  <si>
    <t>029JE03202</t>
  </si>
  <si>
    <t>937.01</t>
  </si>
  <si>
    <t>95388</t>
  </si>
  <si>
    <t>49.01</t>
  </si>
  <si>
    <t>721</t>
  </si>
  <si>
    <t>423</t>
  </si>
  <si>
    <t>147J6186</t>
  </si>
  <si>
    <t>147JE06186</t>
  </si>
  <si>
    <t>391</t>
  </si>
  <si>
    <t>908.01</t>
  </si>
  <si>
    <t>95369</t>
  </si>
  <si>
    <t>530.01</t>
  </si>
  <si>
    <t>467</t>
  </si>
  <si>
    <t>11J806</t>
  </si>
  <si>
    <t>011JE00806</t>
  </si>
  <si>
    <t>311</t>
  </si>
  <si>
    <t>0116</t>
  </si>
  <si>
    <t>3611</t>
  </si>
  <si>
    <t>190001</t>
  </si>
  <si>
    <t>1197</t>
  </si>
  <si>
    <t>92275</t>
  </si>
  <si>
    <t>1054</t>
  </si>
  <si>
    <t>8.01</t>
  </si>
  <si>
    <t>512.01</t>
  </si>
  <si>
    <t>920</t>
  </si>
  <si>
    <t>95377</t>
  </si>
  <si>
    <t>351.01</t>
  </si>
  <si>
    <t>107720001</t>
  </si>
  <si>
    <t>938</t>
  </si>
  <si>
    <t>1</t>
  </si>
  <si>
    <t>960.01</t>
  </si>
  <si>
    <t>745.01</t>
  </si>
  <si>
    <t>98682</t>
  </si>
  <si>
    <t>457</t>
  </si>
  <si>
    <t>2634</t>
  </si>
  <si>
    <t>106063</t>
  </si>
  <si>
    <t>2344</t>
  </si>
  <si>
    <t>699</t>
  </si>
  <si>
    <t>203J1222</t>
  </si>
  <si>
    <t>203JE01222</t>
  </si>
  <si>
    <t>527</t>
  </si>
  <si>
    <t>31</t>
  </si>
  <si>
    <t>111.01</t>
  </si>
  <si>
    <t>103817</t>
  </si>
  <si>
    <t>786</t>
  </si>
  <si>
    <t>93440</t>
  </si>
  <si>
    <t>1369</t>
  </si>
  <si>
    <t>1230</t>
  </si>
  <si>
    <t>101230001</t>
  </si>
  <si>
    <t>447</t>
  </si>
  <si>
    <t>535</t>
  </si>
  <si>
    <t>90157</t>
  </si>
  <si>
    <t>14J415</t>
  </si>
  <si>
    <t>014JE00415</t>
  </si>
  <si>
    <t>328</t>
  </si>
  <si>
    <t>1960019</t>
  </si>
  <si>
    <t>0410</t>
  </si>
  <si>
    <t>984</t>
  </si>
  <si>
    <t>3390001</t>
  </si>
  <si>
    <t>220</t>
  </si>
  <si>
    <t>52800</t>
  </si>
  <si>
    <t>MN41987</t>
  </si>
  <si>
    <t>1338</t>
  </si>
  <si>
    <t>668</t>
  </si>
  <si>
    <t>4625</t>
  </si>
  <si>
    <t>74849</t>
  </si>
  <si>
    <t>1J552</t>
  </si>
  <si>
    <t>001JE00552</t>
  </si>
  <si>
    <t>3919</t>
  </si>
  <si>
    <t>1890006</t>
  </si>
  <si>
    <t>251</t>
  </si>
  <si>
    <t>183</t>
  </si>
  <si>
    <t>890002</t>
  </si>
  <si>
    <t>20672</t>
  </si>
  <si>
    <t>71JE 162</t>
  </si>
  <si>
    <t>20160</t>
  </si>
  <si>
    <t>1896</t>
  </si>
  <si>
    <t>1729</t>
  </si>
  <si>
    <t>1964</t>
  </si>
  <si>
    <t>1816</t>
  </si>
  <si>
    <t>1380</t>
  </si>
  <si>
    <t>1253</t>
  </si>
  <si>
    <t>1261</t>
  </si>
  <si>
    <t>1025</t>
  </si>
  <si>
    <t>2405</t>
  </si>
  <si>
    <t>94894</t>
  </si>
  <si>
    <t>102960001</t>
  </si>
  <si>
    <t>516</t>
  </si>
  <si>
    <t>93150</t>
  </si>
  <si>
    <t>352</t>
  </si>
  <si>
    <t>1153</t>
  </si>
  <si>
    <t>838</t>
  </si>
  <si>
    <t>71481</t>
  </si>
  <si>
    <t>494</t>
  </si>
  <si>
    <t>825</t>
  </si>
  <si>
    <t>83141</t>
  </si>
  <si>
    <t>1628</t>
  </si>
  <si>
    <t>2890001</t>
  </si>
  <si>
    <t>1126</t>
  </si>
  <si>
    <t>1050</t>
  </si>
  <si>
    <t>526</t>
  </si>
  <si>
    <t>94443</t>
  </si>
  <si>
    <t>344</t>
  </si>
  <si>
    <t>1887</t>
  </si>
  <si>
    <t>1819</t>
  </si>
  <si>
    <t>90895</t>
  </si>
  <si>
    <t>809.01</t>
  </si>
  <si>
    <t>90918</t>
  </si>
  <si>
    <t>458</t>
  </si>
  <si>
    <t>13</t>
  </si>
  <si>
    <t>945</t>
  </si>
  <si>
    <t>751</t>
  </si>
  <si>
    <t>93386</t>
  </si>
  <si>
    <t>304</t>
  </si>
  <si>
    <t>1220104</t>
  </si>
  <si>
    <t>257</t>
  </si>
  <si>
    <t>J300047</t>
  </si>
  <si>
    <t>177</t>
  </si>
  <si>
    <t>302383</t>
  </si>
  <si>
    <t>285</t>
  </si>
  <si>
    <t>1035</t>
  </si>
  <si>
    <t>7J1100</t>
  </si>
  <si>
    <t>203JE00522</t>
  </si>
  <si>
    <t>2947</t>
  </si>
  <si>
    <t>1640002</t>
  </si>
  <si>
    <t>070</t>
  </si>
  <si>
    <t>200J511</t>
  </si>
  <si>
    <t>200JE00511</t>
  </si>
  <si>
    <t>973</t>
  </si>
  <si>
    <t>11.01</t>
  </si>
  <si>
    <t>3647</t>
  </si>
  <si>
    <t>7J1163</t>
  </si>
  <si>
    <t>007JE01163</t>
  </si>
  <si>
    <t>100970001</t>
  </si>
  <si>
    <t>637</t>
  </si>
  <si>
    <t>29J3542</t>
  </si>
  <si>
    <t>029JE03542</t>
  </si>
  <si>
    <t>496</t>
  </si>
  <si>
    <t>550003</t>
  </si>
  <si>
    <t>906</t>
  </si>
  <si>
    <t>102778</t>
  </si>
  <si>
    <t>200J986</t>
  </si>
  <si>
    <t>505JE00121</t>
  </si>
  <si>
    <t>790</t>
  </si>
  <si>
    <t>408</t>
  </si>
  <si>
    <t>111792</t>
  </si>
  <si>
    <t>258</t>
  </si>
  <si>
    <t>691</t>
  </si>
  <si>
    <t>4798</t>
  </si>
  <si>
    <t>82193</t>
  </si>
  <si>
    <t>4045</t>
  </si>
  <si>
    <t>941</t>
  </si>
  <si>
    <t>2604</t>
  </si>
  <si>
    <t>1687</t>
  </si>
  <si>
    <t>1352</t>
  </si>
  <si>
    <t>1225</t>
  </si>
  <si>
    <t>84661</t>
  </si>
  <si>
    <t>DKJ9317</t>
  </si>
  <si>
    <t>280808</t>
  </si>
  <si>
    <t>974.01</t>
  </si>
  <si>
    <t>97838</t>
  </si>
  <si>
    <t>1J849</t>
  </si>
  <si>
    <t>001JE00849</t>
  </si>
  <si>
    <t>732</t>
  </si>
  <si>
    <t>540001</t>
  </si>
  <si>
    <t>2062</t>
  </si>
  <si>
    <t>LG8</t>
  </si>
  <si>
    <t>1721</t>
  </si>
  <si>
    <t>1615</t>
  </si>
  <si>
    <t>420606</t>
  </si>
  <si>
    <t>123.01</t>
  </si>
  <si>
    <t>103829</t>
  </si>
  <si>
    <t>1214</t>
  </si>
  <si>
    <t>1J921</t>
  </si>
  <si>
    <t>001JE00921</t>
  </si>
  <si>
    <t>1120</t>
  </si>
  <si>
    <t>124.01</t>
  </si>
  <si>
    <t>103830</t>
  </si>
  <si>
    <t>88.01</t>
  </si>
  <si>
    <t>20909</t>
  </si>
  <si>
    <t>200J311</t>
  </si>
  <si>
    <t>200JE00311</t>
  </si>
  <si>
    <t>20509</t>
  </si>
  <si>
    <t>930001</t>
  </si>
  <si>
    <t>1727</t>
  </si>
  <si>
    <t>1574</t>
  </si>
  <si>
    <t>1358</t>
  </si>
  <si>
    <t>1017</t>
  </si>
  <si>
    <t>214</t>
  </si>
  <si>
    <t>52231</t>
  </si>
  <si>
    <t>122J5090</t>
  </si>
  <si>
    <t>122JE05090</t>
  </si>
  <si>
    <t>107960001</t>
  </si>
  <si>
    <t>689</t>
  </si>
  <si>
    <t>7J1149</t>
  </si>
  <si>
    <t>007JE01149</t>
  </si>
  <si>
    <t>483</t>
  </si>
  <si>
    <t>100700002</t>
  </si>
  <si>
    <t>490.01</t>
  </si>
  <si>
    <t>122J5181</t>
  </si>
  <si>
    <t>122JE05181</t>
  </si>
  <si>
    <t>743</t>
  </si>
  <si>
    <t>686</t>
  </si>
  <si>
    <t>3011</t>
  </si>
  <si>
    <t>105288</t>
  </si>
  <si>
    <t>7J5004</t>
  </si>
  <si>
    <t>007JE05004</t>
  </si>
  <si>
    <t>2434</t>
  </si>
  <si>
    <t>603</t>
  </si>
  <si>
    <t>94478</t>
  </si>
  <si>
    <t>14J519</t>
  </si>
  <si>
    <t>014JE00519</t>
  </si>
  <si>
    <t>466</t>
  </si>
  <si>
    <t>2120010</t>
  </si>
  <si>
    <t>581.01</t>
  </si>
  <si>
    <t>79416</t>
  </si>
  <si>
    <t>7J749</t>
  </si>
  <si>
    <t>007JE00749</t>
  </si>
  <si>
    <t>2250</t>
  </si>
  <si>
    <t>700001</t>
  </si>
  <si>
    <t>345.01</t>
  </si>
  <si>
    <t>14J316</t>
  </si>
  <si>
    <t>014JE00316</t>
  </si>
  <si>
    <t>3010</t>
  </si>
  <si>
    <t>662</t>
  </si>
  <si>
    <t>7J859</t>
  </si>
  <si>
    <t>007JE00859</t>
  </si>
  <si>
    <t>438</t>
  </si>
  <si>
    <t>653</t>
  </si>
  <si>
    <t>JEDNK302</t>
  </si>
  <si>
    <t>955.01</t>
  </si>
  <si>
    <t>95403</t>
  </si>
  <si>
    <t>657</t>
  </si>
  <si>
    <t>557</t>
  </si>
  <si>
    <t>465.01</t>
  </si>
  <si>
    <t>3178</t>
  </si>
  <si>
    <t>2668</t>
  </si>
  <si>
    <t>1830001</t>
  </si>
  <si>
    <t>810</t>
  </si>
  <si>
    <t>29J3255</t>
  </si>
  <si>
    <t>029JE03255</t>
  </si>
  <si>
    <t>1336</t>
  </si>
  <si>
    <t>100934</t>
  </si>
  <si>
    <t>11J1122</t>
  </si>
  <si>
    <t>011JE01122</t>
  </si>
  <si>
    <t>986</t>
  </si>
  <si>
    <t>561</t>
  </si>
  <si>
    <t>11J885</t>
  </si>
  <si>
    <t>011JE00885</t>
  </si>
  <si>
    <t>916</t>
  </si>
  <si>
    <t>95376</t>
  </si>
  <si>
    <t>540.01</t>
  </si>
  <si>
    <t>19</t>
  </si>
  <si>
    <t>878</t>
  </si>
  <si>
    <t>3180001</t>
  </si>
  <si>
    <t>5879</t>
  </si>
  <si>
    <t>98189</t>
  </si>
  <si>
    <t>7J1061</t>
  </si>
  <si>
    <t>007JE01061</t>
  </si>
  <si>
    <t>2702</t>
  </si>
  <si>
    <t>2261</t>
  </si>
  <si>
    <t>7J590</t>
  </si>
  <si>
    <t>007JE00590</t>
  </si>
  <si>
    <t>1833</t>
  </si>
  <si>
    <t>2627</t>
  </si>
  <si>
    <t>106056</t>
  </si>
  <si>
    <t>2444</t>
  </si>
  <si>
    <t>1717.01</t>
  </si>
  <si>
    <t>1396.01</t>
  </si>
  <si>
    <t>903.01</t>
  </si>
  <si>
    <t>95365</t>
  </si>
  <si>
    <t>450</t>
  </si>
  <si>
    <t>2599</t>
  </si>
  <si>
    <t>1889</t>
  </si>
  <si>
    <t>837.01</t>
  </si>
  <si>
    <t>95312</t>
  </si>
  <si>
    <t>92</t>
  </si>
  <si>
    <t>H5J3</t>
  </si>
  <si>
    <t>827</t>
  </si>
  <si>
    <t>111042</t>
  </si>
  <si>
    <t>8</t>
  </si>
  <si>
    <t>795</t>
  </si>
  <si>
    <t>803</t>
  </si>
  <si>
    <t>104698</t>
  </si>
  <si>
    <t>559</t>
  </si>
  <si>
    <t>863</t>
  </si>
  <si>
    <t>111072</t>
  </si>
  <si>
    <t>H7J1</t>
  </si>
  <si>
    <t>808</t>
  </si>
  <si>
    <t>105071</t>
  </si>
  <si>
    <t>462.01</t>
  </si>
  <si>
    <t>560001</t>
  </si>
  <si>
    <t>6413.01</t>
  </si>
  <si>
    <t>HO25214</t>
  </si>
  <si>
    <t>4264.01</t>
  </si>
  <si>
    <t>660</t>
  </si>
  <si>
    <t>102807</t>
  </si>
  <si>
    <t>538</t>
  </si>
  <si>
    <t>106530001</t>
  </si>
  <si>
    <t>7H10691</t>
  </si>
  <si>
    <t>007HO10691</t>
  </si>
  <si>
    <t>355</t>
  </si>
  <si>
    <t>826</t>
  </si>
  <si>
    <t>108021</t>
  </si>
  <si>
    <t>781</t>
  </si>
  <si>
    <t>675</t>
  </si>
  <si>
    <t>102813</t>
  </si>
  <si>
    <t>503</t>
  </si>
  <si>
    <t>H6J2</t>
  </si>
  <si>
    <t>2907</t>
  </si>
  <si>
    <t>2588</t>
  </si>
  <si>
    <t>2009</t>
  </si>
  <si>
    <t>687</t>
  </si>
  <si>
    <t>103324</t>
  </si>
  <si>
    <t>1212</t>
  </si>
  <si>
    <t>658</t>
  </si>
  <si>
    <t>100229</t>
  </si>
  <si>
    <t>J5H3</t>
  </si>
  <si>
    <t>101760001</t>
  </si>
  <si>
    <t>J 205</t>
  </si>
  <si>
    <t>215</t>
  </si>
  <si>
    <t>111045</t>
  </si>
  <si>
    <t>6437.01</t>
  </si>
  <si>
    <t>5006</t>
  </si>
  <si>
    <t>6373.01</t>
  </si>
  <si>
    <t>3846</t>
  </si>
  <si>
    <t>109290002</t>
  </si>
  <si>
    <t>400</t>
  </si>
  <si>
    <t>327</t>
  </si>
  <si>
    <t>694</t>
  </si>
  <si>
    <t>104692</t>
  </si>
  <si>
    <t>1165</t>
  </si>
  <si>
    <t>1710002</t>
  </si>
  <si>
    <t>4299</t>
  </si>
  <si>
    <t>1H10068</t>
  </si>
  <si>
    <t>001HO10068</t>
  </si>
  <si>
    <t>2922</t>
  </si>
  <si>
    <t>6738.01</t>
  </si>
  <si>
    <t>4958</t>
  </si>
  <si>
    <t>6343.01</t>
  </si>
  <si>
    <t>5205</t>
  </si>
  <si>
    <t>812</t>
  </si>
  <si>
    <t>107336</t>
  </si>
  <si>
    <t>785</t>
  </si>
  <si>
    <t>H4J4</t>
  </si>
  <si>
    <t>1756</t>
  </si>
  <si>
    <t>830</t>
  </si>
  <si>
    <t>111044</t>
  </si>
  <si>
    <t>901</t>
  </si>
  <si>
    <t>6743.01</t>
  </si>
  <si>
    <t>5432</t>
  </si>
  <si>
    <t>679</t>
  </si>
  <si>
    <t>102817</t>
  </si>
  <si>
    <t>6537</t>
  </si>
  <si>
    <t>4979</t>
  </si>
  <si>
    <t>103323</t>
  </si>
  <si>
    <t>1891</t>
  </si>
  <si>
    <t>1633</t>
  </si>
  <si>
    <t>1525</t>
  </si>
  <si>
    <t>J7H1</t>
  </si>
  <si>
    <t>1748</t>
  </si>
  <si>
    <t>1555</t>
  </si>
  <si>
    <t>105290004</t>
  </si>
  <si>
    <t>876.01</t>
  </si>
  <si>
    <t>1230001</t>
  </si>
  <si>
    <t>343</t>
  </si>
  <si>
    <t>200H4973</t>
  </si>
  <si>
    <t>200HO04973</t>
  </si>
  <si>
    <t>174</t>
  </si>
  <si>
    <t>851</t>
  </si>
  <si>
    <t>111060</t>
  </si>
  <si>
    <t>681</t>
  </si>
  <si>
    <t>103318</t>
  </si>
  <si>
    <t>551</t>
  </si>
  <si>
    <t>29.01</t>
  </si>
  <si>
    <t>771</t>
  </si>
  <si>
    <t>655</t>
  </si>
  <si>
    <t>100057</t>
  </si>
  <si>
    <t>372</t>
  </si>
  <si>
    <t>1820001</t>
  </si>
  <si>
    <t>1248</t>
  </si>
  <si>
    <t>9225</t>
  </si>
  <si>
    <t>1161</t>
  </si>
  <si>
    <t>J6H2</t>
  </si>
  <si>
    <t>4962</t>
  </si>
  <si>
    <t>302530</t>
  </si>
  <si>
    <t>4112</t>
  </si>
  <si>
    <t>3030003</t>
  </si>
  <si>
    <t>4205</t>
  </si>
  <si>
    <t>11J805</t>
  </si>
  <si>
    <t>011JE00805</t>
  </si>
  <si>
    <t>3238</t>
  </si>
  <si>
    <t>300</t>
  </si>
  <si>
    <t>MANRIQUE</t>
  </si>
  <si>
    <t>4</t>
  </si>
  <si>
    <t>905.01</t>
  </si>
  <si>
    <t>7H7921</t>
  </si>
  <si>
    <t>007HO07921</t>
  </si>
  <si>
    <t>663</t>
  </si>
  <si>
    <t>659</t>
  </si>
  <si>
    <t>102683</t>
  </si>
  <si>
    <t>7H7536</t>
  </si>
  <si>
    <t>007HO07536</t>
  </si>
  <si>
    <t>859</t>
  </si>
  <si>
    <t>111068</t>
  </si>
  <si>
    <t>947</t>
  </si>
  <si>
    <t>1490001</t>
  </si>
  <si>
    <t>3798</t>
  </si>
  <si>
    <t>122J5194</t>
  </si>
  <si>
    <t>122JE05194</t>
  </si>
  <si>
    <t>3073</t>
  </si>
  <si>
    <t>3902</t>
  </si>
  <si>
    <t>11J790</t>
  </si>
  <si>
    <t>011JE00790</t>
  </si>
  <si>
    <t>3441</t>
  </si>
  <si>
    <t>1430004</t>
  </si>
  <si>
    <t>1020</t>
  </si>
  <si>
    <t>97H4794</t>
  </si>
  <si>
    <t>097HO04794</t>
  </si>
  <si>
    <t>703</t>
  </si>
  <si>
    <t>4213</t>
  </si>
  <si>
    <t>3945</t>
  </si>
  <si>
    <t>2727</t>
  </si>
  <si>
    <t>3579</t>
  </si>
  <si>
    <t>3797</t>
  </si>
  <si>
    <t>200H4163</t>
  </si>
  <si>
    <t>200HO04163</t>
  </si>
  <si>
    <t>1916</t>
  </si>
  <si>
    <t>6581.01</t>
  </si>
  <si>
    <t>5383</t>
  </si>
  <si>
    <t>4165</t>
  </si>
  <si>
    <t>2716</t>
  </si>
  <si>
    <t>13327</t>
  </si>
  <si>
    <t>200H2106</t>
  </si>
  <si>
    <t>200HO02106</t>
  </si>
  <si>
    <t>1309</t>
  </si>
  <si>
    <t>6831.01</t>
  </si>
  <si>
    <t>3670.01</t>
  </si>
  <si>
    <t>1758</t>
  </si>
  <si>
    <t>1524</t>
  </si>
  <si>
    <t>16328</t>
  </si>
  <si>
    <t>29J3902</t>
  </si>
  <si>
    <t>029JE03902</t>
  </si>
  <si>
    <t>12317</t>
  </si>
  <si>
    <t>1589</t>
  </si>
  <si>
    <t>7J886</t>
  </si>
  <si>
    <t>007JE00886</t>
  </si>
  <si>
    <t>1432</t>
  </si>
  <si>
    <t>1962</t>
  </si>
  <si>
    <t>111082</t>
  </si>
  <si>
    <t>590</t>
  </si>
  <si>
    <t>6598.01</t>
  </si>
  <si>
    <t>4512</t>
  </si>
  <si>
    <t>107420001</t>
  </si>
  <si>
    <t>81</t>
  </si>
  <si>
    <t>9780</t>
  </si>
  <si>
    <t>1616</t>
  </si>
  <si>
    <t>1243</t>
  </si>
  <si>
    <t>4136</t>
  </si>
  <si>
    <t>3105</t>
  </si>
  <si>
    <t>3903</t>
  </si>
  <si>
    <t>3543</t>
  </si>
  <si>
    <t>7J1933</t>
  </si>
  <si>
    <t>3590001</t>
  </si>
  <si>
    <t>2470</t>
  </si>
  <si>
    <t>1H6827</t>
  </si>
  <si>
    <t>001HO06827</t>
  </si>
  <si>
    <t>1763</t>
  </si>
  <si>
    <t>110180001</t>
  </si>
  <si>
    <t>252</t>
  </si>
  <si>
    <t>14H3831</t>
  </si>
  <si>
    <t>014HO03831</t>
  </si>
  <si>
    <t>113</t>
  </si>
  <si>
    <t>91876</t>
  </si>
  <si>
    <t>3RR-M12</t>
  </si>
  <si>
    <t>656</t>
  </si>
  <si>
    <t>809</t>
  </si>
  <si>
    <t>105072</t>
  </si>
  <si>
    <t>1357.01</t>
  </si>
  <si>
    <t>820</t>
  </si>
  <si>
    <t>RW971510</t>
  </si>
  <si>
    <t>890</t>
  </si>
  <si>
    <t>237.01</t>
  </si>
  <si>
    <t>7J1173</t>
  </si>
  <si>
    <t>007JE01173</t>
  </si>
  <si>
    <t>144</t>
  </si>
  <si>
    <t>2815</t>
  </si>
  <si>
    <t>100650002</t>
  </si>
  <si>
    <t>354</t>
  </si>
  <si>
    <t>7H11754</t>
  </si>
  <si>
    <t>007HO11754</t>
  </si>
  <si>
    <t>1581</t>
  </si>
  <si>
    <t>680</t>
  </si>
  <si>
    <t>103317</t>
  </si>
  <si>
    <t>3938</t>
  </si>
  <si>
    <t>102450001</t>
  </si>
  <si>
    <t>14H5021</t>
  </si>
  <si>
    <t>014HO05021</t>
  </si>
  <si>
    <t>37.03</t>
  </si>
  <si>
    <t>5921</t>
  </si>
  <si>
    <t>506H322</t>
  </si>
  <si>
    <t>4157.01</t>
  </si>
  <si>
    <t>3870001</t>
  </si>
  <si>
    <t>J20</t>
  </si>
  <si>
    <t>481</t>
  </si>
  <si>
    <t>334</t>
  </si>
  <si>
    <t>130.01</t>
  </si>
  <si>
    <t>4871</t>
  </si>
  <si>
    <t>87052</t>
  </si>
  <si>
    <t>304130</t>
  </si>
  <si>
    <t>4208</t>
  </si>
  <si>
    <t>1697</t>
  </si>
  <si>
    <t>1711</t>
  </si>
  <si>
    <t>3905</t>
  </si>
  <si>
    <t>2975</t>
  </si>
  <si>
    <t>1588</t>
  </si>
  <si>
    <t>6764.01</t>
  </si>
  <si>
    <t>5170</t>
  </si>
  <si>
    <t>102730003</t>
  </si>
  <si>
    <t>957</t>
  </si>
  <si>
    <t>102880002</t>
  </si>
  <si>
    <t>369</t>
  </si>
  <si>
    <t>503543</t>
  </si>
  <si>
    <t>305</t>
  </si>
  <si>
    <t>4960</t>
  </si>
  <si>
    <t>3954</t>
  </si>
  <si>
    <t>6340.01</t>
  </si>
  <si>
    <t>4092.01</t>
  </si>
  <si>
    <t>1648</t>
  </si>
  <si>
    <t>1490</t>
  </si>
  <si>
    <t>3480002</t>
  </si>
  <si>
    <t>541</t>
  </si>
  <si>
    <t>11J1000</t>
  </si>
  <si>
    <t>011JE01000</t>
  </si>
  <si>
    <t>295</t>
  </si>
  <si>
    <t>1890018</t>
  </si>
  <si>
    <t>678</t>
  </si>
  <si>
    <t>286</t>
  </si>
  <si>
    <t>406</t>
  </si>
  <si>
    <t>11J930</t>
  </si>
  <si>
    <t>011JE00930</t>
  </si>
  <si>
    <t>173</t>
  </si>
  <si>
    <t>106520001</t>
  </si>
  <si>
    <t>625</t>
  </si>
  <si>
    <t>1J864</t>
  </si>
  <si>
    <t>001JE00864</t>
  </si>
  <si>
    <t>502</t>
  </si>
  <si>
    <t>2020001</t>
  </si>
  <si>
    <t>194</t>
  </si>
  <si>
    <t>74392</t>
  </si>
  <si>
    <t>7J667</t>
  </si>
  <si>
    <t>007JE00667</t>
  </si>
  <si>
    <t>12</t>
  </si>
  <si>
    <t>1741</t>
  </si>
  <si>
    <t>88699</t>
  </si>
  <si>
    <t>651</t>
  </si>
  <si>
    <t>108013</t>
  </si>
  <si>
    <t>513.01</t>
  </si>
  <si>
    <t>6716.01</t>
  </si>
  <si>
    <t>2903</t>
  </si>
  <si>
    <t>72</t>
  </si>
  <si>
    <t>97H8729</t>
  </si>
  <si>
    <t>097HO08729</t>
  </si>
  <si>
    <t>211</t>
  </si>
  <si>
    <t>1J770</t>
  </si>
  <si>
    <t>001JE00770</t>
  </si>
  <si>
    <t>224</t>
  </si>
  <si>
    <t>130001</t>
  </si>
  <si>
    <t>80</t>
  </si>
  <si>
    <t>14H5560</t>
  </si>
  <si>
    <t>014HO05560</t>
  </si>
  <si>
    <t>952</t>
  </si>
  <si>
    <t>12111</t>
  </si>
  <si>
    <t>21</t>
  </si>
  <si>
    <t>46.02</t>
  </si>
  <si>
    <t>714</t>
  </si>
  <si>
    <t>1965</t>
  </si>
  <si>
    <t>7H9532</t>
  </si>
  <si>
    <t>1707</t>
  </si>
  <si>
    <t>1424</t>
  </si>
  <si>
    <t>7H8877</t>
  </si>
  <si>
    <t>007HO08877</t>
  </si>
  <si>
    <t>1162</t>
  </si>
  <si>
    <t>105112</t>
  </si>
  <si>
    <t>2030</t>
  </si>
  <si>
    <t>4997</t>
  </si>
  <si>
    <t>86934</t>
  </si>
  <si>
    <t>3890</t>
  </si>
  <si>
    <t>105990002</t>
  </si>
  <si>
    <t>402</t>
  </si>
  <si>
    <t>7H6838</t>
  </si>
  <si>
    <t>007HO06838</t>
  </si>
  <si>
    <t>146</t>
  </si>
  <si>
    <t>180001</t>
  </si>
  <si>
    <t>21708</t>
  </si>
  <si>
    <t>101045</t>
  </si>
  <si>
    <t>2047</t>
  </si>
  <si>
    <t>21390</t>
  </si>
  <si>
    <t>1960107</t>
  </si>
  <si>
    <t>784</t>
  </si>
  <si>
    <t>577</t>
  </si>
  <si>
    <t>748</t>
  </si>
  <si>
    <t>101630</t>
  </si>
  <si>
    <t>3274</t>
  </si>
  <si>
    <t>111834</t>
  </si>
  <si>
    <t>507H1219</t>
  </si>
  <si>
    <t>3118</t>
  </si>
  <si>
    <t>1130001</t>
  </si>
  <si>
    <t>7H5708</t>
  </si>
  <si>
    <t>007HO05708</t>
  </si>
  <si>
    <t>586</t>
  </si>
  <si>
    <t>104687</t>
  </si>
  <si>
    <t>624</t>
  </si>
  <si>
    <t>762</t>
  </si>
  <si>
    <t>200H6395</t>
  </si>
  <si>
    <t>200HO06395</t>
  </si>
  <si>
    <t>3998</t>
  </si>
  <si>
    <t>973689</t>
  </si>
  <si>
    <t>3582</t>
  </si>
  <si>
    <t>3152</t>
  </si>
  <si>
    <t>11H7119</t>
  </si>
  <si>
    <t>011HO07119</t>
  </si>
  <si>
    <t>2145</t>
  </si>
  <si>
    <t>3270</t>
  </si>
  <si>
    <t>111830</t>
  </si>
  <si>
    <t>3115</t>
  </si>
  <si>
    <t>108020</t>
  </si>
  <si>
    <t>100058</t>
  </si>
  <si>
    <t>3600001</t>
  </si>
  <si>
    <t>737</t>
  </si>
  <si>
    <t>7H9420</t>
  </si>
  <si>
    <t>007HO09420</t>
  </si>
  <si>
    <t>580</t>
  </si>
  <si>
    <t>21753</t>
  </si>
  <si>
    <t>102992</t>
  </si>
  <si>
    <t>21521</t>
  </si>
  <si>
    <t>987</t>
  </si>
  <si>
    <t>817</t>
  </si>
  <si>
    <t>3450001</t>
  </si>
  <si>
    <t>62</t>
  </si>
  <si>
    <t>895</t>
  </si>
  <si>
    <t>444</t>
  </si>
  <si>
    <t>101940</t>
  </si>
  <si>
    <t>7H6759</t>
  </si>
  <si>
    <t>007HO06759</t>
  </si>
  <si>
    <t>3244</t>
  </si>
  <si>
    <t>110741</t>
  </si>
  <si>
    <t>14H6809</t>
  </si>
  <si>
    <t>014HO06809</t>
  </si>
  <si>
    <t>2934</t>
  </si>
  <si>
    <t>288</t>
  </si>
  <si>
    <t>1H10069</t>
  </si>
  <si>
    <t>001HO10069</t>
  </si>
  <si>
    <t>11</t>
  </si>
  <si>
    <t>104670001</t>
  </si>
  <si>
    <t>1164</t>
  </si>
  <si>
    <t>861</t>
  </si>
  <si>
    <t>3262</t>
  </si>
  <si>
    <t>111391</t>
  </si>
  <si>
    <t>7H12198</t>
  </si>
  <si>
    <t>007HO12198</t>
  </si>
  <si>
    <t>3054</t>
  </si>
  <si>
    <t>487</t>
  </si>
  <si>
    <t>103612</t>
  </si>
  <si>
    <t>190</t>
  </si>
  <si>
    <t>711</t>
  </si>
  <si>
    <t>110420</t>
  </si>
  <si>
    <t>29H13363</t>
  </si>
  <si>
    <t>029HO13363</t>
  </si>
  <si>
    <t>1130002</t>
  </si>
  <si>
    <t>2143</t>
  </si>
  <si>
    <t>7H9165</t>
  </si>
  <si>
    <t>007HO09165</t>
  </si>
  <si>
    <t>2039</t>
  </si>
  <si>
    <t>2850001</t>
  </si>
  <si>
    <t>7H10606</t>
  </si>
  <si>
    <t>007HO10606</t>
  </si>
  <si>
    <t>468</t>
  </si>
  <si>
    <t>593</t>
  </si>
  <si>
    <t>2840001</t>
  </si>
  <si>
    <t>1483</t>
  </si>
  <si>
    <t>111221</t>
  </si>
  <si>
    <t>14H6047</t>
  </si>
  <si>
    <t>014HO06047</t>
  </si>
  <si>
    <t>1393</t>
  </si>
  <si>
    <t>108871</t>
  </si>
  <si>
    <t>7H9441</t>
  </si>
  <si>
    <t>007HO09441</t>
  </si>
  <si>
    <t>674</t>
  </si>
  <si>
    <t>98797</t>
  </si>
  <si>
    <t>29H11355</t>
  </si>
  <si>
    <t>029HO11355</t>
  </si>
  <si>
    <t>524</t>
  </si>
  <si>
    <t>86</t>
  </si>
  <si>
    <t>841</t>
  </si>
  <si>
    <t>512</t>
  </si>
  <si>
    <t>7H8747</t>
  </si>
  <si>
    <t>007HO08747</t>
  </si>
  <si>
    <t>448</t>
  </si>
  <si>
    <t>4471</t>
  </si>
  <si>
    <t>3228</t>
  </si>
  <si>
    <t>21721</t>
  </si>
  <si>
    <t>101281</t>
  </si>
  <si>
    <t>21396</t>
  </si>
  <si>
    <t>21756</t>
  </si>
  <si>
    <t>102994</t>
  </si>
  <si>
    <t>21490</t>
  </si>
  <si>
    <t>21796</t>
  </si>
  <si>
    <t>104435</t>
  </si>
  <si>
    <t>21562</t>
  </si>
  <si>
    <t>100672</t>
  </si>
  <si>
    <t>2046</t>
  </si>
  <si>
    <t>2250001</t>
  </si>
  <si>
    <t>3277</t>
  </si>
  <si>
    <t>103926</t>
  </si>
  <si>
    <t>29H11677</t>
  </si>
  <si>
    <t>029HO11677</t>
  </si>
  <si>
    <t>2950</t>
  </si>
  <si>
    <t>1006</t>
  </si>
  <si>
    <t>514H3831</t>
  </si>
  <si>
    <t>2614</t>
  </si>
  <si>
    <t>106216</t>
  </si>
  <si>
    <t>1H8778</t>
  </si>
  <si>
    <t>001HO08778</t>
  </si>
  <si>
    <t>537</t>
  </si>
  <si>
    <t>1009</t>
  </si>
  <si>
    <t>791</t>
  </si>
  <si>
    <t>108872</t>
  </si>
  <si>
    <t>3258</t>
  </si>
  <si>
    <t>11H6008</t>
  </si>
  <si>
    <t>011HO06008</t>
  </si>
  <si>
    <t>2543</t>
  </si>
  <si>
    <t>2500001</t>
  </si>
  <si>
    <t>102403</t>
  </si>
  <si>
    <t>11H7871</t>
  </si>
  <si>
    <t>011HO07871</t>
  </si>
  <si>
    <t>88</t>
  </si>
  <si>
    <t>823</t>
  </si>
  <si>
    <t>104757</t>
  </si>
  <si>
    <t>696</t>
  </si>
  <si>
    <t>3201</t>
  </si>
  <si>
    <t>110162</t>
  </si>
  <si>
    <t>2993</t>
  </si>
  <si>
    <t>100820001</t>
  </si>
  <si>
    <t>1H9208</t>
  </si>
  <si>
    <t>001HO09208</t>
  </si>
  <si>
    <t>579</t>
  </si>
  <si>
    <t>1247</t>
  </si>
  <si>
    <t>1H9527</t>
  </si>
  <si>
    <t>001HO09527</t>
  </si>
  <si>
    <t>1155</t>
  </si>
  <si>
    <t>720</t>
  </si>
  <si>
    <t>100671</t>
  </si>
  <si>
    <t>553</t>
  </si>
  <si>
    <t>955</t>
  </si>
  <si>
    <t>111355</t>
  </si>
  <si>
    <t>643</t>
  </si>
  <si>
    <t>568</t>
  </si>
  <si>
    <t>29H10793</t>
  </si>
  <si>
    <t>029HO10793</t>
  </si>
  <si>
    <t>381</t>
  </si>
  <si>
    <t>200</t>
  </si>
  <si>
    <t>200H5024</t>
  </si>
  <si>
    <t>200HO05024</t>
  </si>
  <si>
    <t>28</t>
  </si>
  <si>
    <t>HO97075</t>
  </si>
  <si>
    <t>654</t>
  </si>
  <si>
    <t>1169</t>
  </si>
  <si>
    <t>4415</t>
  </si>
  <si>
    <t>3517</t>
  </si>
  <si>
    <t>544</t>
  </si>
  <si>
    <t>3263</t>
  </si>
  <si>
    <t>111392</t>
  </si>
  <si>
    <t>3114</t>
  </si>
  <si>
    <t>2633</t>
  </si>
  <si>
    <t>106224</t>
  </si>
  <si>
    <t>2087</t>
  </si>
  <si>
    <t>98053</t>
  </si>
  <si>
    <t>498</t>
  </si>
  <si>
    <t>713</t>
  </si>
  <si>
    <t>102097</t>
  </si>
  <si>
    <t>29H11943</t>
  </si>
  <si>
    <t>029HO11943</t>
  </si>
  <si>
    <t>597</t>
  </si>
  <si>
    <t>752</t>
  </si>
  <si>
    <t>564</t>
  </si>
  <si>
    <t>21678</t>
  </si>
  <si>
    <t>99440</t>
  </si>
  <si>
    <t>21421</t>
  </si>
  <si>
    <t>2580001</t>
  </si>
  <si>
    <t>1713</t>
  </si>
  <si>
    <t>1544</t>
  </si>
  <si>
    <t>6768</t>
  </si>
  <si>
    <t>4720</t>
  </si>
  <si>
    <t>89934</t>
  </si>
  <si>
    <t>MN84046</t>
  </si>
  <si>
    <t>8670</t>
  </si>
  <si>
    <t>2120006</t>
  </si>
  <si>
    <t>9734</t>
  </si>
  <si>
    <t>385</t>
  </si>
  <si>
    <t>585</t>
  </si>
  <si>
    <t>11H7838</t>
  </si>
  <si>
    <t>011HO07838</t>
  </si>
  <si>
    <t>226</t>
  </si>
  <si>
    <t>4219</t>
  </si>
  <si>
    <t>652</t>
  </si>
  <si>
    <t>109660</t>
  </si>
  <si>
    <t>1H10471</t>
  </si>
  <si>
    <t>001HO10471</t>
  </si>
  <si>
    <t>507</t>
  </si>
  <si>
    <t>3870010</t>
  </si>
  <si>
    <t>5187</t>
  </si>
  <si>
    <t>29H13083</t>
  </si>
  <si>
    <t>029HO13083</t>
  </si>
  <si>
    <t>4951.01</t>
  </si>
  <si>
    <t>3217</t>
  </si>
  <si>
    <t>110383</t>
  </si>
  <si>
    <t>2940</t>
  </si>
  <si>
    <t>705</t>
  </si>
  <si>
    <t>110414</t>
  </si>
  <si>
    <t>1H10297</t>
  </si>
  <si>
    <t>001HO10297</t>
  </si>
  <si>
    <t>623</t>
  </si>
  <si>
    <t>108447</t>
  </si>
  <si>
    <t>1H10788</t>
  </si>
  <si>
    <t>001HO10788</t>
  </si>
  <si>
    <t>1249</t>
  </si>
  <si>
    <t>RW57052</t>
  </si>
  <si>
    <t>1067</t>
  </si>
  <si>
    <t>354.01</t>
  </si>
  <si>
    <t>107254</t>
  </si>
  <si>
    <t>1H10404</t>
  </si>
  <si>
    <t>001HO10404</t>
  </si>
  <si>
    <t>149.01</t>
  </si>
  <si>
    <t>631</t>
  </si>
  <si>
    <t>108455</t>
  </si>
  <si>
    <t>200H528</t>
  </si>
  <si>
    <t>200HO00528</t>
  </si>
  <si>
    <t>492</t>
  </si>
  <si>
    <t>754</t>
  </si>
  <si>
    <t>102046</t>
  </si>
  <si>
    <t>6669</t>
  </si>
  <si>
    <t>772</t>
  </si>
  <si>
    <t>102670</t>
  </si>
  <si>
    <t>573</t>
  </si>
  <si>
    <t>4576</t>
  </si>
  <si>
    <t>1H10490</t>
  </si>
  <si>
    <t>001HO10490</t>
  </si>
  <si>
    <t>3623</t>
  </si>
  <si>
    <t>650001</t>
  </si>
  <si>
    <t>112660</t>
  </si>
  <si>
    <t>847</t>
  </si>
  <si>
    <t>101186</t>
  </si>
  <si>
    <t>11H8600</t>
  </si>
  <si>
    <t>011HO08600</t>
  </si>
  <si>
    <t>219</t>
  </si>
  <si>
    <t>371</t>
  </si>
  <si>
    <t>107805</t>
  </si>
  <si>
    <t>152</t>
  </si>
  <si>
    <t>970</t>
  </si>
  <si>
    <t>111360</t>
  </si>
  <si>
    <t>4917</t>
  </si>
  <si>
    <t>683</t>
  </si>
  <si>
    <t>103320</t>
  </si>
  <si>
    <t>619</t>
  </si>
  <si>
    <t>913</t>
  </si>
  <si>
    <t>879</t>
  </si>
  <si>
    <t>108866</t>
  </si>
  <si>
    <t>200H3467</t>
  </si>
  <si>
    <t>200HO03467</t>
  </si>
  <si>
    <t>635</t>
  </si>
  <si>
    <t>6654.01</t>
  </si>
  <si>
    <t>4947.01</t>
  </si>
  <si>
    <t>104900001</t>
  </si>
  <si>
    <t>1256</t>
  </si>
  <si>
    <t>103124</t>
  </si>
  <si>
    <t>1073</t>
  </si>
  <si>
    <t>7H10999</t>
  </si>
  <si>
    <t>007HO10999</t>
  </si>
  <si>
    <t>748.01</t>
  </si>
  <si>
    <t>744</t>
  </si>
  <si>
    <t>102001</t>
  </si>
  <si>
    <t>1449</t>
  </si>
  <si>
    <t>109344</t>
  </si>
  <si>
    <t>1143</t>
  </si>
  <si>
    <t>2217</t>
  </si>
  <si>
    <t>2123</t>
  </si>
  <si>
    <t>613</t>
  </si>
  <si>
    <t>104040</t>
  </si>
  <si>
    <t>2038</t>
  </si>
  <si>
    <t>501.01</t>
  </si>
  <si>
    <t>831</t>
  </si>
  <si>
    <t>147H2424</t>
  </si>
  <si>
    <t>147HO02424</t>
  </si>
  <si>
    <t>4012</t>
  </si>
  <si>
    <t>3535</t>
  </si>
  <si>
    <t>3473</t>
  </si>
  <si>
    <t>11H7741</t>
  </si>
  <si>
    <t>011HO07741</t>
  </si>
  <si>
    <t>2967</t>
  </si>
  <si>
    <t>105907</t>
  </si>
  <si>
    <t>29H13426</t>
  </si>
  <si>
    <t>029HO13426</t>
  </si>
  <si>
    <t>2881</t>
  </si>
  <si>
    <t>99425</t>
  </si>
  <si>
    <t>277</t>
  </si>
  <si>
    <t>61</t>
  </si>
  <si>
    <t>21734</t>
  </si>
  <si>
    <t>102164</t>
  </si>
  <si>
    <t>21310</t>
  </si>
  <si>
    <t>1013</t>
  </si>
  <si>
    <t>101042</t>
  </si>
  <si>
    <t>445</t>
  </si>
  <si>
    <t>109653</t>
  </si>
  <si>
    <t>539</t>
  </si>
  <si>
    <t>396</t>
  </si>
  <si>
    <t>1890027</t>
  </si>
  <si>
    <t>969</t>
  </si>
  <si>
    <t>200H1584</t>
  </si>
  <si>
    <t>200HO01584</t>
  </si>
  <si>
    <t>927</t>
  </si>
  <si>
    <t>102005</t>
  </si>
  <si>
    <t>620</t>
  </si>
  <si>
    <t>100100001</t>
  </si>
  <si>
    <t>185</t>
  </si>
  <si>
    <t>140</t>
  </si>
  <si>
    <t>3104</t>
  </si>
  <si>
    <t>107643</t>
  </si>
  <si>
    <t>200H5592</t>
  </si>
  <si>
    <t>200HO05592</t>
  </si>
  <si>
    <t>2871</t>
  </si>
  <si>
    <t>505</t>
  </si>
  <si>
    <t>104595</t>
  </si>
  <si>
    <t>14H5394</t>
  </si>
  <si>
    <t>014HO05394</t>
  </si>
  <si>
    <t>125</t>
  </si>
  <si>
    <t>3158</t>
  </si>
  <si>
    <t>122H1283</t>
  </si>
  <si>
    <t>122HO01283</t>
  </si>
  <si>
    <t>2755</t>
  </si>
  <si>
    <t>811.01</t>
  </si>
  <si>
    <t>2300001</t>
  </si>
  <si>
    <t>340</t>
  </si>
  <si>
    <t>103151</t>
  </si>
  <si>
    <t>244</t>
  </si>
  <si>
    <t>5051</t>
  </si>
  <si>
    <t>29H11891</t>
  </si>
  <si>
    <t>029HO11891</t>
  </si>
  <si>
    <t>4675.01</t>
  </si>
  <si>
    <t>6739.01</t>
  </si>
  <si>
    <t>3619</t>
  </si>
  <si>
    <t>1910015</t>
  </si>
  <si>
    <t>128.01</t>
  </si>
  <si>
    <t>102338</t>
  </si>
  <si>
    <t>200H4779</t>
  </si>
  <si>
    <t>200HO04779</t>
  </si>
  <si>
    <t>83.01</t>
  </si>
  <si>
    <t>410002</t>
  </si>
  <si>
    <t>3614</t>
  </si>
  <si>
    <t>2963</t>
  </si>
  <si>
    <t>3570</t>
  </si>
  <si>
    <t>11H8230</t>
  </si>
  <si>
    <t>011HO08230</t>
  </si>
  <si>
    <t>3108</t>
  </si>
  <si>
    <t>3308</t>
  </si>
  <si>
    <t>112868</t>
  </si>
  <si>
    <t>2753</t>
  </si>
  <si>
    <t>1671</t>
  </si>
  <si>
    <t>11H9861</t>
  </si>
  <si>
    <t>011HO09861</t>
  </si>
  <si>
    <t>1004</t>
  </si>
  <si>
    <t>1518</t>
  </si>
  <si>
    <t>112794</t>
  </si>
  <si>
    <t>1313</t>
  </si>
  <si>
    <t>3010001</t>
  </si>
  <si>
    <t>106470</t>
  </si>
  <si>
    <t>356</t>
  </si>
  <si>
    <t>532</t>
  </si>
  <si>
    <t>111148</t>
  </si>
  <si>
    <t>14H7090</t>
  </si>
  <si>
    <t>014HO07090</t>
  </si>
  <si>
    <t>460</t>
  </si>
  <si>
    <t>3969</t>
  </si>
  <si>
    <t>3250</t>
  </si>
  <si>
    <t>99931</t>
  </si>
  <si>
    <t>382</t>
  </si>
  <si>
    <t>1910035</t>
  </si>
  <si>
    <t>110.01</t>
  </si>
  <si>
    <t>3971</t>
  </si>
  <si>
    <t>3565</t>
  </si>
  <si>
    <t>1182</t>
  </si>
  <si>
    <t>1031</t>
  </si>
  <si>
    <t>807</t>
  </si>
  <si>
    <t>105070</t>
  </si>
  <si>
    <t>3289</t>
  </si>
  <si>
    <t>111958</t>
  </si>
  <si>
    <t>250H1131</t>
  </si>
  <si>
    <t>250HO01131</t>
  </si>
  <si>
    <t>3140</t>
  </si>
  <si>
    <t>107897</t>
  </si>
  <si>
    <t>14H5434</t>
  </si>
  <si>
    <t>014HO05434</t>
  </si>
  <si>
    <t>3222</t>
  </si>
  <si>
    <t>110388</t>
  </si>
  <si>
    <t>7H11314</t>
  </si>
  <si>
    <t>007HO11314</t>
  </si>
  <si>
    <t>2898</t>
  </si>
  <si>
    <t>801.01</t>
  </si>
  <si>
    <t>103984</t>
  </si>
  <si>
    <t>107584</t>
  </si>
  <si>
    <t>7H8165</t>
  </si>
  <si>
    <t>007HO08165</t>
  </si>
  <si>
    <t>3154</t>
  </si>
  <si>
    <t>108820</t>
  </si>
  <si>
    <t>2973</t>
  </si>
  <si>
    <t>269</t>
  </si>
  <si>
    <t>154</t>
  </si>
  <si>
    <t>1775</t>
  </si>
  <si>
    <t>11H11298</t>
  </si>
  <si>
    <t>011HO11298</t>
  </si>
  <si>
    <t>1385</t>
  </si>
  <si>
    <t>1062</t>
  </si>
  <si>
    <t>1890001</t>
  </si>
  <si>
    <t>394</t>
  </si>
  <si>
    <t>1-137</t>
  </si>
  <si>
    <t>722</t>
  </si>
  <si>
    <t>582</t>
  </si>
  <si>
    <t>908</t>
  </si>
  <si>
    <t>105518</t>
  </si>
  <si>
    <t>7H812</t>
  </si>
  <si>
    <t>007HO00812</t>
  </si>
  <si>
    <t>104936</t>
  </si>
  <si>
    <t>591</t>
  </si>
  <si>
    <t>880</t>
  </si>
  <si>
    <t>113256</t>
  </si>
  <si>
    <t>615</t>
  </si>
  <si>
    <t>3414</t>
  </si>
  <si>
    <t>2891</t>
  </si>
  <si>
    <t>1451</t>
  </si>
  <si>
    <t>109346</t>
  </si>
  <si>
    <t>7H8221</t>
  </si>
  <si>
    <t>007HO08221</t>
  </si>
  <si>
    <t>1282</t>
  </si>
  <si>
    <t>250H1063</t>
  </si>
  <si>
    <t>250HO01063</t>
  </si>
  <si>
    <t>708</t>
  </si>
  <si>
    <t>3134</t>
  </si>
  <si>
    <t>108124</t>
  </si>
  <si>
    <t>3004</t>
  </si>
  <si>
    <t>101435</t>
  </si>
  <si>
    <t>1064</t>
  </si>
  <si>
    <t>3333</t>
  </si>
  <si>
    <t>113513</t>
  </si>
  <si>
    <t>14H7303</t>
  </si>
  <si>
    <t>014HO07303</t>
  </si>
  <si>
    <t>761</t>
  </si>
  <si>
    <t>491</t>
  </si>
  <si>
    <t>H973689</t>
  </si>
  <si>
    <t>134</t>
  </si>
  <si>
    <t>4692</t>
  </si>
  <si>
    <t>3987</t>
  </si>
  <si>
    <t>835</t>
  </si>
  <si>
    <t>111047</t>
  </si>
  <si>
    <t>3051</t>
  </si>
  <si>
    <t>105904</t>
  </si>
  <si>
    <t>2810</t>
  </si>
  <si>
    <t>3870014</t>
  </si>
  <si>
    <t>20</t>
  </si>
  <si>
    <t>4669.01</t>
  </si>
  <si>
    <t>21835</t>
  </si>
  <si>
    <t>105605</t>
  </si>
  <si>
    <t>2022</t>
  </si>
  <si>
    <t>21565</t>
  </si>
  <si>
    <t>1200001</t>
  </si>
  <si>
    <t>728.01</t>
  </si>
  <si>
    <t>29H11967</t>
  </si>
  <si>
    <t>029HO11967</t>
  </si>
  <si>
    <t>129.01</t>
  </si>
  <si>
    <t>103116</t>
  </si>
  <si>
    <t>330</t>
  </si>
  <si>
    <t>3123</t>
  </si>
  <si>
    <t>108114</t>
  </si>
  <si>
    <t>990</t>
  </si>
  <si>
    <t>97761</t>
  </si>
  <si>
    <t>29H10356</t>
  </si>
  <si>
    <t>029HO10356</t>
  </si>
  <si>
    <t>3344</t>
  </si>
  <si>
    <t>113524</t>
  </si>
  <si>
    <t>200H2792</t>
  </si>
  <si>
    <t>200HO02792</t>
  </si>
  <si>
    <t>3749</t>
  </si>
  <si>
    <t>106121</t>
  </si>
  <si>
    <t>29H13226</t>
  </si>
  <si>
    <t>029HO13226</t>
  </si>
  <si>
    <t>3882</t>
  </si>
  <si>
    <t>29H11685</t>
  </si>
  <si>
    <t>029HO11685</t>
  </si>
  <si>
    <t>2592</t>
  </si>
  <si>
    <t>4552</t>
  </si>
  <si>
    <t>3190</t>
  </si>
  <si>
    <t>1514</t>
  </si>
  <si>
    <t>112790</t>
  </si>
  <si>
    <t>14H7562</t>
  </si>
  <si>
    <t>014HO07562</t>
  </si>
  <si>
    <t>1394</t>
  </si>
  <si>
    <t>16 3 16</t>
  </si>
  <si>
    <t>138H4155</t>
  </si>
  <si>
    <t>138HO04155</t>
  </si>
  <si>
    <t>2051</t>
  </si>
  <si>
    <t>97790</t>
  </si>
  <si>
    <t>29H11138</t>
  </si>
  <si>
    <t>029HO11138</t>
  </si>
  <si>
    <t>578</t>
  </si>
  <si>
    <t>3100</t>
  </si>
  <si>
    <t>107639</t>
  </si>
  <si>
    <t>2839</t>
  </si>
  <si>
    <t>5189</t>
  </si>
  <si>
    <t>40</t>
  </si>
  <si>
    <t>14H4481</t>
  </si>
  <si>
    <t>014HO04481</t>
  </si>
  <si>
    <t>4624</t>
  </si>
  <si>
    <t>2244</t>
  </si>
  <si>
    <t>99365</t>
  </si>
  <si>
    <t>1485</t>
  </si>
  <si>
    <t>21784</t>
  </si>
  <si>
    <t>104124</t>
  </si>
  <si>
    <t>731</t>
  </si>
  <si>
    <t>101270</t>
  </si>
  <si>
    <t>399</t>
  </si>
  <si>
    <t>2690001</t>
  </si>
  <si>
    <t>198</t>
  </si>
  <si>
    <t>200H4038</t>
  </si>
  <si>
    <t>200HO04038</t>
  </si>
  <si>
    <t>142</t>
  </si>
  <si>
    <t>6692</t>
  </si>
  <si>
    <t>4404.02</t>
  </si>
  <si>
    <t>818.01</t>
  </si>
  <si>
    <t>106152</t>
  </si>
  <si>
    <t>695</t>
  </si>
  <si>
    <t>3267</t>
  </si>
  <si>
    <t>111395</t>
  </si>
  <si>
    <t>3093</t>
  </si>
  <si>
    <t>3669</t>
  </si>
  <si>
    <t>111806</t>
  </si>
  <si>
    <t>839</t>
  </si>
  <si>
    <t>104942</t>
  </si>
  <si>
    <t>462</t>
  </si>
  <si>
    <t>884</t>
  </si>
  <si>
    <t>150</t>
  </si>
  <si>
    <t>1H9225</t>
  </si>
  <si>
    <t>001HO09225</t>
  </si>
  <si>
    <t>789</t>
  </si>
  <si>
    <t>3175</t>
  </si>
  <si>
    <t>109292</t>
  </si>
  <si>
    <t>7H9107</t>
  </si>
  <si>
    <t>007HO09107</t>
  </si>
  <si>
    <t>2862</t>
  </si>
  <si>
    <t>2278</t>
  </si>
  <si>
    <t>97H3689</t>
  </si>
  <si>
    <t>097HO03689</t>
  </si>
  <si>
    <t>2182</t>
  </si>
  <si>
    <t>184</t>
  </si>
  <si>
    <t>7H3176</t>
  </si>
  <si>
    <t>007HO03176</t>
  </si>
  <si>
    <t>HXPS</t>
  </si>
  <si>
    <t>PS6H2</t>
  </si>
  <si>
    <t>1379</t>
  </si>
  <si>
    <t>1B591</t>
  </si>
  <si>
    <t>001BS00591</t>
  </si>
  <si>
    <t>H4PS4</t>
  </si>
  <si>
    <t>925</t>
  </si>
  <si>
    <t>26</t>
  </si>
  <si>
    <t>575</t>
  </si>
  <si>
    <t>H7PS1</t>
  </si>
  <si>
    <t>1312</t>
  </si>
  <si>
    <t>1183</t>
  </si>
  <si>
    <t>6600.01</t>
  </si>
  <si>
    <t>3321</t>
  </si>
  <si>
    <t>PS7H1</t>
  </si>
  <si>
    <t>370001</t>
  </si>
  <si>
    <t>0118</t>
  </si>
  <si>
    <t>7337</t>
  </si>
  <si>
    <t>L5480</t>
  </si>
  <si>
    <t>6187.01</t>
  </si>
  <si>
    <t>858</t>
  </si>
  <si>
    <t>27</t>
  </si>
  <si>
    <t>305.01</t>
  </si>
  <si>
    <t>H6PS2</t>
  </si>
  <si>
    <t>1240</t>
  </si>
  <si>
    <t>100910001</t>
  </si>
  <si>
    <t>287.01</t>
  </si>
  <si>
    <t>H09</t>
  </si>
  <si>
    <t>147</t>
  </si>
  <si>
    <t>PS8</t>
  </si>
  <si>
    <t>0196</t>
  </si>
  <si>
    <t>7577</t>
  </si>
  <si>
    <t>14B288</t>
  </si>
  <si>
    <t>014BS00288</t>
  </si>
  <si>
    <t>8480</t>
  </si>
  <si>
    <t>0066</t>
  </si>
  <si>
    <t>7285</t>
  </si>
  <si>
    <t>212B138</t>
  </si>
  <si>
    <t>212BS00138</t>
  </si>
  <si>
    <t>8854</t>
  </si>
  <si>
    <t>1277</t>
  </si>
  <si>
    <t>1B586</t>
  </si>
  <si>
    <t>001BS00586</t>
  </si>
  <si>
    <t>1158</t>
  </si>
  <si>
    <t>7304.01</t>
  </si>
  <si>
    <t>3496</t>
  </si>
  <si>
    <t>14B277</t>
  </si>
  <si>
    <t>014BS00277</t>
  </si>
  <si>
    <t>5839</t>
  </si>
  <si>
    <t>7133</t>
  </si>
  <si>
    <t>3423</t>
  </si>
  <si>
    <t>L1350</t>
  </si>
  <si>
    <t>5714</t>
  </si>
  <si>
    <t>1333</t>
  </si>
  <si>
    <t>1109</t>
  </si>
  <si>
    <t>JXPS</t>
  </si>
  <si>
    <t>J4PS4</t>
  </si>
  <si>
    <t>370007</t>
  </si>
  <si>
    <t>8001</t>
  </si>
  <si>
    <t>1045</t>
  </si>
  <si>
    <t>PS7J1</t>
  </si>
  <si>
    <t>3554</t>
  </si>
  <si>
    <t>10848</t>
  </si>
  <si>
    <t>1442</t>
  </si>
  <si>
    <t>2764</t>
  </si>
  <si>
    <t>100033</t>
  </si>
  <si>
    <t>1354</t>
  </si>
  <si>
    <t>3913</t>
  </si>
  <si>
    <t>2277</t>
  </si>
  <si>
    <t>1373</t>
  </si>
  <si>
    <t>1218</t>
  </si>
  <si>
    <t>14B367</t>
  </si>
  <si>
    <t>014BS00367</t>
  </si>
  <si>
    <t>PS6J2</t>
  </si>
  <si>
    <t>3729</t>
  </si>
  <si>
    <t>10988</t>
  </si>
  <si>
    <t>8380</t>
  </si>
  <si>
    <t>9305</t>
  </si>
  <si>
    <t>702</t>
  </si>
  <si>
    <t>431</t>
  </si>
  <si>
    <t>1280001</t>
  </si>
  <si>
    <t>1971</t>
  </si>
  <si>
    <t>7B779</t>
  </si>
  <si>
    <t>007BS00779</t>
  </si>
  <si>
    <t>1643</t>
  </si>
  <si>
    <t>707</t>
  </si>
  <si>
    <t>103060001</t>
  </si>
  <si>
    <t>1123</t>
  </si>
  <si>
    <t>9B85</t>
  </si>
  <si>
    <t>009BS00085</t>
  </si>
  <si>
    <t>486</t>
  </si>
  <si>
    <t>3859</t>
  </si>
  <si>
    <t>1846</t>
  </si>
  <si>
    <t>4766</t>
  </si>
  <si>
    <t>3743</t>
  </si>
  <si>
    <t>1058</t>
  </si>
  <si>
    <t>106500004</t>
  </si>
  <si>
    <t>571</t>
  </si>
  <si>
    <t>78904</t>
  </si>
  <si>
    <t>14G311</t>
  </si>
  <si>
    <t>014GU00311</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</si>
  <si>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</si>
  <si>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</si>
  <si>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</si>
  <si>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</si>
  <si>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</si>
  <si>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</si>
  <si>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</si>
  <si>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</si>
  <si>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</si>
  <si>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</si>
  <si>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</si>
  <si>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</si>
  <si>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</si>
  <si>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</si>
  <si>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</si>
  <si>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</si>
  <si>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</si>
  <si>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</si>
  <si>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</si>
  <si>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</si>
  <si>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</si>
  <si>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</si>
  <si>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</si>
  <si>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</si>
  <si>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</si>
  <si>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</si>
  <si>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</si>
  <si>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</si>
  <si>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1576</t>
  </si>
  <si>
    <t>7J865</t>
  </si>
  <si>
    <t>007JE00865</t>
  </si>
  <si>
    <t>1264</t>
  </si>
  <si>
    <t>191</t>
  </si>
  <si>
    <t>70846</t>
  </si>
  <si>
    <t>200J990</t>
  </si>
  <si>
    <t>200JE00990</t>
  </si>
  <si>
    <t>2</t>
  </si>
  <si>
    <t>1670001</t>
  </si>
  <si>
    <t>7J399</t>
  </si>
  <si>
    <t>007JE00399</t>
  </si>
  <si>
    <t>10</t>
  </si>
  <si>
    <t>3040002</t>
  </si>
  <si>
    <t>239</t>
  </si>
  <si>
    <t>72331</t>
  </si>
  <si>
    <t>122J5198</t>
  </si>
  <si>
    <t>122JE05198</t>
  </si>
  <si>
    <t>53</t>
  </si>
  <si>
    <t>83207</t>
  </si>
  <si>
    <t>29J3346</t>
  </si>
  <si>
    <t>029JE03346</t>
  </si>
  <si>
    <t>572</t>
  </si>
  <si>
    <t>101000001</t>
  </si>
  <si>
    <t>MN10</t>
  </si>
  <si>
    <t>758</t>
  </si>
  <si>
    <t>5</t>
  </si>
  <si>
    <t>108290002</t>
  </si>
  <si>
    <t>300J534</t>
  </si>
  <si>
    <t>109</t>
  </si>
  <si>
    <t>800</t>
  </si>
  <si>
    <t>5930</t>
  </si>
  <si>
    <t>7J860</t>
  </si>
  <si>
    <t>007JE00860</t>
  </si>
  <si>
    <t>117</t>
  </si>
  <si>
    <t>72343</t>
  </si>
  <si>
    <t>200J404</t>
  </si>
  <si>
    <t>200JE00404</t>
  </si>
  <si>
    <t>783</t>
  </si>
  <si>
    <t>610</t>
  </si>
  <si>
    <t>83199</t>
  </si>
  <si>
    <t>271.01</t>
  </si>
  <si>
    <t>48</t>
  </si>
  <si>
    <t>69.02</t>
  </si>
  <si>
    <t>1960040</t>
  </si>
  <si>
    <t>566</t>
  </si>
  <si>
    <t>88017</t>
  </si>
  <si>
    <t>434</t>
  </si>
  <si>
    <t>282</t>
  </si>
  <si>
    <t>75113</t>
  </si>
  <si>
    <t>1J576</t>
  </si>
  <si>
    <t>001JE00576</t>
  </si>
  <si>
    <t>1620</t>
  </si>
  <si>
    <t>1357</t>
  </si>
  <si>
    <t>84583</t>
  </si>
  <si>
    <t>1237</t>
  </si>
  <si>
    <t>5925</t>
  </si>
  <si>
    <t>36.02</t>
  </si>
  <si>
    <t>944</t>
  </si>
  <si>
    <t>85461</t>
  </si>
  <si>
    <t>JEDNK301</t>
  </si>
  <si>
    <t>520</t>
  </si>
  <si>
    <t>1592</t>
  </si>
  <si>
    <t>8516</t>
  </si>
  <si>
    <t>29J3241</t>
  </si>
  <si>
    <t>029JE03241</t>
  </si>
  <si>
    <t>562</t>
  </si>
  <si>
    <t>361</t>
  </si>
  <si>
    <t>64764</t>
  </si>
  <si>
    <t>163J900</t>
  </si>
  <si>
    <t>097JE00534</t>
  </si>
  <si>
    <t>484</t>
  </si>
  <si>
    <t>71003</t>
  </si>
  <si>
    <t>14J374</t>
  </si>
  <si>
    <t>014JE00374</t>
  </si>
  <si>
    <t>426</t>
  </si>
  <si>
    <t>83139</t>
  </si>
  <si>
    <t>7J1000</t>
  </si>
  <si>
    <t>007JE01000</t>
  </si>
  <si>
    <t>706</t>
  </si>
  <si>
    <t>1305.01</t>
  </si>
  <si>
    <t>100925</t>
  </si>
  <si>
    <t>1106</t>
  </si>
  <si>
    <t>387</t>
  </si>
  <si>
    <t>78776</t>
  </si>
  <si>
    <t>29J3314</t>
  </si>
  <si>
    <t>029JE03314</t>
  </si>
  <si>
    <t>222</t>
  </si>
  <si>
    <t>69121</t>
  </si>
  <si>
    <t>180</t>
  </si>
  <si>
    <t>244.01</t>
  </si>
  <si>
    <t>105.01</t>
  </si>
  <si>
    <t>5.03</t>
  </si>
  <si>
    <t>106820001</t>
  </si>
  <si>
    <t>645</t>
  </si>
  <si>
    <t>83177</t>
  </si>
  <si>
    <t>107310001</t>
  </si>
  <si>
    <t>348</t>
  </si>
  <si>
    <t>175</t>
  </si>
  <si>
    <t>86427</t>
  </si>
  <si>
    <t>928</t>
  </si>
  <si>
    <t>89208</t>
  </si>
  <si>
    <t>801</t>
  </si>
  <si>
    <t>463</t>
  </si>
  <si>
    <t>78988</t>
  </si>
  <si>
    <t>677</t>
  </si>
  <si>
    <t>93073</t>
  </si>
  <si>
    <t>7J1010</t>
  </si>
  <si>
    <t>007JE01010</t>
  </si>
  <si>
    <t>515</t>
  </si>
  <si>
    <t>170</t>
  </si>
  <si>
    <t>64514</t>
  </si>
  <si>
    <t>7J563</t>
  </si>
  <si>
    <t>007JE00563</t>
  </si>
  <si>
    <t>104360002</t>
  </si>
  <si>
    <t>36</t>
  </si>
  <si>
    <t>200J944</t>
  </si>
  <si>
    <t>200JE00944</t>
  </si>
  <si>
    <t>18</t>
  </si>
  <si>
    <t>121.01</t>
  </si>
  <si>
    <t>8.02</t>
  </si>
  <si>
    <t>2680001</t>
  </si>
  <si>
    <t>137</t>
  </si>
  <si>
    <t>39</t>
  </si>
  <si>
    <t>162</t>
  </si>
  <si>
    <t>2120001</t>
  </si>
  <si>
    <t>1646</t>
  </si>
  <si>
    <t>84607</t>
  </si>
  <si>
    <t>7J798</t>
  </si>
  <si>
    <t>5368</t>
  </si>
  <si>
    <t>301</t>
  </si>
  <si>
    <t>200J940</t>
  </si>
  <si>
    <t>200JE00940</t>
  </si>
  <si>
    <t>1641</t>
  </si>
  <si>
    <t>84602</t>
  </si>
  <si>
    <t>341.01</t>
  </si>
  <si>
    <t>9536</t>
  </si>
  <si>
    <t>79364</t>
  </si>
  <si>
    <t>700</t>
  </si>
  <si>
    <t>336.01</t>
  </si>
  <si>
    <t>638</t>
  </si>
  <si>
    <t>96854</t>
  </si>
  <si>
    <t>7J1089</t>
  </si>
  <si>
    <t>428</t>
  </si>
  <si>
    <t>567</t>
  </si>
  <si>
    <t>1534</t>
  </si>
  <si>
    <t>189</t>
  </si>
  <si>
    <t>71800</t>
  </si>
  <si>
    <t>9510</t>
  </si>
  <si>
    <t>74993</t>
  </si>
  <si>
    <t>7J730</t>
  </si>
  <si>
    <t>007JE00730</t>
  </si>
  <si>
    <t>2262</t>
  </si>
  <si>
    <t>71903</t>
  </si>
  <si>
    <t>294</t>
  </si>
  <si>
    <t>38</t>
  </si>
  <si>
    <t>85781</t>
  </si>
  <si>
    <t>147J6173</t>
  </si>
  <si>
    <t>147JE06173</t>
  </si>
  <si>
    <t>1085</t>
  </si>
  <si>
    <t>85640</t>
  </si>
  <si>
    <t>921</t>
  </si>
  <si>
    <t>102730002</t>
  </si>
  <si>
    <t>912</t>
  </si>
  <si>
    <t>J3</t>
  </si>
  <si>
    <t>690</t>
  </si>
  <si>
    <t>78073</t>
  </si>
  <si>
    <t>14J408</t>
  </si>
  <si>
    <t>014JE00408</t>
  </si>
  <si>
    <t>446</t>
  </si>
  <si>
    <t>500</t>
  </si>
  <si>
    <t>77100</t>
  </si>
  <si>
    <t>7J780</t>
  </si>
  <si>
    <t>007JE00780</t>
  </si>
  <si>
    <t>14218</t>
  </si>
  <si>
    <t>200J446</t>
  </si>
  <si>
    <t>337</t>
  </si>
  <si>
    <t>536</t>
  </si>
  <si>
    <t>77075</t>
  </si>
  <si>
    <t>275</t>
  </si>
  <si>
    <t>507- 7J8</t>
  </si>
  <si>
    <t>1482</t>
  </si>
  <si>
    <t>1691</t>
  </si>
  <si>
    <t>87692</t>
  </si>
  <si>
    <t>900</t>
  </si>
  <si>
    <t>5972</t>
  </si>
  <si>
    <t>1923</t>
  </si>
  <si>
    <t>1817</t>
  </si>
  <si>
    <t>96314</t>
  </si>
  <si>
    <t>3780</t>
  </si>
  <si>
    <t>94066</t>
  </si>
  <si>
    <t>77589</t>
  </si>
  <si>
    <t>339</t>
  </si>
  <si>
    <t>96700</t>
  </si>
  <si>
    <t>75539</t>
  </si>
  <si>
    <t>7J620</t>
  </si>
  <si>
    <t>007JE00620</t>
  </si>
  <si>
    <t>322</t>
  </si>
  <si>
    <t>1652</t>
  </si>
  <si>
    <t>84611</t>
  </si>
  <si>
    <t>8469</t>
  </si>
  <si>
    <t>1900</t>
  </si>
  <si>
    <t>14J472</t>
  </si>
  <si>
    <t>014JE00472</t>
  </si>
  <si>
    <t>1832</t>
  </si>
  <si>
    <t>629</t>
  </si>
  <si>
    <t>73495</t>
  </si>
  <si>
    <t>301576</t>
  </si>
  <si>
    <t>262</t>
  </si>
  <si>
    <t>75107</t>
  </si>
  <si>
    <t>200J314</t>
  </si>
  <si>
    <t>200JE00314</t>
  </si>
  <si>
    <t>151</t>
  </si>
  <si>
    <t>77.01</t>
  </si>
  <si>
    <t>313</t>
  </si>
  <si>
    <t>306525</t>
  </si>
  <si>
    <t>143</t>
  </si>
  <si>
    <t>200J303</t>
  </si>
  <si>
    <t>200JE00303</t>
  </si>
  <si>
    <t>63</t>
  </si>
  <si>
    <t>97241</t>
  </si>
  <si>
    <t>11J1054</t>
  </si>
  <si>
    <t>563</t>
  </si>
  <si>
    <t>92873</t>
  </si>
  <si>
    <t>1843</t>
  </si>
  <si>
    <t>1682</t>
  </si>
  <si>
    <t>358</t>
  </si>
  <si>
    <t>1245</t>
  </si>
  <si>
    <t>100898</t>
  </si>
  <si>
    <t>796</t>
  </si>
  <si>
    <t>1650</t>
  </si>
  <si>
    <t>87920</t>
  </si>
  <si>
    <t>347</t>
  </si>
  <si>
    <t>353</t>
  </si>
  <si>
    <t>74566</t>
  </si>
  <si>
    <t>299</t>
  </si>
  <si>
    <t>200J384</t>
  </si>
  <si>
    <t>200JE00384</t>
  </si>
  <si>
    <t>14J365</t>
  </si>
  <si>
    <t>014JE00365</t>
  </si>
  <si>
    <t>77107</t>
  </si>
  <si>
    <t>7J778</t>
  </si>
  <si>
    <t>007JE00778</t>
  </si>
  <si>
    <t>641</t>
  </si>
  <si>
    <t>96857</t>
  </si>
  <si>
    <t>163</t>
  </si>
  <si>
    <t>91</t>
  </si>
  <si>
    <t>667</t>
  </si>
  <si>
    <t>93062</t>
  </si>
  <si>
    <t>543</t>
  </si>
  <si>
    <t>647</t>
  </si>
  <si>
    <t>12127</t>
  </si>
  <si>
    <t>314</t>
  </si>
  <si>
    <t>99438</t>
  </si>
  <si>
    <t>7J1206</t>
  </si>
  <si>
    <t>007JE01206</t>
  </si>
  <si>
    <t>451</t>
  </si>
  <si>
    <t>200.03</t>
  </si>
  <si>
    <t>7J770</t>
  </si>
  <si>
    <t>66.02</t>
  </si>
  <si>
    <t>77103</t>
  </si>
  <si>
    <t>1048</t>
  </si>
  <si>
    <t>85497</t>
  </si>
  <si>
    <t>1673</t>
  </si>
  <si>
    <t>1444</t>
  </si>
  <si>
    <t>1508</t>
  </si>
  <si>
    <t>76768</t>
  </si>
  <si>
    <t>29J3274</t>
  </si>
  <si>
    <t>029JE03274</t>
  </si>
  <si>
    <t>1213</t>
  </si>
  <si>
    <t>1549</t>
  </si>
  <si>
    <t>1255</t>
  </si>
  <si>
    <t>1345</t>
  </si>
  <si>
    <t>183.01</t>
  </si>
  <si>
    <t>907</t>
  </si>
  <si>
    <t>71J162</t>
  </si>
  <si>
    <t>071JE00162</t>
  </si>
  <si>
    <t>1521</t>
  </si>
  <si>
    <t>7J738</t>
  </si>
  <si>
    <t>007JE00738</t>
  </si>
  <si>
    <t>1179</t>
  </si>
  <si>
    <t>29</t>
  </si>
  <si>
    <t>649</t>
  </si>
  <si>
    <t>98863</t>
  </si>
  <si>
    <t>109450002</t>
  </si>
  <si>
    <t>907.02</t>
  </si>
  <si>
    <t>994</t>
  </si>
  <si>
    <t>J5</t>
  </si>
  <si>
    <t>792</t>
  </si>
  <si>
    <t>19.02</t>
  </si>
  <si>
    <t>49</t>
  </si>
  <si>
    <t>1470</t>
  </si>
  <si>
    <t>1330</t>
  </si>
  <si>
    <t>1553</t>
  </si>
  <si>
    <t>7J821</t>
  </si>
  <si>
    <t>007JE00821</t>
  </si>
  <si>
    <t>1236</t>
  </si>
  <si>
    <t>106860001</t>
  </si>
  <si>
    <t>229</t>
  </si>
  <si>
    <t>14</t>
  </si>
  <si>
    <t>203</t>
  </si>
  <si>
    <t>1145</t>
  </si>
  <si>
    <t>89194</t>
  </si>
  <si>
    <t>1794</t>
  </si>
  <si>
    <t>5955</t>
  </si>
  <si>
    <t>43.01</t>
  </si>
  <si>
    <t>155</t>
  </si>
  <si>
    <t>61320</t>
  </si>
  <si>
    <t>7J535</t>
  </si>
  <si>
    <t>007JE00535</t>
  </si>
  <si>
    <t>105310001</t>
  </si>
  <si>
    <t>1913901</t>
  </si>
  <si>
    <t>MN3</t>
  </si>
  <si>
    <t>471</t>
  </si>
  <si>
    <t>5935</t>
  </si>
  <si>
    <t>132.01</t>
  </si>
  <si>
    <t>936</t>
  </si>
  <si>
    <t>73350</t>
  </si>
  <si>
    <t>7J645</t>
  </si>
  <si>
    <t>007JE00645</t>
  </si>
  <si>
    <t>1613</t>
  </si>
  <si>
    <t>507 7J11</t>
  </si>
  <si>
    <t>1453</t>
  </si>
  <si>
    <t>12129</t>
  </si>
  <si>
    <t>308</t>
  </si>
  <si>
    <t>335.01</t>
  </si>
  <si>
    <t>245</t>
  </si>
  <si>
    <t>102340</t>
  </si>
  <si>
    <t>69</t>
  </si>
  <si>
    <t>325</t>
  </si>
  <si>
    <t>105083</t>
  </si>
  <si>
    <t>1H3050</t>
  </si>
  <si>
    <t>180HO03050</t>
  </si>
  <si>
    <t>454</t>
  </si>
  <si>
    <t>102341</t>
  </si>
  <si>
    <t>279</t>
  </si>
  <si>
    <t>105360001</t>
  </si>
  <si>
    <t>376</t>
  </si>
  <si>
    <t>1H27553</t>
  </si>
  <si>
    <t>1465</t>
  </si>
  <si>
    <t>109358</t>
  </si>
  <si>
    <t>774</t>
  </si>
  <si>
    <t>106127</t>
  </si>
  <si>
    <t>473</t>
  </si>
  <si>
    <t>413</t>
  </si>
  <si>
    <t>99538</t>
  </si>
  <si>
    <t>11H9497</t>
  </si>
  <si>
    <t>011HO09497</t>
  </si>
  <si>
    <t>534</t>
  </si>
  <si>
    <t>389</t>
  </si>
  <si>
    <t>715</t>
  </si>
  <si>
    <t>110424</t>
  </si>
  <si>
    <t>11H10017</t>
  </si>
  <si>
    <t>011HO10017</t>
  </si>
  <si>
    <t>395</t>
  </si>
  <si>
    <t>296.01</t>
  </si>
  <si>
    <t>103610</t>
  </si>
  <si>
    <t>1H10061</t>
  </si>
  <si>
    <t>001HO10061</t>
  </si>
  <si>
    <t>332</t>
  </si>
  <si>
    <t>464</t>
  </si>
  <si>
    <t>102877</t>
  </si>
  <si>
    <t>29H11931</t>
  </si>
  <si>
    <t>029HO11931</t>
  </si>
  <si>
    <t>139</t>
  </si>
  <si>
    <t>104612</t>
  </si>
  <si>
    <t>14H4099</t>
  </si>
  <si>
    <t>014HO04099</t>
  </si>
  <si>
    <t>373</t>
  </si>
  <si>
    <t>318.01</t>
  </si>
  <si>
    <t>105077</t>
  </si>
  <si>
    <t>197</t>
  </si>
  <si>
    <t>110418</t>
  </si>
  <si>
    <t>200.01</t>
  </si>
  <si>
    <t>96852</t>
  </si>
  <si>
    <t>29H11214</t>
  </si>
  <si>
    <t>029HO11214</t>
  </si>
  <si>
    <t>274</t>
  </si>
  <si>
    <t>725</t>
  </si>
  <si>
    <t>FR563040</t>
  </si>
  <si>
    <t>513</t>
  </si>
  <si>
    <t>1466</t>
  </si>
  <si>
    <t>109359</t>
  </si>
  <si>
    <t>1384</t>
  </si>
  <si>
    <t>111342</t>
  </si>
  <si>
    <t>268</t>
  </si>
  <si>
    <t>735</t>
  </si>
  <si>
    <t>115</t>
  </si>
  <si>
    <t>374</t>
  </si>
  <si>
    <t>23</t>
  </si>
  <si>
    <t>FR424166</t>
  </si>
  <si>
    <t>570</t>
  </si>
  <si>
    <t>769</t>
  </si>
  <si>
    <t>110409</t>
  </si>
  <si>
    <t>14H7420</t>
  </si>
  <si>
    <t>014HO07420</t>
  </si>
  <si>
    <t>671</t>
  </si>
  <si>
    <t>109666</t>
  </si>
  <si>
    <t>14H7381</t>
  </si>
  <si>
    <t>014HO07381</t>
  </si>
  <si>
    <t>2651</t>
  </si>
  <si>
    <t>84560</t>
  </si>
  <si>
    <t>14H2696</t>
  </si>
  <si>
    <t>014HO02696</t>
  </si>
  <si>
    <t>2209</t>
  </si>
  <si>
    <t>227</t>
  </si>
  <si>
    <t>626</t>
  </si>
  <si>
    <t>96848</t>
  </si>
  <si>
    <t>29H11631</t>
  </si>
  <si>
    <t>029HO11631</t>
  </si>
  <si>
    <t>432</t>
  </si>
  <si>
    <t>386</t>
  </si>
  <si>
    <t>108298</t>
  </si>
  <si>
    <t>1422</t>
  </si>
  <si>
    <t>1228</t>
  </si>
  <si>
    <t>105159</t>
  </si>
  <si>
    <t>110422</t>
  </si>
  <si>
    <t>29H13070</t>
  </si>
  <si>
    <t>029HO13070</t>
  </si>
  <si>
    <t>210009</t>
  </si>
  <si>
    <t>1061</t>
  </si>
  <si>
    <t>80532</t>
  </si>
  <si>
    <t>39H750</t>
  </si>
  <si>
    <t>039HO00750</t>
  </si>
  <si>
    <t>931</t>
  </si>
  <si>
    <t>2784</t>
  </si>
  <si>
    <t>7315</t>
  </si>
  <si>
    <t>2861</t>
  </si>
  <si>
    <t>96727</t>
  </si>
  <si>
    <t>29H856</t>
  </si>
  <si>
    <t>029HO00856</t>
  </si>
  <si>
    <t>2647</t>
  </si>
  <si>
    <t>100607</t>
  </si>
  <si>
    <t>333.01</t>
  </si>
  <si>
    <t>106500002</t>
  </si>
  <si>
    <t>100040</t>
  </si>
  <si>
    <t>576</t>
  </si>
  <si>
    <t>109659</t>
  </si>
  <si>
    <t>11H11027</t>
  </si>
  <si>
    <t>011HO11027</t>
  </si>
  <si>
    <t>531</t>
  </si>
  <si>
    <t>278</t>
  </si>
  <si>
    <t>103516</t>
  </si>
  <si>
    <t>1137</t>
  </si>
  <si>
    <t>963</t>
  </si>
  <si>
    <t>1H5045</t>
  </si>
  <si>
    <t>001HO05045</t>
  </si>
  <si>
    <t>877</t>
  </si>
  <si>
    <t>909</t>
  </si>
  <si>
    <t>111341</t>
  </si>
  <si>
    <t>475</t>
  </si>
  <si>
    <t>105360002</t>
  </si>
  <si>
    <t>112</t>
  </si>
  <si>
    <t>110821</t>
  </si>
  <si>
    <t>7H10228</t>
  </si>
  <si>
    <t>007HO10228</t>
  </si>
  <si>
    <t>97</t>
  </si>
  <si>
    <t>760</t>
  </si>
  <si>
    <t>529</t>
  </si>
  <si>
    <t>265.01</t>
  </si>
  <si>
    <t>650</t>
  </si>
  <si>
    <t>98864</t>
  </si>
  <si>
    <t>1113</t>
  </si>
  <si>
    <t>7311</t>
  </si>
  <si>
    <t>7H6302</t>
  </si>
  <si>
    <t>007HO06302</t>
  </si>
  <si>
    <t>7</t>
  </si>
  <si>
    <t>105145</t>
  </si>
  <si>
    <t>1742</t>
  </si>
  <si>
    <t>595</t>
  </si>
  <si>
    <t>107895</t>
  </si>
  <si>
    <t>331</t>
  </si>
  <si>
    <t>95598</t>
  </si>
  <si>
    <t>200H3067</t>
  </si>
  <si>
    <t>200HO03067</t>
  </si>
  <si>
    <t>1141</t>
  </si>
  <si>
    <t>990001</t>
  </si>
  <si>
    <t>242</t>
  </si>
  <si>
    <t>100537</t>
  </si>
  <si>
    <t>507H8120</t>
  </si>
  <si>
    <t>007HO08120</t>
  </si>
  <si>
    <t>120</t>
  </si>
  <si>
    <t>749</t>
  </si>
  <si>
    <t>319</t>
  </si>
  <si>
    <t>MN2</t>
  </si>
  <si>
    <t>1H6939</t>
  </si>
  <si>
    <t>001HO06939</t>
  </si>
  <si>
    <t>229.01</t>
  </si>
  <si>
    <t>644</t>
  </si>
  <si>
    <t>109654</t>
  </si>
  <si>
    <t>1H11511</t>
  </si>
  <si>
    <t>001HO11511</t>
  </si>
  <si>
    <t>844</t>
  </si>
  <si>
    <t>100579</t>
  </si>
  <si>
    <t>7H6512</t>
  </si>
  <si>
    <t>007HO06512</t>
  </si>
  <si>
    <t>393</t>
  </si>
  <si>
    <t>97131</t>
  </si>
  <si>
    <t>502855</t>
  </si>
  <si>
    <t>346</t>
  </si>
  <si>
    <t>104597</t>
  </si>
  <si>
    <t>11H8589</t>
  </si>
  <si>
    <t>011HO08589</t>
  </si>
  <si>
    <t>296</t>
  </si>
  <si>
    <t>99274</t>
  </si>
  <si>
    <t>14H4670</t>
  </si>
  <si>
    <t>014HO04670</t>
  </si>
  <si>
    <t>60</t>
  </si>
  <si>
    <t>517</t>
  </si>
  <si>
    <t>107527</t>
  </si>
  <si>
    <t>404</t>
  </si>
  <si>
    <t>109664</t>
  </si>
  <si>
    <t>474</t>
  </si>
  <si>
    <t>102887</t>
  </si>
  <si>
    <t>7H9321</t>
  </si>
  <si>
    <t>007HO09321</t>
  </si>
  <si>
    <t>366</t>
  </si>
  <si>
    <t>1H10738</t>
  </si>
  <si>
    <t>001HO10738</t>
  </si>
  <si>
    <t>112719</t>
  </si>
  <si>
    <t>FIH8710</t>
  </si>
  <si>
    <t>1231</t>
  </si>
  <si>
    <t>102204</t>
  </si>
  <si>
    <t>14H4110</t>
  </si>
  <si>
    <t>014HO04110</t>
  </si>
  <si>
    <t>4394</t>
  </si>
  <si>
    <t>7G366</t>
  </si>
  <si>
    <t>007GU00366</t>
  </si>
  <si>
    <t>555</t>
  </si>
  <si>
    <t>78891</t>
  </si>
  <si>
    <t>390</t>
  </si>
  <si>
    <t>01_J8</t>
  </si>
  <si>
    <t>620001</t>
  </si>
  <si>
    <t>1251</t>
  </si>
  <si>
    <t>DESCAR</t>
  </si>
  <si>
    <t>770001</t>
  </si>
  <si>
    <t>M53</t>
  </si>
  <si>
    <t>42784</t>
  </si>
  <si>
    <t>7J408</t>
  </si>
  <si>
    <t>007JE00408</t>
  </si>
  <si>
    <t>103</t>
  </si>
  <si>
    <t>280</t>
  </si>
  <si>
    <t>7J232</t>
  </si>
  <si>
    <t>007JE00232</t>
  </si>
  <si>
    <t>37</t>
  </si>
  <si>
    <t>SI_P305</t>
  </si>
  <si>
    <t>1320</t>
  </si>
  <si>
    <t>9J202</t>
  </si>
  <si>
    <t>009JE00202</t>
  </si>
  <si>
    <t>1174</t>
  </si>
  <si>
    <t>122J5111</t>
  </si>
  <si>
    <t>122JE05111</t>
  </si>
  <si>
    <t>620003</t>
  </si>
  <si>
    <t>804</t>
  </si>
  <si>
    <t>14J</t>
  </si>
  <si>
    <t>2890002</t>
  </si>
  <si>
    <t>750</t>
  </si>
  <si>
    <t>63769</t>
  </si>
  <si>
    <t>34804</t>
  </si>
  <si>
    <t>7J207</t>
  </si>
  <si>
    <t>007JE00207</t>
  </si>
  <si>
    <t>196</t>
  </si>
  <si>
    <t>2116</t>
  </si>
  <si>
    <t>50805</t>
  </si>
  <si>
    <t>7J342</t>
  </si>
  <si>
    <t>007JE00342</t>
  </si>
  <si>
    <t>1546</t>
  </si>
  <si>
    <t>3870008</t>
  </si>
  <si>
    <t>00000000</t>
  </si>
  <si>
    <t>284</t>
  </si>
  <si>
    <t>36438</t>
  </si>
  <si>
    <t>29J2890</t>
  </si>
  <si>
    <t>029JE02890</t>
  </si>
  <si>
    <t>169</t>
  </si>
  <si>
    <t>291</t>
  </si>
  <si>
    <t>60942</t>
  </si>
  <si>
    <t>236.01</t>
  </si>
  <si>
    <t>2494</t>
  </si>
  <si>
    <t>63735</t>
  </si>
  <si>
    <t>1J480</t>
  </si>
  <si>
    <t>001JE00480</t>
  </si>
  <si>
    <t>2328</t>
  </si>
  <si>
    <t>M1</t>
  </si>
  <si>
    <t>83</t>
  </si>
  <si>
    <t>.</t>
  </si>
  <si>
    <t>1594</t>
  </si>
  <si>
    <t>1202</t>
  </si>
  <si>
    <t>1290004</t>
  </si>
  <si>
    <t>840</t>
  </si>
  <si>
    <t>67859</t>
  </si>
  <si>
    <t>435</t>
  </si>
  <si>
    <t>1611</t>
  </si>
  <si>
    <t>7J696</t>
  </si>
  <si>
    <t>505JE00101</t>
  </si>
  <si>
    <t>1203</t>
  </si>
  <si>
    <t>69188</t>
  </si>
  <si>
    <t>7J472</t>
  </si>
  <si>
    <t>007JE00472</t>
  </si>
  <si>
    <t>81413</t>
  </si>
  <si>
    <t>2349</t>
  </si>
  <si>
    <t>103010001</t>
  </si>
  <si>
    <t>2590</t>
  </si>
  <si>
    <t>66719</t>
  </si>
  <si>
    <t>2397</t>
  </si>
  <si>
    <t>7J476</t>
  </si>
  <si>
    <t>007JE00476</t>
  </si>
  <si>
    <t>6381</t>
  </si>
  <si>
    <t>74435</t>
  </si>
  <si>
    <t>98-152</t>
  </si>
  <si>
    <t>225</t>
  </si>
  <si>
    <t>51948</t>
  </si>
  <si>
    <t>128</t>
  </si>
  <si>
    <t>67857</t>
  </si>
  <si>
    <t>289</t>
  </si>
  <si>
    <t>62604</t>
  </si>
  <si>
    <t>270</t>
  </si>
  <si>
    <t>53482</t>
  </si>
  <si>
    <t>417</t>
  </si>
  <si>
    <t>1499</t>
  </si>
  <si>
    <t>7J284</t>
  </si>
  <si>
    <t>007JE00284</t>
  </si>
  <si>
    <t>14J366</t>
  </si>
  <si>
    <t>014JE00366</t>
  </si>
  <si>
    <t>1132</t>
  </si>
  <si>
    <t>57035</t>
  </si>
  <si>
    <t>1865</t>
  </si>
  <si>
    <t>2316</t>
  </si>
  <si>
    <t>59377</t>
  </si>
  <si>
    <t>1872</t>
  </si>
  <si>
    <t>1606</t>
  </si>
  <si>
    <t>1170</t>
  </si>
  <si>
    <t>1610</t>
  </si>
  <si>
    <t>1305</t>
  </si>
  <si>
    <t>965</t>
  </si>
  <si>
    <t>58522</t>
  </si>
  <si>
    <t>C201</t>
  </si>
  <si>
    <t>74</t>
  </si>
  <si>
    <t>54589</t>
  </si>
  <si>
    <t>29J3075</t>
  </si>
  <si>
    <t>029JE03075</t>
  </si>
  <si>
    <t>22</t>
  </si>
  <si>
    <t>2594</t>
  </si>
  <si>
    <t>66723</t>
  </si>
  <si>
    <t>2228</t>
  </si>
  <si>
    <t>J220</t>
  </si>
  <si>
    <t>65981</t>
  </si>
  <si>
    <t>2485</t>
  </si>
  <si>
    <t>63731</t>
  </si>
  <si>
    <t>2322</t>
  </si>
  <si>
    <t>1660</t>
  </si>
  <si>
    <t>1360</t>
  </si>
  <si>
    <t>35464</t>
  </si>
  <si>
    <t>7J206</t>
  </si>
  <si>
    <t>007JE00206</t>
  </si>
  <si>
    <t>29J3071</t>
  </si>
  <si>
    <t>029JE03071</t>
  </si>
  <si>
    <t>87</t>
  </si>
  <si>
    <t>80750</t>
  </si>
  <si>
    <t>263</t>
  </si>
  <si>
    <t>05_H8</t>
  </si>
  <si>
    <t>4938</t>
  </si>
  <si>
    <t>71114</t>
  </si>
  <si>
    <t>7H4246</t>
  </si>
  <si>
    <t>007HO04246</t>
  </si>
  <si>
    <t>49121</t>
  </si>
  <si>
    <t>16202</t>
  </si>
  <si>
    <t>7H289</t>
  </si>
  <si>
    <t>007HO00289</t>
  </si>
  <si>
    <t>7340</t>
  </si>
  <si>
    <t>75363</t>
  </si>
  <si>
    <t>11H4063</t>
  </si>
  <si>
    <t>011HO04063</t>
  </si>
  <si>
    <t>7394</t>
  </si>
  <si>
    <t>73659</t>
  </si>
  <si>
    <t>29H5296</t>
  </si>
  <si>
    <t>029HO05296</t>
  </si>
  <si>
    <t>99.01</t>
  </si>
  <si>
    <t>63633</t>
  </si>
  <si>
    <t>11H1937</t>
  </si>
  <si>
    <t>011HO01937</t>
  </si>
  <si>
    <t>42</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</si>
  <si>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</si>
  <si>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</si>
  <si>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</si>
  <si>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</si>
  <si>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</si>
  <si>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</si>
  <si>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</si>
  <si>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</si>
  <si>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</si>
  <si>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</si>
  <si>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</si>
  <si>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</si>
  <si>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</si>
  <si>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</si>
  <si>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</si>
  <si>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</si>
  <si>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</si>
  <si>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</si>
  <si>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</si>
  <si>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</si>
  <si>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</si>
  <si>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</si>
  <si>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</si>
  <si>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</si>
  <si>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69180</t>
  </si>
  <si>
    <t>23H475</t>
  </si>
  <si>
    <t>023HO00475</t>
  </si>
  <si>
    <t>1982</t>
  </si>
  <si>
    <t>302</t>
  </si>
  <si>
    <t>73661</t>
  </si>
  <si>
    <t>72081</t>
  </si>
  <si>
    <t>7H4367</t>
  </si>
  <si>
    <t>007HO04367</t>
  </si>
  <si>
    <t>56</t>
  </si>
  <si>
    <t>2078</t>
  </si>
  <si>
    <t>67412</t>
  </si>
  <si>
    <t>11H3297</t>
  </si>
  <si>
    <t>011HO03297</t>
  </si>
  <si>
    <t>1941</t>
  </si>
  <si>
    <t>240</t>
  </si>
  <si>
    <t>69154</t>
  </si>
  <si>
    <t>11H3073</t>
  </si>
  <si>
    <t>011HO03073</t>
  </si>
  <si>
    <t>1873</t>
  </si>
  <si>
    <t>75076</t>
  </si>
  <si>
    <t>1723</t>
  </si>
  <si>
    <t>217</t>
  </si>
  <si>
    <t>7H4138</t>
  </si>
  <si>
    <t>007HO04138</t>
  </si>
  <si>
    <t>178</t>
  </si>
  <si>
    <t>75785</t>
  </si>
  <si>
    <t>1H414</t>
  </si>
  <si>
    <t>001HO00414</t>
  </si>
  <si>
    <t>2700</t>
  </si>
  <si>
    <t>86906</t>
  </si>
  <si>
    <t>7H6960</t>
  </si>
  <si>
    <t>007HO06960</t>
  </si>
  <si>
    <t>2268</t>
  </si>
  <si>
    <t>7H6417</t>
  </si>
  <si>
    <t>007HO06417</t>
  </si>
  <si>
    <t>91184</t>
  </si>
  <si>
    <t>2595</t>
  </si>
  <si>
    <t>206</t>
  </si>
  <si>
    <t>29H5982</t>
  </si>
  <si>
    <t>044HO00160</t>
  </si>
  <si>
    <t>89</t>
  </si>
  <si>
    <t>77772</t>
  </si>
  <si>
    <t>9H1833</t>
  </si>
  <si>
    <t>009HO01833</t>
  </si>
  <si>
    <t>1960035</t>
  </si>
  <si>
    <t>69435</t>
  </si>
  <si>
    <t>11H2898</t>
  </si>
  <si>
    <t>011HO02898</t>
  </si>
  <si>
    <t>81755</t>
  </si>
  <si>
    <t>29H8886</t>
  </si>
  <si>
    <t>029HO08886</t>
  </si>
  <si>
    <t>64961</t>
  </si>
  <si>
    <t>1103</t>
  </si>
  <si>
    <t>7J293</t>
  </si>
  <si>
    <t>007JE00293</t>
  </si>
  <si>
    <t>1265</t>
  </si>
  <si>
    <t>68806</t>
  </si>
  <si>
    <t>21H380</t>
  </si>
  <si>
    <t>021HO00380</t>
  </si>
  <si>
    <t>7H3118</t>
  </si>
  <si>
    <t>007HO03118</t>
  </si>
  <si>
    <t>130</t>
  </si>
  <si>
    <t>1678</t>
  </si>
  <si>
    <t>30880</t>
  </si>
  <si>
    <t>11H2325</t>
  </si>
  <si>
    <t>011HO02325</t>
  </si>
  <si>
    <t>1475</t>
  </si>
  <si>
    <t>109370001</t>
  </si>
  <si>
    <t>298</t>
  </si>
  <si>
    <t>33493</t>
  </si>
  <si>
    <t>83360</t>
  </si>
  <si>
    <t>122H2513</t>
  </si>
  <si>
    <t>122HO02513</t>
  </si>
  <si>
    <t>7H3649</t>
  </si>
  <si>
    <t>007HO03649</t>
  </si>
  <si>
    <t>41</t>
  </si>
  <si>
    <t>1938</t>
  </si>
  <si>
    <t>73439</t>
  </si>
  <si>
    <t>7H3948</t>
  </si>
  <si>
    <t>007HO03948</t>
  </si>
  <si>
    <t>1580</t>
  </si>
  <si>
    <t>83263</t>
  </si>
  <si>
    <t>316</t>
  </si>
  <si>
    <t>246</t>
  </si>
  <si>
    <t>92470</t>
  </si>
  <si>
    <t>29H9033</t>
  </si>
  <si>
    <t>029HO09033</t>
  </si>
  <si>
    <t>110</t>
  </si>
  <si>
    <t>7H3257</t>
  </si>
  <si>
    <t>007HO03257</t>
  </si>
  <si>
    <t>1053</t>
  </si>
  <si>
    <t>81447</t>
  </si>
  <si>
    <t>29H9155</t>
  </si>
  <si>
    <t>029HO09155</t>
  </si>
  <si>
    <t>939</t>
  </si>
  <si>
    <t>75306</t>
  </si>
  <si>
    <t>39H453</t>
  </si>
  <si>
    <t>039HO00453</t>
  </si>
  <si>
    <t>1910004</t>
  </si>
  <si>
    <t>42H3651</t>
  </si>
  <si>
    <t>85</t>
  </si>
  <si>
    <t>1H967</t>
  </si>
  <si>
    <t>001HO00967</t>
  </si>
  <si>
    <t>98423</t>
  </si>
  <si>
    <t>73H2479</t>
  </si>
  <si>
    <t>073HO02479</t>
  </si>
  <si>
    <t>406.01</t>
  </si>
  <si>
    <t>210</t>
  </si>
  <si>
    <t>67</t>
  </si>
  <si>
    <t>09_PS8</t>
  </si>
  <si>
    <t>1H492</t>
  </si>
  <si>
    <t>001HO00492</t>
  </si>
  <si>
    <t>58</t>
  </si>
  <si>
    <t>6813</t>
  </si>
  <si>
    <t>3199</t>
  </si>
  <si>
    <t>101890001</t>
  </si>
  <si>
    <t>1890034</t>
  </si>
  <si>
    <t>71B20</t>
  </si>
  <si>
    <t>071BS00020</t>
  </si>
  <si>
    <t>70</t>
  </si>
  <si>
    <t>7B733</t>
  </si>
  <si>
    <t>007BS00733</t>
  </si>
  <si>
    <t>1154</t>
  </si>
  <si>
    <t>1B553</t>
  </si>
  <si>
    <t>001BS00553</t>
  </si>
  <si>
    <t>1030</t>
  </si>
  <si>
    <t>7050</t>
  </si>
  <si>
    <t>3336</t>
  </si>
  <si>
    <t>3570001</t>
  </si>
  <si>
    <t>558</t>
  </si>
  <si>
    <t>MN5</t>
  </si>
  <si>
    <t>1B493</t>
  </si>
  <si>
    <t>001BS00493</t>
  </si>
  <si>
    <t>756</t>
  </si>
  <si>
    <t>4542</t>
  </si>
  <si>
    <t>MN1</t>
  </si>
  <si>
    <t>1168</t>
  </si>
  <si>
    <t>1034</t>
  </si>
  <si>
    <t>3340003</t>
  </si>
  <si>
    <t>320</t>
  </si>
  <si>
    <t>6903</t>
  </si>
  <si>
    <t>3216</t>
  </si>
  <si>
    <t>1026</t>
  </si>
  <si>
    <t>7B662</t>
  </si>
  <si>
    <t>007BS00662</t>
  </si>
  <si>
    <t>7801</t>
  </si>
  <si>
    <t>4859</t>
  </si>
  <si>
    <t>2718</t>
  </si>
  <si>
    <t>MN13</t>
  </si>
  <si>
    <t>1871</t>
  </si>
  <si>
    <t>1B530</t>
  </si>
  <si>
    <t>001BS00530</t>
  </si>
  <si>
    <t>621</t>
  </si>
  <si>
    <t>9B66</t>
  </si>
  <si>
    <t>009BS00066</t>
  </si>
  <si>
    <t>5478</t>
  </si>
  <si>
    <t>4634</t>
  </si>
  <si>
    <t>11B571</t>
  </si>
  <si>
    <t>011BS00571</t>
  </si>
  <si>
    <t>4168</t>
  </si>
  <si>
    <t>437</t>
  </si>
  <si>
    <t>34</t>
  </si>
  <si>
    <t>1176</t>
  </si>
  <si>
    <t>1069</t>
  </si>
  <si>
    <t>922</t>
  </si>
  <si>
    <t>212B7</t>
  </si>
  <si>
    <t>212BS00007</t>
  </si>
  <si>
    <t>829</t>
  </si>
  <si>
    <t>2287</t>
  </si>
  <si>
    <t>4190</t>
  </si>
  <si>
    <t>MN12</t>
  </si>
  <si>
    <t>PS5H3</t>
  </si>
  <si>
    <t>6357</t>
  </si>
  <si>
    <t>L360</t>
  </si>
  <si>
    <t>1115</t>
  </si>
  <si>
    <t>7434</t>
  </si>
  <si>
    <t>3641</t>
  </si>
  <si>
    <t>9B81</t>
  </si>
  <si>
    <t>009BS00081</t>
  </si>
  <si>
    <t>9492</t>
  </si>
  <si>
    <t>6906</t>
  </si>
  <si>
    <t>L4914</t>
  </si>
  <si>
    <t>7865</t>
  </si>
  <si>
    <t>237</t>
  </si>
  <si>
    <t>7559</t>
  </si>
  <si>
    <t>4540</t>
  </si>
  <si>
    <t>610001</t>
  </si>
  <si>
    <t>1066</t>
  </si>
  <si>
    <t>6363</t>
  </si>
  <si>
    <t>7B693</t>
  </si>
  <si>
    <t>007BS00693</t>
  </si>
  <si>
    <t>4716</t>
  </si>
  <si>
    <t>254</t>
  </si>
  <si>
    <t>2682</t>
  </si>
  <si>
    <t>0191</t>
  </si>
  <si>
    <t>14B148</t>
  </si>
  <si>
    <t>021BS00415</t>
  </si>
  <si>
    <t>8113</t>
  </si>
  <si>
    <t>633</t>
  </si>
  <si>
    <t>9273</t>
  </si>
  <si>
    <t>6714</t>
  </si>
  <si>
    <t>L5033</t>
  </si>
  <si>
    <t>7651</t>
  </si>
  <si>
    <t>7304</t>
  </si>
  <si>
    <t>7098</t>
  </si>
  <si>
    <t>3349</t>
  </si>
  <si>
    <t>7B736</t>
  </si>
  <si>
    <t>007BS00736</t>
  </si>
  <si>
    <t>1116</t>
  </si>
  <si>
    <t>1144</t>
  </si>
  <si>
    <t>883</t>
  </si>
  <si>
    <t>1135</t>
  </si>
  <si>
    <t>501B564</t>
  </si>
  <si>
    <t>001BS00564</t>
  </si>
  <si>
    <t>1018</t>
  </si>
  <si>
    <t>7201</t>
  </si>
  <si>
    <t>11B594</t>
  </si>
  <si>
    <t>011BS00594</t>
  </si>
  <si>
    <t>5177</t>
  </si>
  <si>
    <t>L531</t>
  </si>
  <si>
    <t>2474</t>
  </si>
  <si>
    <t>3032</t>
  </si>
  <si>
    <t>MN34</t>
  </si>
  <si>
    <t>501</t>
  </si>
  <si>
    <t>954</t>
  </si>
  <si>
    <t>1B140</t>
  </si>
  <si>
    <t>001BS00140</t>
  </si>
  <si>
    <t>852</t>
  </si>
  <si>
    <t>7521</t>
  </si>
  <si>
    <t>4519</t>
  </si>
  <si>
    <t>8829</t>
  </si>
  <si>
    <t>104050002</t>
  </si>
  <si>
    <t>370</t>
  </si>
  <si>
    <t>9170</t>
  </si>
  <si>
    <t>L4510</t>
  </si>
  <si>
    <t>2512</t>
  </si>
  <si>
    <t>5128</t>
  </si>
  <si>
    <t>2289</t>
  </si>
  <si>
    <t>L86</t>
  </si>
  <si>
    <t>3058</t>
  </si>
  <si>
    <t>23_G8</t>
  </si>
  <si>
    <t>3944</t>
  </si>
  <si>
    <t>21G305</t>
  </si>
  <si>
    <t>001GU00305</t>
  </si>
  <si>
    <t>297</t>
  </si>
  <si>
    <t>4027</t>
  </si>
  <si>
    <t>7G302</t>
  </si>
  <si>
    <t>007GU00302</t>
  </si>
  <si>
    <t>3963</t>
  </si>
  <si>
    <t>106810001</t>
  </si>
  <si>
    <t>FR25950</t>
  </si>
  <si>
    <t>4351</t>
  </si>
  <si>
    <t>1G400</t>
  </si>
  <si>
    <t>001GU00400</t>
  </si>
  <si>
    <t>392</t>
  </si>
  <si>
    <t>596</t>
  </si>
  <si>
    <t>525</t>
  </si>
  <si>
    <t>424</t>
  </si>
  <si>
    <t>4127</t>
  </si>
  <si>
    <t>336</t>
  </si>
  <si>
    <t>4432</t>
  </si>
  <si>
    <t>953</t>
  </si>
  <si>
    <t>4433</t>
  </si>
  <si>
    <t>9G116</t>
  </si>
  <si>
    <t>009GU00116</t>
  </si>
  <si>
    <t>323</t>
  </si>
  <si>
    <t>4050</t>
  </si>
  <si>
    <t>14G253</t>
  </si>
  <si>
    <t>014GU00253</t>
  </si>
  <si>
    <t>65</t>
  </si>
  <si>
    <t>4210</t>
  </si>
  <si>
    <t>9G131</t>
  </si>
  <si>
    <t>009GU00131</t>
  </si>
  <si>
    <t>101</t>
  </si>
  <si>
    <t>4386</t>
  </si>
  <si>
    <t>7G379</t>
  </si>
  <si>
    <t>007GU00379</t>
  </si>
  <si>
    <t>309.01</t>
  </si>
  <si>
    <t>4031</t>
  </si>
  <si>
    <t>950</t>
  </si>
  <si>
    <t>598</t>
  </si>
  <si>
    <t>7G357</t>
  </si>
  <si>
    <t>007GU00357</t>
  </si>
  <si>
    <t>4157</t>
  </si>
  <si>
    <t>4206</t>
  </si>
  <si>
    <t>51.01</t>
  </si>
  <si>
    <t>3594</t>
  </si>
  <si>
    <t>21G247</t>
  </si>
  <si>
    <t>021GU00247</t>
  </si>
  <si>
    <t>425</t>
  </si>
  <si>
    <t>4344</t>
  </si>
  <si>
    <t>353.01</t>
  </si>
  <si>
    <t>4434</t>
  </si>
  <si>
    <t>202</t>
  </si>
  <si>
    <t>3926</t>
  </si>
  <si>
    <t>29G875</t>
  </si>
  <si>
    <t>029GU00875</t>
  </si>
  <si>
    <t>321</t>
  </si>
  <si>
    <t>4049</t>
  </si>
  <si>
    <t>9G125</t>
  </si>
  <si>
    <t>009GU00125</t>
  </si>
  <si>
    <t>436.01</t>
  </si>
  <si>
    <t>4355</t>
  </si>
  <si>
    <t>393.01</t>
  </si>
  <si>
    <t>195</t>
  </si>
  <si>
    <t>43</t>
  </si>
  <si>
    <t>602</t>
  </si>
  <si>
    <t>3313</t>
  </si>
  <si>
    <t>1G167</t>
  </si>
  <si>
    <t>001GU00167</t>
  </si>
  <si>
    <t>405</t>
  </si>
  <si>
    <t>3686</t>
  </si>
  <si>
    <t>4034</t>
  </si>
  <si>
    <t>4243</t>
  </si>
  <si>
    <t>264</t>
  </si>
  <si>
    <t>256</t>
  </si>
  <si>
    <t>3967</t>
  </si>
  <si>
    <t>422</t>
  </si>
  <si>
    <t>4333</t>
  </si>
  <si>
    <t>307</t>
  </si>
  <si>
    <t>4033</t>
  </si>
  <si>
    <t>79</t>
  </si>
  <si>
    <t>378</t>
  </si>
  <si>
    <t>4098</t>
  </si>
  <si>
    <t>MN4</t>
  </si>
  <si>
    <t>3932</t>
  </si>
  <si>
    <t>14G210</t>
  </si>
  <si>
    <t>014GU00210</t>
  </si>
  <si>
    <t>383</t>
  </si>
  <si>
    <t>4297</t>
  </si>
  <si>
    <t>290</t>
  </si>
  <si>
    <t>212</t>
  </si>
  <si>
    <t>3933</t>
  </si>
  <si>
    <t>1G183</t>
  </si>
  <si>
    <t>001GU00183</t>
  </si>
  <si>
    <t>84</t>
  </si>
  <si>
    <t>4056</t>
  </si>
  <si>
    <t>3622</t>
  </si>
  <si>
    <t>4212</t>
  </si>
  <si>
    <t>545</t>
  </si>
  <si>
    <t>78343</t>
  </si>
  <si>
    <t>4041</t>
  </si>
  <si>
    <t>72G98</t>
  </si>
  <si>
    <t>072GU00098</t>
  </si>
  <si>
    <t>4244</t>
  </si>
  <si>
    <t>1G381</t>
  </si>
  <si>
    <t>001GU00381</t>
  </si>
  <si>
    <t>101700001</t>
  </si>
  <si>
    <t>200G102</t>
  </si>
  <si>
    <t>200GU00102</t>
  </si>
  <si>
    <t>127</t>
  </si>
  <si>
    <t>72G134</t>
  </si>
  <si>
    <t>072GU00134</t>
  </si>
  <si>
    <t>611</t>
  </si>
  <si>
    <t>4422</t>
  </si>
  <si>
    <t>14G292</t>
  </si>
  <si>
    <t>014GU00292</t>
  </si>
  <si>
    <t>1720003</t>
  </si>
  <si>
    <t>4442</t>
  </si>
  <si>
    <t>Total 770001</t>
  </si>
  <si>
    <t>Total 1890028</t>
  </si>
  <si>
    <t>Total 460001</t>
  </si>
  <si>
    <t>Total 108130002</t>
  </si>
  <si>
    <t>Total 1910035</t>
  </si>
  <si>
    <t>Total 1890029</t>
  </si>
  <si>
    <t>Total 1910004</t>
  </si>
  <si>
    <t>Total 106810001</t>
  </si>
  <si>
    <t>Total 2890002</t>
  </si>
  <si>
    <t>Total 410001</t>
  </si>
  <si>
    <t>Total 3570001</t>
  </si>
  <si>
    <t>Total 101890001</t>
  </si>
  <si>
    <t>Total 3340003</t>
  </si>
  <si>
    <t>Total 3870008</t>
  </si>
  <si>
    <t>Total 1720003</t>
  </si>
  <si>
    <t>Total 620003</t>
  </si>
  <si>
    <t>Total 1290004</t>
  </si>
  <si>
    <t>Total 3010001</t>
  </si>
  <si>
    <t>Total 1230001</t>
  </si>
  <si>
    <t>Total 370007</t>
  </si>
  <si>
    <t>Total 1890034</t>
  </si>
  <si>
    <t>Total 3590001</t>
  </si>
  <si>
    <t>Total 370001</t>
  </si>
  <si>
    <t>Total 105290004</t>
  </si>
  <si>
    <t>Total 540001</t>
  </si>
  <si>
    <t>Total 1700017</t>
  </si>
  <si>
    <t>Total 620001</t>
  </si>
  <si>
    <t>Total 109370001</t>
  </si>
  <si>
    <t>Total 2300001</t>
  </si>
  <si>
    <t>Total 1710003</t>
  </si>
  <si>
    <t>Total 106820001</t>
  </si>
  <si>
    <t>Total 100100001</t>
  </si>
  <si>
    <t>Total 2500001</t>
  </si>
  <si>
    <t>Total 107310001</t>
  </si>
  <si>
    <t>Total 2680001</t>
  </si>
  <si>
    <t>Total 104840001</t>
  </si>
  <si>
    <t>Total 3040002</t>
  </si>
  <si>
    <t>Total 2690001</t>
  </si>
  <si>
    <t>Total 104360002</t>
  </si>
  <si>
    <t>Total 1913901</t>
  </si>
  <si>
    <t>Total 1960107</t>
  </si>
  <si>
    <t>Total 102730002</t>
  </si>
  <si>
    <t>Total 109450002</t>
  </si>
  <si>
    <t>Total 106860001</t>
  </si>
  <si>
    <t>Total 105310001</t>
  </si>
  <si>
    <t>Total 105360001</t>
  </si>
  <si>
    <t>Total 105360002</t>
  </si>
  <si>
    <t>Total 108290002</t>
  </si>
  <si>
    <t>Total 1890006</t>
  </si>
  <si>
    <t>Total 109290002</t>
  </si>
  <si>
    <t>Total 3870010</t>
  </si>
  <si>
    <t>Total 3870014</t>
  </si>
  <si>
    <t>Total 104900001</t>
  </si>
  <si>
    <t>Total 1890018</t>
  </si>
  <si>
    <t>Total 105990002</t>
  </si>
  <si>
    <t>Total 1890001</t>
  </si>
  <si>
    <t>Total 3870001</t>
  </si>
  <si>
    <t>Total 1130002</t>
  </si>
  <si>
    <t>Total 1910015</t>
  </si>
  <si>
    <t>Total 1200001</t>
  </si>
  <si>
    <t>Total 104670001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</si>
</sst>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99">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13" borderId="0" xfId="0" applyFill="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0" xfId="0" applyBorder="1"/>
    <xf numFmtId="0" fontId="0" fillId="0" borderId="13" xfId="0" applyBorder="1"/>
    <xf numFmtId="0" fontId="0" fillId="0" borderId="14" xfId="0"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5" xfId="0" applyBorder="1"/>
    <xf numFmtId="0" fontId="0" fillId="0" borderId="16" xfId="0" applyBorder="1"/>
    <xf numFmtId="0" fontId="0" fillId="0" borderId="16" xfId="0" applyNumberFormat="1" applyBorder="1"/>
    <xf numFmtId="0" fontId="0" fillId="0" borderId="17" xfId="0" applyNumberFormat="1" applyBorder="1"/>
    <xf numFmtId="0" fontId="0" fillId="0" borderId="18" xfId="0" applyBorder="1"/>
    <xf numFmtId="0" fontId="0" fillId="0" borderId="19" xfId="0" applyBorder="1"/>
    <xf numFmtId="0" fontId="0" fillId="0" borderId="18" xfId="0" applyNumberFormat="1" applyBorder="1"/>
    <xf numFmtId="0" fontId="0" fillId="0" borderId="20"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[vacelite2003.xlsx]TabProd!Tabla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TabProd!$A$3:$C$248</c:f>
              <c:multiLvlStrCache>
                <c:ptCount val="190"/>
                <c:lvl>
                  <c:pt idx="0">
                    <c:v>884</c:v>
                  </c:pt>
                  <c:pt idx="1">
                    <c:v>557</c:v>
                  </c:pt>
                  <c:pt idx="2">
                    <c:v>544</c:v>
                  </c:pt>
                  <c:pt idx="3">
                    <c:v>257</c:v>
                  </c:pt>
                  <c:pt idx="4">
                    <c:v>115.01</c:v>
                  </c:pt>
                  <c:pt idx="5">
                    <c:v>354.01</c:v>
                  </c:pt>
                  <c:pt idx="6">
                    <c:v>371</c:v>
                  </c:pt>
                  <c:pt idx="7">
                    <c:v>665</c:v>
                  </c:pt>
                  <c:pt idx="8">
                    <c:v>737</c:v>
                  </c:pt>
                  <c:pt idx="9">
                    <c:v>831</c:v>
                  </c:pt>
                  <c:pt idx="10">
                    <c:v>722</c:v>
                  </c:pt>
                  <c:pt idx="11">
                    <c:v>1713</c:v>
                  </c:pt>
                  <c:pt idx="12">
                    <c:v>1671</c:v>
                  </c:pt>
                  <c:pt idx="13">
                    <c:v>1775</c:v>
                  </c:pt>
                  <c:pt idx="14">
                    <c:v>5187</c:v>
                  </c:pt>
                  <c:pt idx="15">
                    <c:v>5051</c:v>
                  </c:pt>
                  <c:pt idx="16">
                    <c:v>5189</c:v>
                  </c:pt>
                  <c:pt idx="17">
                    <c:v>969</c:v>
                  </c:pt>
                  <c:pt idx="18">
                    <c:v>185</c:v>
                  </c:pt>
                  <c:pt idx="19">
                    <c:v>450</c:v>
                  </c:pt>
                  <c:pt idx="20">
                    <c:v>20</c:v>
                  </c:pt>
                  <c:pt idx="21">
                    <c:v>40</c:v>
                  </c:pt>
                  <c:pt idx="22">
                    <c:v>764.01</c:v>
                  </c:pt>
                  <c:pt idx="23">
                    <c:v>987</c:v>
                  </c:pt>
                  <c:pt idx="24">
                    <c:v>891</c:v>
                  </c:pt>
                  <c:pt idx="25">
                    <c:v>663</c:v>
                  </c:pt>
                  <c:pt idx="26">
                    <c:v>1009</c:v>
                  </c:pt>
                  <c:pt idx="27">
                    <c:v>895</c:v>
                  </c:pt>
                  <c:pt idx="28">
                    <c:v>955</c:v>
                  </c:pt>
                  <c:pt idx="29">
                    <c:v>970</c:v>
                  </c:pt>
                  <c:pt idx="30">
                    <c:v>879</c:v>
                  </c:pt>
                  <c:pt idx="31">
                    <c:v>1028</c:v>
                  </c:pt>
                  <c:pt idx="32">
                    <c:v>992</c:v>
                  </c:pt>
                  <c:pt idx="33">
                    <c:v>986</c:v>
                  </c:pt>
                  <c:pt idx="34">
                    <c:v>990</c:v>
                  </c:pt>
                  <c:pt idx="35">
                    <c:v>818.01</c:v>
                  </c:pt>
                  <c:pt idx="36">
                    <c:v>830</c:v>
                  </c:pt>
                  <c:pt idx="37">
                    <c:v>679</c:v>
                  </c:pt>
                  <c:pt idx="38">
                    <c:v>721</c:v>
                  </c:pt>
                  <c:pt idx="39">
                    <c:v>21708</c:v>
                  </c:pt>
                  <c:pt idx="40">
                    <c:v>748</c:v>
                  </c:pt>
                  <c:pt idx="41">
                    <c:v>21753</c:v>
                  </c:pt>
                  <c:pt idx="42">
                    <c:v>21721</c:v>
                  </c:pt>
                  <c:pt idx="43">
                    <c:v>21756</c:v>
                  </c:pt>
                  <c:pt idx="44">
                    <c:v>21796</c:v>
                  </c:pt>
                  <c:pt idx="45">
                    <c:v>823</c:v>
                  </c:pt>
                  <c:pt idx="46">
                    <c:v>720</c:v>
                  </c:pt>
                  <c:pt idx="47">
                    <c:v>752</c:v>
                  </c:pt>
                  <c:pt idx="48">
                    <c:v>21678</c:v>
                  </c:pt>
                  <c:pt idx="49">
                    <c:v>754</c:v>
                  </c:pt>
                  <c:pt idx="50">
                    <c:v>772</c:v>
                  </c:pt>
                  <c:pt idx="51">
                    <c:v>744</c:v>
                  </c:pt>
                  <c:pt idx="52">
                    <c:v>613</c:v>
                  </c:pt>
                  <c:pt idx="53">
                    <c:v>696</c:v>
                  </c:pt>
                  <c:pt idx="54">
                    <c:v>21734</c:v>
                  </c:pt>
                  <c:pt idx="55">
                    <c:v>726</c:v>
                  </c:pt>
                  <c:pt idx="56">
                    <c:v>714</c:v>
                  </c:pt>
                  <c:pt idx="57">
                    <c:v>801.01</c:v>
                  </c:pt>
                  <c:pt idx="58">
                    <c:v>21835</c:v>
                  </c:pt>
                  <c:pt idx="59">
                    <c:v>21784</c:v>
                  </c:pt>
                  <c:pt idx="60">
                    <c:v>731</c:v>
                  </c:pt>
                  <c:pt idx="61">
                    <c:v>839</c:v>
                  </c:pt>
                  <c:pt idx="62">
                    <c:v>533</c:v>
                  </c:pt>
                  <c:pt idx="63">
                    <c:v>512</c:v>
                  </c:pt>
                  <c:pt idx="64">
                    <c:v>9734</c:v>
                  </c:pt>
                  <c:pt idx="65">
                    <c:v>1256</c:v>
                  </c:pt>
                  <c:pt idx="66">
                    <c:v>3614</c:v>
                  </c:pt>
                  <c:pt idx="67">
                    <c:v>3414</c:v>
                  </c:pt>
                  <c:pt idx="68">
                    <c:v>3998</c:v>
                  </c:pt>
                  <c:pt idx="69">
                    <c:v>3152</c:v>
                  </c:pt>
                  <c:pt idx="70">
                    <c:v>4471</c:v>
                  </c:pt>
                  <c:pt idx="71">
                    <c:v>4415</c:v>
                  </c:pt>
                  <c:pt idx="72">
                    <c:v>4219</c:v>
                  </c:pt>
                  <c:pt idx="73">
                    <c:v>4576</c:v>
                  </c:pt>
                  <c:pt idx="74">
                    <c:v>4917</c:v>
                  </c:pt>
                  <c:pt idx="75">
                    <c:v>4012</c:v>
                  </c:pt>
                  <c:pt idx="76">
                    <c:v>3473</c:v>
                  </c:pt>
                  <c:pt idx="77">
                    <c:v>3570</c:v>
                  </c:pt>
                  <c:pt idx="78">
                    <c:v>3969</c:v>
                  </c:pt>
                  <c:pt idx="79">
                    <c:v>3971</c:v>
                  </c:pt>
                  <c:pt idx="80">
                    <c:v>4692</c:v>
                  </c:pt>
                  <c:pt idx="81">
                    <c:v>4720</c:v>
                  </c:pt>
                  <c:pt idx="82">
                    <c:v>3882</c:v>
                  </c:pt>
                  <c:pt idx="83">
                    <c:v>4552</c:v>
                  </c:pt>
                  <c:pt idx="84">
                    <c:v>762</c:v>
                  </c:pt>
                  <c:pt idx="85">
                    <c:v>402</c:v>
                  </c:pt>
                  <c:pt idx="86">
                    <c:v>394</c:v>
                  </c:pt>
                  <c:pt idx="87">
                    <c:v>1035</c:v>
                  </c:pt>
                  <c:pt idx="88">
                    <c:v>1006</c:v>
                  </c:pt>
                  <c:pt idx="89">
                    <c:v>1013</c:v>
                  </c:pt>
                  <c:pt idx="90">
                    <c:v>1062</c:v>
                  </c:pt>
                  <c:pt idx="91">
                    <c:v>539</c:v>
                  </c:pt>
                  <c:pt idx="92">
                    <c:v>1249</c:v>
                  </c:pt>
                  <c:pt idx="93">
                    <c:v>675</c:v>
                  </c:pt>
                  <c:pt idx="94">
                    <c:v>585</c:v>
                  </c:pt>
                  <c:pt idx="95">
                    <c:v>62</c:v>
                  </c:pt>
                  <c:pt idx="96">
                    <c:v>288</c:v>
                  </c:pt>
                  <c:pt idx="97">
                    <c:v>86</c:v>
                  </c:pt>
                  <c:pt idx="98">
                    <c:v>200</c:v>
                  </c:pt>
                  <c:pt idx="99">
                    <c:v>277</c:v>
                  </c:pt>
                  <c:pt idx="100">
                    <c:v>269</c:v>
                  </c:pt>
                  <c:pt idx="101">
                    <c:v>150</c:v>
                  </c:pt>
                  <c:pt idx="102">
                    <c:v>2143</c:v>
                  </c:pt>
                  <c:pt idx="103">
                    <c:v>2217</c:v>
                  </c:pt>
                  <c:pt idx="104">
                    <c:v>198</c:v>
                  </c:pt>
                  <c:pt idx="105">
                    <c:v>2278</c:v>
                  </c:pt>
                  <c:pt idx="106">
                    <c:v>568</c:v>
                  </c:pt>
                  <c:pt idx="107">
                    <c:v>3258</c:v>
                  </c:pt>
                  <c:pt idx="108">
                    <c:v>3158</c:v>
                  </c:pt>
                  <c:pt idx="109">
                    <c:v>768</c:v>
                  </c:pt>
                  <c:pt idx="110">
                    <c:v>803</c:v>
                  </c:pt>
                  <c:pt idx="111">
                    <c:v>784</c:v>
                  </c:pt>
                  <c:pt idx="112">
                    <c:v>752</c:v>
                  </c:pt>
                  <c:pt idx="113">
                    <c:v>913</c:v>
                  </c:pt>
                  <c:pt idx="114">
                    <c:v>768</c:v>
                  </c:pt>
                  <c:pt idx="115">
                    <c:v>737</c:v>
                  </c:pt>
                  <c:pt idx="116">
                    <c:v>444</c:v>
                  </c:pt>
                  <c:pt idx="117">
                    <c:v>487</c:v>
                  </c:pt>
                  <c:pt idx="118">
                    <c:v>711</c:v>
                  </c:pt>
                  <c:pt idx="119">
                    <c:v>652</c:v>
                  </c:pt>
                  <c:pt idx="120">
                    <c:v>705</c:v>
                  </c:pt>
                  <c:pt idx="121">
                    <c:v>623</c:v>
                  </c:pt>
                  <c:pt idx="122">
                    <c:v>631</c:v>
                  </c:pt>
                  <c:pt idx="123">
                    <c:v>420</c:v>
                  </c:pt>
                  <c:pt idx="124">
                    <c:v>643</c:v>
                  </c:pt>
                  <c:pt idx="125">
                    <c:v>505</c:v>
                  </c:pt>
                  <c:pt idx="126">
                    <c:v>597</c:v>
                  </c:pt>
                  <c:pt idx="127">
                    <c:v>1483</c:v>
                  </c:pt>
                  <c:pt idx="128">
                    <c:v>1449</c:v>
                  </c:pt>
                  <c:pt idx="129">
                    <c:v>1518</c:v>
                  </c:pt>
                  <c:pt idx="130">
                    <c:v>1451</c:v>
                  </c:pt>
                  <c:pt idx="131">
                    <c:v>1313</c:v>
                  </c:pt>
                  <c:pt idx="132">
                    <c:v>1514</c:v>
                  </c:pt>
                  <c:pt idx="133">
                    <c:v>3277</c:v>
                  </c:pt>
                  <c:pt idx="134">
                    <c:v>3669</c:v>
                  </c:pt>
                  <c:pt idx="135">
                    <c:v>1009</c:v>
                  </c:pt>
                  <c:pt idx="136">
                    <c:v>908</c:v>
                  </c:pt>
                  <c:pt idx="137">
                    <c:v>128.01</c:v>
                  </c:pt>
                  <c:pt idx="138">
                    <c:v>129.01</c:v>
                  </c:pt>
                  <c:pt idx="139">
                    <c:v>184</c:v>
                  </c:pt>
                  <c:pt idx="140">
                    <c:v>507</c:v>
                  </c:pt>
                  <c:pt idx="141">
                    <c:v>532</c:v>
                  </c:pt>
                  <c:pt idx="142">
                    <c:v>468</c:v>
                  </c:pt>
                  <c:pt idx="143">
                    <c:v>728.01</c:v>
                  </c:pt>
                  <c:pt idx="144">
                    <c:v>1247</c:v>
                  </c:pt>
                  <c:pt idx="145">
                    <c:v>1182</c:v>
                  </c:pt>
                  <c:pt idx="146">
                    <c:v>2614</c:v>
                  </c:pt>
                  <c:pt idx="147">
                    <c:v>2633</c:v>
                  </c:pt>
                  <c:pt idx="148">
                    <c:v>2963</c:v>
                  </c:pt>
                  <c:pt idx="149">
                    <c:v>2244</c:v>
                  </c:pt>
                  <c:pt idx="150">
                    <c:v>825</c:v>
                  </c:pt>
                  <c:pt idx="151">
                    <c:v>689</c:v>
                  </c:pt>
                  <c:pt idx="152">
                    <c:v>656</c:v>
                  </c:pt>
                  <c:pt idx="153">
                    <c:v>683</c:v>
                  </c:pt>
                  <c:pt idx="154">
                    <c:v>807</c:v>
                  </c:pt>
                  <c:pt idx="155">
                    <c:v>880</c:v>
                  </c:pt>
                  <c:pt idx="156">
                    <c:v>835</c:v>
                  </c:pt>
                  <c:pt idx="157">
                    <c:v>6768</c:v>
                  </c:pt>
                  <c:pt idx="158">
                    <c:v>6654.01</c:v>
                  </c:pt>
                  <c:pt idx="159">
                    <c:v>6739.01</c:v>
                  </c:pt>
                  <c:pt idx="160">
                    <c:v>6692</c:v>
                  </c:pt>
                  <c:pt idx="161">
                    <c:v>761</c:v>
                  </c:pt>
                  <c:pt idx="162">
                    <c:v>3274</c:v>
                  </c:pt>
                  <c:pt idx="163">
                    <c:v>3270</c:v>
                  </c:pt>
                  <c:pt idx="164">
                    <c:v>3244</c:v>
                  </c:pt>
                  <c:pt idx="165">
                    <c:v>3262</c:v>
                  </c:pt>
                  <c:pt idx="166">
                    <c:v>3201</c:v>
                  </c:pt>
                  <c:pt idx="167">
                    <c:v>3263</c:v>
                  </c:pt>
                  <c:pt idx="168">
                    <c:v>3217</c:v>
                  </c:pt>
                  <c:pt idx="169">
                    <c:v>3054</c:v>
                  </c:pt>
                  <c:pt idx="170">
                    <c:v>3104</c:v>
                  </c:pt>
                  <c:pt idx="171">
                    <c:v>3308</c:v>
                  </c:pt>
                  <c:pt idx="172">
                    <c:v>3289</c:v>
                  </c:pt>
                  <c:pt idx="173">
                    <c:v>3222</c:v>
                  </c:pt>
                  <c:pt idx="174">
                    <c:v>3074</c:v>
                  </c:pt>
                  <c:pt idx="175">
                    <c:v>3154</c:v>
                  </c:pt>
                  <c:pt idx="176">
                    <c:v>3134</c:v>
                  </c:pt>
                  <c:pt idx="177">
                    <c:v>3333</c:v>
                  </c:pt>
                  <c:pt idx="178">
                    <c:v>3051</c:v>
                  </c:pt>
                  <c:pt idx="179">
                    <c:v>3123</c:v>
                  </c:pt>
                  <c:pt idx="180">
                    <c:v>3344</c:v>
                  </c:pt>
                  <c:pt idx="181">
                    <c:v>3100</c:v>
                  </c:pt>
                  <c:pt idx="182">
                    <c:v>3267</c:v>
                  </c:pt>
                  <c:pt idx="183">
                    <c:v>3175</c:v>
                  </c:pt>
                  <c:pt idx="184">
                    <c:v>686</c:v>
                  </c:pt>
                  <c:pt idx="185">
                    <c:v>713</c:v>
                  </c:pt>
                  <c:pt idx="186">
                    <c:v>654</c:v>
                  </c:pt>
                  <c:pt idx="187">
                    <c:v>1164</c:v>
                  </c:pt>
                  <c:pt idx="188">
                    <c:v>1169</c:v>
                  </c:pt>
                  <c:pt idx="189">
                    <c:v>340</c:v>
                  </c:pt>
                </c:lvl>
                <c:lvl>
                  <c:pt idx="0">
                    <c:v>1890006</c:v>
                  </c:pt>
                  <c:pt idx="1">
                    <c:v>109290002</c:v>
                  </c:pt>
                  <c:pt idx="3">
                    <c:v>2500001</c:v>
                  </c:pt>
                  <c:pt idx="7">
                    <c:v>100820001</c:v>
                  </c:pt>
                  <c:pt idx="11">
                    <c:v>2580001</c:v>
                  </c:pt>
                  <c:pt idx="14">
                    <c:v>3870010</c:v>
                  </c:pt>
                  <c:pt idx="17">
                    <c:v>1890027</c:v>
                  </c:pt>
                  <c:pt idx="18">
                    <c:v>100100001</c:v>
                  </c:pt>
                  <c:pt idx="19">
                    <c:v>1910035</c:v>
                  </c:pt>
                  <c:pt idx="20">
                    <c:v>3870014</c:v>
                  </c:pt>
                  <c:pt idx="22">
                    <c:v>550003</c:v>
                  </c:pt>
                  <c:pt idx="36">
                    <c:v>180001</c:v>
                  </c:pt>
                  <c:pt idx="62">
                    <c:v>2850001</c:v>
                  </c:pt>
                  <c:pt idx="64">
                    <c:v>2120006</c:v>
                  </c:pt>
                  <c:pt idx="65">
                    <c:v>104900001</c:v>
                  </c:pt>
                  <c:pt idx="66">
                    <c:v>410002</c:v>
                  </c:pt>
                  <c:pt idx="68">
                    <c:v>1710002</c:v>
                  </c:pt>
                  <c:pt idx="84">
                    <c:v>1890018</c:v>
                  </c:pt>
                  <c:pt idx="85">
                    <c:v>105990002</c:v>
                  </c:pt>
                  <c:pt idx="86">
                    <c:v>1890001</c:v>
                  </c:pt>
                  <c:pt idx="87">
                    <c:v>1830001</c:v>
                  </c:pt>
                  <c:pt idx="91">
                    <c:v>106530001</c:v>
                  </c:pt>
                  <c:pt idx="92">
                    <c:v>1820001</c:v>
                  </c:pt>
                  <c:pt idx="93">
                    <c:v>3870001</c:v>
                  </c:pt>
                  <c:pt idx="95">
                    <c:v>3450001</c:v>
                  </c:pt>
                  <c:pt idx="102">
                    <c:v>1130002</c:v>
                  </c:pt>
                  <c:pt idx="104">
                    <c:v>2690001</c:v>
                  </c:pt>
                  <c:pt idx="105">
                    <c:v>2890001</c:v>
                  </c:pt>
                  <c:pt idx="106">
                    <c:v>700001</c:v>
                  </c:pt>
                  <c:pt idx="107">
                    <c:v>1490001</c:v>
                  </c:pt>
                  <c:pt idx="109">
                    <c:v>1960107</c:v>
                  </c:pt>
                  <c:pt idx="114">
                    <c:v>1130001</c:v>
                  </c:pt>
                  <c:pt idx="115">
                    <c:v>3600001</c:v>
                  </c:pt>
                  <c:pt idx="127">
                    <c:v>2840001</c:v>
                  </c:pt>
                  <c:pt idx="133">
                    <c:v>2250001</c:v>
                  </c:pt>
                  <c:pt idx="135">
                    <c:v>650001</c:v>
                  </c:pt>
                  <c:pt idx="137">
                    <c:v>1910015</c:v>
                  </c:pt>
                  <c:pt idx="140">
                    <c:v>3010001</c:v>
                  </c:pt>
                  <c:pt idx="143">
                    <c:v>1200001</c:v>
                  </c:pt>
                  <c:pt idx="144">
                    <c:v>1700017</c:v>
                  </c:pt>
                  <c:pt idx="146">
                    <c:v>106730001</c:v>
                  </c:pt>
                  <c:pt idx="150">
                    <c:v>80001</c:v>
                  </c:pt>
                  <c:pt idx="157">
                    <c:v>560001</c:v>
                  </c:pt>
                  <c:pt idx="161">
                    <c:v>105290004</c:v>
                  </c:pt>
                  <c:pt idx="162">
                    <c:v>102960001</c:v>
                  </c:pt>
                  <c:pt idx="184">
                    <c:v>3180001</c:v>
                  </c:pt>
                  <c:pt idx="187">
                    <c:v>104670001</c:v>
                  </c:pt>
                  <c:pt idx="189">
                    <c:v>2300001</c:v>
                  </c:pt>
                </c:lvl>
                <c:lvl>
                  <c:pt idx="0">
                    <c:v>bh-mb</c:v>
                  </c:pt>
                  <c:pt idx="22">
                    <c:v>bh-p</c:v>
                  </c:pt>
                  <c:pt idx="68">
                    <c:v>bmh-m</c:v>
                  </c:pt>
                  <c:pt idx="87">
                    <c:v>bmh-mb</c:v>
                  </c:pt>
                  <c:pt idx="105">
                    <c:v>bmh-p</c:v>
                  </c:pt>
                  <c:pt idx="144">
                    <c:v>bmh-t</c:v>
                  </c:pt>
                  <c:pt idx="162">
                    <c:v>bp-mb</c:v>
                  </c:pt>
                </c:lvl>
              </c:multiLvlStrCache>
            </c:multiLvlStrRef>
          </c:cat>
          <c:val>
            <c:numRef>
              <c:f>TabProd!$D$3:$D$248</c:f>
              <c:numCache>
                <c:formatCode>General</c:formatCode>
                <c:ptCount val="190"/>
                <c:pt idx="0">
                  <c:v>10100</c:v>
                </c:pt>
                <c:pt idx="1">
                  <c:v>10326</c:v>
                </c:pt>
                <c:pt idx="2">
                  <c:v>11131</c:v>
                </c:pt>
                <c:pt idx="3">
                  <c:v>8997</c:v>
                </c:pt>
                <c:pt idx="4">
                  <c:v>8771</c:v>
                </c:pt>
                <c:pt idx="5">
                  <c:v>8324</c:v>
                </c:pt>
                <c:pt idx="6">
                  <c:v>8125</c:v>
                </c:pt>
                <c:pt idx="7">
                  <c:v>9979</c:v>
                </c:pt>
                <c:pt idx="8">
                  <c:v>9780</c:v>
                </c:pt>
                <c:pt idx="9">
                  <c:v>10498</c:v>
                </c:pt>
                <c:pt idx="10">
                  <c:v>10217</c:v>
                </c:pt>
                <c:pt idx="11">
                  <c:v>9682</c:v>
                </c:pt>
                <c:pt idx="12">
                  <c:v>8534</c:v>
                </c:pt>
                <c:pt idx="13">
                  <c:v>9666</c:v>
                </c:pt>
                <c:pt idx="14">
                  <c:v>12474</c:v>
                </c:pt>
                <c:pt idx="15">
                  <c:v>10617</c:v>
                </c:pt>
                <c:pt idx="16">
                  <c:v>11323</c:v>
                </c:pt>
                <c:pt idx="17">
                  <c:v>10454</c:v>
                </c:pt>
                <c:pt idx="18">
                  <c:v>10548</c:v>
                </c:pt>
                <c:pt idx="19">
                  <c:v>9287</c:v>
                </c:pt>
                <c:pt idx="20">
                  <c:v>9543</c:v>
                </c:pt>
                <c:pt idx="21">
                  <c:v>10187</c:v>
                </c:pt>
                <c:pt idx="22">
                  <c:v>10054</c:v>
                </c:pt>
                <c:pt idx="23">
                  <c:v>12312</c:v>
                </c:pt>
                <c:pt idx="24">
                  <c:v>11775</c:v>
                </c:pt>
                <c:pt idx="25">
                  <c:v>10955</c:v>
                </c:pt>
                <c:pt idx="26">
                  <c:v>12032</c:v>
                </c:pt>
                <c:pt idx="27">
                  <c:v>12200</c:v>
                </c:pt>
                <c:pt idx="28">
                  <c:v>10042</c:v>
                </c:pt>
                <c:pt idx="29">
                  <c:v>9817</c:v>
                </c:pt>
                <c:pt idx="30">
                  <c:v>10608</c:v>
                </c:pt>
                <c:pt idx="31">
                  <c:v>11034</c:v>
                </c:pt>
                <c:pt idx="32">
                  <c:v>10811</c:v>
                </c:pt>
                <c:pt idx="33">
                  <c:v>13109</c:v>
                </c:pt>
                <c:pt idx="34">
                  <c:v>9249</c:v>
                </c:pt>
                <c:pt idx="35">
                  <c:v>10925</c:v>
                </c:pt>
                <c:pt idx="36">
                  <c:v>8534</c:v>
                </c:pt>
                <c:pt idx="37">
                  <c:v>8733</c:v>
                </c:pt>
                <c:pt idx="38">
                  <c:v>8982</c:v>
                </c:pt>
                <c:pt idx="39">
                  <c:v>9397</c:v>
                </c:pt>
                <c:pt idx="40">
                  <c:v>9437</c:v>
                </c:pt>
                <c:pt idx="41">
                  <c:v>9271</c:v>
                </c:pt>
                <c:pt idx="42">
                  <c:v>9119</c:v>
                </c:pt>
                <c:pt idx="43">
                  <c:v>9084</c:v>
                </c:pt>
                <c:pt idx="44">
                  <c:v>9135</c:v>
                </c:pt>
                <c:pt idx="45">
                  <c:v>8889</c:v>
                </c:pt>
                <c:pt idx="46">
                  <c:v>8898</c:v>
                </c:pt>
                <c:pt idx="47">
                  <c:v>8807</c:v>
                </c:pt>
                <c:pt idx="48">
                  <c:v>9411</c:v>
                </c:pt>
                <c:pt idx="49">
                  <c:v>8459</c:v>
                </c:pt>
                <c:pt idx="50">
                  <c:v>7886</c:v>
                </c:pt>
                <c:pt idx="51">
                  <c:v>8963</c:v>
                </c:pt>
                <c:pt idx="52">
                  <c:v>9117</c:v>
                </c:pt>
                <c:pt idx="53">
                  <c:v>8291</c:v>
                </c:pt>
                <c:pt idx="54">
                  <c:v>8173</c:v>
                </c:pt>
                <c:pt idx="55">
                  <c:v>8719</c:v>
                </c:pt>
                <c:pt idx="56">
                  <c:v>7965</c:v>
                </c:pt>
                <c:pt idx="57">
                  <c:v>8102</c:v>
                </c:pt>
                <c:pt idx="58">
                  <c:v>8704</c:v>
                </c:pt>
                <c:pt idx="59">
                  <c:v>8263</c:v>
                </c:pt>
                <c:pt idx="60">
                  <c:v>8132</c:v>
                </c:pt>
                <c:pt idx="61">
                  <c:v>7837</c:v>
                </c:pt>
                <c:pt idx="62">
                  <c:v>12122</c:v>
                </c:pt>
                <c:pt idx="63">
                  <c:v>11528</c:v>
                </c:pt>
                <c:pt idx="64">
                  <c:v>7367</c:v>
                </c:pt>
                <c:pt idx="65">
                  <c:v>8671</c:v>
                </c:pt>
                <c:pt idx="66">
                  <c:v>10953</c:v>
                </c:pt>
                <c:pt idx="67">
                  <c:v>10915</c:v>
                </c:pt>
                <c:pt idx="68">
                  <c:v>8597</c:v>
                </c:pt>
                <c:pt idx="69">
                  <c:v>9658</c:v>
                </c:pt>
                <c:pt idx="70">
                  <c:v>6957</c:v>
                </c:pt>
                <c:pt idx="71">
                  <c:v>6694</c:v>
                </c:pt>
                <c:pt idx="72">
                  <c:v>6430</c:v>
                </c:pt>
                <c:pt idx="73">
                  <c:v>8216</c:v>
                </c:pt>
                <c:pt idx="74">
                  <c:v>7399</c:v>
                </c:pt>
                <c:pt idx="75">
                  <c:v>7077</c:v>
                </c:pt>
                <c:pt idx="76">
                  <c:v>8828</c:v>
                </c:pt>
                <c:pt idx="77">
                  <c:v>8308</c:v>
                </c:pt>
                <c:pt idx="78">
                  <c:v>6483</c:v>
                </c:pt>
                <c:pt idx="79">
                  <c:v>7217</c:v>
                </c:pt>
                <c:pt idx="80">
                  <c:v>9197</c:v>
                </c:pt>
                <c:pt idx="81">
                  <c:v>9242</c:v>
                </c:pt>
                <c:pt idx="82">
                  <c:v>7782</c:v>
                </c:pt>
                <c:pt idx="83">
                  <c:v>7731</c:v>
                </c:pt>
                <c:pt idx="84">
                  <c:v>12486</c:v>
                </c:pt>
                <c:pt idx="85">
                  <c:v>7609</c:v>
                </c:pt>
                <c:pt idx="86">
                  <c:v>11278</c:v>
                </c:pt>
                <c:pt idx="87">
                  <c:v>9574</c:v>
                </c:pt>
                <c:pt idx="88">
                  <c:v>10913</c:v>
                </c:pt>
                <c:pt idx="89">
                  <c:v>10331</c:v>
                </c:pt>
                <c:pt idx="90">
                  <c:v>10654</c:v>
                </c:pt>
                <c:pt idx="91">
                  <c:v>8986</c:v>
                </c:pt>
                <c:pt idx="92">
                  <c:v>9207</c:v>
                </c:pt>
                <c:pt idx="93">
                  <c:v>7393</c:v>
                </c:pt>
                <c:pt idx="94">
                  <c:v>8066</c:v>
                </c:pt>
                <c:pt idx="95">
                  <c:v>12079</c:v>
                </c:pt>
                <c:pt idx="96">
                  <c:v>11477</c:v>
                </c:pt>
                <c:pt idx="97">
                  <c:v>11096</c:v>
                </c:pt>
                <c:pt idx="98">
                  <c:v>12254</c:v>
                </c:pt>
                <c:pt idx="99">
                  <c:v>11080</c:v>
                </c:pt>
                <c:pt idx="100">
                  <c:v>10277</c:v>
                </c:pt>
                <c:pt idx="101">
                  <c:v>10049</c:v>
                </c:pt>
                <c:pt idx="102">
                  <c:v>10591</c:v>
                </c:pt>
                <c:pt idx="103">
                  <c:v>11020</c:v>
                </c:pt>
                <c:pt idx="104">
                  <c:v>8169</c:v>
                </c:pt>
                <c:pt idx="105">
                  <c:v>11162</c:v>
                </c:pt>
                <c:pt idx="106">
                  <c:v>8545</c:v>
                </c:pt>
                <c:pt idx="107">
                  <c:v>6670</c:v>
                </c:pt>
                <c:pt idx="108">
                  <c:v>7343</c:v>
                </c:pt>
                <c:pt idx="109">
                  <c:v>10939</c:v>
                </c:pt>
                <c:pt idx="110">
                  <c:v>9404</c:v>
                </c:pt>
                <c:pt idx="111">
                  <c:v>11235</c:v>
                </c:pt>
                <c:pt idx="112">
                  <c:v>10094</c:v>
                </c:pt>
                <c:pt idx="113">
                  <c:v>10231</c:v>
                </c:pt>
                <c:pt idx="114">
                  <c:v>11873</c:v>
                </c:pt>
                <c:pt idx="115">
                  <c:v>8933</c:v>
                </c:pt>
                <c:pt idx="116">
                  <c:v>8793</c:v>
                </c:pt>
                <c:pt idx="117">
                  <c:v>9966</c:v>
                </c:pt>
                <c:pt idx="118">
                  <c:v>11380</c:v>
                </c:pt>
                <c:pt idx="119">
                  <c:v>9493</c:v>
                </c:pt>
                <c:pt idx="120">
                  <c:v>9345</c:v>
                </c:pt>
                <c:pt idx="121">
                  <c:v>8938</c:v>
                </c:pt>
                <c:pt idx="122">
                  <c:v>9273</c:v>
                </c:pt>
                <c:pt idx="123">
                  <c:v>8563</c:v>
                </c:pt>
                <c:pt idx="124">
                  <c:v>9468</c:v>
                </c:pt>
                <c:pt idx="125">
                  <c:v>9292</c:v>
                </c:pt>
                <c:pt idx="126">
                  <c:v>9689</c:v>
                </c:pt>
                <c:pt idx="127">
                  <c:v>11874</c:v>
                </c:pt>
                <c:pt idx="128">
                  <c:v>10091</c:v>
                </c:pt>
                <c:pt idx="129">
                  <c:v>10969</c:v>
                </c:pt>
                <c:pt idx="130">
                  <c:v>10873</c:v>
                </c:pt>
                <c:pt idx="131">
                  <c:v>11243</c:v>
                </c:pt>
                <c:pt idx="132">
                  <c:v>11293</c:v>
                </c:pt>
                <c:pt idx="133">
                  <c:v>11840</c:v>
                </c:pt>
                <c:pt idx="134">
                  <c:v>8396</c:v>
                </c:pt>
                <c:pt idx="135">
                  <c:v>10095</c:v>
                </c:pt>
                <c:pt idx="136">
                  <c:v>10458</c:v>
                </c:pt>
                <c:pt idx="137">
                  <c:v>12527</c:v>
                </c:pt>
                <c:pt idx="138">
                  <c:v>12101</c:v>
                </c:pt>
                <c:pt idx="139">
                  <c:v>10492</c:v>
                </c:pt>
                <c:pt idx="140">
                  <c:v>9430</c:v>
                </c:pt>
                <c:pt idx="141">
                  <c:v>9968</c:v>
                </c:pt>
                <c:pt idx="142">
                  <c:v>9796</c:v>
                </c:pt>
                <c:pt idx="143">
                  <c:v>9834</c:v>
                </c:pt>
                <c:pt idx="144">
                  <c:v>11149</c:v>
                </c:pt>
                <c:pt idx="145">
                  <c:v>10268</c:v>
                </c:pt>
                <c:pt idx="146">
                  <c:v>7389</c:v>
                </c:pt>
                <c:pt idx="147">
                  <c:v>8221</c:v>
                </c:pt>
                <c:pt idx="148">
                  <c:v>7385</c:v>
                </c:pt>
                <c:pt idx="149">
                  <c:v>7435</c:v>
                </c:pt>
                <c:pt idx="150">
                  <c:v>7807</c:v>
                </c:pt>
                <c:pt idx="151">
                  <c:v>9160</c:v>
                </c:pt>
                <c:pt idx="152">
                  <c:v>8516</c:v>
                </c:pt>
                <c:pt idx="153">
                  <c:v>7138</c:v>
                </c:pt>
                <c:pt idx="154">
                  <c:v>6040</c:v>
                </c:pt>
                <c:pt idx="155">
                  <c:v>7225</c:v>
                </c:pt>
                <c:pt idx="156">
                  <c:v>7215</c:v>
                </c:pt>
                <c:pt idx="157">
                  <c:v>5834</c:v>
                </c:pt>
                <c:pt idx="158">
                  <c:v>5388</c:v>
                </c:pt>
                <c:pt idx="159">
                  <c:v>5329</c:v>
                </c:pt>
                <c:pt idx="160">
                  <c:v>4378</c:v>
                </c:pt>
                <c:pt idx="161">
                  <c:v>8393</c:v>
                </c:pt>
                <c:pt idx="162">
                  <c:v>13061</c:v>
                </c:pt>
                <c:pt idx="163">
                  <c:v>13024</c:v>
                </c:pt>
                <c:pt idx="164">
                  <c:v>12573</c:v>
                </c:pt>
                <c:pt idx="165">
                  <c:v>12711</c:v>
                </c:pt>
                <c:pt idx="166">
                  <c:v>11145</c:v>
                </c:pt>
                <c:pt idx="167">
                  <c:v>11594</c:v>
                </c:pt>
                <c:pt idx="168">
                  <c:v>12158</c:v>
                </c:pt>
                <c:pt idx="169">
                  <c:v>10927</c:v>
                </c:pt>
                <c:pt idx="170">
                  <c:v>12832</c:v>
                </c:pt>
                <c:pt idx="171">
                  <c:v>12234</c:v>
                </c:pt>
                <c:pt idx="172">
                  <c:v>12214</c:v>
                </c:pt>
                <c:pt idx="173">
                  <c:v>12122</c:v>
                </c:pt>
                <c:pt idx="174">
                  <c:v>12064</c:v>
                </c:pt>
                <c:pt idx="175">
                  <c:v>10288</c:v>
                </c:pt>
                <c:pt idx="176">
                  <c:v>10225</c:v>
                </c:pt>
                <c:pt idx="177">
                  <c:v>11551</c:v>
                </c:pt>
                <c:pt idx="178">
                  <c:v>11139</c:v>
                </c:pt>
                <c:pt idx="179">
                  <c:v>11751</c:v>
                </c:pt>
                <c:pt idx="180">
                  <c:v>10257</c:v>
                </c:pt>
                <c:pt idx="181">
                  <c:v>11197</c:v>
                </c:pt>
                <c:pt idx="182">
                  <c:v>12478</c:v>
                </c:pt>
                <c:pt idx="183">
                  <c:v>11206</c:v>
                </c:pt>
                <c:pt idx="184">
                  <c:v>6219</c:v>
                </c:pt>
                <c:pt idx="185">
                  <c:v>8252</c:v>
                </c:pt>
                <c:pt idx="186">
                  <c:v>8364</c:v>
                </c:pt>
                <c:pt idx="187">
                  <c:v>10892</c:v>
                </c:pt>
                <c:pt idx="188">
                  <c:v>10752</c:v>
                </c:pt>
                <c:pt idx="189">
                  <c:v>10009</c:v>
                </c:pt>
              </c:numCache>
            </c:numRef>
          </c:val>
          <c:extLst>
            <c:ext xmlns:c16="http://schemas.microsoft.com/office/drawing/2014/chart" uri="{C3380CC4-5D6E-409C-BE32-E72D297353CC}">
              <c16:uniqueId val="{00000000-24C5-493E-92DF-6CB656270695}"/>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dLbl>
          <c:idx val="0"/>
          <c:delete val="1"/>
          <c:extLst>
            <c:ext xmlns:c15="http://schemas.microsoft.com/office/drawing/2012/chart" uri="{CE6537A1-D6FC-4f65-9D91-7224C49458BB}"/>
          </c:extLst>
        </c:dLbl>
      </c:pivotFmt>
      <c:pivotFmt>
        <c:idx val="9"/>
        <c:dLbl>
          <c:idx val="0"/>
          <c:delete val="1"/>
          <c:extLst>
            <c:ext xmlns:c15="http://schemas.microsoft.com/office/drawing/2012/chart" uri="{CE6537A1-D6FC-4f65-9D91-7224C49458BB}"/>
          </c:extLst>
        </c:dLbl>
      </c:pivotFmt>
      <c:pivotFmt>
        <c:idx val="10"/>
        <c:dLbl>
          <c:idx val="0"/>
          <c:delete val="1"/>
          <c:extLst>
            <c:ext xmlns:c15="http://schemas.microsoft.com/office/drawing/2012/chart" uri="{CE6537A1-D6FC-4f65-9D91-7224C49458BB}"/>
          </c:extLst>
        </c:dLbl>
      </c:pivotFmt>
      <c:pivotFmt>
        <c:idx val="11"/>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TabMER!$A$3:$C$285</c:f>
              <c:multiLvlStrCache>
                <c:ptCount val="225"/>
                <c:lvl>
                  <c:pt idx="0">
                    <c:v>944</c:v>
                  </c:pt>
                  <c:pt idx="1">
                    <c:v>1305.01</c:v>
                  </c:pt>
                  <c:pt idx="2">
                    <c:v>1050</c:v>
                  </c:pt>
                  <c:pt idx="3">
                    <c:v>1169</c:v>
                  </c:pt>
                  <c:pt idx="4">
                    <c:v>1085</c:v>
                  </c:pt>
                  <c:pt idx="5">
                    <c:v>1245</c:v>
                  </c:pt>
                  <c:pt idx="6">
                    <c:v>1048</c:v>
                  </c:pt>
                  <c:pt idx="7">
                    <c:v>1145</c:v>
                  </c:pt>
                  <c:pt idx="8">
                    <c:v>823</c:v>
                  </c:pt>
                  <c:pt idx="9">
                    <c:v>629</c:v>
                  </c:pt>
                  <c:pt idx="10">
                    <c:v>645</c:v>
                  </c:pt>
                  <c:pt idx="11">
                    <c:v>677</c:v>
                  </c:pt>
                  <c:pt idx="12">
                    <c:v>667</c:v>
                  </c:pt>
                  <c:pt idx="13">
                    <c:v>112</c:v>
                  </c:pt>
                  <c:pt idx="14">
                    <c:v>1923</c:v>
                  </c:pt>
                  <c:pt idx="15">
                    <c:v>1900</c:v>
                  </c:pt>
                  <c:pt idx="16">
                    <c:v>1843</c:v>
                  </c:pt>
                  <c:pt idx="17">
                    <c:v>186</c:v>
                  </c:pt>
                  <c:pt idx="18">
                    <c:v>325</c:v>
                  </c:pt>
                  <c:pt idx="19">
                    <c:v>318.01</c:v>
                  </c:pt>
                  <c:pt idx="20">
                    <c:v>386</c:v>
                  </c:pt>
                  <c:pt idx="21">
                    <c:v>257</c:v>
                  </c:pt>
                  <c:pt idx="22">
                    <c:v>278</c:v>
                  </c:pt>
                  <c:pt idx="23">
                    <c:v>115.01</c:v>
                  </c:pt>
                  <c:pt idx="24">
                    <c:v>354.01</c:v>
                  </c:pt>
                  <c:pt idx="25">
                    <c:v>371</c:v>
                  </c:pt>
                  <c:pt idx="26">
                    <c:v>722</c:v>
                  </c:pt>
                  <c:pt idx="27">
                    <c:v>703</c:v>
                  </c:pt>
                  <c:pt idx="28">
                    <c:v>735</c:v>
                  </c:pt>
                  <c:pt idx="29">
                    <c:v>475</c:v>
                  </c:pt>
                  <c:pt idx="30">
                    <c:v>555</c:v>
                  </c:pt>
                  <c:pt idx="31">
                    <c:v>1576</c:v>
                  </c:pt>
                  <c:pt idx="32">
                    <c:v>1620</c:v>
                  </c:pt>
                  <c:pt idx="33">
                    <c:v>1534</c:v>
                  </c:pt>
                  <c:pt idx="34">
                    <c:v>1574</c:v>
                  </c:pt>
                  <c:pt idx="35">
                    <c:v>1673</c:v>
                  </c:pt>
                  <c:pt idx="36">
                    <c:v>1549</c:v>
                  </c:pt>
                  <c:pt idx="37">
                    <c:v>1345</c:v>
                  </c:pt>
                  <c:pt idx="38">
                    <c:v>1521</c:v>
                  </c:pt>
                  <c:pt idx="39">
                    <c:v>1470</c:v>
                  </c:pt>
                  <c:pt idx="40">
                    <c:v>1553</c:v>
                  </c:pt>
                  <c:pt idx="41">
                    <c:v>1613</c:v>
                  </c:pt>
                  <c:pt idx="42">
                    <c:v>1422</c:v>
                  </c:pt>
                  <c:pt idx="43">
                    <c:v>682</c:v>
                  </c:pt>
                  <c:pt idx="44">
                    <c:v>572</c:v>
                  </c:pt>
                  <c:pt idx="45">
                    <c:v>635</c:v>
                  </c:pt>
                  <c:pt idx="46">
                    <c:v>790</c:v>
                  </c:pt>
                  <c:pt idx="47">
                    <c:v>667</c:v>
                  </c:pt>
                  <c:pt idx="48">
                    <c:v>915</c:v>
                  </c:pt>
                  <c:pt idx="49">
                    <c:v>774</c:v>
                  </c:pt>
                  <c:pt idx="50">
                    <c:v>955</c:v>
                  </c:pt>
                  <c:pt idx="51">
                    <c:v>626</c:v>
                  </c:pt>
                  <c:pt idx="52">
                    <c:v>663</c:v>
                  </c:pt>
                  <c:pt idx="53">
                    <c:v>909</c:v>
                  </c:pt>
                  <c:pt idx="54">
                    <c:v>895</c:v>
                  </c:pt>
                  <c:pt idx="55">
                    <c:v>348</c:v>
                  </c:pt>
                  <c:pt idx="56">
                    <c:v>170</c:v>
                  </c:pt>
                  <c:pt idx="57">
                    <c:v>137</c:v>
                  </c:pt>
                  <c:pt idx="58">
                    <c:v>162</c:v>
                  </c:pt>
                  <c:pt idx="59">
                    <c:v>151</c:v>
                  </c:pt>
                  <c:pt idx="60">
                    <c:v>109</c:v>
                  </c:pt>
                  <c:pt idx="61">
                    <c:v>143</c:v>
                  </c:pt>
                  <c:pt idx="62">
                    <c:v>152</c:v>
                  </c:pt>
                  <c:pt idx="63">
                    <c:v>163</c:v>
                  </c:pt>
                  <c:pt idx="64">
                    <c:v>203</c:v>
                  </c:pt>
                  <c:pt idx="65">
                    <c:v>533</c:v>
                  </c:pt>
                  <c:pt idx="66">
                    <c:v>2784</c:v>
                  </c:pt>
                  <c:pt idx="67">
                    <c:v>7311</c:v>
                  </c:pt>
                  <c:pt idx="68">
                    <c:v>490</c:v>
                  </c:pt>
                  <c:pt idx="69">
                    <c:v>397</c:v>
                  </c:pt>
                  <c:pt idx="70">
                    <c:v>585</c:v>
                  </c:pt>
                  <c:pt idx="71">
                    <c:v>239</c:v>
                  </c:pt>
                  <c:pt idx="72">
                    <c:v>252</c:v>
                  </c:pt>
                  <c:pt idx="73">
                    <c:v>282</c:v>
                  </c:pt>
                  <c:pt idx="74">
                    <c:v>262</c:v>
                  </c:pt>
                  <c:pt idx="75">
                    <c:v>361</c:v>
                  </c:pt>
                  <c:pt idx="76">
                    <c:v>387</c:v>
                  </c:pt>
                  <c:pt idx="77">
                    <c:v>463</c:v>
                  </c:pt>
                  <c:pt idx="78">
                    <c:v>446</c:v>
                  </c:pt>
                  <c:pt idx="79">
                    <c:v>393</c:v>
                  </c:pt>
                  <c:pt idx="80">
                    <c:v>468</c:v>
                  </c:pt>
                  <c:pt idx="81">
                    <c:v>546</c:v>
                  </c:pt>
                  <c:pt idx="82">
                    <c:v>536</c:v>
                  </c:pt>
                  <c:pt idx="83">
                    <c:v>227</c:v>
                  </c:pt>
                  <c:pt idx="84">
                    <c:v>963</c:v>
                  </c:pt>
                  <c:pt idx="85">
                    <c:v>658</c:v>
                  </c:pt>
                  <c:pt idx="86">
                    <c:v>566</c:v>
                  </c:pt>
                  <c:pt idx="87">
                    <c:v>484</c:v>
                  </c:pt>
                  <c:pt idx="88">
                    <c:v>638</c:v>
                  </c:pt>
                  <c:pt idx="89">
                    <c:v>553</c:v>
                  </c:pt>
                  <c:pt idx="90">
                    <c:v>500</c:v>
                  </c:pt>
                  <c:pt idx="91">
                    <c:v>631</c:v>
                  </c:pt>
                  <c:pt idx="92">
                    <c:v>635</c:v>
                  </c:pt>
                  <c:pt idx="93">
                    <c:v>507</c:v>
                  </c:pt>
                  <c:pt idx="94">
                    <c:v>641</c:v>
                  </c:pt>
                  <c:pt idx="95">
                    <c:v>503</c:v>
                  </c:pt>
                  <c:pt idx="96">
                    <c:v>614</c:v>
                  </c:pt>
                  <c:pt idx="97">
                    <c:v>9510</c:v>
                  </c:pt>
                  <c:pt idx="98">
                    <c:v>36</c:v>
                  </c:pt>
                  <c:pt idx="99">
                    <c:v>38</c:v>
                  </c:pt>
                  <c:pt idx="100">
                    <c:v>1646</c:v>
                  </c:pt>
                  <c:pt idx="101">
                    <c:v>1641</c:v>
                  </c:pt>
                  <c:pt idx="102">
                    <c:v>9536</c:v>
                  </c:pt>
                  <c:pt idx="103">
                    <c:v>1691</c:v>
                  </c:pt>
                  <c:pt idx="104">
                    <c:v>3780</c:v>
                  </c:pt>
                  <c:pt idx="105">
                    <c:v>1652</c:v>
                  </c:pt>
                  <c:pt idx="106">
                    <c:v>1650</c:v>
                  </c:pt>
                  <c:pt idx="107">
                    <c:v>14218</c:v>
                  </c:pt>
                  <c:pt idx="108">
                    <c:v>12127</c:v>
                  </c:pt>
                  <c:pt idx="109">
                    <c:v>12129</c:v>
                  </c:pt>
                  <c:pt idx="110">
                    <c:v>335.01</c:v>
                  </c:pt>
                  <c:pt idx="111">
                    <c:v>81</c:v>
                  </c:pt>
                  <c:pt idx="112">
                    <c:v>484</c:v>
                  </c:pt>
                  <c:pt idx="113">
                    <c:v>507</c:v>
                  </c:pt>
                  <c:pt idx="114">
                    <c:v>667</c:v>
                  </c:pt>
                  <c:pt idx="115">
                    <c:v>444</c:v>
                  </c:pt>
                  <c:pt idx="116">
                    <c:v>453</c:v>
                  </c:pt>
                  <c:pt idx="117">
                    <c:v>454</c:v>
                  </c:pt>
                  <c:pt idx="118">
                    <c:v>505</c:v>
                  </c:pt>
                  <c:pt idx="119">
                    <c:v>413</c:v>
                  </c:pt>
                  <c:pt idx="120">
                    <c:v>534</c:v>
                  </c:pt>
                  <c:pt idx="121">
                    <c:v>715</c:v>
                  </c:pt>
                  <c:pt idx="122">
                    <c:v>464</c:v>
                  </c:pt>
                  <c:pt idx="123">
                    <c:v>524</c:v>
                  </c:pt>
                  <c:pt idx="124">
                    <c:v>709</c:v>
                  </c:pt>
                  <c:pt idx="125">
                    <c:v>725</c:v>
                  </c:pt>
                  <c:pt idx="126">
                    <c:v>735</c:v>
                  </c:pt>
                  <c:pt idx="127">
                    <c:v>711</c:v>
                  </c:pt>
                  <c:pt idx="128">
                    <c:v>721</c:v>
                  </c:pt>
                  <c:pt idx="129">
                    <c:v>769</c:v>
                  </c:pt>
                  <c:pt idx="130">
                    <c:v>623</c:v>
                  </c:pt>
                  <c:pt idx="131">
                    <c:v>696</c:v>
                  </c:pt>
                  <c:pt idx="132">
                    <c:v>671</c:v>
                  </c:pt>
                  <c:pt idx="133">
                    <c:v>713</c:v>
                  </c:pt>
                  <c:pt idx="134">
                    <c:v>651</c:v>
                  </c:pt>
                  <c:pt idx="135">
                    <c:v>760</c:v>
                  </c:pt>
                  <c:pt idx="136">
                    <c:v>543</c:v>
                  </c:pt>
                  <c:pt idx="137">
                    <c:v>595</c:v>
                  </c:pt>
                  <c:pt idx="138">
                    <c:v>749</c:v>
                  </c:pt>
                  <c:pt idx="139">
                    <c:v>644</c:v>
                  </c:pt>
                  <c:pt idx="140">
                    <c:v>474</c:v>
                  </c:pt>
                  <c:pt idx="141">
                    <c:v>731</c:v>
                  </c:pt>
                  <c:pt idx="142">
                    <c:v>1521</c:v>
                  </c:pt>
                  <c:pt idx="143">
                    <c:v>1465</c:v>
                  </c:pt>
                  <c:pt idx="144">
                    <c:v>1313</c:v>
                  </c:pt>
                  <c:pt idx="145">
                    <c:v>1466</c:v>
                  </c:pt>
                  <c:pt idx="146">
                    <c:v>1256</c:v>
                  </c:pt>
                  <c:pt idx="147">
                    <c:v>507</c:v>
                  </c:pt>
                  <c:pt idx="148">
                    <c:v>489</c:v>
                  </c:pt>
                  <c:pt idx="149">
                    <c:v>491</c:v>
                  </c:pt>
                  <c:pt idx="150">
                    <c:v>517</c:v>
                  </c:pt>
                  <c:pt idx="151">
                    <c:v>460</c:v>
                  </c:pt>
                  <c:pt idx="152">
                    <c:v>768</c:v>
                  </c:pt>
                  <c:pt idx="153">
                    <c:v>844</c:v>
                  </c:pt>
                  <c:pt idx="154">
                    <c:v>191</c:v>
                  </c:pt>
                  <c:pt idx="155">
                    <c:v>170</c:v>
                  </c:pt>
                  <c:pt idx="156">
                    <c:v>189</c:v>
                  </c:pt>
                  <c:pt idx="157">
                    <c:v>155</c:v>
                  </c:pt>
                  <c:pt idx="158">
                    <c:v>712</c:v>
                  </c:pt>
                  <c:pt idx="159">
                    <c:v>5930</c:v>
                  </c:pt>
                  <c:pt idx="160">
                    <c:v>271.01</c:v>
                  </c:pt>
                  <c:pt idx="161">
                    <c:v>5925</c:v>
                  </c:pt>
                  <c:pt idx="162">
                    <c:v>69.02</c:v>
                  </c:pt>
                  <c:pt idx="163">
                    <c:v>244.01</c:v>
                  </c:pt>
                  <c:pt idx="164">
                    <c:v>105.01</c:v>
                  </c:pt>
                  <c:pt idx="165">
                    <c:v>121.01</c:v>
                  </c:pt>
                  <c:pt idx="166">
                    <c:v>5972</c:v>
                  </c:pt>
                  <c:pt idx="167">
                    <c:v>165</c:v>
                  </c:pt>
                  <c:pt idx="168">
                    <c:v>200.03</c:v>
                  </c:pt>
                  <c:pt idx="169">
                    <c:v>183.01</c:v>
                  </c:pt>
                  <c:pt idx="170">
                    <c:v>106.01</c:v>
                  </c:pt>
                  <c:pt idx="171">
                    <c:v>19.02</c:v>
                  </c:pt>
                  <c:pt idx="172">
                    <c:v>5955</c:v>
                  </c:pt>
                  <c:pt idx="173">
                    <c:v>5935</c:v>
                  </c:pt>
                  <c:pt idx="174">
                    <c:v>795</c:v>
                  </c:pt>
                  <c:pt idx="175">
                    <c:v>758</c:v>
                  </c:pt>
                  <c:pt idx="176">
                    <c:v>658</c:v>
                  </c:pt>
                  <c:pt idx="177">
                    <c:v>800</c:v>
                  </c:pt>
                  <c:pt idx="178">
                    <c:v>783</c:v>
                  </c:pt>
                  <c:pt idx="179">
                    <c:v>823</c:v>
                  </c:pt>
                  <c:pt idx="180">
                    <c:v>677</c:v>
                  </c:pt>
                  <c:pt idx="181">
                    <c:v>785</c:v>
                  </c:pt>
                  <c:pt idx="182">
                    <c:v>771</c:v>
                  </c:pt>
                  <c:pt idx="183">
                    <c:v>781</c:v>
                  </c:pt>
                  <c:pt idx="184">
                    <c:v>761</c:v>
                  </c:pt>
                  <c:pt idx="185">
                    <c:v>658</c:v>
                  </c:pt>
                  <c:pt idx="186">
                    <c:v>1592</c:v>
                  </c:pt>
                  <c:pt idx="187">
                    <c:v>660</c:v>
                  </c:pt>
                  <c:pt idx="188">
                    <c:v>679</c:v>
                  </c:pt>
                  <c:pt idx="189">
                    <c:v>687</c:v>
                  </c:pt>
                  <c:pt idx="190">
                    <c:v>1508</c:v>
                  </c:pt>
                  <c:pt idx="191">
                    <c:v>655</c:v>
                  </c:pt>
                  <c:pt idx="192">
                    <c:v>649</c:v>
                  </c:pt>
                  <c:pt idx="193">
                    <c:v>936</c:v>
                  </c:pt>
                  <c:pt idx="194">
                    <c:v>656</c:v>
                  </c:pt>
                  <c:pt idx="195">
                    <c:v>683</c:v>
                  </c:pt>
                  <c:pt idx="196">
                    <c:v>650</c:v>
                  </c:pt>
                  <c:pt idx="197">
                    <c:v>912</c:v>
                  </c:pt>
                  <c:pt idx="198">
                    <c:v>994</c:v>
                  </c:pt>
                  <c:pt idx="199">
                    <c:v>915</c:v>
                  </c:pt>
                  <c:pt idx="200">
                    <c:v>1261</c:v>
                  </c:pt>
                  <c:pt idx="201">
                    <c:v>1159</c:v>
                  </c:pt>
                  <c:pt idx="202">
                    <c:v>907.02</c:v>
                  </c:pt>
                  <c:pt idx="203">
                    <c:v>229</c:v>
                  </c:pt>
                  <c:pt idx="204">
                    <c:v>356</c:v>
                  </c:pt>
                  <c:pt idx="205">
                    <c:v>352</c:v>
                  </c:pt>
                  <c:pt idx="206">
                    <c:v>358</c:v>
                  </c:pt>
                  <c:pt idx="207">
                    <c:v>536</c:v>
                  </c:pt>
                  <c:pt idx="208">
                    <c:v>376</c:v>
                  </c:pt>
                  <c:pt idx="209">
                    <c:v>374</c:v>
                  </c:pt>
                  <c:pt idx="210">
                    <c:v>394</c:v>
                  </c:pt>
                  <c:pt idx="211">
                    <c:v>529</c:v>
                  </c:pt>
                  <c:pt idx="212">
                    <c:v>456</c:v>
                  </c:pt>
                  <c:pt idx="213">
                    <c:v>515</c:v>
                  </c:pt>
                  <c:pt idx="214">
                    <c:v>319</c:v>
                  </c:pt>
                  <c:pt idx="215">
                    <c:v>285</c:v>
                  </c:pt>
                  <c:pt idx="216">
                    <c:v>301</c:v>
                  </c:pt>
                  <c:pt idx="217">
                    <c:v>313</c:v>
                  </c:pt>
                  <c:pt idx="218">
                    <c:v>387</c:v>
                  </c:pt>
                  <c:pt idx="219">
                    <c:v>353</c:v>
                  </c:pt>
                  <c:pt idx="220">
                    <c:v>2651</c:v>
                  </c:pt>
                  <c:pt idx="221">
                    <c:v>2861</c:v>
                  </c:pt>
                  <c:pt idx="222">
                    <c:v>242</c:v>
                  </c:pt>
                  <c:pt idx="223">
                    <c:v>296</c:v>
                  </c:pt>
                  <c:pt idx="224">
                    <c:v>1061</c:v>
                  </c:pt>
                </c:lvl>
                <c:lvl>
                  <c:pt idx="0">
                    <c:v>190001</c:v>
                  </c:pt>
                  <c:pt idx="8">
                    <c:v>460001</c:v>
                  </c:pt>
                  <c:pt idx="10">
                    <c:v>106820001</c:v>
                  </c:pt>
                  <c:pt idx="14">
                    <c:v>108010001</c:v>
                  </c:pt>
                  <c:pt idx="17">
                    <c:v>100100001</c:v>
                  </c:pt>
                  <c:pt idx="18">
                    <c:v>2500001</c:v>
                  </c:pt>
                  <c:pt idx="26">
                    <c:v>100820001</c:v>
                  </c:pt>
                  <c:pt idx="28">
                    <c:v>106500002</c:v>
                  </c:pt>
                  <c:pt idx="29">
                    <c:v>106500004</c:v>
                  </c:pt>
                  <c:pt idx="31">
                    <c:v>930001</c:v>
                  </c:pt>
                  <c:pt idx="43">
                    <c:v>550003</c:v>
                  </c:pt>
                  <c:pt idx="55">
                    <c:v>107310001</c:v>
                  </c:pt>
                  <c:pt idx="56">
                    <c:v>2680001</c:v>
                  </c:pt>
                  <c:pt idx="64">
                    <c:v>104840001</c:v>
                  </c:pt>
                  <c:pt idx="65">
                    <c:v>2850001</c:v>
                  </c:pt>
                  <c:pt idx="66">
                    <c:v>2120006</c:v>
                  </c:pt>
                  <c:pt idx="68">
                    <c:v>106050001</c:v>
                  </c:pt>
                  <c:pt idx="71">
                    <c:v>3040002</c:v>
                  </c:pt>
                  <c:pt idx="75">
                    <c:v>106500005</c:v>
                  </c:pt>
                  <c:pt idx="80">
                    <c:v>106500003</c:v>
                  </c:pt>
                  <c:pt idx="83">
                    <c:v>2690001</c:v>
                  </c:pt>
                  <c:pt idx="84">
                    <c:v>3450001</c:v>
                  </c:pt>
                  <c:pt idx="85">
                    <c:v>1960040</c:v>
                  </c:pt>
                  <c:pt idx="96">
                    <c:v>2120010</c:v>
                  </c:pt>
                  <c:pt idx="98">
                    <c:v>104360002</c:v>
                  </c:pt>
                  <c:pt idx="100">
                    <c:v>2120001</c:v>
                  </c:pt>
                  <c:pt idx="107">
                    <c:v>1230001</c:v>
                  </c:pt>
                  <c:pt idx="111">
                    <c:v>1913901</c:v>
                  </c:pt>
                  <c:pt idx="112">
                    <c:v>3600001</c:v>
                  </c:pt>
                  <c:pt idx="142">
                    <c:v>2840001</c:v>
                  </c:pt>
                  <c:pt idx="147">
                    <c:v>3010001</c:v>
                  </c:pt>
                  <c:pt idx="152">
                    <c:v>1960107</c:v>
                  </c:pt>
                  <c:pt idx="153">
                    <c:v>650001</c:v>
                  </c:pt>
                  <c:pt idx="154">
                    <c:v>2020001</c:v>
                  </c:pt>
                  <c:pt idx="158">
                    <c:v>1670001</c:v>
                  </c:pt>
                  <c:pt idx="174">
                    <c:v>101000001</c:v>
                  </c:pt>
                  <c:pt idx="185">
                    <c:v>80001</c:v>
                  </c:pt>
                  <c:pt idx="197">
                    <c:v>102730002</c:v>
                  </c:pt>
                  <c:pt idx="200">
                    <c:v>1700017</c:v>
                  </c:pt>
                  <c:pt idx="202">
                    <c:v>109450002</c:v>
                  </c:pt>
                  <c:pt idx="203">
                    <c:v>106860001</c:v>
                  </c:pt>
                  <c:pt idx="204">
                    <c:v>105310001</c:v>
                  </c:pt>
                  <c:pt idx="207">
                    <c:v>105360001</c:v>
                  </c:pt>
                  <c:pt idx="212">
                    <c:v>105360002</c:v>
                  </c:pt>
                  <c:pt idx="215">
                    <c:v>108290002</c:v>
                  </c:pt>
                  <c:pt idx="218">
                    <c:v>102960001</c:v>
                  </c:pt>
                  <c:pt idx="222">
                    <c:v>990001</c:v>
                  </c:pt>
                  <c:pt idx="223">
                    <c:v>2300001</c:v>
                  </c:pt>
                  <c:pt idx="224">
                    <c:v>210009</c:v>
                  </c:pt>
                </c:lvl>
                <c:lvl>
                  <c:pt idx="0">
                    <c:v>bh-mb</c:v>
                  </c:pt>
                  <c:pt idx="31">
                    <c:v>bh-p</c:v>
                  </c:pt>
                  <c:pt idx="68">
                    <c:v>bmh-m</c:v>
                  </c:pt>
                  <c:pt idx="71">
                    <c:v>bmh-mb</c:v>
                  </c:pt>
                  <c:pt idx="85">
                    <c:v>bmh-p</c:v>
                  </c:pt>
                  <c:pt idx="154">
                    <c:v>bmh-t</c:v>
                  </c:pt>
                  <c:pt idx="215">
                    <c:v>bp-mb</c:v>
                  </c:pt>
                  <c:pt idx="224">
                    <c:v>bs-t</c:v>
                  </c:pt>
                </c:lvl>
              </c:multiLvlStrCache>
            </c:multiLvlStrRef>
          </c:cat>
          <c:val>
            <c:numRef>
              <c:f>TabMER!$D$3:$D$285</c:f>
              <c:numCache>
                <c:formatCode>General</c:formatCode>
                <c:ptCount val="225"/>
                <c:pt idx="29">
                  <c:v>99.7</c:v>
                </c:pt>
                <c:pt idx="30">
                  <c:v>94.7</c:v>
                </c:pt>
              </c:numCache>
            </c:numRef>
          </c:val>
          <c:extLst>
            <c:ext xmlns:c16="http://schemas.microsoft.com/office/drawing/2014/chart" uri="{C3380CC4-5D6E-409C-BE32-E72D297353CC}">
              <c16:uniqueId val="{00000000-5F87-425E-8233-CA4B98F9E2C5}"/>
            </c:ext>
          </c:extLst>
        </c:ser>
        <c:ser>
          <c:idx val="1"/>
          <c:order val="1"/>
          <c:tx>
            <c:strRef>
              <c:f>TabMER!$E$1:$E$2</c:f>
              <c:strCache>
                <c:ptCount val="1"/>
                <c:pt idx="0">
                  <c:v>H8</c:v>
                </c:pt>
              </c:strCache>
            </c:strRef>
          </c:tx>
          <c:invertIfNegative val="0"/>
          <c:cat>
            <c:multiLvlStrRef>
              <c:f>TabMER!$A$3:$C$285</c:f>
              <c:multiLvlStrCache>
                <c:ptCount val="225"/>
                <c:lvl>
                  <c:pt idx="0">
                    <c:v>944</c:v>
                  </c:pt>
                  <c:pt idx="1">
                    <c:v>1305.01</c:v>
                  </c:pt>
                  <c:pt idx="2">
                    <c:v>1050</c:v>
                  </c:pt>
                  <c:pt idx="3">
                    <c:v>1169</c:v>
                  </c:pt>
                  <c:pt idx="4">
                    <c:v>1085</c:v>
                  </c:pt>
                  <c:pt idx="5">
                    <c:v>1245</c:v>
                  </c:pt>
                  <c:pt idx="6">
                    <c:v>1048</c:v>
                  </c:pt>
                  <c:pt idx="7">
                    <c:v>1145</c:v>
                  </c:pt>
                  <c:pt idx="8">
                    <c:v>823</c:v>
                  </c:pt>
                  <c:pt idx="9">
                    <c:v>629</c:v>
                  </c:pt>
                  <c:pt idx="10">
                    <c:v>645</c:v>
                  </c:pt>
                  <c:pt idx="11">
                    <c:v>677</c:v>
                  </c:pt>
                  <c:pt idx="12">
                    <c:v>667</c:v>
                  </c:pt>
                  <c:pt idx="13">
                    <c:v>112</c:v>
                  </c:pt>
                  <c:pt idx="14">
                    <c:v>1923</c:v>
                  </c:pt>
                  <c:pt idx="15">
                    <c:v>1900</c:v>
                  </c:pt>
                  <c:pt idx="16">
                    <c:v>1843</c:v>
                  </c:pt>
                  <c:pt idx="17">
                    <c:v>186</c:v>
                  </c:pt>
                  <c:pt idx="18">
                    <c:v>325</c:v>
                  </c:pt>
                  <c:pt idx="19">
                    <c:v>318.01</c:v>
                  </c:pt>
                  <c:pt idx="20">
                    <c:v>386</c:v>
                  </c:pt>
                  <c:pt idx="21">
                    <c:v>257</c:v>
                  </c:pt>
                  <c:pt idx="22">
                    <c:v>278</c:v>
                  </c:pt>
                  <c:pt idx="23">
                    <c:v>115.01</c:v>
                  </c:pt>
                  <c:pt idx="24">
                    <c:v>354.01</c:v>
                  </c:pt>
                  <c:pt idx="25">
                    <c:v>371</c:v>
                  </c:pt>
                  <c:pt idx="26">
                    <c:v>722</c:v>
                  </c:pt>
                  <c:pt idx="27">
                    <c:v>703</c:v>
                  </c:pt>
                  <c:pt idx="28">
                    <c:v>735</c:v>
                  </c:pt>
                  <c:pt idx="29">
                    <c:v>475</c:v>
                  </c:pt>
                  <c:pt idx="30">
                    <c:v>555</c:v>
                  </c:pt>
                  <c:pt idx="31">
                    <c:v>1576</c:v>
                  </c:pt>
                  <c:pt idx="32">
                    <c:v>1620</c:v>
                  </c:pt>
                  <c:pt idx="33">
                    <c:v>1534</c:v>
                  </c:pt>
                  <c:pt idx="34">
                    <c:v>1574</c:v>
                  </c:pt>
                  <c:pt idx="35">
                    <c:v>1673</c:v>
                  </c:pt>
                  <c:pt idx="36">
                    <c:v>1549</c:v>
                  </c:pt>
                  <c:pt idx="37">
                    <c:v>1345</c:v>
                  </c:pt>
                  <c:pt idx="38">
                    <c:v>1521</c:v>
                  </c:pt>
                  <c:pt idx="39">
                    <c:v>1470</c:v>
                  </c:pt>
                  <c:pt idx="40">
                    <c:v>1553</c:v>
                  </c:pt>
                  <c:pt idx="41">
                    <c:v>1613</c:v>
                  </c:pt>
                  <c:pt idx="42">
                    <c:v>1422</c:v>
                  </c:pt>
                  <c:pt idx="43">
                    <c:v>682</c:v>
                  </c:pt>
                  <c:pt idx="44">
                    <c:v>572</c:v>
                  </c:pt>
                  <c:pt idx="45">
                    <c:v>635</c:v>
                  </c:pt>
                  <c:pt idx="46">
                    <c:v>790</c:v>
                  </c:pt>
                  <c:pt idx="47">
                    <c:v>667</c:v>
                  </c:pt>
                  <c:pt idx="48">
                    <c:v>915</c:v>
                  </c:pt>
                  <c:pt idx="49">
                    <c:v>774</c:v>
                  </c:pt>
                  <c:pt idx="50">
                    <c:v>955</c:v>
                  </c:pt>
                  <c:pt idx="51">
                    <c:v>626</c:v>
                  </c:pt>
                  <c:pt idx="52">
                    <c:v>663</c:v>
                  </c:pt>
                  <c:pt idx="53">
                    <c:v>909</c:v>
                  </c:pt>
                  <c:pt idx="54">
                    <c:v>895</c:v>
                  </c:pt>
                  <c:pt idx="55">
                    <c:v>348</c:v>
                  </c:pt>
                  <c:pt idx="56">
                    <c:v>170</c:v>
                  </c:pt>
                  <c:pt idx="57">
                    <c:v>137</c:v>
                  </c:pt>
                  <c:pt idx="58">
                    <c:v>162</c:v>
                  </c:pt>
                  <c:pt idx="59">
                    <c:v>151</c:v>
                  </c:pt>
                  <c:pt idx="60">
                    <c:v>109</c:v>
                  </c:pt>
                  <c:pt idx="61">
                    <c:v>143</c:v>
                  </c:pt>
                  <c:pt idx="62">
                    <c:v>152</c:v>
                  </c:pt>
                  <c:pt idx="63">
                    <c:v>163</c:v>
                  </c:pt>
                  <c:pt idx="64">
                    <c:v>203</c:v>
                  </c:pt>
                  <c:pt idx="65">
                    <c:v>533</c:v>
                  </c:pt>
                  <c:pt idx="66">
                    <c:v>2784</c:v>
                  </c:pt>
                  <c:pt idx="67">
                    <c:v>7311</c:v>
                  </c:pt>
                  <c:pt idx="68">
                    <c:v>490</c:v>
                  </c:pt>
                  <c:pt idx="69">
                    <c:v>397</c:v>
                  </c:pt>
                  <c:pt idx="70">
                    <c:v>585</c:v>
                  </c:pt>
                  <c:pt idx="71">
                    <c:v>239</c:v>
                  </c:pt>
                  <c:pt idx="72">
                    <c:v>252</c:v>
                  </c:pt>
                  <c:pt idx="73">
                    <c:v>282</c:v>
                  </c:pt>
                  <c:pt idx="74">
                    <c:v>262</c:v>
                  </c:pt>
                  <c:pt idx="75">
                    <c:v>361</c:v>
                  </c:pt>
                  <c:pt idx="76">
                    <c:v>387</c:v>
                  </c:pt>
                  <c:pt idx="77">
                    <c:v>463</c:v>
                  </c:pt>
                  <c:pt idx="78">
                    <c:v>446</c:v>
                  </c:pt>
                  <c:pt idx="79">
                    <c:v>393</c:v>
                  </c:pt>
                  <c:pt idx="80">
                    <c:v>468</c:v>
                  </c:pt>
                  <c:pt idx="81">
                    <c:v>546</c:v>
                  </c:pt>
                  <c:pt idx="82">
                    <c:v>536</c:v>
                  </c:pt>
                  <c:pt idx="83">
                    <c:v>227</c:v>
                  </c:pt>
                  <c:pt idx="84">
                    <c:v>963</c:v>
                  </c:pt>
                  <c:pt idx="85">
                    <c:v>658</c:v>
                  </c:pt>
                  <c:pt idx="86">
                    <c:v>566</c:v>
                  </c:pt>
                  <c:pt idx="87">
                    <c:v>484</c:v>
                  </c:pt>
                  <c:pt idx="88">
                    <c:v>638</c:v>
                  </c:pt>
                  <c:pt idx="89">
                    <c:v>553</c:v>
                  </c:pt>
                  <c:pt idx="90">
                    <c:v>500</c:v>
                  </c:pt>
                  <c:pt idx="91">
                    <c:v>631</c:v>
                  </c:pt>
                  <c:pt idx="92">
                    <c:v>635</c:v>
                  </c:pt>
                  <c:pt idx="93">
                    <c:v>507</c:v>
                  </c:pt>
                  <c:pt idx="94">
                    <c:v>641</c:v>
                  </c:pt>
                  <c:pt idx="95">
                    <c:v>503</c:v>
                  </c:pt>
                  <c:pt idx="96">
                    <c:v>614</c:v>
                  </c:pt>
                  <c:pt idx="97">
                    <c:v>9510</c:v>
                  </c:pt>
                  <c:pt idx="98">
                    <c:v>36</c:v>
                  </c:pt>
                  <c:pt idx="99">
                    <c:v>38</c:v>
                  </c:pt>
                  <c:pt idx="100">
                    <c:v>1646</c:v>
                  </c:pt>
                  <c:pt idx="101">
                    <c:v>1641</c:v>
                  </c:pt>
                  <c:pt idx="102">
                    <c:v>9536</c:v>
                  </c:pt>
                  <c:pt idx="103">
                    <c:v>1691</c:v>
                  </c:pt>
                  <c:pt idx="104">
                    <c:v>3780</c:v>
                  </c:pt>
                  <c:pt idx="105">
                    <c:v>1652</c:v>
                  </c:pt>
                  <c:pt idx="106">
                    <c:v>1650</c:v>
                  </c:pt>
                  <c:pt idx="107">
                    <c:v>14218</c:v>
                  </c:pt>
                  <c:pt idx="108">
                    <c:v>12127</c:v>
                  </c:pt>
                  <c:pt idx="109">
                    <c:v>12129</c:v>
                  </c:pt>
                  <c:pt idx="110">
                    <c:v>335.01</c:v>
                  </c:pt>
                  <c:pt idx="111">
                    <c:v>81</c:v>
                  </c:pt>
                  <c:pt idx="112">
                    <c:v>484</c:v>
                  </c:pt>
                  <c:pt idx="113">
                    <c:v>507</c:v>
                  </c:pt>
                  <c:pt idx="114">
                    <c:v>667</c:v>
                  </c:pt>
                  <c:pt idx="115">
                    <c:v>444</c:v>
                  </c:pt>
                  <c:pt idx="116">
                    <c:v>453</c:v>
                  </c:pt>
                  <c:pt idx="117">
                    <c:v>454</c:v>
                  </c:pt>
                  <c:pt idx="118">
                    <c:v>505</c:v>
                  </c:pt>
                  <c:pt idx="119">
                    <c:v>413</c:v>
                  </c:pt>
                  <c:pt idx="120">
                    <c:v>534</c:v>
                  </c:pt>
                  <c:pt idx="121">
                    <c:v>715</c:v>
                  </c:pt>
                  <c:pt idx="122">
                    <c:v>464</c:v>
                  </c:pt>
                  <c:pt idx="123">
                    <c:v>524</c:v>
                  </c:pt>
                  <c:pt idx="124">
                    <c:v>709</c:v>
                  </c:pt>
                  <c:pt idx="125">
                    <c:v>725</c:v>
                  </c:pt>
                  <c:pt idx="126">
                    <c:v>735</c:v>
                  </c:pt>
                  <c:pt idx="127">
                    <c:v>711</c:v>
                  </c:pt>
                  <c:pt idx="128">
                    <c:v>721</c:v>
                  </c:pt>
                  <c:pt idx="129">
                    <c:v>769</c:v>
                  </c:pt>
                  <c:pt idx="130">
                    <c:v>623</c:v>
                  </c:pt>
                  <c:pt idx="131">
                    <c:v>696</c:v>
                  </c:pt>
                  <c:pt idx="132">
                    <c:v>671</c:v>
                  </c:pt>
                  <c:pt idx="133">
                    <c:v>713</c:v>
                  </c:pt>
                  <c:pt idx="134">
                    <c:v>651</c:v>
                  </c:pt>
                  <c:pt idx="135">
                    <c:v>760</c:v>
                  </c:pt>
                  <c:pt idx="136">
                    <c:v>543</c:v>
                  </c:pt>
                  <c:pt idx="137">
                    <c:v>595</c:v>
                  </c:pt>
                  <c:pt idx="138">
                    <c:v>749</c:v>
                  </c:pt>
                  <c:pt idx="139">
                    <c:v>644</c:v>
                  </c:pt>
                  <c:pt idx="140">
                    <c:v>474</c:v>
                  </c:pt>
                  <c:pt idx="141">
                    <c:v>731</c:v>
                  </c:pt>
                  <c:pt idx="142">
                    <c:v>1521</c:v>
                  </c:pt>
                  <c:pt idx="143">
                    <c:v>1465</c:v>
                  </c:pt>
                  <c:pt idx="144">
                    <c:v>1313</c:v>
                  </c:pt>
                  <c:pt idx="145">
                    <c:v>1466</c:v>
                  </c:pt>
                  <c:pt idx="146">
                    <c:v>1256</c:v>
                  </c:pt>
                  <c:pt idx="147">
                    <c:v>507</c:v>
                  </c:pt>
                  <c:pt idx="148">
                    <c:v>489</c:v>
                  </c:pt>
                  <c:pt idx="149">
                    <c:v>491</c:v>
                  </c:pt>
                  <c:pt idx="150">
                    <c:v>517</c:v>
                  </c:pt>
                  <c:pt idx="151">
                    <c:v>460</c:v>
                  </c:pt>
                  <c:pt idx="152">
                    <c:v>768</c:v>
                  </c:pt>
                  <c:pt idx="153">
                    <c:v>844</c:v>
                  </c:pt>
                  <c:pt idx="154">
                    <c:v>191</c:v>
                  </c:pt>
                  <c:pt idx="155">
                    <c:v>170</c:v>
                  </c:pt>
                  <c:pt idx="156">
                    <c:v>189</c:v>
                  </c:pt>
                  <c:pt idx="157">
                    <c:v>155</c:v>
                  </c:pt>
                  <c:pt idx="158">
                    <c:v>712</c:v>
                  </c:pt>
                  <c:pt idx="159">
                    <c:v>5930</c:v>
                  </c:pt>
                  <c:pt idx="160">
                    <c:v>271.01</c:v>
                  </c:pt>
                  <c:pt idx="161">
                    <c:v>5925</c:v>
                  </c:pt>
                  <c:pt idx="162">
                    <c:v>69.02</c:v>
                  </c:pt>
                  <c:pt idx="163">
                    <c:v>244.01</c:v>
                  </c:pt>
                  <c:pt idx="164">
                    <c:v>105.01</c:v>
                  </c:pt>
                  <c:pt idx="165">
                    <c:v>121.01</c:v>
                  </c:pt>
                  <c:pt idx="166">
                    <c:v>5972</c:v>
                  </c:pt>
                  <c:pt idx="167">
                    <c:v>165</c:v>
                  </c:pt>
                  <c:pt idx="168">
                    <c:v>200.03</c:v>
                  </c:pt>
                  <c:pt idx="169">
                    <c:v>183.01</c:v>
                  </c:pt>
                  <c:pt idx="170">
                    <c:v>106.01</c:v>
                  </c:pt>
                  <c:pt idx="171">
                    <c:v>19.02</c:v>
                  </c:pt>
                  <c:pt idx="172">
                    <c:v>5955</c:v>
                  </c:pt>
                  <c:pt idx="173">
                    <c:v>5935</c:v>
                  </c:pt>
                  <c:pt idx="174">
                    <c:v>795</c:v>
                  </c:pt>
                  <c:pt idx="175">
                    <c:v>758</c:v>
                  </c:pt>
                  <c:pt idx="176">
                    <c:v>658</c:v>
                  </c:pt>
                  <c:pt idx="177">
                    <c:v>800</c:v>
                  </c:pt>
                  <c:pt idx="178">
                    <c:v>783</c:v>
                  </c:pt>
                  <c:pt idx="179">
                    <c:v>823</c:v>
                  </c:pt>
                  <c:pt idx="180">
                    <c:v>677</c:v>
                  </c:pt>
                  <c:pt idx="181">
                    <c:v>785</c:v>
                  </c:pt>
                  <c:pt idx="182">
                    <c:v>771</c:v>
                  </c:pt>
                  <c:pt idx="183">
                    <c:v>781</c:v>
                  </c:pt>
                  <c:pt idx="184">
                    <c:v>761</c:v>
                  </c:pt>
                  <c:pt idx="185">
                    <c:v>658</c:v>
                  </c:pt>
                  <c:pt idx="186">
                    <c:v>1592</c:v>
                  </c:pt>
                  <c:pt idx="187">
                    <c:v>660</c:v>
                  </c:pt>
                  <c:pt idx="188">
                    <c:v>679</c:v>
                  </c:pt>
                  <c:pt idx="189">
                    <c:v>687</c:v>
                  </c:pt>
                  <c:pt idx="190">
                    <c:v>1508</c:v>
                  </c:pt>
                  <c:pt idx="191">
                    <c:v>655</c:v>
                  </c:pt>
                  <c:pt idx="192">
                    <c:v>649</c:v>
                  </c:pt>
                  <c:pt idx="193">
                    <c:v>936</c:v>
                  </c:pt>
                  <c:pt idx="194">
                    <c:v>656</c:v>
                  </c:pt>
                  <c:pt idx="195">
                    <c:v>683</c:v>
                  </c:pt>
                  <c:pt idx="196">
                    <c:v>650</c:v>
                  </c:pt>
                  <c:pt idx="197">
                    <c:v>912</c:v>
                  </c:pt>
                  <c:pt idx="198">
                    <c:v>994</c:v>
                  </c:pt>
                  <c:pt idx="199">
                    <c:v>915</c:v>
                  </c:pt>
                  <c:pt idx="200">
                    <c:v>1261</c:v>
                  </c:pt>
                  <c:pt idx="201">
                    <c:v>1159</c:v>
                  </c:pt>
                  <c:pt idx="202">
                    <c:v>907.02</c:v>
                  </c:pt>
                  <c:pt idx="203">
                    <c:v>229</c:v>
                  </c:pt>
                  <c:pt idx="204">
                    <c:v>356</c:v>
                  </c:pt>
                  <c:pt idx="205">
                    <c:v>352</c:v>
                  </c:pt>
                  <c:pt idx="206">
                    <c:v>358</c:v>
                  </c:pt>
                  <c:pt idx="207">
                    <c:v>536</c:v>
                  </c:pt>
                  <c:pt idx="208">
                    <c:v>376</c:v>
                  </c:pt>
                  <c:pt idx="209">
                    <c:v>374</c:v>
                  </c:pt>
                  <c:pt idx="210">
                    <c:v>394</c:v>
                  </c:pt>
                  <c:pt idx="211">
                    <c:v>529</c:v>
                  </c:pt>
                  <c:pt idx="212">
                    <c:v>456</c:v>
                  </c:pt>
                  <c:pt idx="213">
                    <c:v>515</c:v>
                  </c:pt>
                  <c:pt idx="214">
                    <c:v>319</c:v>
                  </c:pt>
                  <c:pt idx="215">
                    <c:v>285</c:v>
                  </c:pt>
                  <c:pt idx="216">
                    <c:v>301</c:v>
                  </c:pt>
                  <c:pt idx="217">
                    <c:v>313</c:v>
                  </c:pt>
                  <c:pt idx="218">
                    <c:v>387</c:v>
                  </c:pt>
                  <c:pt idx="219">
                    <c:v>353</c:v>
                  </c:pt>
                  <c:pt idx="220">
                    <c:v>2651</c:v>
                  </c:pt>
                  <c:pt idx="221">
                    <c:v>2861</c:v>
                  </c:pt>
                  <c:pt idx="222">
                    <c:v>242</c:v>
                  </c:pt>
                  <c:pt idx="223">
                    <c:v>296</c:v>
                  </c:pt>
                  <c:pt idx="224">
                    <c:v>1061</c:v>
                  </c:pt>
                </c:lvl>
                <c:lvl>
                  <c:pt idx="0">
                    <c:v>190001</c:v>
                  </c:pt>
                  <c:pt idx="8">
                    <c:v>460001</c:v>
                  </c:pt>
                  <c:pt idx="10">
                    <c:v>106820001</c:v>
                  </c:pt>
                  <c:pt idx="14">
                    <c:v>108010001</c:v>
                  </c:pt>
                  <c:pt idx="17">
                    <c:v>100100001</c:v>
                  </c:pt>
                  <c:pt idx="18">
                    <c:v>2500001</c:v>
                  </c:pt>
                  <c:pt idx="26">
                    <c:v>100820001</c:v>
                  </c:pt>
                  <c:pt idx="28">
                    <c:v>106500002</c:v>
                  </c:pt>
                  <c:pt idx="29">
                    <c:v>106500004</c:v>
                  </c:pt>
                  <c:pt idx="31">
                    <c:v>930001</c:v>
                  </c:pt>
                  <c:pt idx="43">
                    <c:v>550003</c:v>
                  </c:pt>
                  <c:pt idx="55">
                    <c:v>107310001</c:v>
                  </c:pt>
                  <c:pt idx="56">
                    <c:v>2680001</c:v>
                  </c:pt>
                  <c:pt idx="64">
                    <c:v>104840001</c:v>
                  </c:pt>
                  <c:pt idx="65">
                    <c:v>2850001</c:v>
                  </c:pt>
                  <c:pt idx="66">
                    <c:v>2120006</c:v>
                  </c:pt>
                  <c:pt idx="68">
                    <c:v>106050001</c:v>
                  </c:pt>
                  <c:pt idx="71">
                    <c:v>3040002</c:v>
                  </c:pt>
                  <c:pt idx="75">
                    <c:v>106500005</c:v>
                  </c:pt>
                  <c:pt idx="80">
                    <c:v>106500003</c:v>
                  </c:pt>
                  <c:pt idx="83">
                    <c:v>2690001</c:v>
                  </c:pt>
                  <c:pt idx="84">
                    <c:v>3450001</c:v>
                  </c:pt>
                  <c:pt idx="85">
                    <c:v>1960040</c:v>
                  </c:pt>
                  <c:pt idx="96">
                    <c:v>2120010</c:v>
                  </c:pt>
                  <c:pt idx="98">
                    <c:v>104360002</c:v>
                  </c:pt>
                  <c:pt idx="100">
                    <c:v>2120001</c:v>
                  </c:pt>
                  <c:pt idx="107">
                    <c:v>1230001</c:v>
                  </c:pt>
                  <c:pt idx="111">
                    <c:v>1913901</c:v>
                  </c:pt>
                  <c:pt idx="112">
                    <c:v>3600001</c:v>
                  </c:pt>
                  <c:pt idx="142">
                    <c:v>2840001</c:v>
                  </c:pt>
                  <c:pt idx="147">
                    <c:v>3010001</c:v>
                  </c:pt>
                  <c:pt idx="152">
                    <c:v>1960107</c:v>
                  </c:pt>
                  <c:pt idx="153">
                    <c:v>650001</c:v>
                  </c:pt>
                  <c:pt idx="154">
                    <c:v>2020001</c:v>
                  </c:pt>
                  <c:pt idx="158">
                    <c:v>1670001</c:v>
                  </c:pt>
                  <c:pt idx="174">
                    <c:v>101000001</c:v>
                  </c:pt>
                  <c:pt idx="185">
                    <c:v>80001</c:v>
                  </c:pt>
                  <c:pt idx="197">
                    <c:v>102730002</c:v>
                  </c:pt>
                  <c:pt idx="200">
                    <c:v>1700017</c:v>
                  </c:pt>
                  <c:pt idx="202">
                    <c:v>109450002</c:v>
                  </c:pt>
                  <c:pt idx="203">
                    <c:v>106860001</c:v>
                  </c:pt>
                  <c:pt idx="204">
                    <c:v>105310001</c:v>
                  </c:pt>
                  <c:pt idx="207">
                    <c:v>105360001</c:v>
                  </c:pt>
                  <c:pt idx="212">
                    <c:v>105360002</c:v>
                  </c:pt>
                  <c:pt idx="215">
                    <c:v>108290002</c:v>
                  </c:pt>
                  <c:pt idx="218">
                    <c:v>102960001</c:v>
                  </c:pt>
                  <c:pt idx="222">
                    <c:v>990001</c:v>
                  </c:pt>
                  <c:pt idx="223">
                    <c:v>2300001</c:v>
                  </c:pt>
                  <c:pt idx="224">
                    <c:v>210009</c:v>
                  </c:pt>
                </c:lvl>
                <c:lvl>
                  <c:pt idx="0">
                    <c:v>bh-mb</c:v>
                  </c:pt>
                  <c:pt idx="31">
                    <c:v>bh-p</c:v>
                  </c:pt>
                  <c:pt idx="68">
                    <c:v>bmh-m</c:v>
                  </c:pt>
                  <c:pt idx="71">
                    <c:v>bmh-mb</c:v>
                  </c:pt>
                  <c:pt idx="85">
                    <c:v>bmh-p</c:v>
                  </c:pt>
                  <c:pt idx="154">
                    <c:v>bmh-t</c:v>
                  </c:pt>
                  <c:pt idx="215">
                    <c:v>bp-mb</c:v>
                  </c:pt>
                  <c:pt idx="224">
                    <c:v>bs-t</c:v>
                  </c:pt>
                </c:lvl>
              </c:multiLvlStrCache>
            </c:multiLvlStrRef>
          </c:cat>
          <c:val>
            <c:numRef>
              <c:f>TabMER!$E$3:$E$285</c:f>
              <c:numCache>
                <c:formatCode>General</c:formatCode>
                <c:ptCount val="225"/>
                <c:pt idx="13">
                  <c:v>159.4</c:v>
                </c:pt>
                <c:pt idx="18">
                  <c:v>345.9</c:v>
                </c:pt>
                <c:pt idx="19">
                  <c:v>230.1</c:v>
                </c:pt>
                <c:pt idx="20">
                  <c:v>186.9</c:v>
                </c:pt>
                <c:pt idx="21">
                  <c:v>174.8</c:v>
                </c:pt>
                <c:pt idx="22">
                  <c:v>167.9</c:v>
                </c:pt>
                <c:pt idx="23">
                  <c:v>164.6</c:v>
                </c:pt>
                <c:pt idx="24">
                  <c:v>149.19999999999999</c:v>
                </c:pt>
                <c:pt idx="25">
                  <c:v>143.1</c:v>
                </c:pt>
                <c:pt idx="26">
                  <c:v>230.5</c:v>
                </c:pt>
                <c:pt idx="27">
                  <c:v>146</c:v>
                </c:pt>
                <c:pt idx="28">
                  <c:v>170.5</c:v>
                </c:pt>
                <c:pt idx="42">
                  <c:v>185.7</c:v>
                </c:pt>
                <c:pt idx="45">
                  <c:v>227.4</c:v>
                </c:pt>
                <c:pt idx="47">
                  <c:v>172</c:v>
                </c:pt>
                <c:pt idx="48">
                  <c:v>216.2</c:v>
                </c:pt>
                <c:pt idx="49">
                  <c:v>264.2</c:v>
                </c:pt>
                <c:pt idx="50">
                  <c:v>218.2</c:v>
                </c:pt>
                <c:pt idx="51">
                  <c:v>187.8</c:v>
                </c:pt>
                <c:pt idx="52">
                  <c:v>177.6</c:v>
                </c:pt>
                <c:pt idx="53">
                  <c:v>162.5</c:v>
                </c:pt>
                <c:pt idx="54">
                  <c:v>143</c:v>
                </c:pt>
                <c:pt idx="65">
                  <c:v>418.3</c:v>
                </c:pt>
                <c:pt idx="66">
                  <c:v>174.9</c:v>
                </c:pt>
                <c:pt idx="67">
                  <c:v>153.9</c:v>
                </c:pt>
                <c:pt idx="79">
                  <c:v>142.80000000000001</c:v>
                </c:pt>
                <c:pt idx="83">
                  <c:v>189.1</c:v>
                </c:pt>
                <c:pt idx="84">
                  <c:v>162.6</c:v>
                </c:pt>
                <c:pt idx="112">
                  <c:v>239.2</c:v>
                </c:pt>
                <c:pt idx="113">
                  <c:v>142.69999999999999</c:v>
                </c:pt>
                <c:pt idx="114">
                  <c:v>140.4</c:v>
                </c:pt>
                <c:pt idx="115">
                  <c:v>369</c:v>
                </c:pt>
                <c:pt idx="116">
                  <c:v>355.3</c:v>
                </c:pt>
                <c:pt idx="117">
                  <c:v>311.8</c:v>
                </c:pt>
                <c:pt idx="118">
                  <c:v>299.89999999999998</c:v>
                </c:pt>
                <c:pt idx="119">
                  <c:v>259.89999999999998</c:v>
                </c:pt>
                <c:pt idx="120">
                  <c:v>253.5</c:v>
                </c:pt>
                <c:pt idx="121">
                  <c:v>249.8</c:v>
                </c:pt>
                <c:pt idx="122">
                  <c:v>235.4</c:v>
                </c:pt>
                <c:pt idx="123">
                  <c:v>234.8</c:v>
                </c:pt>
                <c:pt idx="124">
                  <c:v>229.8</c:v>
                </c:pt>
                <c:pt idx="125">
                  <c:v>223.1</c:v>
                </c:pt>
                <c:pt idx="126">
                  <c:v>211.4</c:v>
                </c:pt>
                <c:pt idx="127">
                  <c:v>204.2</c:v>
                </c:pt>
                <c:pt idx="128">
                  <c:v>200.5</c:v>
                </c:pt>
                <c:pt idx="129">
                  <c:v>198.8</c:v>
                </c:pt>
                <c:pt idx="130">
                  <c:v>198.5</c:v>
                </c:pt>
                <c:pt idx="131">
                  <c:v>194.7</c:v>
                </c:pt>
                <c:pt idx="132">
                  <c:v>191.2</c:v>
                </c:pt>
                <c:pt idx="133">
                  <c:v>178.3</c:v>
                </c:pt>
                <c:pt idx="134">
                  <c:v>168.6</c:v>
                </c:pt>
                <c:pt idx="135">
                  <c:v>157</c:v>
                </c:pt>
                <c:pt idx="136">
                  <c:v>152.19999999999999</c:v>
                </c:pt>
                <c:pt idx="137">
                  <c:v>150.9</c:v>
                </c:pt>
                <c:pt idx="138">
                  <c:v>146.4</c:v>
                </c:pt>
                <c:pt idx="139">
                  <c:v>144.5</c:v>
                </c:pt>
                <c:pt idx="140">
                  <c:v>140.4</c:v>
                </c:pt>
                <c:pt idx="141">
                  <c:v>139.30000000000001</c:v>
                </c:pt>
                <c:pt idx="142">
                  <c:v>138.69999999999999</c:v>
                </c:pt>
                <c:pt idx="143">
                  <c:v>299.89999999999998</c:v>
                </c:pt>
                <c:pt idx="144">
                  <c:v>268.7</c:v>
                </c:pt>
                <c:pt idx="145">
                  <c:v>216.5</c:v>
                </c:pt>
                <c:pt idx="146">
                  <c:v>150</c:v>
                </c:pt>
                <c:pt idx="147">
                  <c:v>142</c:v>
                </c:pt>
                <c:pt idx="148">
                  <c:v>179.6</c:v>
                </c:pt>
                <c:pt idx="149">
                  <c:v>153.4</c:v>
                </c:pt>
                <c:pt idx="150">
                  <c:v>140.80000000000001</c:v>
                </c:pt>
                <c:pt idx="151">
                  <c:v>137.5</c:v>
                </c:pt>
                <c:pt idx="152">
                  <c:v>166.8</c:v>
                </c:pt>
                <c:pt idx="153">
                  <c:v>144.19999999999999</c:v>
                </c:pt>
                <c:pt idx="194">
                  <c:v>308.5</c:v>
                </c:pt>
                <c:pt idx="195">
                  <c:v>166.2</c:v>
                </c:pt>
                <c:pt idx="196">
                  <c:v>155.5</c:v>
                </c:pt>
                <c:pt idx="206">
                  <c:v>211.7</c:v>
                </c:pt>
                <c:pt idx="207">
                  <c:v>243.7</c:v>
                </c:pt>
                <c:pt idx="208">
                  <c:v>308.3</c:v>
                </c:pt>
                <c:pt idx="209">
                  <c:v>207.9</c:v>
                </c:pt>
                <c:pt idx="210">
                  <c:v>145.30000000000001</c:v>
                </c:pt>
                <c:pt idx="211">
                  <c:v>140.1</c:v>
                </c:pt>
                <c:pt idx="212">
                  <c:v>160.69999999999999</c:v>
                </c:pt>
                <c:pt idx="213">
                  <c:v>155.5</c:v>
                </c:pt>
                <c:pt idx="214">
                  <c:v>145.30000000000001</c:v>
                </c:pt>
                <c:pt idx="220">
                  <c:v>190.4</c:v>
                </c:pt>
                <c:pt idx="221">
                  <c:v>172.2</c:v>
                </c:pt>
                <c:pt idx="222">
                  <c:v>149.4</c:v>
                </c:pt>
                <c:pt idx="223">
                  <c:v>141.5</c:v>
                </c:pt>
                <c:pt idx="224">
                  <c:v>176.9</c:v>
                </c:pt>
              </c:numCache>
            </c:numRef>
          </c:val>
          <c:extLst>
            <c:ext xmlns:c16="http://schemas.microsoft.com/office/drawing/2014/chart" uri="{C3380CC4-5D6E-409C-BE32-E72D297353CC}">
              <c16:uniqueId val="{00000001-5F87-425E-8233-CA4B98F9E2C5}"/>
            </c:ext>
          </c:extLst>
        </c:ser>
        <c:ser>
          <c:idx val="2"/>
          <c:order val="2"/>
          <c:tx>
            <c:strRef>
              <c:f>TabMER!$F$1:$F$2</c:f>
              <c:strCache>
                <c:ptCount val="1"/>
                <c:pt idx="0">
                  <c:v>HXJ</c:v>
                </c:pt>
              </c:strCache>
            </c:strRef>
          </c:tx>
          <c:invertIfNegative val="0"/>
          <c:cat>
            <c:multiLvlStrRef>
              <c:f>TabMER!$A$3:$C$285</c:f>
              <c:multiLvlStrCache>
                <c:ptCount val="225"/>
                <c:lvl>
                  <c:pt idx="0">
                    <c:v>944</c:v>
                  </c:pt>
                  <c:pt idx="1">
                    <c:v>1305.01</c:v>
                  </c:pt>
                  <c:pt idx="2">
                    <c:v>1050</c:v>
                  </c:pt>
                  <c:pt idx="3">
                    <c:v>1169</c:v>
                  </c:pt>
                  <c:pt idx="4">
                    <c:v>1085</c:v>
                  </c:pt>
                  <c:pt idx="5">
                    <c:v>1245</c:v>
                  </c:pt>
                  <c:pt idx="6">
                    <c:v>1048</c:v>
                  </c:pt>
                  <c:pt idx="7">
                    <c:v>1145</c:v>
                  </c:pt>
                  <c:pt idx="8">
                    <c:v>823</c:v>
                  </c:pt>
                  <c:pt idx="9">
                    <c:v>629</c:v>
                  </c:pt>
                  <c:pt idx="10">
                    <c:v>645</c:v>
                  </c:pt>
                  <c:pt idx="11">
                    <c:v>677</c:v>
                  </c:pt>
                  <c:pt idx="12">
                    <c:v>667</c:v>
                  </c:pt>
                  <c:pt idx="13">
                    <c:v>112</c:v>
                  </c:pt>
                  <c:pt idx="14">
                    <c:v>1923</c:v>
                  </c:pt>
                  <c:pt idx="15">
                    <c:v>1900</c:v>
                  </c:pt>
                  <c:pt idx="16">
                    <c:v>1843</c:v>
                  </c:pt>
                  <c:pt idx="17">
                    <c:v>186</c:v>
                  </c:pt>
                  <c:pt idx="18">
                    <c:v>325</c:v>
                  </c:pt>
                  <c:pt idx="19">
                    <c:v>318.01</c:v>
                  </c:pt>
                  <c:pt idx="20">
                    <c:v>386</c:v>
                  </c:pt>
                  <c:pt idx="21">
                    <c:v>257</c:v>
                  </c:pt>
                  <c:pt idx="22">
                    <c:v>278</c:v>
                  </c:pt>
                  <c:pt idx="23">
                    <c:v>115.01</c:v>
                  </c:pt>
                  <c:pt idx="24">
                    <c:v>354.01</c:v>
                  </c:pt>
                  <c:pt idx="25">
                    <c:v>371</c:v>
                  </c:pt>
                  <c:pt idx="26">
                    <c:v>722</c:v>
                  </c:pt>
                  <c:pt idx="27">
                    <c:v>703</c:v>
                  </c:pt>
                  <c:pt idx="28">
                    <c:v>735</c:v>
                  </c:pt>
                  <c:pt idx="29">
                    <c:v>475</c:v>
                  </c:pt>
                  <c:pt idx="30">
                    <c:v>555</c:v>
                  </c:pt>
                  <c:pt idx="31">
                    <c:v>1576</c:v>
                  </c:pt>
                  <c:pt idx="32">
                    <c:v>1620</c:v>
                  </c:pt>
                  <c:pt idx="33">
                    <c:v>1534</c:v>
                  </c:pt>
                  <c:pt idx="34">
                    <c:v>1574</c:v>
                  </c:pt>
                  <c:pt idx="35">
                    <c:v>1673</c:v>
                  </c:pt>
                  <c:pt idx="36">
                    <c:v>1549</c:v>
                  </c:pt>
                  <c:pt idx="37">
                    <c:v>1345</c:v>
                  </c:pt>
                  <c:pt idx="38">
                    <c:v>1521</c:v>
                  </c:pt>
                  <c:pt idx="39">
                    <c:v>1470</c:v>
                  </c:pt>
                  <c:pt idx="40">
                    <c:v>1553</c:v>
                  </c:pt>
                  <c:pt idx="41">
                    <c:v>1613</c:v>
                  </c:pt>
                  <c:pt idx="42">
                    <c:v>1422</c:v>
                  </c:pt>
                  <c:pt idx="43">
                    <c:v>682</c:v>
                  </c:pt>
                  <c:pt idx="44">
                    <c:v>572</c:v>
                  </c:pt>
                  <c:pt idx="45">
                    <c:v>635</c:v>
                  </c:pt>
                  <c:pt idx="46">
                    <c:v>790</c:v>
                  </c:pt>
                  <c:pt idx="47">
                    <c:v>667</c:v>
                  </c:pt>
                  <c:pt idx="48">
                    <c:v>915</c:v>
                  </c:pt>
                  <c:pt idx="49">
                    <c:v>774</c:v>
                  </c:pt>
                  <c:pt idx="50">
                    <c:v>955</c:v>
                  </c:pt>
                  <c:pt idx="51">
                    <c:v>626</c:v>
                  </c:pt>
                  <c:pt idx="52">
                    <c:v>663</c:v>
                  </c:pt>
                  <c:pt idx="53">
                    <c:v>909</c:v>
                  </c:pt>
                  <c:pt idx="54">
                    <c:v>895</c:v>
                  </c:pt>
                  <c:pt idx="55">
                    <c:v>348</c:v>
                  </c:pt>
                  <c:pt idx="56">
                    <c:v>170</c:v>
                  </c:pt>
                  <c:pt idx="57">
                    <c:v>137</c:v>
                  </c:pt>
                  <c:pt idx="58">
                    <c:v>162</c:v>
                  </c:pt>
                  <c:pt idx="59">
                    <c:v>151</c:v>
                  </c:pt>
                  <c:pt idx="60">
                    <c:v>109</c:v>
                  </c:pt>
                  <c:pt idx="61">
                    <c:v>143</c:v>
                  </c:pt>
                  <c:pt idx="62">
                    <c:v>152</c:v>
                  </c:pt>
                  <c:pt idx="63">
                    <c:v>163</c:v>
                  </c:pt>
                  <c:pt idx="64">
                    <c:v>203</c:v>
                  </c:pt>
                  <c:pt idx="65">
                    <c:v>533</c:v>
                  </c:pt>
                  <c:pt idx="66">
                    <c:v>2784</c:v>
                  </c:pt>
                  <c:pt idx="67">
                    <c:v>7311</c:v>
                  </c:pt>
                  <c:pt idx="68">
                    <c:v>490</c:v>
                  </c:pt>
                  <c:pt idx="69">
                    <c:v>397</c:v>
                  </c:pt>
                  <c:pt idx="70">
                    <c:v>585</c:v>
                  </c:pt>
                  <c:pt idx="71">
                    <c:v>239</c:v>
                  </c:pt>
                  <c:pt idx="72">
                    <c:v>252</c:v>
                  </c:pt>
                  <c:pt idx="73">
                    <c:v>282</c:v>
                  </c:pt>
                  <c:pt idx="74">
                    <c:v>262</c:v>
                  </c:pt>
                  <c:pt idx="75">
                    <c:v>361</c:v>
                  </c:pt>
                  <c:pt idx="76">
                    <c:v>387</c:v>
                  </c:pt>
                  <c:pt idx="77">
                    <c:v>463</c:v>
                  </c:pt>
                  <c:pt idx="78">
                    <c:v>446</c:v>
                  </c:pt>
                  <c:pt idx="79">
                    <c:v>393</c:v>
                  </c:pt>
                  <c:pt idx="80">
                    <c:v>468</c:v>
                  </c:pt>
                  <c:pt idx="81">
                    <c:v>546</c:v>
                  </c:pt>
                  <c:pt idx="82">
                    <c:v>536</c:v>
                  </c:pt>
                  <c:pt idx="83">
                    <c:v>227</c:v>
                  </c:pt>
                  <c:pt idx="84">
                    <c:v>963</c:v>
                  </c:pt>
                  <c:pt idx="85">
                    <c:v>658</c:v>
                  </c:pt>
                  <c:pt idx="86">
                    <c:v>566</c:v>
                  </c:pt>
                  <c:pt idx="87">
                    <c:v>484</c:v>
                  </c:pt>
                  <c:pt idx="88">
                    <c:v>638</c:v>
                  </c:pt>
                  <c:pt idx="89">
                    <c:v>553</c:v>
                  </c:pt>
                  <c:pt idx="90">
                    <c:v>500</c:v>
                  </c:pt>
                  <c:pt idx="91">
                    <c:v>631</c:v>
                  </c:pt>
                  <c:pt idx="92">
                    <c:v>635</c:v>
                  </c:pt>
                  <c:pt idx="93">
                    <c:v>507</c:v>
                  </c:pt>
                  <c:pt idx="94">
                    <c:v>641</c:v>
                  </c:pt>
                  <c:pt idx="95">
                    <c:v>503</c:v>
                  </c:pt>
                  <c:pt idx="96">
                    <c:v>614</c:v>
                  </c:pt>
                  <c:pt idx="97">
                    <c:v>9510</c:v>
                  </c:pt>
                  <c:pt idx="98">
                    <c:v>36</c:v>
                  </c:pt>
                  <c:pt idx="99">
                    <c:v>38</c:v>
                  </c:pt>
                  <c:pt idx="100">
                    <c:v>1646</c:v>
                  </c:pt>
                  <c:pt idx="101">
                    <c:v>1641</c:v>
                  </c:pt>
                  <c:pt idx="102">
                    <c:v>9536</c:v>
                  </c:pt>
                  <c:pt idx="103">
                    <c:v>1691</c:v>
                  </c:pt>
                  <c:pt idx="104">
                    <c:v>3780</c:v>
                  </c:pt>
                  <c:pt idx="105">
                    <c:v>1652</c:v>
                  </c:pt>
                  <c:pt idx="106">
                    <c:v>1650</c:v>
                  </c:pt>
                  <c:pt idx="107">
                    <c:v>14218</c:v>
                  </c:pt>
                  <c:pt idx="108">
                    <c:v>12127</c:v>
                  </c:pt>
                  <c:pt idx="109">
                    <c:v>12129</c:v>
                  </c:pt>
                  <c:pt idx="110">
                    <c:v>335.01</c:v>
                  </c:pt>
                  <c:pt idx="111">
                    <c:v>81</c:v>
                  </c:pt>
                  <c:pt idx="112">
                    <c:v>484</c:v>
                  </c:pt>
                  <c:pt idx="113">
                    <c:v>507</c:v>
                  </c:pt>
                  <c:pt idx="114">
                    <c:v>667</c:v>
                  </c:pt>
                  <c:pt idx="115">
                    <c:v>444</c:v>
                  </c:pt>
                  <c:pt idx="116">
                    <c:v>453</c:v>
                  </c:pt>
                  <c:pt idx="117">
                    <c:v>454</c:v>
                  </c:pt>
                  <c:pt idx="118">
                    <c:v>505</c:v>
                  </c:pt>
                  <c:pt idx="119">
                    <c:v>413</c:v>
                  </c:pt>
                  <c:pt idx="120">
                    <c:v>534</c:v>
                  </c:pt>
                  <c:pt idx="121">
                    <c:v>715</c:v>
                  </c:pt>
                  <c:pt idx="122">
                    <c:v>464</c:v>
                  </c:pt>
                  <c:pt idx="123">
                    <c:v>524</c:v>
                  </c:pt>
                  <c:pt idx="124">
                    <c:v>709</c:v>
                  </c:pt>
                  <c:pt idx="125">
                    <c:v>725</c:v>
                  </c:pt>
                  <c:pt idx="126">
                    <c:v>735</c:v>
                  </c:pt>
                  <c:pt idx="127">
                    <c:v>711</c:v>
                  </c:pt>
                  <c:pt idx="128">
                    <c:v>721</c:v>
                  </c:pt>
                  <c:pt idx="129">
                    <c:v>769</c:v>
                  </c:pt>
                  <c:pt idx="130">
                    <c:v>623</c:v>
                  </c:pt>
                  <c:pt idx="131">
                    <c:v>696</c:v>
                  </c:pt>
                  <c:pt idx="132">
                    <c:v>671</c:v>
                  </c:pt>
                  <c:pt idx="133">
                    <c:v>713</c:v>
                  </c:pt>
                  <c:pt idx="134">
                    <c:v>651</c:v>
                  </c:pt>
                  <c:pt idx="135">
                    <c:v>760</c:v>
                  </c:pt>
                  <c:pt idx="136">
                    <c:v>543</c:v>
                  </c:pt>
                  <c:pt idx="137">
                    <c:v>595</c:v>
                  </c:pt>
                  <c:pt idx="138">
                    <c:v>749</c:v>
                  </c:pt>
                  <c:pt idx="139">
                    <c:v>644</c:v>
                  </c:pt>
                  <c:pt idx="140">
                    <c:v>474</c:v>
                  </c:pt>
                  <c:pt idx="141">
                    <c:v>731</c:v>
                  </c:pt>
                  <c:pt idx="142">
                    <c:v>1521</c:v>
                  </c:pt>
                  <c:pt idx="143">
                    <c:v>1465</c:v>
                  </c:pt>
                  <c:pt idx="144">
                    <c:v>1313</c:v>
                  </c:pt>
                  <c:pt idx="145">
                    <c:v>1466</c:v>
                  </c:pt>
                  <c:pt idx="146">
                    <c:v>1256</c:v>
                  </c:pt>
                  <c:pt idx="147">
                    <c:v>507</c:v>
                  </c:pt>
                  <c:pt idx="148">
                    <c:v>489</c:v>
                  </c:pt>
                  <c:pt idx="149">
                    <c:v>491</c:v>
                  </c:pt>
                  <c:pt idx="150">
                    <c:v>517</c:v>
                  </c:pt>
                  <c:pt idx="151">
                    <c:v>460</c:v>
                  </c:pt>
                  <c:pt idx="152">
                    <c:v>768</c:v>
                  </c:pt>
                  <c:pt idx="153">
                    <c:v>844</c:v>
                  </c:pt>
                  <c:pt idx="154">
                    <c:v>191</c:v>
                  </c:pt>
                  <c:pt idx="155">
                    <c:v>170</c:v>
                  </c:pt>
                  <c:pt idx="156">
                    <c:v>189</c:v>
                  </c:pt>
                  <c:pt idx="157">
                    <c:v>155</c:v>
                  </c:pt>
                  <c:pt idx="158">
                    <c:v>712</c:v>
                  </c:pt>
                  <c:pt idx="159">
                    <c:v>5930</c:v>
                  </c:pt>
                  <c:pt idx="160">
                    <c:v>271.01</c:v>
                  </c:pt>
                  <c:pt idx="161">
                    <c:v>5925</c:v>
                  </c:pt>
                  <c:pt idx="162">
                    <c:v>69.02</c:v>
                  </c:pt>
                  <c:pt idx="163">
                    <c:v>244.01</c:v>
                  </c:pt>
                  <c:pt idx="164">
                    <c:v>105.01</c:v>
                  </c:pt>
                  <c:pt idx="165">
                    <c:v>121.01</c:v>
                  </c:pt>
                  <c:pt idx="166">
                    <c:v>5972</c:v>
                  </c:pt>
                  <c:pt idx="167">
                    <c:v>165</c:v>
                  </c:pt>
                  <c:pt idx="168">
                    <c:v>200.03</c:v>
                  </c:pt>
                  <c:pt idx="169">
                    <c:v>183.01</c:v>
                  </c:pt>
                  <c:pt idx="170">
                    <c:v>106.01</c:v>
                  </c:pt>
                  <c:pt idx="171">
                    <c:v>19.02</c:v>
                  </c:pt>
                  <c:pt idx="172">
                    <c:v>5955</c:v>
                  </c:pt>
                  <c:pt idx="173">
                    <c:v>5935</c:v>
                  </c:pt>
                  <c:pt idx="174">
                    <c:v>795</c:v>
                  </c:pt>
                  <c:pt idx="175">
                    <c:v>758</c:v>
                  </c:pt>
                  <c:pt idx="176">
                    <c:v>658</c:v>
                  </c:pt>
                  <c:pt idx="177">
                    <c:v>800</c:v>
                  </c:pt>
                  <c:pt idx="178">
                    <c:v>783</c:v>
                  </c:pt>
                  <c:pt idx="179">
                    <c:v>823</c:v>
                  </c:pt>
                  <c:pt idx="180">
                    <c:v>677</c:v>
                  </c:pt>
                  <c:pt idx="181">
                    <c:v>785</c:v>
                  </c:pt>
                  <c:pt idx="182">
                    <c:v>771</c:v>
                  </c:pt>
                  <c:pt idx="183">
                    <c:v>781</c:v>
                  </c:pt>
                  <c:pt idx="184">
                    <c:v>761</c:v>
                  </c:pt>
                  <c:pt idx="185">
                    <c:v>658</c:v>
                  </c:pt>
                  <c:pt idx="186">
                    <c:v>1592</c:v>
                  </c:pt>
                  <c:pt idx="187">
                    <c:v>660</c:v>
                  </c:pt>
                  <c:pt idx="188">
                    <c:v>679</c:v>
                  </c:pt>
                  <c:pt idx="189">
                    <c:v>687</c:v>
                  </c:pt>
                  <c:pt idx="190">
                    <c:v>1508</c:v>
                  </c:pt>
                  <c:pt idx="191">
                    <c:v>655</c:v>
                  </c:pt>
                  <c:pt idx="192">
                    <c:v>649</c:v>
                  </c:pt>
                  <c:pt idx="193">
                    <c:v>936</c:v>
                  </c:pt>
                  <c:pt idx="194">
                    <c:v>656</c:v>
                  </c:pt>
                  <c:pt idx="195">
                    <c:v>683</c:v>
                  </c:pt>
                  <c:pt idx="196">
                    <c:v>650</c:v>
                  </c:pt>
                  <c:pt idx="197">
                    <c:v>912</c:v>
                  </c:pt>
                  <c:pt idx="198">
                    <c:v>994</c:v>
                  </c:pt>
                  <c:pt idx="199">
                    <c:v>915</c:v>
                  </c:pt>
                  <c:pt idx="200">
                    <c:v>1261</c:v>
                  </c:pt>
                  <c:pt idx="201">
                    <c:v>1159</c:v>
                  </c:pt>
                  <c:pt idx="202">
                    <c:v>907.02</c:v>
                  </c:pt>
                  <c:pt idx="203">
                    <c:v>229</c:v>
                  </c:pt>
                  <c:pt idx="204">
                    <c:v>356</c:v>
                  </c:pt>
                  <c:pt idx="205">
                    <c:v>352</c:v>
                  </c:pt>
                  <c:pt idx="206">
                    <c:v>358</c:v>
                  </c:pt>
                  <c:pt idx="207">
                    <c:v>536</c:v>
                  </c:pt>
                  <c:pt idx="208">
                    <c:v>376</c:v>
                  </c:pt>
                  <c:pt idx="209">
                    <c:v>374</c:v>
                  </c:pt>
                  <c:pt idx="210">
                    <c:v>394</c:v>
                  </c:pt>
                  <c:pt idx="211">
                    <c:v>529</c:v>
                  </c:pt>
                  <c:pt idx="212">
                    <c:v>456</c:v>
                  </c:pt>
                  <c:pt idx="213">
                    <c:v>515</c:v>
                  </c:pt>
                  <c:pt idx="214">
                    <c:v>319</c:v>
                  </c:pt>
                  <c:pt idx="215">
                    <c:v>285</c:v>
                  </c:pt>
                  <c:pt idx="216">
                    <c:v>301</c:v>
                  </c:pt>
                  <c:pt idx="217">
                    <c:v>313</c:v>
                  </c:pt>
                  <c:pt idx="218">
                    <c:v>387</c:v>
                  </c:pt>
                  <c:pt idx="219">
                    <c:v>353</c:v>
                  </c:pt>
                  <c:pt idx="220">
                    <c:v>2651</c:v>
                  </c:pt>
                  <c:pt idx="221">
                    <c:v>2861</c:v>
                  </c:pt>
                  <c:pt idx="222">
                    <c:v>242</c:v>
                  </c:pt>
                  <c:pt idx="223">
                    <c:v>296</c:v>
                  </c:pt>
                  <c:pt idx="224">
                    <c:v>1061</c:v>
                  </c:pt>
                </c:lvl>
                <c:lvl>
                  <c:pt idx="0">
                    <c:v>190001</c:v>
                  </c:pt>
                  <c:pt idx="8">
                    <c:v>460001</c:v>
                  </c:pt>
                  <c:pt idx="10">
                    <c:v>106820001</c:v>
                  </c:pt>
                  <c:pt idx="14">
                    <c:v>108010001</c:v>
                  </c:pt>
                  <c:pt idx="17">
                    <c:v>100100001</c:v>
                  </c:pt>
                  <c:pt idx="18">
                    <c:v>2500001</c:v>
                  </c:pt>
                  <c:pt idx="26">
                    <c:v>100820001</c:v>
                  </c:pt>
                  <c:pt idx="28">
                    <c:v>106500002</c:v>
                  </c:pt>
                  <c:pt idx="29">
                    <c:v>106500004</c:v>
                  </c:pt>
                  <c:pt idx="31">
                    <c:v>930001</c:v>
                  </c:pt>
                  <c:pt idx="43">
                    <c:v>550003</c:v>
                  </c:pt>
                  <c:pt idx="55">
                    <c:v>107310001</c:v>
                  </c:pt>
                  <c:pt idx="56">
                    <c:v>2680001</c:v>
                  </c:pt>
                  <c:pt idx="64">
                    <c:v>104840001</c:v>
                  </c:pt>
                  <c:pt idx="65">
                    <c:v>2850001</c:v>
                  </c:pt>
                  <c:pt idx="66">
                    <c:v>2120006</c:v>
                  </c:pt>
                  <c:pt idx="68">
                    <c:v>106050001</c:v>
                  </c:pt>
                  <c:pt idx="71">
                    <c:v>3040002</c:v>
                  </c:pt>
                  <c:pt idx="75">
                    <c:v>106500005</c:v>
                  </c:pt>
                  <c:pt idx="80">
                    <c:v>106500003</c:v>
                  </c:pt>
                  <c:pt idx="83">
                    <c:v>2690001</c:v>
                  </c:pt>
                  <c:pt idx="84">
                    <c:v>3450001</c:v>
                  </c:pt>
                  <c:pt idx="85">
                    <c:v>1960040</c:v>
                  </c:pt>
                  <c:pt idx="96">
                    <c:v>2120010</c:v>
                  </c:pt>
                  <c:pt idx="98">
                    <c:v>104360002</c:v>
                  </c:pt>
                  <c:pt idx="100">
                    <c:v>2120001</c:v>
                  </c:pt>
                  <c:pt idx="107">
                    <c:v>1230001</c:v>
                  </c:pt>
                  <c:pt idx="111">
                    <c:v>1913901</c:v>
                  </c:pt>
                  <c:pt idx="112">
                    <c:v>3600001</c:v>
                  </c:pt>
                  <c:pt idx="142">
                    <c:v>2840001</c:v>
                  </c:pt>
                  <c:pt idx="147">
                    <c:v>3010001</c:v>
                  </c:pt>
                  <c:pt idx="152">
                    <c:v>1960107</c:v>
                  </c:pt>
                  <c:pt idx="153">
                    <c:v>650001</c:v>
                  </c:pt>
                  <c:pt idx="154">
                    <c:v>2020001</c:v>
                  </c:pt>
                  <c:pt idx="158">
                    <c:v>1670001</c:v>
                  </c:pt>
                  <c:pt idx="174">
                    <c:v>101000001</c:v>
                  </c:pt>
                  <c:pt idx="185">
                    <c:v>80001</c:v>
                  </c:pt>
                  <c:pt idx="197">
                    <c:v>102730002</c:v>
                  </c:pt>
                  <c:pt idx="200">
                    <c:v>1700017</c:v>
                  </c:pt>
                  <c:pt idx="202">
                    <c:v>109450002</c:v>
                  </c:pt>
                  <c:pt idx="203">
                    <c:v>106860001</c:v>
                  </c:pt>
                  <c:pt idx="204">
                    <c:v>105310001</c:v>
                  </c:pt>
                  <c:pt idx="207">
                    <c:v>105360001</c:v>
                  </c:pt>
                  <c:pt idx="212">
                    <c:v>105360002</c:v>
                  </c:pt>
                  <c:pt idx="215">
                    <c:v>108290002</c:v>
                  </c:pt>
                  <c:pt idx="218">
                    <c:v>102960001</c:v>
                  </c:pt>
                  <c:pt idx="222">
                    <c:v>990001</c:v>
                  </c:pt>
                  <c:pt idx="223">
                    <c:v>2300001</c:v>
                  </c:pt>
                  <c:pt idx="224">
                    <c:v>210009</c:v>
                  </c:pt>
                </c:lvl>
                <c:lvl>
                  <c:pt idx="0">
                    <c:v>bh-mb</c:v>
                  </c:pt>
                  <c:pt idx="31">
                    <c:v>bh-p</c:v>
                  </c:pt>
                  <c:pt idx="68">
                    <c:v>bmh-m</c:v>
                  </c:pt>
                  <c:pt idx="71">
                    <c:v>bmh-mb</c:v>
                  </c:pt>
                  <c:pt idx="85">
                    <c:v>bmh-p</c:v>
                  </c:pt>
                  <c:pt idx="154">
                    <c:v>bmh-t</c:v>
                  </c:pt>
                  <c:pt idx="215">
                    <c:v>bp-mb</c:v>
                  </c:pt>
                  <c:pt idx="224">
                    <c:v>bs-t</c:v>
                  </c:pt>
                </c:lvl>
              </c:multiLvlStrCache>
            </c:multiLvlStrRef>
          </c:cat>
          <c:val>
            <c:numRef>
              <c:f>TabMER!$F$3:$F$285</c:f>
              <c:numCache>
                <c:formatCode>General</c:formatCode>
                <c:ptCount val="225"/>
                <c:pt idx="7">
                  <c:v>149.30000000000001</c:v>
                </c:pt>
                <c:pt idx="35">
                  <c:v>252.5</c:v>
                </c:pt>
                <c:pt idx="36">
                  <c:v>235.3</c:v>
                </c:pt>
                <c:pt idx="37">
                  <c:v>218.9</c:v>
                </c:pt>
                <c:pt idx="38">
                  <c:v>204.7</c:v>
                </c:pt>
                <c:pt idx="39">
                  <c:v>184.1</c:v>
                </c:pt>
                <c:pt idx="40">
                  <c:v>155.6</c:v>
                </c:pt>
                <c:pt idx="41">
                  <c:v>132.80000000000001</c:v>
                </c:pt>
                <c:pt idx="64">
                  <c:v>152.1</c:v>
                </c:pt>
                <c:pt idx="109">
                  <c:v>131.19999999999999</c:v>
                </c:pt>
                <c:pt idx="110">
                  <c:v>119.1</c:v>
                </c:pt>
                <c:pt idx="111">
                  <c:v>135.1</c:v>
                </c:pt>
                <c:pt idx="157">
                  <c:v>137.5</c:v>
                </c:pt>
                <c:pt idx="169">
                  <c:v>217.7</c:v>
                </c:pt>
                <c:pt idx="170">
                  <c:v>215.8</c:v>
                </c:pt>
                <c:pt idx="171">
                  <c:v>191.8</c:v>
                </c:pt>
                <c:pt idx="172">
                  <c:v>141.19999999999999</c:v>
                </c:pt>
                <c:pt idx="173">
                  <c:v>135.1</c:v>
                </c:pt>
                <c:pt idx="184">
                  <c:v>204.4</c:v>
                </c:pt>
                <c:pt idx="185">
                  <c:v>256.39999999999998</c:v>
                </c:pt>
                <c:pt idx="187">
                  <c:v>293.60000000000002</c:v>
                </c:pt>
                <c:pt idx="188">
                  <c:v>278.10000000000002</c:v>
                </c:pt>
                <c:pt idx="189">
                  <c:v>243.4</c:v>
                </c:pt>
                <c:pt idx="190">
                  <c:v>240.5</c:v>
                </c:pt>
                <c:pt idx="191">
                  <c:v>228.9</c:v>
                </c:pt>
                <c:pt idx="192">
                  <c:v>203.3</c:v>
                </c:pt>
                <c:pt idx="193">
                  <c:v>133.80000000000001</c:v>
                </c:pt>
                <c:pt idx="198">
                  <c:v>196.3</c:v>
                </c:pt>
                <c:pt idx="199">
                  <c:v>189.9</c:v>
                </c:pt>
                <c:pt idx="202">
                  <c:v>198</c:v>
                </c:pt>
                <c:pt idx="203">
                  <c:v>153.19999999999999</c:v>
                </c:pt>
                <c:pt idx="204">
                  <c:v>136.1</c:v>
                </c:pt>
                <c:pt idx="205">
                  <c:v>115.9</c:v>
                </c:pt>
              </c:numCache>
            </c:numRef>
          </c:val>
          <c:extLst>
            <c:ext xmlns:c16="http://schemas.microsoft.com/office/drawing/2014/chart" uri="{C3380CC4-5D6E-409C-BE32-E72D297353CC}">
              <c16:uniqueId val="{00000002-5F87-425E-8233-CA4B98F9E2C5}"/>
            </c:ext>
          </c:extLst>
        </c:ser>
        <c:ser>
          <c:idx val="3"/>
          <c:order val="3"/>
          <c:tx>
            <c:strRef>
              <c:f>TabMER!$G$1:$G$2</c:f>
              <c:strCache>
                <c:ptCount val="1"/>
                <c:pt idx="0">
                  <c:v>J8</c:v>
                </c:pt>
              </c:strCache>
            </c:strRef>
          </c:tx>
          <c:invertIfNegative val="0"/>
          <c:cat>
            <c:multiLvlStrRef>
              <c:f>TabMER!$A$3:$C$285</c:f>
              <c:multiLvlStrCache>
                <c:ptCount val="225"/>
                <c:lvl>
                  <c:pt idx="0">
                    <c:v>944</c:v>
                  </c:pt>
                  <c:pt idx="1">
                    <c:v>1305.01</c:v>
                  </c:pt>
                  <c:pt idx="2">
                    <c:v>1050</c:v>
                  </c:pt>
                  <c:pt idx="3">
                    <c:v>1169</c:v>
                  </c:pt>
                  <c:pt idx="4">
                    <c:v>1085</c:v>
                  </c:pt>
                  <c:pt idx="5">
                    <c:v>1245</c:v>
                  </c:pt>
                  <c:pt idx="6">
                    <c:v>1048</c:v>
                  </c:pt>
                  <c:pt idx="7">
                    <c:v>1145</c:v>
                  </c:pt>
                  <c:pt idx="8">
                    <c:v>823</c:v>
                  </c:pt>
                  <c:pt idx="9">
                    <c:v>629</c:v>
                  </c:pt>
                  <c:pt idx="10">
                    <c:v>645</c:v>
                  </c:pt>
                  <c:pt idx="11">
                    <c:v>677</c:v>
                  </c:pt>
                  <c:pt idx="12">
                    <c:v>667</c:v>
                  </c:pt>
                  <c:pt idx="13">
                    <c:v>112</c:v>
                  </c:pt>
                  <c:pt idx="14">
                    <c:v>1923</c:v>
                  </c:pt>
                  <c:pt idx="15">
                    <c:v>1900</c:v>
                  </c:pt>
                  <c:pt idx="16">
                    <c:v>1843</c:v>
                  </c:pt>
                  <c:pt idx="17">
                    <c:v>186</c:v>
                  </c:pt>
                  <c:pt idx="18">
                    <c:v>325</c:v>
                  </c:pt>
                  <c:pt idx="19">
                    <c:v>318.01</c:v>
                  </c:pt>
                  <c:pt idx="20">
                    <c:v>386</c:v>
                  </c:pt>
                  <c:pt idx="21">
                    <c:v>257</c:v>
                  </c:pt>
                  <c:pt idx="22">
                    <c:v>278</c:v>
                  </c:pt>
                  <c:pt idx="23">
                    <c:v>115.01</c:v>
                  </c:pt>
                  <c:pt idx="24">
                    <c:v>354.01</c:v>
                  </c:pt>
                  <c:pt idx="25">
                    <c:v>371</c:v>
                  </c:pt>
                  <c:pt idx="26">
                    <c:v>722</c:v>
                  </c:pt>
                  <c:pt idx="27">
                    <c:v>703</c:v>
                  </c:pt>
                  <c:pt idx="28">
                    <c:v>735</c:v>
                  </c:pt>
                  <c:pt idx="29">
                    <c:v>475</c:v>
                  </c:pt>
                  <c:pt idx="30">
                    <c:v>555</c:v>
                  </c:pt>
                  <c:pt idx="31">
                    <c:v>1576</c:v>
                  </c:pt>
                  <c:pt idx="32">
                    <c:v>1620</c:v>
                  </c:pt>
                  <c:pt idx="33">
                    <c:v>1534</c:v>
                  </c:pt>
                  <c:pt idx="34">
                    <c:v>1574</c:v>
                  </c:pt>
                  <c:pt idx="35">
                    <c:v>1673</c:v>
                  </c:pt>
                  <c:pt idx="36">
                    <c:v>1549</c:v>
                  </c:pt>
                  <c:pt idx="37">
                    <c:v>1345</c:v>
                  </c:pt>
                  <c:pt idx="38">
                    <c:v>1521</c:v>
                  </c:pt>
                  <c:pt idx="39">
                    <c:v>1470</c:v>
                  </c:pt>
                  <c:pt idx="40">
                    <c:v>1553</c:v>
                  </c:pt>
                  <c:pt idx="41">
                    <c:v>1613</c:v>
                  </c:pt>
                  <c:pt idx="42">
                    <c:v>1422</c:v>
                  </c:pt>
                  <c:pt idx="43">
                    <c:v>682</c:v>
                  </c:pt>
                  <c:pt idx="44">
                    <c:v>572</c:v>
                  </c:pt>
                  <c:pt idx="45">
                    <c:v>635</c:v>
                  </c:pt>
                  <c:pt idx="46">
                    <c:v>790</c:v>
                  </c:pt>
                  <c:pt idx="47">
                    <c:v>667</c:v>
                  </c:pt>
                  <c:pt idx="48">
                    <c:v>915</c:v>
                  </c:pt>
                  <c:pt idx="49">
                    <c:v>774</c:v>
                  </c:pt>
                  <c:pt idx="50">
                    <c:v>955</c:v>
                  </c:pt>
                  <c:pt idx="51">
                    <c:v>626</c:v>
                  </c:pt>
                  <c:pt idx="52">
                    <c:v>663</c:v>
                  </c:pt>
                  <c:pt idx="53">
                    <c:v>909</c:v>
                  </c:pt>
                  <c:pt idx="54">
                    <c:v>895</c:v>
                  </c:pt>
                  <c:pt idx="55">
                    <c:v>348</c:v>
                  </c:pt>
                  <c:pt idx="56">
                    <c:v>170</c:v>
                  </c:pt>
                  <c:pt idx="57">
                    <c:v>137</c:v>
                  </c:pt>
                  <c:pt idx="58">
                    <c:v>162</c:v>
                  </c:pt>
                  <c:pt idx="59">
                    <c:v>151</c:v>
                  </c:pt>
                  <c:pt idx="60">
                    <c:v>109</c:v>
                  </c:pt>
                  <c:pt idx="61">
                    <c:v>143</c:v>
                  </c:pt>
                  <c:pt idx="62">
                    <c:v>152</c:v>
                  </c:pt>
                  <c:pt idx="63">
                    <c:v>163</c:v>
                  </c:pt>
                  <c:pt idx="64">
                    <c:v>203</c:v>
                  </c:pt>
                  <c:pt idx="65">
                    <c:v>533</c:v>
                  </c:pt>
                  <c:pt idx="66">
                    <c:v>2784</c:v>
                  </c:pt>
                  <c:pt idx="67">
                    <c:v>7311</c:v>
                  </c:pt>
                  <c:pt idx="68">
                    <c:v>490</c:v>
                  </c:pt>
                  <c:pt idx="69">
                    <c:v>397</c:v>
                  </c:pt>
                  <c:pt idx="70">
                    <c:v>585</c:v>
                  </c:pt>
                  <c:pt idx="71">
                    <c:v>239</c:v>
                  </c:pt>
                  <c:pt idx="72">
                    <c:v>252</c:v>
                  </c:pt>
                  <c:pt idx="73">
                    <c:v>282</c:v>
                  </c:pt>
                  <c:pt idx="74">
                    <c:v>262</c:v>
                  </c:pt>
                  <c:pt idx="75">
                    <c:v>361</c:v>
                  </c:pt>
                  <c:pt idx="76">
                    <c:v>387</c:v>
                  </c:pt>
                  <c:pt idx="77">
                    <c:v>463</c:v>
                  </c:pt>
                  <c:pt idx="78">
                    <c:v>446</c:v>
                  </c:pt>
                  <c:pt idx="79">
                    <c:v>393</c:v>
                  </c:pt>
                  <c:pt idx="80">
                    <c:v>468</c:v>
                  </c:pt>
                  <c:pt idx="81">
                    <c:v>546</c:v>
                  </c:pt>
                  <c:pt idx="82">
                    <c:v>536</c:v>
                  </c:pt>
                  <c:pt idx="83">
                    <c:v>227</c:v>
                  </c:pt>
                  <c:pt idx="84">
                    <c:v>963</c:v>
                  </c:pt>
                  <c:pt idx="85">
                    <c:v>658</c:v>
                  </c:pt>
                  <c:pt idx="86">
                    <c:v>566</c:v>
                  </c:pt>
                  <c:pt idx="87">
                    <c:v>484</c:v>
                  </c:pt>
                  <c:pt idx="88">
                    <c:v>638</c:v>
                  </c:pt>
                  <c:pt idx="89">
                    <c:v>553</c:v>
                  </c:pt>
                  <c:pt idx="90">
                    <c:v>500</c:v>
                  </c:pt>
                  <c:pt idx="91">
                    <c:v>631</c:v>
                  </c:pt>
                  <c:pt idx="92">
                    <c:v>635</c:v>
                  </c:pt>
                  <c:pt idx="93">
                    <c:v>507</c:v>
                  </c:pt>
                  <c:pt idx="94">
                    <c:v>641</c:v>
                  </c:pt>
                  <c:pt idx="95">
                    <c:v>503</c:v>
                  </c:pt>
                  <c:pt idx="96">
                    <c:v>614</c:v>
                  </c:pt>
                  <c:pt idx="97">
                    <c:v>9510</c:v>
                  </c:pt>
                  <c:pt idx="98">
                    <c:v>36</c:v>
                  </c:pt>
                  <c:pt idx="99">
                    <c:v>38</c:v>
                  </c:pt>
                  <c:pt idx="100">
                    <c:v>1646</c:v>
                  </c:pt>
                  <c:pt idx="101">
                    <c:v>1641</c:v>
                  </c:pt>
                  <c:pt idx="102">
                    <c:v>9536</c:v>
                  </c:pt>
                  <c:pt idx="103">
                    <c:v>1691</c:v>
                  </c:pt>
                  <c:pt idx="104">
                    <c:v>3780</c:v>
                  </c:pt>
                  <c:pt idx="105">
                    <c:v>1652</c:v>
                  </c:pt>
                  <c:pt idx="106">
                    <c:v>1650</c:v>
                  </c:pt>
                  <c:pt idx="107">
                    <c:v>14218</c:v>
                  </c:pt>
                  <c:pt idx="108">
                    <c:v>12127</c:v>
                  </c:pt>
                  <c:pt idx="109">
                    <c:v>12129</c:v>
                  </c:pt>
                  <c:pt idx="110">
                    <c:v>335.01</c:v>
                  </c:pt>
                  <c:pt idx="111">
                    <c:v>81</c:v>
                  </c:pt>
                  <c:pt idx="112">
                    <c:v>484</c:v>
                  </c:pt>
                  <c:pt idx="113">
                    <c:v>507</c:v>
                  </c:pt>
                  <c:pt idx="114">
                    <c:v>667</c:v>
                  </c:pt>
                  <c:pt idx="115">
                    <c:v>444</c:v>
                  </c:pt>
                  <c:pt idx="116">
                    <c:v>453</c:v>
                  </c:pt>
                  <c:pt idx="117">
                    <c:v>454</c:v>
                  </c:pt>
                  <c:pt idx="118">
                    <c:v>505</c:v>
                  </c:pt>
                  <c:pt idx="119">
                    <c:v>413</c:v>
                  </c:pt>
                  <c:pt idx="120">
                    <c:v>534</c:v>
                  </c:pt>
                  <c:pt idx="121">
                    <c:v>715</c:v>
                  </c:pt>
                  <c:pt idx="122">
                    <c:v>464</c:v>
                  </c:pt>
                  <c:pt idx="123">
                    <c:v>524</c:v>
                  </c:pt>
                  <c:pt idx="124">
                    <c:v>709</c:v>
                  </c:pt>
                  <c:pt idx="125">
                    <c:v>725</c:v>
                  </c:pt>
                  <c:pt idx="126">
                    <c:v>735</c:v>
                  </c:pt>
                  <c:pt idx="127">
                    <c:v>711</c:v>
                  </c:pt>
                  <c:pt idx="128">
                    <c:v>721</c:v>
                  </c:pt>
                  <c:pt idx="129">
                    <c:v>769</c:v>
                  </c:pt>
                  <c:pt idx="130">
                    <c:v>623</c:v>
                  </c:pt>
                  <c:pt idx="131">
                    <c:v>696</c:v>
                  </c:pt>
                  <c:pt idx="132">
                    <c:v>671</c:v>
                  </c:pt>
                  <c:pt idx="133">
                    <c:v>713</c:v>
                  </c:pt>
                  <c:pt idx="134">
                    <c:v>651</c:v>
                  </c:pt>
                  <c:pt idx="135">
                    <c:v>760</c:v>
                  </c:pt>
                  <c:pt idx="136">
                    <c:v>543</c:v>
                  </c:pt>
                  <c:pt idx="137">
                    <c:v>595</c:v>
                  </c:pt>
                  <c:pt idx="138">
                    <c:v>749</c:v>
                  </c:pt>
                  <c:pt idx="139">
                    <c:v>644</c:v>
                  </c:pt>
                  <c:pt idx="140">
                    <c:v>474</c:v>
                  </c:pt>
                  <c:pt idx="141">
                    <c:v>731</c:v>
                  </c:pt>
                  <c:pt idx="142">
                    <c:v>1521</c:v>
                  </c:pt>
                  <c:pt idx="143">
                    <c:v>1465</c:v>
                  </c:pt>
                  <c:pt idx="144">
                    <c:v>1313</c:v>
                  </c:pt>
                  <c:pt idx="145">
                    <c:v>1466</c:v>
                  </c:pt>
                  <c:pt idx="146">
                    <c:v>1256</c:v>
                  </c:pt>
                  <c:pt idx="147">
                    <c:v>507</c:v>
                  </c:pt>
                  <c:pt idx="148">
                    <c:v>489</c:v>
                  </c:pt>
                  <c:pt idx="149">
                    <c:v>491</c:v>
                  </c:pt>
                  <c:pt idx="150">
                    <c:v>517</c:v>
                  </c:pt>
                  <c:pt idx="151">
                    <c:v>460</c:v>
                  </c:pt>
                  <c:pt idx="152">
                    <c:v>768</c:v>
                  </c:pt>
                  <c:pt idx="153">
                    <c:v>844</c:v>
                  </c:pt>
                  <c:pt idx="154">
                    <c:v>191</c:v>
                  </c:pt>
                  <c:pt idx="155">
                    <c:v>170</c:v>
                  </c:pt>
                  <c:pt idx="156">
                    <c:v>189</c:v>
                  </c:pt>
                  <c:pt idx="157">
                    <c:v>155</c:v>
                  </c:pt>
                  <c:pt idx="158">
                    <c:v>712</c:v>
                  </c:pt>
                  <c:pt idx="159">
                    <c:v>5930</c:v>
                  </c:pt>
                  <c:pt idx="160">
                    <c:v>271.01</c:v>
                  </c:pt>
                  <c:pt idx="161">
                    <c:v>5925</c:v>
                  </c:pt>
                  <c:pt idx="162">
                    <c:v>69.02</c:v>
                  </c:pt>
                  <c:pt idx="163">
                    <c:v>244.01</c:v>
                  </c:pt>
                  <c:pt idx="164">
                    <c:v>105.01</c:v>
                  </c:pt>
                  <c:pt idx="165">
                    <c:v>121.01</c:v>
                  </c:pt>
                  <c:pt idx="166">
                    <c:v>5972</c:v>
                  </c:pt>
                  <c:pt idx="167">
                    <c:v>165</c:v>
                  </c:pt>
                  <c:pt idx="168">
                    <c:v>200.03</c:v>
                  </c:pt>
                  <c:pt idx="169">
                    <c:v>183.01</c:v>
                  </c:pt>
                  <c:pt idx="170">
                    <c:v>106.01</c:v>
                  </c:pt>
                  <c:pt idx="171">
                    <c:v>19.02</c:v>
                  </c:pt>
                  <c:pt idx="172">
                    <c:v>5955</c:v>
                  </c:pt>
                  <c:pt idx="173">
                    <c:v>5935</c:v>
                  </c:pt>
                  <c:pt idx="174">
                    <c:v>795</c:v>
                  </c:pt>
                  <c:pt idx="175">
                    <c:v>758</c:v>
                  </c:pt>
                  <c:pt idx="176">
                    <c:v>658</c:v>
                  </c:pt>
                  <c:pt idx="177">
                    <c:v>800</c:v>
                  </c:pt>
                  <c:pt idx="178">
                    <c:v>783</c:v>
                  </c:pt>
                  <c:pt idx="179">
                    <c:v>823</c:v>
                  </c:pt>
                  <c:pt idx="180">
                    <c:v>677</c:v>
                  </c:pt>
                  <c:pt idx="181">
                    <c:v>785</c:v>
                  </c:pt>
                  <c:pt idx="182">
                    <c:v>771</c:v>
                  </c:pt>
                  <c:pt idx="183">
                    <c:v>781</c:v>
                  </c:pt>
                  <c:pt idx="184">
                    <c:v>761</c:v>
                  </c:pt>
                  <c:pt idx="185">
                    <c:v>658</c:v>
                  </c:pt>
                  <c:pt idx="186">
                    <c:v>1592</c:v>
                  </c:pt>
                  <c:pt idx="187">
                    <c:v>660</c:v>
                  </c:pt>
                  <c:pt idx="188">
                    <c:v>679</c:v>
                  </c:pt>
                  <c:pt idx="189">
                    <c:v>687</c:v>
                  </c:pt>
                  <c:pt idx="190">
                    <c:v>1508</c:v>
                  </c:pt>
                  <c:pt idx="191">
                    <c:v>655</c:v>
                  </c:pt>
                  <c:pt idx="192">
                    <c:v>649</c:v>
                  </c:pt>
                  <c:pt idx="193">
                    <c:v>936</c:v>
                  </c:pt>
                  <c:pt idx="194">
                    <c:v>656</c:v>
                  </c:pt>
                  <c:pt idx="195">
                    <c:v>683</c:v>
                  </c:pt>
                  <c:pt idx="196">
                    <c:v>650</c:v>
                  </c:pt>
                  <c:pt idx="197">
                    <c:v>912</c:v>
                  </c:pt>
                  <c:pt idx="198">
                    <c:v>994</c:v>
                  </c:pt>
                  <c:pt idx="199">
                    <c:v>915</c:v>
                  </c:pt>
                  <c:pt idx="200">
                    <c:v>1261</c:v>
                  </c:pt>
                  <c:pt idx="201">
                    <c:v>1159</c:v>
                  </c:pt>
                  <c:pt idx="202">
                    <c:v>907.02</c:v>
                  </c:pt>
                  <c:pt idx="203">
                    <c:v>229</c:v>
                  </c:pt>
                  <c:pt idx="204">
                    <c:v>356</c:v>
                  </c:pt>
                  <c:pt idx="205">
                    <c:v>352</c:v>
                  </c:pt>
                  <c:pt idx="206">
                    <c:v>358</c:v>
                  </c:pt>
                  <c:pt idx="207">
                    <c:v>536</c:v>
                  </c:pt>
                  <c:pt idx="208">
                    <c:v>376</c:v>
                  </c:pt>
                  <c:pt idx="209">
                    <c:v>374</c:v>
                  </c:pt>
                  <c:pt idx="210">
                    <c:v>394</c:v>
                  </c:pt>
                  <c:pt idx="211">
                    <c:v>529</c:v>
                  </c:pt>
                  <c:pt idx="212">
                    <c:v>456</c:v>
                  </c:pt>
                  <c:pt idx="213">
                    <c:v>515</c:v>
                  </c:pt>
                  <c:pt idx="214">
                    <c:v>319</c:v>
                  </c:pt>
                  <c:pt idx="215">
                    <c:v>285</c:v>
                  </c:pt>
                  <c:pt idx="216">
                    <c:v>301</c:v>
                  </c:pt>
                  <c:pt idx="217">
                    <c:v>313</c:v>
                  </c:pt>
                  <c:pt idx="218">
                    <c:v>387</c:v>
                  </c:pt>
                  <c:pt idx="219">
                    <c:v>353</c:v>
                  </c:pt>
                  <c:pt idx="220">
                    <c:v>2651</c:v>
                  </c:pt>
                  <c:pt idx="221">
                    <c:v>2861</c:v>
                  </c:pt>
                  <c:pt idx="222">
                    <c:v>242</c:v>
                  </c:pt>
                  <c:pt idx="223">
                    <c:v>296</c:v>
                  </c:pt>
                  <c:pt idx="224">
                    <c:v>1061</c:v>
                  </c:pt>
                </c:lvl>
                <c:lvl>
                  <c:pt idx="0">
                    <c:v>190001</c:v>
                  </c:pt>
                  <c:pt idx="8">
                    <c:v>460001</c:v>
                  </c:pt>
                  <c:pt idx="10">
                    <c:v>106820001</c:v>
                  </c:pt>
                  <c:pt idx="14">
                    <c:v>108010001</c:v>
                  </c:pt>
                  <c:pt idx="17">
                    <c:v>100100001</c:v>
                  </c:pt>
                  <c:pt idx="18">
                    <c:v>2500001</c:v>
                  </c:pt>
                  <c:pt idx="26">
                    <c:v>100820001</c:v>
                  </c:pt>
                  <c:pt idx="28">
                    <c:v>106500002</c:v>
                  </c:pt>
                  <c:pt idx="29">
                    <c:v>106500004</c:v>
                  </c:pt>
                  <c:pt idx="31">
                    <c:v>930001</c:v>
                  </c:pt>
                  <c:pt idx="43">
                    <c:v>550003</c:v>
                  </c:pt>
                  <c:pt idx="55">
                    <c:v>107310001</c:v>
                  </c:pt>
                  <c:pt idx="56">
                    <c:v>2680001</c:v>
                  </c:pt>
                  <c:pt idx="64">
                    <c:v>104840001</c:v>
                  </c:pt>
                  <c:pt idx="65">
                    <c:v>2850001</c:v>
                  </c:pt>
                  <c:pt idx="66">
                    <c:v>2120006</c:v>
                  </c:pt>
                  <c:pt idx="68">
                    <c:v>106050001</c:v>
                  </c:pt>
                  <c:pt idx="71">
                    <c:v>3040002</c:v>
                  </c:pt>
                  <c:pt idx="75">
                    <c:v>106500005</c:v>
                  </c:pt>
                  <c:pt idx="80">
                    <c:v>106500003</c:v>
                  </c:pt>
                  <c:pt idx="83">
                    <c:v>2690001</c:v>
                  </c:pt>
                  <c:pt idx="84">
                    <c:v>3450001</c:v>
                  </c:pt>
                  <c:pt idx="85">
                    <c:v>1960040</c:v>
                  </c:pt>
                  <c:pt idx="96">
                    <c:v>2120010</c:v>
                  </c:pt>
                  <c:pt idx="98">
                    <c:v>104360002</c:v>
                  </c:pt>
                  <c:pt idx="100">
                    <c:v>2120001</c:v>
                  </c:pt>
                  <c:pt idx="107">
                    <c:v>1230001</c:v>
                  </c:pt>
                  <c:pt idx="111">
                    <c:v>1913901</c:v>
                  </c:pt>
                  <c:pt idx="112">
                    <c:v>3600001</c:v>
                  </c:pt>
                  <c:pt idx="142">
                    <c:v>2840001</c:v>
                  </c:pt>
                  <c:pt idx="147">
                    <c:v>3010001</c:v>
                  </c:pt>
                  <c:pt idx="152">
                    <c:v>1960107</c:v>
                  </c:pt>
                  <c:pt idx="153">
                    <c:v>650001</c:v>
                  </c:pt>
                  <c:pt idx="154">
                    <c:v>2020001</c:v>
                  </c:pt>
                  <c:pt idx="158">
                    <c:v>1670001</c:v>
                  </c:pt>
                  <c:pt idx="174">
                    <c:v>101000001</c:v>
                  </c:pt>
                  <c:pt idx="185">
                    <c:v>80001</c:v>
                  </c:pt>
                  <c:pt idx="197">
                    <c:v>102730002</c:v>
                  </c:pt>
                  <c:pt idx="200">
                    <c:v>1700017</c:v>
                  </c:pt>
                  <c:pt idx="202">
                    <c:v>109450002</c:v>
                  </c:pt>
                  <c:pt idx="203">
                    <c:v>106860001</c:v>
                  </c:pt>
                  <c:pt idx="204">
                    <c:v>105310001</c:v>
                  </c:pt>
                  <c:pt idx="207">
                    <c:v>105360001</c:v>
                  </c:pt>
                  <c:pt idx="212">
                    <c:v>105360002</c:v>
                  </c:pt>
                  <c:pt idx="215">
                    <c:v>108290002</c:v>
                  </c:pt>
                  <c:pt idx="218">
                    <c:v>102960001</c:v>
                  </c:pt>
                  <c:pt idx="222">
                    <c:v>990001</c:v>
                  </c:pt>
                  <c:pt idx="223">
                    <c:v>2300001</c:v>
                  </c:pt>
                  <c:pt idx="224">
                    <c:v>210009</c:v>
                  </c:pt>
                </c:lvl>
                <c:lvl>
                  <c:pt idx="0">
                    <c:v>bh-mb</c:v>
                  </c:pt>
                  <c:pt idx="31">
                    <c:v>bh-p</c:v>
                  </c:pt>
                  <c:pt idx="68">
                    <c:v>bmh-m</c:v>
                  </c:pt>
                  <c:pt idx="71">
                    <c:v>bmh-mb</c:v>
                  </c:pt>
                  <c:pt idx="85">
                    <c:v>bmh-p</c:v>
                  </c:pt>
                  <c:pt idx="154">
                    <c:v>bmh-t</c:v>
                  </c:pt>
                  <c:pt idx="215">
                    <c:v>bp-mb</c:v>
                  </c:pt>
                  <c:pt idx="224">
                    <c:v>bs-t</c:v>
                  </c:pt>
                </c:lvl>
              </c:multiLvlStrCache>
            </c:multiLvlStrRef>
          </c:cat>
          <c:val>
            <c:numRef>
              <c:f>TabMER!$G$3:$G$285</c:f>
              <c:numCache>
                <c:formatCode>General</c:formatCode>
                <c:ptCount val="225"/>
                <c:pt idx="0">
                  <c:v>162.19999999999999</c:v>
                </c:pt>
                <c:pt idx="1">
                  <c:v>156.30000000000001</c:v>
                </c:pt>
                <c:pt idx="2">
                  <c:v>145.1</c:v>
                </c:pt>
                <c:pt idx="3">
                  <c:v>145.1</c:v>
                </c:pt>
                <c:pt idx="4">
                  <c:v>116.9</c:v>
                </c:pt>
                <c:pt idx="5">
                  <c:v>87.6</c:v>
                </c:pt>
                <c:pt idx="6">
                  <c:v>79.400000000000006</c:v>
                </c:pt>
                <c:pt idx="8">
                  <c:v>156.4</c:v>
                </c:pt>
                <c:pt idx="9">
                  <c:v>99.6</c:v>
                </c:pt>
                <c:pt idx="10">
                  <c:v>148</c:v>
                </c:pt>
                <c:pt idx="11">
                  <c:v>138.5</c:v>
                </c:pt>
                <c:pt idx="12">
                  <c:v>83.6</c:v>
                </c:pt>
                <c:pt idx="14">
                  <c:v>104.3</c:v>
                </c:pt>
                <c:pt idx="15">
                  <c:v>99.8</c:v>
                </c:pt>
                <c:pt idx="16">
                  <c:v>88.4</c:v>
                </c:pt>
                <c:pt idx="17">
                  <c:v>86.3</c:v>
                </c:pt>
                <c:pt idx="31">
                  <c:v>295.5</c:v>
                </c:pt>
                <c:pt idx="32">
                  <c:v>165.7</c:v>
                </c:pt>
                <c:pt idx="33">
                  <c:v>122.8</c:v>
                </c:pt>
                <c:pt idx="34">
                  <c:v>107.3</c:v>
                </c:pt>
                <c:pt idx="43">
                  <c:v>231.3</c:v>
                </c:pt>
                <c:pt idx="44">
                  <c:v>190.8</c:v>
                </c:pt>
                <c:pt idx="46">
                  <c:v>95.5</c:v>
                </c:pt>
                <c:pt idx="55">
                  <c:v>145.5</c:v>
                </c:pt>
                <c:pt idx="56">
                  <c:v>86.5</c:v>
                </c:pt>
                <c:pt idx="57">
                  <c:v>134.1</c:v>
                </c:pt>
                <c:pt idx="58">
                  <c:v>131.80000000000001</c:v>
                </c:pt>
                <c:pt idx="59">
                  <c:v>97</c:v>
                </c:pt>
                <c:pt idx="60">
                  <c:v>95.8</c:v>
                </c:pt>
                <c:pt idx="61">
                  <c:v>95.7</c:v>
                </c:pt>
                <c:pt idx="62">
                  <c:v>83.9</c:v>
                </c:pt>
                <c:pt idx="63">
                  <c:v>83.6</c:v>
                </c:pt>
                <c:pt idx="68">
                  <c:v>130.30000000000001</c:v>
                </c:pt>
                <c:pt idx="69">
                  <c:v>101.2</c:v>
                </c:pt>
                <c:pt idx="70">
                  <c:v>89.7</c:v>
                </c:pt>
                <c:pt idx="71">
                  <c:v>245</c:v>
                </c:pt>
                <c:pt idx="72">
                  <c:v>195.4</c:v>
                </c:pt>
                <c:pt idx="73">
                  <c:v>169.6</c:v>
                </c:pt>
                <c:pt idx="74">
                  <c:v>98.5</c:v>
                </c:pt>
                <c:pt idx="75">
                  <c:v>162</c:v>
                </c:pt>
                <c:pt idx="76">
                  <c:v>154.19999999999999</c:v>
                </c:pt>
                <c:pt idx="77">
                  <c:v>144.80000000000001</c:v>
                </c:pt>
                <c:pt idx="78">
                  <c:v>102</c:v>
                </c:pt>
                <c:pt idx="80">
                  <c:v>119.1</c:v>
                </c:pt>
                <c:pt idx="81">
                  <c:v>112.4</c:v>
                </c:pt>
                <c:pt idx="82">
                  <c:v>107.6</c:v>
                </c:pt>
                <c:pt idx="85">
                  <c:v>81.2</c:v>
                </c:pt>
                <c:pt idx="86">
                  <c:v>179.1</c:v>
                </c:pt>
                <c:pt idx="87">
                  <c:v>158.5</c:v>
                </c:pt>
                <c:pt idx="88">
                  <c:v>127.2</c:v>
                </c:pt>
                <c:pt idx="89">
                  <c:v>117.1</c:v>
                </c:pt>
                <c:pt idx="90">
                  <c:v>109.7</c:v>
                </c:pt>
                <c:pt idx="91">
                  <c:v>102.2</c:v>
                </c:pt>
                <c:pt idx="92">
                  <c:v>101.4</c:v>
                </c:pt>
                <c:pt idx="93">
                  <c:v>85</c:v>
                </c:pt>
                <c:pt idx="94">
                  <c:v>84.1</c:v>
                </c:pt>
                <c:pt idx="95">
                  <c:v>80.5</c:v>
                </c:pt>
                <c:pt idx="96">
                  <c:v>164</c:v>
                </c:pt>
                <c:pt idx="97">
                  <c:v>119.1</c:v>
                </c:pt>
                <c:pt idx="98">
                  <c:v>136.9</c:v>
                </c:pt>
                <c:pt idx="99">
                  <c:v>117.5</c:v>
                </c:pt>
                <c:pt idx="100">
                  <c:v>131.4</c:v>
                </c:pt>
                <c:pt idx="101">
                  <c:v>131</c:v>
                </c:pt>
                <c:pt idx="102">
                  <c:v>128.30000000000001</c:v>
                </c:pt>
                <c:pt idx="103">
                  <c:v>106.8</c:v>
                </c:pt>
                <c:pt idx="104">
                  <c:v>102.1</c:v>
                </c:pt>
                <c:pt idx="105">
                  <c:v>101</c:v>
                </c:pt>
                <c:pt idx="106">
                  <c:v>87.6</c:v>
                </c:pt>
                <c:pt idx="107">
                  <c:v>109.2</c:v>
                </c:pt>
                <c:pt idx="108">
                  <c:v>82</c:v>
                </c:pt>
                <c:pt idx="154">
                  <c:v>274.89999999999998</c:v>
                </c:pt>
                <c:pt idx="155">
                  <c:v>138.30000000000001</c:v>
                </c:pt>
                <c:pt idx="156">
                  <c:v>119.2</c:v>
                </c:pt>
                <c:pt idx="158">
                  <c:v>246.5</c:v>
                </c:pt>
                <c:pt idx="159">
                  <c:v>195.4</c:v>
                </c:pt>
                <c:pt idx="160">
                  <c:v>187</c:v>
                </c:pt>
                <c:pt idx="161">
                  <c:v>163.1</c:v>
                </c:pt>
                <c:pt idx="162">
                  <c:v>151.6</c:v>
                </c:pt>
                <c:pt idx="163">
                  <c:v>149.9</c:v>
                </c:pt>
                <c:pt idx="164">
                  <c:v>148.80000000000001</c:v>
                </c:pt>
                <c:pt idx="165">
                  <c:v>136.5</c:v>
                </c:pt>
                <c:pt idx="166">
                  <c:v>105.1</c:v>
                </c:pt>
                <c:pt idx="167">
                  <c:v>85.9</c:v>
                </c:pt>
                <c:pt idx="168">
                  <c:v>81</c:v>
                </c:pt>
                <c:pt idx="174">
                  <c:v>221</c:v>
                </c:pt>
                <c:pt idx="175">
                  <c:v>214.7</c:v>
                </c:pt>
                <c:pt idx="176">
                  <c:v>208.2</c:v>
                </c:pt>
                <c:pt idx="177">
                  <c:v>197.9</c:v>
                </c:pt>
                <c:pt idx="178">
                  <c:v>194.2</c:v>
                </c:pt>
                <c:pt idx="179">
                  <c:v>104.6</c:v>
                </c:pt>
                <c:pt idx="180">
                  <c:v>87.7</c:v>
                </c:pt>
                <c:pt idx="181">
                  <c:v>125.4</c:v>
                </c:pt>
                <c:pt idx="182">
                  <c:v>93</c:v>
                </c:pt>
                <c:pt idx="183">
                  <c:v>82.5</c:v>
                </c:pt>
                <c:pt idx="186">
                  <c:v>162.1</c:v>
                </c:pt>
                <c:pt idx="197">
                  <c:v>114</c:v>
                </c:pt>
                <c:pt idx="200">
                  <c:v>111.5</c:v>
                </c:pt>
                <c:pt idx="201">
                  <c:v>90.6</c:v>
                </c:pt>
                <c:pt idx="215">
                  <c:v>198.2</c:v>
                </c:pt>
                <c:pt idx="216">
                  <c:v>131.1</c:v>
                </c:pt>
                <c:pt idx="217">
                  <c:v>96.9</c:v>
                </c:pt>
                <c:pt idx="218">
                  <c:v>154.4</c:v>
                </c:pt>
                <c:pt idx="219">
                  <c:v>86.8</c:v>
                </c:pt>
              </c:numCache>
            </c:numRef>
          </c:val>
          <c:extLst>
            <c:ext xmlns:c16="http://schemas.microsoft.com/office/drawing/2014/chart" uri="{C3380CC4-5D6E-409C-BE32-E72D297353CC}">
              <c16:uniqueId val="{00000003-5F87-425E-8233-CA4B98F9E2C5}"/>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dLbl>
          <c:idx val="0"/>
          <c:delete val="1"/>
          <c:extLst>
            <c:ext xmlns:c15="http://schemas.microsoft.com/office/drawing/2012/chart" uri="{CE6537A1-D6FC-4f65-9D91-7224C49458BB}"/>
          </c:extLst>
        </c:dLbl>
      </c:pivotFmt>
      <c:pivotFmt>
        <c:idx val="7"/>
        <c:dLbl>
          <c:idx val="0"/>
          <c:delete val="1"/>
          <c:extLst>
            <c:ext xmlns:c15="http://schemas.microsoft.com/office/drawing/2012/chart" uri="{CE6537A1-D6FC-4f65-9D91-7224C49458BB}"/>
          </c:extLst>
        </c:dLbl>
      </c:pivotFmt>
      <c:pivotFmt>
        <c:idx val="8"/>
        <c:dLbl>
          <c:idx val="0"/>
          <c:delete val="1"/>
          <c:extLst>
            <c:ext xmlns:c15="http://schemas.microsoft.com/office/drawing/2012/chart" uri="{CE6537A1-D6FC-4f65-9D91-7224C49458BB}"/>
          </c:extLst>
        </c:dLbl>
      </c:pivotFmt>
      <c:pivotFmt>
        <c:idx val="9"/>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318</c:v>
                  </c:pt>
                  <c:pt idx="14">
                    <c:v>57</c:v>
                  </c:pt>
                  <c:pt idx="15">
                    <c:v>302</c:v>
                  </c:pt>
                  <c:pt idx="16">
                    <c:v>240</c:v>
                  </c:pt>
                  <c:pt idx="17">
                    <c:v>512</c:v>
                  </c:pt>
                  <c:pt idx="18">
                    <c:v>147</c:v>
                  </c:pt>
                  <c:pt idx="19">
                    <c:v>371</c:v>
                  </c:pt>
                  <c:pt idx="20">
                    <c:v>467</c:v>
                  </c:pt>
                  <c:pt idx="21">
                    <c:v>227</c:v>
                  </c:pt>
                  <c:pt idx="22">
                    <c:v>297</c:v>
                  </c:pt>
                  <c:pt idx="23">
                    <c:v>251</c:v>
                  </c:pt>
                  <c:pt idx="24">
                    <c:v>432</c:v>
                  </c:pt>
                  <c:pt idx="25">
                    <c:v>244.01</c:v>
                  </c:pt>
                  <c:pt idx="26">
                    <c:v>205</c:v>
                  </c:pt>
                  <c:pt idx="27">
                    <c:v>323</c:v>
                  </c:pt>
                  <c:pt idx="28">
                    <c:v>335.01</c:v>
                  </c:pt>
                  <c:pt idx="29">
                    <c:v>305</c:v>
                  </c:pt>
                  <c:pt idx="30">
                    <c:v>300</c:v>
                  </c:pt>
                  <c:pt idx="31">
                    <c:v>319</c:v>
                  </c:pt>
                  <c:pt idx="32">
                    <c:v>87</c:v>
                  </c:pt>
                  <c:pt idx="33">
                    <c:v>475</c:v>
                  </c:pt>
                  <c:pt idx="34">
                    <c:v>425</c:v>
                  </c:pt>
                  <c:pt idx="35">
                    <c:v>301</c:v>
                  </c:pt>
                  <c:pt idx="36">
                    <c:v>202</c:v>
                  </c:pt>
                  <c:pt idx="37">
                    <c:v>321</c:v>
                  </c:pt>
                  <c:pt idx="38">
                    <c:v>436.01</c:v>
                  </c:pt>
                  <c:pt idx="39">
                    <c:v>195</c:v>
                  </c:pt>
                  <c:pt idx="40">
                    <c:v>42</c:v>
                  </c:pt>
                  <c:pt idx="41">
                    <c:v>123.01</c:v>
                  </c:pt>
                  <c:pt idx="42">
                    <c:v>309.01</c:v>
                  </c:pt>
                  <c:pt idx="43">
                    <c:v>256</c:v>
                  </c:pt>
                  <c:pt idx="44">
                    <c:v>422</c:v>
                  </c:pt>
                  <c:pt idx="45">
                    <c:v>307</c:v>
                  </c:pt>
                  <c:pt idx="46">
                    <c:v>211</c:v>
                  </c:pt>
                  <c:pt idx="47">
                    <c:v>383</c:v>
                  </c:pt>
                  <c:pt idx="48">
                    <c:v>212</c:v>
                  </c:pt>
                  <c:pt idx="49">
                    <c:v>344</c:v>
                  </c:pt>
                  <c:pt idx="50">
                    <c:v>77.01</c:v>
                  </c:pt>
                  <c:pt idx="51">
                    <c:v>337</c:v>
                  </c:pt>
                  <c:pt idx="52">
                    <c:v>545</c:v>
                  </c:pt>
                  <c:pt idx="53">
                    <c:v>242</c:v>
                  </c:pt>
                  <c:pt idx="54">
                    <c:v>373</c:v>
                  </c:pt>
                  <c:pt idx="55">
                    <c:v>508</c:v>
                  </c:pt>
                  <c:pt idx="56">
                    <c:v>516.01</c:v>
                  </c:pt>
                  <c:pt idx="57">
                    <c:v>658</c:v>
                  </c:pt>
                  <c:pt idx="58">
                    <c:v>596</c:v>
                  </c:pt>
                  <c:pt idx="59">
                    <c:v>424</c:v>
                  </c:pt>
                  <c:pt idx="60">
                    <c:v>598</c:v>
                  </c:pt>
                  <c:pt idx="61">
                    <c:v>686</c:v>
                  </c:pt>
                  <c:pt idx="62">
                    <c:v>679</c:v>
                  </c:pt>
                  <c:pt idx="63">
                    <c:v>521</c:v>
                  </c:pt>
                  <c:pt idx="64">
                    <c:v>654</c:v>
                  </c:pt>
                  <c:pt idx="65">
                    <c:v>378</c:v>
                  </c:pt>
                  <c:pt idx="66">
                    <c:v>662</c:v>
                  </c:pt>
                  <c:pt idx="67">
                    <c:v>750</c:v>
                  </c:pt>
                  <c:pt idx="68">
                    <c:v>2116</c:v>
                  </c:pt>
                  <c:pt idx="69">
                    <c:v>2494</c:v>
                  </c:pt>
                  <c:pt idx="70">
                    <c:v>2590</c:v>
                  </c:pt>
                  <c:pt idx="71">
                    <c:v>2278</c:v>
                  </c:pt>
                  <c:pt idx="72">
                    <c:v>2316</c:v>
                  </c:pt>
                  <c:pt idx="73">
                    <c:v>2594</c:v>
                  </c:pt>
                  <c:pt idx="74">
                    <c:v>2485</c:v>
                  </c:pt>
                  <c:pt idx="75">
                    <c:v>284</c:v>
                  </c:pt>
                  <c:pt idx="76">
                    <c:v>823</c:v>
                  </c:pt>
                  <c:pt idx="77">
                    <c:v>965</c:v>
                  </c:pt>
                  <c:pt idx="78">
                    <c:v>1060</c:v>
                  </c:pt>
                  <c:pt idx="79">
                    <c:v>1873</c:v>
                  </c:pt>
                  <c:pt idx="80">
                    <c:v>1265</c:v>
                  </c:pt>
                  <c:pt idx="81">
                    <c:v>1938</c:v>
                  </c:pt>
                  <c:pt idx="82">
                    <c:v>99.01</c:v>
                  </c:pt>
                  <c:pt idx="83">
                    <c:v>371</c:v>
                  </c:pt>
                  <c:pt idx="84">
                    <c:v>390</c:v>
                  </c:pt>
                  <c:pt idx="85">
                    <c:v>274</c:v>
                  </c:pt>
                  <c:pt idx="86">
                    <c:v>217</c:v>
                  </c:pt>
                  <c:pt idx="87">
                    <c:v>347</c:v>
                  </c:pt>
                  <c:pt idx="88">
                    <c:v>345</c:v>
                  </c:pt>
                  <c:pt idx="89">
                    <c:v>174</c:v>
                  </c:pt>
                  <c:pt idx="90">
                    <c:v>467</c:v>
                  </c:pt>
                  <c:pt idx="91">
                    <c:v>558</c:v>
                  </c:pt>
                  <c:pt idx="92">
                    <c:v>313</c:v>
                  </c:pt>
                  <c:pt idx="93">
                    <c:v>487</c:v>
                  </c:pt>
                  <c:pt idx="94">
                    <c:v>237</c:v>
                  </c:pt>
                  <c:pt idx="95">
                    <c:v>254</c:v>
                  </c:pt>
                  <c:pt idx="96">
                    <c:v>151</c:v>
                  </c:pt>
                  <c:pt idx="97">
                    <c:v>91</c:v>
                  </c:pt>
                  <c:pt idx="98">
                    <c:v>291</c:v>
                  </c:pt>
                  <c:pt idx="99">
                    <c:v>225</c:v>
                  </c:pt>
                  <c:pt idx="100">
                    <c:v>386</c:v>
                  </c:pt>
                  <c:pt idx="101">
                    <c:v>810</c:v>
                  </c:pt>
                  <c:pt idx="102">
                    <c:v>200</c:v>
                  </c:pt>
                  <c:pt idx="103">
                    <c:v>206</c:v>
                  </c:pt>
                  <c:pt idx="104">
                    <c:v>791</c:v>
                  </c:pt>
                  <c:pt idx="105">
                    <c:v>1066</c:v>
                  </c:pt>
                  <c:pt idx="106">
                    <c:v>8113</c:v>
                  </c:pt>
                  <c:pt idx="107">
                    <c:v>2</c:v>
                  </c:pt>
                  <c:pt idx="108">
                    <c:v>804</c:v>
                  </c:pt>
                  <c:pt idx="109">
                    <c:v>840</c:v>
                  </c:pt>
                  <c:pt idx="110">
                    <c:v>830</c:v>
                  </c:pt>
                  <c:pt idx="111">
                    <c:v>6381</c:v>
                  </c:pt>
                  <c:pt idx="112">
                    <c:v>186</c:v>
                  </c:pt>
                  <c:pt idx="113">
                    <c:v>110</c:v>
                  </c:pt>
                  <c:pt idx="114">
                    <c:v>984</c:v>
                  </c:pt>
                  <c:pt idx="115">
                    <c:v>1053</c:v>
                  </c:pt>
                  <c:pt idx="116">
                    <c:v>939</c:v>
                  </c:pt>
                  <c:pt idx="117">
                    <c:v>624</c:v>
                  </c:pt>
                  <c:pt idx="118">
                    <c:v>174</c:v>
                  </c:pt>
                  <c:pt idx="119">
                    <c:v>239</c:v>
                  </c:pt>
                  <c:pt idx="120">
                    <c:v>520</c:v>
                  </c:pt>
                  <c:pt idx="121">
                    <c:v>6813</c:v>
                  </c:pt>
                  <c:pt idx="122">
                    <c:v>7050</c:v>
                  </c:pt>
                  <c:pt idx="123">
                    <c:v>6903</c:v>
                  </c:pt>
                  <c:pt idx="124">
                    <c:v>7801</c:v>
                  </c:pt>
                  <c:pt idx="125">
                    <c:v>7434</c:v>
                  </c:pt>
                  <c:pt idx="126">
                    <c:v>9492</c:v>
                  </c:pt>
                  <c:pt idx="127">
                    <c:v>7559</c:v>
                  </c:pt>
                  <c:pt idx="128">
                    <c:v>9273</c:v>
                  </c:pt>
                  <c:pt idx="129">
                    <c:v>7304</c:v>
                  </c:pt>
                  <c:pt idx="130">
                    <c:v>7201</c:v>
                  </c:pt>
                  <c:pt idx="131">
                    <c:v>7521</c:v>
                  </c:pt>
                  <c:pt idx="132">
                    <c:v>9170</c:v>
                  </c:pt>
                  <c:pt idx="133">
                    <c:v>371</c:v>
                  </c:pt>
                  <c:pt idx="134">
                    <c:v>437</c:v>
                  </c:pt>
                  <c:pt idx="135">
                    <c:v>161</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280</c:v>
                  </c:pt>
                  <c:pt idx="151">
                    <c:v>83</c:v>
                  </c:pt>
                  <c:pt idx="152">
                    <c:v>270</c:v>
                  </c:pt>
                  <c:pt idx="153">
                    <c:v>299</c:v>
                  </c:pt>
                  <c:pt idx="154">
                    <c:v>235</c:v>
                  </c:pt>
                  <c:pt idx="155">
                    <c:v>374</c:v>
                  </c:pt>
                  <c:pt idx="156">
                    <c:v>210</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1251</c:v>
                  </c:pt>
                  <c:pt idx="171">
                    <c:v>1320</c:v>
                  </c:pt>
                  <c:pt idx="172">
                    <c:v>1594</c:v>
                  </c:pt>
                  <c:pt idx="173">
                    <c:v>1611</c:v>
                  </c:pt>
                  <c:pt idx="174">
                    <c:v>332</c:v>
                  </c:pt>
                  <c:pt idx="175">
                    <c:v>1549</c:v>
                  </c:pt>
                  <c:pt idx="176">
                    <c:v>1606</c:v>
                  </c:pt>
                  <c:pt idx="177">
                    <c:v>1170</c:v>
                  </c:pt>
                  <c:pt idx="178">
                    <c:v>1610</c:v>
                  </c:pt>
                  <c:pt idx="179">
                    <c:v>1660</c:v>
                  </c:pt>
                  <c:pt idx="180">
                    <c:v>353</c:v>
                  </c:pt>
                  <c:pt idx="181">
                    <c:v>2651</c:v>
                  </c:pt>
                  <c:pt idx="182">
                    <c:v>10061</c:v>
                  </c:pt>
                  <c:pt idx="183">
                    <c:v>2183</c:v>
                  </c:pt>
                  <c:pt idx="184">
                    <c:v>1943</c:v>
                  </c:pt>
                  <c:pt idx="185">
                    <c:v>2123</c:v>
                  </c:pt>
                  <c:pt idx="186">
                    <c:v>2078</c:v>
                  </c:pt>
                  <c:pt idx="187">
                    <c:v>2700</c:v>
                  </c:pt>
                  <c:pt idx="188">
                    <c:v>2753</c:v>
                  </c:pt>
                  <c:pt idx="189">
                    <c:v>1678</c:v>
                  </c:pt>
                  <c:pt idx="190">
                    <c:v>4938</c:v>
                  </c:pt>
                  <c:pt idx="191">
                    <c:v>7340</c:v>
                  </c:pt>
                  <c:pt idx="192">
                    <c:v>298</c:v>
                  </c:pt>
                  <c:pt idx="193">
                    <c:v>246</c:v>
                  </c:pt>
                  <c:pt idx="194">
                    <c:v>2688</c:v>
                  </c:pt>
                  <c:pt idx="195">
                    <c:v>311</c:v>
                  </c:pt>
                  <c:pt idx="196">
                    <c:v>289</c:v>
                  </c:pt>
                </c:lvl>
                <c:lvl>
                  <c:pt idx="0">
                    <c:v>770001</c:v>
                  </c:pt>
                  <c:pt idx="5">
                    <c:v>1890028</c:v>
                  </c:pt>
                  <c:pt idx="6">
                    <c:v>190001</c:v>
                  </c:pt>
                  <c:pt idx="7">
                    <c:v>460001</c:v>
                  </c:pt>
                  <c:pt idx="8">
                    <c:v>108130002</c:v>
                  </c:pt>
                  <c:pt idx="9">
                    <c:v>1910035</c:v>
                  </c:pt>
                  <c:pt idx="11">
                    <c:v>1890029</c:v>
                  </c:pt>
                  <c:pt idx="12">
                    <c:v>106500002</c:v>
                  </c:pt>
                  <c:pt idx="17">
                    <c:v>2580001</c:v>
                  </c:pt>
                  <c:pt idx="18">
                    <c:v>1910004</c:v>
                  </c:pt>
                  <c:pt idx="19">
                    <c:v>106500004</c:v>
                  </c:pt>
                  <c:pt idx="57">
                    <c:v>106810001</c:v>
                  </c:pt>
                  <c:pt idx="67">
                    <c:v>2890002</c:v>
                  </c:pt>
                  <c:pt idx="68">
                    <c:v>410001</c:v>
                  </c:pt>
                  <c:pt idx="75">
                    <c:v>2850002</c:v>
                  </c:pt>
                  <c:pt idx="77">
                    <c:v>110001</c:v>
                  </c:pt>
                  <c:pt idx="78">
                    <c:v>410002</c:v>
                  </c:pt>
                  <c:pt idx="82">
                    <c:v>550003</c:v>
                  </c:pt>
                  <c:pt idx="85">
                    <c:v>2850001</c:v>
                  </c:pt>
                  <c:pt idx="91">
                    <c:v>3570001</c:v>
                  </c:pt>
                  <c:pt idx="92">
                    <c:v>101890001</c:v>
                  </c:pt>
                  <c:pt idx="93">
                    <c:v>3340003</c:v>
                  </c:pt>
                  <c:pt idx="96">
                    <c:v>106500003</c:v>
                  </c:pt>
                  <c:pt idx="101">
                    <c:v>1830001</c:v>
                  </c:pt>
                  <c:pt idx="102">
                    <c:v>3870008</c:v>
                  </c:pt>
                  <c:pt idx="103">
                    <c:v>106500005</c:v>
                  </c:pt>
                  <c:pt idx="104">
                    <c:v>3450001</c:v>
                  </c:pt>
                  <c:pt idx="105">
                    <c:v>610001</c:v>
                  </c:pt>
                  <c:pt idx="107">
                    <c:v>1720003</c:v>
                  </c:pt>
                  <c:pt idx="108">
                    <c:v>620003</c:v>
                  </c:pt>
                  <c:pt idx="109">
                    <c:v>1290004</c:v>
                  </c:pt>
                  <c:pt idx="111">
                    <c:v>2120010</c:v>
                  </c:pt>
                  <c:pt idx="112">
                    <c:v>3010001</c:v>
                  </c:pt>
                  <c:pt idx="114">
                    <c:v>2840001</c:v>
                  </c:pt>
                  <c:pt idx="117">
                    <c:v>1960035</c:v>
                  </c:pt>
                  <c:pt idx="118">
                    <c:v>1230001</c:v>
                  </c:pt>
                  <c:pt idx="119">
                    <c:v>2890001</c:v>
                  </c:pt>
                  <c:pt idx="120">
                    <c:v>1130001</c:v>
                  </c:pt>
                  <c:pt idx="121">
                    <c:v>370007</c:v>
                  </c:pt>
                  <c:pt idx="133">
                    <c:v>1890034</c:v>
                  </c:pt>
                  <c:pt idx="135">
                    <c:v>3590001</c:v>
                  </c:pt>
                  <c:pt idx="136">
                    <c:v>370001</c:v>
                  </c:pt>
                  <c:pt idx="150">
                    <c:v>105290004</c:v>
                  </c:pt>
                  <c:pt idx="154">
                    <c:v>103010001</c:v>
                  </c:pt>
                  <c:pt idx="157">
                    <c:v>540001</c:v>
                  </c:pt>
                  <c:pt idx="160">
                    <c:v>1700017</c:v>
                  </c:pt>
                  <c:pt idx="170">
                    <c:v>620001</c:v>
                  </c:pt>
                  <c:pt idx="180">
                    <c:v>102960001</c:v>
                  </c:pt>
                  <c:pt idx="190">
                    <c:v>50001</c:v>
                  </c:pt>
                  <c:pt idx="192">
                    <c:v>109370001</c:v>
                  </c:pt>
                  <c:pt idx="193">
                    <c:v>2300001</c:v>
                  </c:pt>
                  <c:pt idx="194">
                    <c:v>1710003</c:v>
                  </c:pt>
                  <c:pt idx="196">
                    <c:v>106050001</c:v>
                  </c:pt>
                </c:lvl>
                <c:lvl>
                  <c:pt idx="0">
                    <c:v>bh-mb</c:v>
                  </c:pt>
                  <c:pt idx="67">
                    <c:v>bh-p</c:v>
                  </c:pt>
                  <c:pt idx="92">
                    <c:v>bh-t</c:v>
                  </c:pt>
                  <c:pt idx="96">
                    <c:v>bmh-mb</c:v>
                  </c:pt>
                  <c:pt idx="108">
                    <c:v>bmh-p</c:v>
                  </c:pt>
                  <c:pt idx="150">
                    <c:v>bmh-t</c:v>
                  </c:pt>
                  <c:pt idx="170">
                    <c:v>bp-mb</c:v>
                  </c:pt>
                  <c:pt idx="194">
                    <c:v>bmh-m</c:v>
                  </c:pt>
                </c:lvl>
              </c:multiLvlStrCache>
            </c:multiLvlStrRef>
          </c:cat>
          <c:val>
            <c:numRef>
              <c:f>TabAcum!$D$3:$D$261</c:f>
              <c:numCache>
                <c:formatCode>General</c:formatCode>
                <c:ptCount val="197"/>
                <c:pt idx="0">
                  <c:v>93362</c:v>
                </c:pt>
                <c:pt idx="1">
                  <c:v>85443</c:v>
                </c:pt>
                <c:pt idx="2">
                  <c:v>79037</c:v>
                </c:pt>
                <c:pt idx="5">
                  <c:v>76961</c:v>
                </c:pt>
                <c:pt idx="6">
                  <c:v>75137</c:v>
                </c:pt>
                <c:pt idx="7">
                  <c:v>74785</c:v>
                </c:pt>
                <c:pt idx="8">
                  <c:v>72591</c:v>
                </c:pt>
                <c:pt idx="9">
                  <c:v>72496</c:v>
                </c:pt>
                <c:pt idx="11">
                  <c:v>72074</c:v>
                </c:pt>
                <c:pt idx="67">
                  <c:v>83811</c:v>
                </c:pt>
                <c:pt idx="68">
                  <c:v>81976</c:v>
                </c:pt>
                <c:pt idx="69">
                  <c:v>80340</c:v>
                </c:pt>
                <c:pt idx="70">
                  <c:v>77251</c:v>
                </c:pt>
                <c:pt idx="71">
                  <c:v>73889</c:v>
                </c:pt>
                <c:pt idx="72">
                  <c:v>73654</c:v>
                </c:pt>
                <c:pt idx="73">
                  <c:v>72497</c:v>
                </c:pt>
                <c:pt idx="74">
                  <c:v>72149</c:v>
                </c:pt>
                <c:pt idx="75">
                  <c:v>81399</c:v>
                </c:pt>
                <c:pt idx="76">
                  <c:v>77622</c:v>
                </c:pt>
                <c:pt idx="77">
                  <c:v>72908</c:v>
                </c:pt>
                <c:pt idx="96">
                  <c:v>93117</c:v>
                </c:pt>
                <c:pt idx="97">
                  <c:v>83459</c:v>
                </c:pt>
                <c:pt idx="98">
                  <c:v>81338</c:v>
                </c:pt>
                <c:pt idx="99">
                  <c:v>76208</c:v>
                </c:pt>
                <c:pt idx="100">
                  <c:v>72225</c:v>
                </c:pt>
                <c:pt idx="101">
                  <c:v>90167</c:v>
                </c:pt>
                <c:pt idx="102">
                  <c:v>81901</c:v>
                </c:pt>
                <c:pt idx="108">
                  <c:v>85307</c:v>
                </c:pt>
                <c:pt idx="109">
                  <c:v>77863</c:v>
                </c:pt>
                <c:pt idx="110">
                  <c:v>75918</c:v>
                </c:pt>
                <c:pt idx="111">
                  <c:v>76547</c:v>
                </c:pt>
                <c:pt idx="150">
                  <c:v>91345</c:v>
                </c:pt>
                <c:pt idx="151">
                  <c:v>78159</c:v>
                </c:pt>
                <c:pt idx="152">
                  <c:v>75271</c:v>
                </c:pt>
                <c:pt idx="153">
                  <c:v>71908</c:v>
                </c:pt>
                <c:pt idx="170">
                  <c:v>93725</c:v>
                </c:pt>
                <c:pt idx="171">
                  <c:v>89826</c:v>
                </c:pt>
                <c:pt idx="172">
                  <c:v>78046</c:v>
                </c:pt>
                <c:pt idx="173">
                  <c:v>77723</c:v>
                </c:pt>
                <c:pt idx="174">
                  <c:v>75054</c:v>
                </c:pt>
                <c:pt idx="175">
                  <c:v>74463</c:v>
                </c:pt>
                <c:pt idx="176">
                  <c:v>73612</c:v>
                </c:pt>
                <c:pt idx="177">
                  <c:v>73586</c:v>
                </c:pt>
                <c:pt idx="178">
                  <c:v>73487</c:v>
                </c:pt>
                <c:pt idx="179">
                  <c:v>72135</c:v>
                </c:pt>
                <c:pt idx="180">
                  <c:v>73399</c:v>
                </c:pt>
                <c:pt idx="194">
                  <c:v>77561</c:v>
                </c:pt>
                <c:pt idx="195">
                  <c:v>71857</c:v>
                </c:pt>
                <c:pt idx="196">
                  <c:v>75798</c:v>
                </c:pt>
              </c:numCache>
            </c:numRef>
          </c:val>
          <c:extLst>
            <c:ext xmlns:c16="http://schemas.microsoft.com/office/drawing/2014/chart" uri="{C3380CC4-5D6E-409C-BE32-E72D297353CC}">
              <c16:uniqueId val="{00000000-074F-4A07-828A-7DD320594FD1}"/>
            </c:ext>
          </c:extLst>
        </c:ser>
        <c:ser>
          <c:idx val="1"/>
          <c:order val="1"/>
          <c:tx>
            <c:strRef>
              <c:f>TabAcum!$E$1:$E$2</c:f>
              <c:strCache>
                <c:ptCount val="1"/>
                <c:pt idx="0">
                  <c:v>05_H8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318</c:v>
                  </c:pt>
                  <c:pt idx="14">
                    <c:v>57</c:v>
                  </c:pt>
                  <c:pt idx="15">
                    <c:v>302</c:v>
                  </c:pt>
                  <c:pt idx="16">
                    <c:v>240</c:v>
                  </c:pt>
                  <c:pt idx="17">
                    <c:v>512</c:v>
                  </c:pt>
                  <c:pt idx="18">
                    <c:v>147</c:v>
                  </c:pt>
                  <c:pt idx="19">
                    <c:v>371</c:v>
                  </c:pt>
                  <c:pt idx="20">
                    <c:v>467</c:v>
                  </c:pt>
                  <c:pt idx="21">
                    <c:v>227</c:v>
                  </c:pt>
                  <c:pt idx="22">
                    <c:v>297</c:v>
                  </c:pt>
                  <c:pt idx="23">
                    <c:v>251</c:v>
                  </c:pt>
                  <c:pt idx="24">
                    <c:v>432</c:v>
                  </c:pt>
                  <c:pt idx="25">
                    <c:v>244.01</c:v>
                  </c:pt>
                  <c:pt idx="26">
                    <c:v>205</c:v>
                  </c:pt>
                  <c:pt idx="27">
                    <c:v>323</c:v>
                  </c:pt>
                  <c:pt idx="28">
                    <c:v>335.01</c:v>
                  </c:pt>
                  <c:pt idx="29">
                    <c:v>305</c:v>
                  </c:pt>
                  <c:pt idx="30">
                    <c:v>300</c:v>
                  </c:pt>
                  <c:pt idx="31">
                    <c:v>319</c:v>
                  </c:pt>
                  <c:pt idx="32">
                    <c:v>87</c:v>
                  </c:pt>
                  <c:pt idx="33">
                    <c:v>475</c:v>
                  </c:pt>
                  <c:pt idx="34">
                    <c:v>425</c:v>
                  </c:pt>
                  <c:pt idx="35">
                    <c:v>301</c:v>
                  </c:pt>
                  <c:pt idx="36">
                    <c:v>202</c:v>
                  </c:pt>
                  <c:pt idx="37">
                    <c:v>321</c:v>
                  </c:pt>
                  <c:pt idx="38">
                    <c:v>436.01</c:v>
                  </c:pt>
                  <c:pt idx="39">
                    <c:v>195</c:v>
                  </c:pt>
                  <c:pt idx="40">
                    <c:v>42</c:v>
                  </c:pt>
                  <c:pt idx="41">
                    <c:v>123.01</c:v>
                  </c:pt>
                  <c:pt idx="42">
                    <c:v>309.01</c:v>
                  </c:pt>
                  <c:pt idx="43">
                    <c:v>256</c:v>
                  </c:pt>
                  <c:pt idx="44">
                    <c:v>422</c:v>
                  </c:pt>
                  <c:pt idx="45">
                    <c:v>307</c:v>
                  </c:pt>
                  <c:pt idx="46">
                    <c:v>211</c:v>
                  </c:pt>
                  <c:pt idx="47">
                    <c:v>383</c:v>
                  </c:pt>
                  <c:pt idx="48">
                    <c:v>212</c:v>
                  </c:pt>
                  <c:pt idx="49">
                    <c:v>344</c:v>
                  </c:pt>
                  <c:pt idx="50">
                    <c:v>77.01</c:v>
                  </c:pt>
                  <c:pt idx="51">
                    <c:v>337</c:v>
                  </c:pt>
                  <c:pt idx="52">
                    <c:v>545</c:v>
                  </c:pt>
                  <c:pt idx="53">
                    <c:v>242</c:v>
                  </c:pt>
                  <c:pt idx="54">
                    <c:v>373</c:v>
                  </c:pt>
                  <c:pt idx="55">
                    <c:v>508</c:v>
                  </c:pt>
                  <c:pt idx="56">
                    <c:v>516.01</c:v>
                  </c:pt>
                  <c:pt idx="57">
                    <c:v>658</c:v>
                  </c:pt>
                  <c:pt idx="58">
                    <c:v>596</c:v>
                  </c:pt>
                  <c:pt idx="59">
                    <c:v>424</c:v>
                  </c:pt>
                  <c:pt idx="60">
                    <c:v>598</c:v>
                  </c:pt>
                  <c:pt idx="61">
                    <c:v>686</c:v>
                  </c:pt>
                  <c:pt idx="62">
                    <c:v>679</c:v>
                  </c:pt>
                  <c:pt idx="63">
                    <c:v>521</c:v>
                  </c:pt>
                  <c:pt idx="64">
                    <c:v>654</c:v>
                  </c:pt>
                  <c:pt idx="65">
                    <c:v>378</c:v>
                  </c:pt>
                  <c:pt idx="66">
                    <c:v>662</c:v>
                  </c:pt>
                  <c:pt idx="67">
                    <c:v>750</c:v>
                  </c:pt>
                  <c:pt idx="68">
                    <c:v>2116</c:v>
                  </c:pt>
                  <c:pt idx="69">
                    <c:v>2494</c:v>
                  </c:pt>
                  <c:pt idx="70">
                    <c:v>2590</c:v>
                  </c:pt>
                  <c:pt idx="71">
                    <c:v>2278</c:v>
                  </c:pt>
                  <c:pt idx="72">
                    <c:v>2316</c:v>
                  </c:pt>
                  <c:pt idx="73">
                    <c:v>2594</c:v>
                  </c:pt>
                  <c:pt idx="74">
                    <c:v>2485</c:v>
                  </c:pt>
                  <c:pt idx="75">
                    <c:v>284</c:v>
                  </c:pt>
                  <c:pt idx="76">
                    <c:v>823</c:v>
                  </c:pt>
                  <c:pt idx="77">
                    <c:v>965</c:v>
                  </c:pt>
                  <c:pt idx="78">
                    <c:v>1060</c:v>
                  </c:pt>
                  <c:pt idx="79">
                    <c:v>1873</c:v>
                  </c:pt>
                  <c:pt idx="80">
                    <c:v>1265</c:v>
                  </c:pt>
                  <c:pt idx="81">
                    <c:v>1938</c:v>
                  </c:pt>
                  <c:pt idx="82">
                    <c:v>99.01</c:v>
                  </c:pt>
                  <c:pt idx="83">
                    <c:v>371</c:v>
                  </c:pt>
                  <c:pt idx="84">
                    <c:v>390</c:v>
                  </c:pt>
                  <c:pt idx="85">
                    <c:v>274</c:v>
                  </c:pt>
                  <c:pt idx="86">
                    <c:v>217</c:v>
                  </c:pt>
                  <c:pt idx="87">
                    <c:v>347</c:v>
                  </c:pt>
                  <c:pt idx="88">
                    <c:v>345</c:v>
                  </c:pt>
                  <c:pt idx="89">
                    <c:v>174</c:v>
                  </c:pt>
                  <c:pt idx="90">
                    <c:v>467</c:v>
                  </c:pt>
                  <c:pt idx="91">
                    <c:v>558</c:v>
                  </c:pt>
                  <c:pt idx="92">
                    <c:v>313</c:v>
                  </c:pt>
                  <c:pt idx="93">
                    <c:v>487</c:v>
                  </c:pt>
                  <c:pt idx="94">
                    <c:v>237</c:v>
                  </c:pt>
                  <c:pt idx="95">
                    <c:v>254</c:v>
                  </c:pt>
                  <c:pt idx="96">
                    <c:v>151</c:v>
                  </c:pt>
                  <c:pt idx="97">
                    <c:v>91</c:v>
                  </c:pt>
                  <c:pt idx="98">
                    <c:v>291</c:v>
                  </c:pt>
                  <c:pt idx="99">
                    <c:v>225</c:v>
                  </c:pt>
                  <c:pt idx="100">
                    <c:v>386</c:v>
                  </c:pt>
                  <c:pt idx="101">
                    <c:v>810</c:v>
                  </c:pt>
                  <c:pt idx="102">
                    <c:v>200</c:v>
                  </c:pt>
                  <c:pt idx="103">
                    <c:v>206</c:v>
                  </c:pt>
                  <c:pt idx="104">
                    <c:v>791</c:v>
                  </c:pt>
                  <c:pt idx="105">
                    <c:v>1066</c:v>
                  </c:pt>
                  <c:pt idx="106">
                    <c:v>8113</c:v>
                  </c:pt>
                  <c:pt idx="107">
                    <c:v>2</c:v>
                  </c:pt>
                  <c:pt idx="108">
                    <c:v>804</c:v>
                  </c:pt>
                  <c:pt idx="109">
                    <c:v>840</c:v>
                  </c:pt>
                  <c:pt idx="110">
                    <c:v>830</c:v>
                  </c:pt>
                  <c:pt idx="111">
                    <c:v>6381</c:v>
                  </c:pt>
                  <c:pt idx="112">
                    <c:v>186</c:v>
                  </c:pt>
                  <c:pt idx="113">
                    <c:v>110</c:v>
                  </c:pt>
                  <c:pt idx="114">
                    <c:v>984</c:v>
                  </c:pt>
                  <c:pt idx="115">
                    <c:v>1053</c:v>
                  </c:pt>
                  <c:pt idx="116">
                    <c:v>939</c:v>
                  </c:pt>
                  <c:pt idx="117">
                    <c:v>624</c:v>
                  </c:pt>
                  <c:pt idx="118">
                    <c:v>174</c:v>
                  </c:pt>
                  <c:pt idx="119">
                    <c:v>239</c:v>
                  </c:pt>
                  <c:pt idx="120">
                    <c:v>520</c:v>
                  </c:pt>
                  <c:pt idx="121">
                    <c:v>6813</c:v>
                  </c:pt>
                  <c:pt idx="122">
                    <c:v>7050</c:v>
                  </c:pt>
                  <c:pt idx="123">
                    <c:v>6903</c:v>
                  </c:pt>
                  <c:pt idx="124">
                    <c:v>7801</c:v>
                  </c:pt>
                  <c:pt idx="125">
                    <c:v>7434</c:v>
                  </c:pt>
                  <c:pt idx="126">
                    <c:v>9492</c:v>
                  </c:pt>
                  <c:pt idx="127">
                    <c:v>7559</c:v>
                  </c:pt>
                  <c:pt idx="128">
                    <c:v>9273</c:v>
                  </c:pt>
                  <c:pt idx="129">
                    <c:v>7304</c:v>
                  </c:pt>
                  <c:pt idx="130">
                    <c:v>7201</c:v>
                  </c:pt>
                  <c:pt idx="131">
                    <c:v>7521</c:v>
                  </c:pt>
                  <c:pt idx="132">
                    <c:v>9170</c:v>
                  </c:pt>
                  <c:pt idx="133">
                    <c:v>371</c:v>
                  </c:pt>
                  <c:pt idx="134">
                    <c:v>437</c:v>
                  </c:pt>
                  <c:pt idx="135">
                    <c:v>161</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280</c:v>
                  </c:pt>
                  <c:pt idx="151">
                    <c:v>83</c:v>
                  </c:pt>
                  <c:pt idx="152">
                    <c:v>270</c:v>
                  </c:pt>
                  <c:pt idx="153">
                    <c:v>299</c:v>
                  </c:pt>
                  <c:pt idx="154">
                    <c:v>235</c:v>
                  </c:pt>
                  <c:pt idx="155">
                    <c:v>374</c:v>
                  </c:pt>
                  <c:pt idx="156">
                    <c:v>210</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1251</c:v>
                  </c:pt>
                  <c:pt idx="171">
                    <c:v>1320</c:v>
                  </c:pt>
                  <c:pt idx="172">
                    <c:v>1594</c:v>
                  </c:pt>
                  <c:pt idx="173">
                    <c:v>1611</c:v>
                  </c:pt>
                  <c:pt idx="174">
                    <c:v>332</c:v>
                  </c:pt>
                  <c:pt idx="175">
                    <c:v>1549</c:v>
                  </c:pt>
                  <c:pt idx="176">
                    <c:v>1606</c:v>
                  </c:pt>
                  <c:pt idx="177">
                    <c:v>1170</c:v>
                  </c:pt>
                  <c:pt idx="178">
                    <c:v>1610</c:v>
                  </c:pt>
                  <c:pt idx="179">
                    <c:v>1660</c:v>
                  </c:pt>
                  <c:pt idx="180">
                    <c:v>353</c:v>
                  </c:pt>
                  <c:pt idx="181">
                    <c:v>2651</c:v>
                  </c:pt>
                  <c:pt idx="182">
                    <c:v>10061</c:v>
                  </c:pt>
                  <c:pt idx="183">
                    <c:v>2183</c:v>
                  </c:pt>
                  <c:pt idx="184">
                    <c:v>1943</c:v>
                  </c:pt>
                  <c:pt idx="185">
                    <c:v>2123</c:v>
                  </c:pt>
                  <c:pt idx="186">
                    <c:v>2078</c:v>
                  </c:pt>
                  <c:pt idx="187">
                    <c:v>2700</c:v>
                  </c:pt>
                  <c:pt idx="188">
                    <c:v>2753</c:v>
                  </c:pt>
                  <c:pt idx="189">
                    <c:v>1678</c:v>
                  </c:pt>
                  <c:pt idx="190">
                    <c:v>4938</c:v>
                  </c:pt>
                  <c:pt idx="191">
                    <c:v>7340</c:v>
                  </c:pt>
                  <c:pt idx="192">
                    <c:v>298</c:v>
                  </c:pt>
                  <c:pt idx="193">
                    <c:v>246</c:v>
                  </c:pt>
                  <c:pt idx="194">
                    <c:v>2688</c:v>
                  </c:pt>
                  <c:pt idx="195">
                    <c:v>311</c:v>
                  </c:pt>
                  <c:pt idx="196">
                    <c:v>289</c:v>
                  </c:pt>
                </c:lvl>
                <c:lvl>
                  <c:pt idx="0">
                    <c:v>770001</c:v>
                  </c:pt>
                  <c:pt idx="5">
                    <c:v>1890028</c:v>
                  </c:pt>
                  <c:pt idx="6">
                    <c:v>190001</c:v>
                  </c:pt>
                  <c:pt idx="7">
                    <c:v>460001</c:v>
                  </c:pt>
                  <c:pt idx="8">
                    <c:v>108130002</c:v>
                  </c:pt>
                  <c:pt idx="9">
                    <c:v>1910035</c:v>
                  </c:pt>
                  <c:pt idx="11">
                    <c:v>1890029</c:v>
                  </c:pt>
                  <c:pt idx="12">
                    <c:v>106500002</c:v>
                  </c:pt>
                  <c:pt idx="17">
                    <c:v>2580001</c:v>
                  </c:pt>
                  <c:pt idx="18">
                    <c:v>1910004</c:v>
                  </c:pt>
                  <c:pt idx="19">
                    <c:v>106500004</c:v>
                  </c:pt>
                  <c:pt idx="57">
                    <c:v>106810001</c:v>
                  </c:pt>
                  <c:pt idx="67">
                    <c:v>2890002</c:v>
                  </c:pt>
                  <c:pt idx="68">
                    <c:v>410001</c:v>
                  </c:pt>
                  <c:pt idx="75">
                    <c:v>2850002</c:v>
                  </c:pt>
                  <c:pt idx="77">
                    <c:v>110001</c:v>
                  </c:pt>
                  <c:pt idx="78">
                    <c:v>410002</c:v>
                  </c:pt>
                  <c:pt idx="82">
                    <c:v>550003</c:v>
                  </c:pt>
                  <c:pt idx="85">
                    <c:v>2850001</c:v>
                  </c:pt>
                  <c:pt idx="91">
                    <c:v>3570001</c:v>
                  </c:pt>
                  <c:pt idx="92">
                    <c:v>101890001</c:v>
                  </c:pt>
                  <c:pt idx="93">
                    <c:v>3340003</c:v>
                  </c:pt>
                  <c:pt idx="96">
                    <c:v>106500003</c:v>
                  </c:pt>
                  <c:pt idx="101">
                    <c:v>1830001</c:v>
                  </c:pt>
                  <c:pt idx="102">
                    <c:v>3870008</c:v>
                  </c:pt>
                  <c:pt idx="103">
                    <c:v>106500005</c:v>
                  </c:pt>
                  <c:pt idx="104">
                    <c:v>3450001</c:v>
                  </c:pt>
                  <c:pt idx="105">
                    <c:v>610001</c:v>
                  </c:pt>
                  <c:pt idx="107">
                    <c:v>1720003</c:v>
                  </c:pt>
                  <c:pt idx="108">
                    <c:v>620003</c:v>
                  </c:pt>
                  <c:pt idx="109">
                    <c:v>1290004</c:v>
                  </c:pt>
                  <c:pt idx="111">
                    <c:v>2120010</c:v>
                  </c:pt>
                  <c:pt idx="112">
                    <c:v>3010001</c:v>
                  </c:pt>
                  <c:pt idx="114">
                    <c:v>2840001</c:v>
                  </c:pt>
                  <c:pt idx="117">
                    <c:v>1960035</c:v>
                  </c:pt>
                  <c:pt idx="118">
                    <c:v>1230001</c:v>
                  </c:pt>
                  <c:pt idx="119">
                    <c:v>2890001</c:v>
                  </c:pt>
                  <c:pt idx="120">
                    <c:v>1130001</c:v>
                  </c:pt>
                  <c:pt idx="121">
                    <c:v>370007</c:v>
                  </c:pt>
                  <c:pt idx="133">
                    <c:v>1890034</c:v>
                  </c:pt>
                  <c:pt idx="135">
                    <c:v>3590001</c:v>
                  </c:pt>
                  <c:pt idx="136">
                    <c:v>370001</c:v>
                  </c:pt>
                  <c:pt idx="150">
                    <c:v>105290004</c:v>
                  </c:pt>
                  <c:pt idx="154">
                    <c:v>103010001</c:v>
                  </c:pt>
                  <c:pt idx="157">
                    <c:v>540001</c:v>
                  </c:pt>
                  <c:pt idx="160">
                    <c:v>1700017</c:v>
                  </c:pt>
                  <c:pt idx="170">
                    <c:v>620001</c:v>
                  </c:pt>
                  <c:pt idx="180">
                    <c:v>102960001</c:v>
                  </c:pt>
                  <c:pt idx="190">
                    <c:v>50001</c:v>
                  </c:pt>
                  <c:pt idx="192">
                    <c:v>109370001</c:v>
                  </c:pt>
                  <c:pt idx="193">
                    <c:v>2300001</c:v>
                  </c:pt>
                  <c:pt idx="194">
                    <c:v>1710003</c:v>
                  </c:pt>
                  <c:pt idx="196">
                    <c:v>106050001</c:v>
                  </c:pt>
                </c:lvl>
                <c:lvl>
                  <c:pt idx="0">
                    <c:v>bh-mb</c:v>
                  </c:pt>
                  <c:pt idx="67">
                    <c:v>bh-p</c:v>
                  </c:pt>
                  <c:pt idx="92">
                    <c:v>bh-t</c:v>
                  </c:pt>
                  <c:pt idx="96">
                    <c:v>bmh-mb</c:v>
                  </c:pt>
                  <c:pt idx="108">
                    <c:v>bmh-p</c:v>
                  </c:pt>
                  <c:pt idx="150">
                    <c:v>bmh-t</c:v>
                  </c:pt>
                  <c:pt idx="170">
                    <c:v>bp-mb</c:v>
                  </c:pt>
                  <c:pt idx="194">
                    <c:v>bmh-m</c:v>
                  </c:pt>
                </c:lvl>
              </c:multiLvlStrCache>
            </c:multiLvlStrRef>
          </c:cat>
          <c:val>
            <c:numRef>
              <c:f>TabAcum!$E$3:$E$261</c:f>
              <c:numCache>
                <c:formatCode>General</c:formatCode>
                <c:ptCount val="197"/>
                <c:pt idx="3">
                  <c:v>92685</c:v>
                </c:pt>
                <c:pt idx="4">
                  <c:v>91732</c:v>
                </c:pt>
                <c:pt idx="10">
                  <c:v>99434</c:v>
                </c:pt>
                <c:pt idx="12">
                  <c:v>114599</c:v>
                </c:pt>
                <c:pt idx="13">
                  <c:v>104802</c:v>
                </c:pt>
                <c:pt idx="14">
                  <c:v>100876</c:v>
                </c:pt>
                <c:pt idx="15">
                  <c:v>99436</c:v>
                </c:pt>
                <c:pt idx="16">
                  <c:v>99194</c:v>
                </c:pt>
                <c:pt idx="17">
                  <c:v>93451</c:v>
                </c:pt>
                <c:pt idx="18">
                  <c:v>89916</c:v>
                </c:pt>
                <c:pt idx="78">
                  <c:v>121524</c:v>
                </c:pt>
                <c:pt idx="79">
                  <c:v>98644</c:v>
                </c:pt>
                <c:pt idx="80">
                  <c:v>92675</c:v>
                </c:pt>
                <c:pt idx="81">
                  <c:v>91706</c:v>
                </c:pt>
                <c:pt idx="82">
                  <c:v>105396</c:v>
                </c:pt>
                <c:pt idx="83">
                  <c:v>93545</c:v>
                </c:pt>
                <c:pt idx="84">
                  <c:v>91374</c:v>
                </c:pt>
                <c:pt idx="85">
                  <c:v>103772</c:v>
                </c:pt>
                <c:pt idx="86">
                  <c:v>97390</c:v>
                </c:pt>
                <c:pt idx="87">
                  <c:v>95238</c:v>
                </c:pt>
                <c:pt idx="88">
                  <c:v>94440</c:v>
                </c:pt>
                <c:pt idx="89">
                  <c:v>92448</c:v>
                </c:pt>
                <c:pt idx="90">
                  <c:v>92973</c:v>
                </c:pt>
                <c:pt idx="103">
                  <c:v>94793</c:v>
                </c:pt>
                <c:pt idx="104">
                  <c:v>89895</c:v>
                </c:pt>
                <c:pt idx="112">
                  <c:v>96969</c:v>
                </c:pt>
                <c:pt idx="113">
                  <c:v>90930</c:v>
                </c:pt>
                <c:pt idx="114">
                  <c:v>94292</c:v>
                </c:pt>
                <c:pt idx="115">
                  <c:v>90594</c:v>
                </c:pt>
                <c:pt idx="116">
                  <c:v>90034</c:v>
                </c:pt>
                <c:pt idx="117">
                  <c:v>93746</c:v>
                </c:pt>
                <c:pt idx="118">
                  <c:v>93176</c:v>
                </c:pt>
                <c:pt idx="119">
                  <c:v>90955</c:v>
                </c:pt>
                <c:pt idx="120">
                  <c:v>89578</c:v>
                </c:pt>
                <c:pt idx="154">
                  <c:v>96752</c:v>
                </c:pt>
                <c:pt idx="155">
                  <c:v>91743</c:v>
                </c:pt>
                <c:pt idx="156">
                  <c:v>89515</c:v>
                </c:pt>
                <c:pt idx="181">
                  <c:v>110700</c:v>
                </c:pt>
                <c:pt idx="182">
                  <c:v>103491</c:v>
                </c:pt>
                <c:pt idx="183">
                  <c:v>103418</c:v>
                </c:pt>
                <c:pt idx="184">
                  <c:v>103072</c:v>
                </c:pt>
                <c:pt idx="185">
                  <c:v>99731</c:v>
                </c:pt>
                <c:pt idx="186">
                  <c:v>99382</c:v>
                </c:pt>
                <c:pt idx="187">
                  <c:v>96228</c:v>
                </c:pt>
                <c:pt idx="188">
                  <c:v>94863</c:v>
                </c:pt>
                <c:pt idx="189">
                  <c:v>92135</c:v>
                </c:pt>
                <c:pt idx="190">
                  <c:v>122550</c:v>
                </c:pt>
                <c:pt idx="191">
                  <c:v>115031</c:v>
                </c:pt>
                <c:pt idx="192">
                  <c:v>91808</c:v>
                </c:pt>
                <c:pt idx="193">
                  <c:v>91196</c:v>
                </c:pt>
              </c:numCache>
            </c:numRef>
          </c:val>
          <c:extLst>
            <c:ext xmlns:c16="http://schemas.microsoft.com/office/drawing/2014/chart" uri="{C3380CC4-5D6E-409C-BE32-E72D297353CC}">
              <c16:uniqueId val="{00000001-074F-4A07-828A-7DD320594FD1}"/>
            </c:ext>
          </c:extLst>
        </c:ser>
        <c:ser>
          <c:idx val="2"/>
          <c:order val="2"/>
          <c:tx>
            <c:strRef>
              <c:f>TabAcum!$F$1:$F$2</c:f>
              <c:strCache>
                <c:ptCount val="1"/>
                <c:pt idx="0">
                  <c:v>09_PS8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318</c:v>
                  </c:pt>
                  <c:pt idx="14">
                    <c:v>57</c:v>
                  </c:pt>
                  <c:pt idx="15">
                    <c:v>302</c:v>
                  </c:pt>
                  <c:pt idx="16">
                    <c:v>240</c:v>
                  </c:pt>
                  <c:pt idx="17">
                    <c:v>512</c:v>
                  </c:pt>
                  <c:pt idx="18">
                    <c:v>147</c:v>
                  </c:pt>
                  <c:pt idx="19">
                    <c:v>371</c:v>
                  </c:pt>
                  <c:pt idx="20">
                    <c:v>467</c:v>
                  </c:pt>
                  <c:pt idx="21">
                    <c:v>227</c:v>
                  </c:pt>
                  <c:pt idx="22">
                    <c:v>297</c:v>
                  </c:pt>
                  <c:pt idx="23">
                    <c:v>251</c:v>
                  </c:pt>
                  <c:pt idx="24">
                    <c:v>432</c:v>
                  </c:pt>
                  <c:pt idx="25">
                    <c:v>244.01</c:v>
                  </c:pt>
                  <c:pt idx="26">
                    <c:v>205</c:v>
                  </c:pt>
                  <c:pt idx="27">
                    <c:v>323</c:v>
                  </c:pt>
                  <c:pt idx="28">
                    <c:v>335.01</c:v>
                  </c:pt>
                  <c:pt idx="29">
                    <c:v>305</c:v>
                  </c:pt>
                  <c:pt idx="30">
                    <c:v>300</c:v>
                  </c:pt>
                  <c:pt idx="31">
                    <c:v>319</c:v>
                  </c:pt>
                  <c:pt idx="32">
                    <c:v>87</c:v>
                  </c:pt>
                  <c:pt idx="33">
                    <c:v>475</c:v>
                  </c:pt>
                  <c:pt idx="34">
                    <c:v>425</c:v>
                  </c:pt>
                  <c:pt idx="35">
                    <c:v>301</c:v>
                  </c:pt>
                  <c:pt idx="36">
                    <c:v>202</c:v>
                  </c:pt>
                  <c:pt idx="37">
                    <c:v>321</c:v>
                  </c:pt>
                  <c:pt idx="38">
                    <c:v>436.01</c:v>
                  </c:pt>
                  <c:pt idx="39">
                    <c:v>195</c:v>
                  </c:pt>
                  <c:pt idx="40">
                    <c:v>42</c:v>
                  </c:pt>
                  <c:pt idx="41">
                    <c:v>123.01</c:v>
                  </c:pt>
                  <c:pt idx="42">
                    <c:v>309.01</c:v>
                  </c:pt>
                  <c:pt idx="43">
                    <c:v>256</c:v>
                  </c:pt>
                  <c:pt idx="44">
                    <c:v>422</c:v>
                  </c:pt>
                  <c:pt idx="45">
                    <c:v>307</c:v>
                  </c:pt>
                  <c:pt idx="46">
                    <c:v>211</c:v>
                  </c:pt>
                  <c:pt idx="47">
                    <c:v>383</c:v>
                  </c:pt>
                  <c:pt idx="48">
                    <c:v>212</c:v>
                  </c:pt>
                  <c:pt idx="49">
                    <c:v>344</c:v>
                  </c:pt>
                  <c:pt idx="50">
                    <c:v>77.01</c:v>
                  </c:pt>
                  <c:pt idx="51">
                    <c:v>337</c:v>
                  </c:pt>
                  <c:pt idx="52">
                    <c:v>545</c:v>
                  </c:pt>
                  <c:pt idx="53">
                    <c:v>242</c:v>
                  </c:pt>
                  <c:pt idx="54">
                    <c:v>373</c:v>
                  </c:pt>
                  <c:pt idx="55">
                    <c:v>508</c:v>
                  </c:pt>
                  <c:pt idx="56">
                    <c:v>516.01</c:v>
                  </c:pt>
                  <c:pt idx="57">
                    <c:v>658</c:v>
                  </c:pt>
                  <c:pt idx="58">
                    <c:v>596</c:v>
                  </c:pt>
                  <c:pt idx="59">
                    <c:v>424</c:v>
                  </c:pt>
                  <c:pt idx="60">
                    <c:v>598</c:v>
                  </c:pt>
                  <c:pt idx="61">
                    <c:v>686</c:v>
                  </c:pt>
                  <c:pt idx="62">
                    <c:v>679</c:v>
                  </c:pt>
                  <c:pt idx="63">
                    <c:v>521</c:v>
                  </c:pt>
                  <c:pt idx="64">
                    <c:v>654</c:v>
                  </c:pt>
                  <c:pt idx="65">
                    <c:v>378</c:v>
                  </c:pt>
                  <c:pt idx="66">
                    <c:v>662</c:v>
                  </c:pt>
                  <c:pt idx="67">
                    <c:v>750</c:v>
                  </c:pt>
                  <c:pt idx="68">
                    <c:v>2116</c:v>
                  </c:pt>
                  <c:pt idx="69">
                    <c:v>2494</c:v>
                  </c:pt>
                  <c:pt idx="70">
                    <c:v>2590</c:v>
                  </c:pt>
                  <c:pt idx="71">
                    <c:v>2278</c:v>
                  </c:pt>
                  <c:pt idx="72">
                    <c:v>2316</c:v>
                  </c:pt>
                  <c:pt idx="73">
                    <c:v>2594</c:v>
                  </c:pt>
                  <c:pt idx="74">
                    <c:v>2485</c:v>
                  </c:pt>
                  <c:pt idx="75">
                    <c:v>284</c:v>
                  </c:pt>
                  <c:pt idx="76">
                    <c:v>823</c:v>
                  </c:pt>
                  <c:pt idx="77">
                    <c:v>965</c:v>
                  </c:pt>
                  <c:pt idx="78">
                    <c:v>1060</c:v>
                  </c:pt>
                  <c:pt idx="79">
                    <c:v>1873</c:v>
                  </c:pt>
                  <c:pt idx="80">
                    <c:v>1265</c:v>
                  </c:pt>
                  <c:pt idx="81">
                    <c:v>1938</c:v>
                  </c:pt>
                  <c:pt idx="82">
                    <c:v>99.01</c:v>
                  </c:pt>
                  <c:pt idx="83">
                    <c:v>371</c:v>
                  </c:pt>
                  <c:pt idx="84">
                    <c:v>390</c:v>
                  </c:pt>
                  <c:pt idx="85">
                    <c:v>274</c:v>
                  </c:pt>
                  <c:pt idx="86">
                    <c:v>217</c:v>
                  </c:pt>
                  <c:pt idx="87">
                    <c:v>347</c:v>
                  </c:pt>
                  <c:pt idx="88">
                    <c:v>345</c:v>
                  </c:pt>
                  <c:pt idx="89">
                    <c:v>174</c:v>
                  </c:pt>
                  <c:pt idx="90">
                    <c:v>467</c:v>
                  </c:pt>
                  <c:pt idx="91">
                    <c:v>558</c:v>
                  </c:pt>
                  <c:pt idx="92">
                    <c:v>313</c:v>
                  </c:pt>
                  <c:pt idx="93">
                    <c:v>487</c:v>
                  </c:pt>
                  <c:pt idx="94">
                    <c:v>237</c:v>
                  </c:pt>
                  <c:pt idx="95">
                    <c:v>254</c:v>
                  </c:pt>
                  <c:pt idx="96">
                    <c:v>151</c:v>
                  </c:pt>
                  <c:pt idx="97">
                    <c:v>91</c:v>
                  </c:pt>
                  <c:pt idx="98">
                    <c:v>291</c:v>
                  </c:pt>
                  <c:pt idx="99">
                    <c:v>225</c:v>
                  </c:pt>
                  <c:pt idx="100">
                    <c:v>386</c:v>
                  </c:pt>
                  <c:pt idx="101">
                    <c:v>810</c:v>
                  </c:pt>
                  <c:pt idx="102">
                    <c:v>200</c:v>
                  </c:pt>
                  <c:pt idx="103">
                    <c:v>206</c:v>
                  </c:pt>
                  <c:pt idx="104">
                    <c:v>791</c:v>
                  </c:pt>
                  <c:pt idx="105">
                    <c:v>1066</c:v>
                  </c:pt>
                  <c:pt idx="106">
                    <c:v>8113</c:v>
                  </c:pt>
                  <c:pt idx="107">
                    <c:v>2</c:v>
                  </c:pt>
                  <c:pt idx="108">
                    <c:v>804</c:v>
                  </c:pt>
                  <c:pt idx="109">
                    <c:v>840</c:v>
                  </c:pt>
                  <c:pt idx="110">
                    <c:v>830</c:v>
                  </c:pt>
                  <c:pt idx="111">
                    <c:v>6381</c:v>
                  </c:pt>
                  <c:pt idx="112">
                    <c:v>186</c:v>
                  </c:pt>
                  <c:pt idx="113">
                    <c:v>110</c:v>
                  </c:pt>
                  <c:pt idx="114">
                    <c:v>984</c:v>
                  </c:pt>
                  <c:pt idx="115">
                    <c:v>1053</c:v>
                  </c:pt>
                  <c:pt idx="116">
                    <c:v>939</c:v>
                  </c:pt>
                  <c:pt idx="117">
                    <c:v>624</c:v>
                  </c:pt>
                  <c:pt idx="118">
                    <c:v>174</c:v>
                  </c:pt>
                  <c:pt idx="119">
                    <c:v>239</c:v>
                  </c:pt>
                  <c:pt idx="120">
                    <c:v>520</c:v>
                  </c:pt>
                  <c:pt idx="121">
                    <c:v>6813</c:v>
                  </c:pt>
                  <c:pt idx="122">
                    <c:v>7050</c:v>
                  </c:pt>
                  <c:pt idx="123">
                    <c:v>6903</c:v>
                  </c:pt>
                  <c:pt idx="124">
                    <c:v>7801</c:v>
                  </c:pt>
                  <c:pt idx="125">
                    <c:v>7434</c:v>
                  </c:pt>
                  <c:pt idx="126">
                    <c:v>9492</c:v>
                  </c:pt>
                  <c:pt idx="127">
                    <c:v>7559</c:v>
                  </c:pt>
                  <c:pt idx="128">
                    <c:v>9273</c:v>
                  </c:pt>
                  <c:pt idx="129">
                    <c:v>7304</c:v>
                  </c:pt>
                  <c:pt idx="130">
                    <c:v>7201</c:v>
                  </c:pt>
                  <c:pt idx="131">
                    <c:v>7521</c:v>
                  </c:pt>
                  <c:pt idx="132">
                    <c:v>9170</c:v>
                  </c:pt>
                  <c:pt idx="133">
                    <c:v>371</c:v>
                  </c:pt>
                  <c:pt idx="134">
                    <c:v>437</c:v>
                  </c:pt>
                  <c:pt idx="135">
                    <c:v>161</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280</c:v>
                  </c:pt>
                  <c:pt idx="151">
                    <c:v>83</c:v>
                  </c:pt>
                  <c:pt idx="152">
                    <c:v>270</c:v>
                  </c:pt>
                  <c:pt idx="153">
                    <c:v>299</c:v>
                  </c:pt>
                  <c:pt idx="154">
                    <c:v>235</c:v>
                  </c:pt>
                  <c:pt idx="155">
                    <c:v>374</c:v>
                  </c:pt>
                  <c:pt idx="156">
                    <c:v>210</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1251</c:v>
                  </c:pt>
                  <c:pt idx="171">
                    <c:v>1320</c:v>
                  </c:pt>
                  <c:pt idx="172">
                    <c:v>1594</c:v>
                  </c:pt>
                  <c:pt idx="173">
                    <c:v>1611</c:v>
                  </c:pt>
                  <c:pt idx="174">
                    <c:v>332</c:v>
                  </c:pt>
                  <c:pt idx="175">
                    <c:v>1549</c:v>
                  </c:pt>
                  <c:pt idx="176">
                    <c:v>1606</c:v>
                  </c:pt>
                  <c:pt idx="177">
                    <c:v>1170</c:v>
                  </c:pt>
                  <c:pt idx="178">
                    <c:v>1610</c:v>
                  </c:pt>
                  <c:pt idx="179">
                    <c:v>1660</c:v>
                  </c:pt>
                  <c:pt idx="180">
                    <c:v>353</c:v>
                  </c:pt>
                  <c:pt idx="181">
                    <c:v>2651</c:v>
                  </c:pt>
                  <c:pt idx="182">
                    <c:v>10061</c:v>
                  </c:pt>
                  <c:pt idx="183">
                    <c:v>2183</c:v>
                  </c:pt>
                  <c:pt idx="184">
                    <c:v>1943</c:v>
                  </c:pt>
                  <c:pt idx="185">
                    <c:v>2123</c:v>
                  </c:pt>
                  <c:pt idx="186">
                    <c:v>2078</c:v>
                  </c:pt>
                  <c:pt idx="187">
                    <c:v>2700</c:v>
                  </c:pt>
                  <c:pt idx="188">
                    <c:v>2753</c:v>
                  </c:pt>
                  <c:pt idx="189">
                    <c:v>1678</c:v>
                  </c:pt>
                  <c:pt idx="190">
                    <c:v>4938</c:v>
                  </c:pt>
                  <c:pt idx="191">
                    <c:v>7340</c:v>
                  </c:pt>
                  <c:pt idx="192">
                    <c:v>298</c:v>
                  </c:pt>
                  <c:pt idx="193">
                    <c:v>246</c:v>
                  </c:pt>
                  <c:pt idx="194">
                    <c:v>2688</c:v>
                  </c:pt>
                  <c:pt idx="195">
                    <c:v>311</c:v>
                  </c:pt>
                  <c:pt idx="196">
                    <c:v>289</c:v>
                  </c:pt>
                </c:lvl>
                <c:lvl>
                  <c:pt idx="0">
                    <c:v>770001</c:v>
                  </c:pt>
                  <c:pt idx="5">
                    <c:v>1890028</c:v>
                  </c:pt>
                  <c:pt idx="6">
                    <c:v>190001</c:v>
                  </c:pt>
                  <c:pt idx="7">
                    <c:v>460001</c:v>
                  </c:pt>
                  <c:pt idx="8">
                    <c:v>108130002</c:v>
                  </c:pt>
                  <c:pt idx="9">
                    <c:v>1910035</c:v>
                  </c:pt>
                  <c:pt idx="11">
                    <c:v>1890029</c:v>
                  </c:pt>
                  <c:pt idx="12">
                    <c:v>106500002</c:v>
                  </c:pt>
                  <c:pt idx="17">
                    <c:v>2580001</c:v>
                  </c:pt>
                  <c:pt idx="18">
                    <c:v>1910004</c:v>
                  </c:pt>
                  <c:pt idx="19">
                    <c:v>106500004</c:v>
                  </c:pt>
                  <c:pt idx="57">
                    <c:v>106810001</c:v>
                  </c:pt>
                  <c:pt idx="67">
                    <c:v>2890002</c:v>
                  </c:pt>
                  <c:pt idx="68">
                    <c:v>410001</c:v>
                  </c:pt>
                  <c:pt idx="75">
                    <c:v>2850002</c:v>
                  </c:pt>
                  <c:pt idx="77">
                    <c:v>110001</c:v>
                  </c:pt>
                  <c:pt idx="78">
                    <c:v>410002</c:v>
                  </c:pt>
                  <c:pt idx="82">
                    <c:v>550003</c:v>
                  </c:pt>
                  <c:pt idx="85">
                    <c:v>2850001</c:v>
                  </c:pt>
                  <c:pt idx="91">
                    <c:v>3570001</c:v>
                  </c:pt>
                  <c:pt idx="92">
                    <c:v>101890001</c:v>
                  </c:pt>
                  <c:pt idx="93">
                    <c:v>3340003</c:v>
                  </c:pt>
                  <c:pt idx="96">
                    <c:v>106500003</c:v>
                  </c:pt>
                  <c:pt idx="101">
                    <c:v>1830001</c:v>
                  </c:pt>
                  <c:pt idx="102">
                    <c:v>3870008</c:v>
                  </c:pt>
                  <c:pt idx="103">
                    <c:v>106500005</c:v>
                  </c:pt>
                  <c:pt idx="104">
                    <c:v>3450001</c:v>
                  </c:pt>
                  <c:pt idx="105">
                    <c:v>610001</c:v>
                  </c:pt>
                  <c:pt idx="107">
                    <c:v>1720003</c:v>
                  </c:pt>
                  <c:pt idx="108">
                    <c:v>620003</c:v>
                  </c:pt>
                  <c:pt idx="109">
                    <c:v>1290004</c:v>
                  </c:pt>
                  <c:pt idx="111">
                    <c:v>2120010</c:v>
                  </c:pt>
                  <c:pt idx="112">
                    <c:v>3010001</c:v>
                  </c:pt>
                  <c:pt idx="114">
                    <c:v>2840001</c:v>
                  </c:pt>
                  <c:pt idx="117">
                    <c:v>1960035</c:v>
                  </c:pt>
                  <c:pt idx="118">
                    <c:v>1230001</c:v>
                  </c:pt>
                  <c:pt idx="119">
                    <c:v>2890001</c:v>
                  </c:pt>
                  <c:pt idx="120">
                    <c:v>1130001</c:v>
                  </c:pt>
                  <c:pt idx="121">
                    <c:v>370007</c:v>
                  </c:pt>
                  <c:pt idx="133">
                    <c:v>1890034</c:v>
                  </c:pt>
                  <c:pt idx="135">
                    <c:v>3590001</c:v>
                  </c:pt>
                  <c:pt idx="136">
                    <c:v>370001</c:v>
                  </c:pt>
                  <c:pt idx="150">
                    <c:v>105290004</c:v>
                  </c:pt>
                  <c:pt idx="154">
                    <c:v>103010001</c:v>
                  </c:pt>
                  <c:pt idx="157">
                    <c:v>540001</c:v>
                  </c:pt>
                  <c:pt idx="160">
                    <c:v>1700017</c:v>
                  </c:pt>
                  <c:pt idx="170">
                    <c:v>620001</c:v>
                  </c:pt>
                  <c:pt idx="180">
                    <c:v>102960001</c:v>
                  </c:pt>
                  <c:pt idx="190">
                    <c:v>50001</c:v>
                  </c:pt>
                  <c:pt idx="192">
                    <c:v>109370001</c:v>
                  </c:pt>
                  <c:pt idx="193">
                    <c:v>2300001</c:v>
                  </c:pt>
                  <c:pt idx="194">
                    <c:v>1710003</c:v>
                  </c:pt>
                  <c:pt idx="196">
                    <c:v>106050001</c:v>
                  </c:pt>
                </c:lvl>
                <c:lvl>
                  <c:pt idx="0">
                    <c:v>bh-mb</c:v>
                  </c:pt>
                  <c:pt idx="67">
                    <c:v>bh-p</c:v>
                  </c:pt>
                  <c:pt idx="92">
                    <c:v>bh-t</c:v>
                  </c:pt>
                  <c:pt idx="96">
                    <c:v>bmh-mb</c:v>
                  </c:pt>
                  <c:pt idx="108">
                    <c:v>bmh-p</c:v>
                  </c:pt>
                  <c:pt idx="150">
                    <c:v>bmh-t</c:v>
                  </c:pt>
                  <c:pt idx="170">
                    <c:v>bp-mb</c:v>
                  </c:pt>
                  <c:pt idx="194">
                    <c:v>bmh-m</c:v>
                  </c:pt>
                </c:lvl>
              </c:multiLvlStrCache>
            </c:multiLvlStrRef>
          </c:cat>
          <c:val>
            <c:numRef>
              <c:f>TabAcum!$F$3:$F$261</c:f>
              <c:numCache>
                <c:formatCode>General</c:formatCode>
                <c:ptCount val="197"/>
                <c:pt idx="91">
                  <c:v>52129</c:v>
                </c:pt>
                <c:pt idx="92">
                  <c:v>58699</c:v>
                </c:pt>
                <c:pt idx="93">
                  <c:v>50782</c:v>
                </c:pt>
                <c:pt idx="94">
                  <c:v>46086</c:v>
                </c:pt>
                <c:pt idx="95">
                  <c:v>45887</c:v>
                </c:pt>
                <c:pt idx="105">
                  <c:v>45922</c:v>
                </c:pt>
                <c:pt idx="106">
                  <c:v>45575</c:v>
                </c:pt>
                <c:pt idx="121">
                  <c:v>62160</c:v>
                </c:pt>
                <c:pt idx="122">
                  <c:v>52717</c:v>
                </c:pt>
                <c:pt idx="123">
                  <c:v>50686</c:v>
                </c:pt>
                <c:pt idx="124">
                  <c:v>49997</c:v>
                </c:pt>
                <c:pt idx="125">
                  <c:v>47693</c:v>
                </c:pt>
                <c:pt idx="126">
                  <c:v>46954</c:v>
                </c:pt>
                <c:pt idx="127">
                  <c:v>46053</c:v>
                </c:pt>
                <c:pt idx="128">
                  <c:v>45548</c:v>
                </c:pt>
                <c:pt idx="129">
                  <c:v>45477</c:v>
                </c:pt>
                <c:pt idx="130">
                  <c:v>44650</c:v>
                </c:pt>
                <c:pt idx="131">
                  <c:v>43803</c:v>
                </c:pt>
                <c:pt idx="132">
                  <c:v>43346</c:v>
                </c:pt>
                <c:pt idx="133">
                  <c:v>56522</c:v>
                </c:pt>
                <c:pt idx="134">
                  <c:v>48476</c:v>
                </c:pt>
                <c:pt idx="135">
                  <c:v>56168</c:v>
                </c:pt>
                <c:pt idx="136">
                  <c:v>51810</c:v>
                </c:pt>
                <c:pt idx="137">
                  <c:v>50337</c:v>
                </c:pt>
                <c:pt idx="138">
                  <c:v>50195</c:v>
                </c:pt>
                <c:pt idx="139">
                  <c:v>48966</c:v>
                </c:pt>
                <c:pt idx="140">
                  <c:v>48553</c:v>
                </c:pt>
                <c:pt idx="141">
                  <c:v>47897</c:v>
                </c:pt>
                <c:pt idx="142">
                  <c:v>47743</c:v>
                </c:pt>
                <c:pt idx="143">
                  <c:v>45888</c:v>
                </c:pt>
                <c:pt idx="144">
                  <c:v>45857</c:v>
                </c:pt>
                <c:pt idx="145">
                  <c:v>45471</c:v>
                </c:pt>
                <c:pt idx="146">
                  <c:v>44534</c:v>
                </c:pt>
                <c:pt idx="147">
                  <c:v>44344</c:v>
                </c:pt>
                <c:pt idx="148">
                  <c:v>44266</c:v>
                </c:pt>
                <c:pt idx="149">
                  <c:v>43313</c:v>
                </c:pt>
                <c:pt idx="157">
                  <c:v>65269</c:v>
                </c:pt>
                <c:pt idx="158">
                  <c:v>48693</c:v>
                </c:pt>
                <c:pt idx="159">
                  <c:v>43473</c:v>
                </c:pt>
                <c:pt idx="160">
                  <c:v>54494</c:v>
                </c:pt>
                <c:pt idx="161">
                  <c:v>51940</c:v>
                </c:pt>
                <c:pt idx="162">
                  <c:v>51460</c:v>
                </c:pt>
                <c:pt idx="163">
                  <c:v>48878</c:v>
                </c:pt>
                <c:pt idx="164">
                  <c:v>48265</c:v>
                </c:pt>
                <c:pt idx="165">
                  <c:v>48082</c:v>
                </c:pt>
                <c:pt idx="166">
                  <c:v>45166</c:v>
                </c:pt>
                <c:pt idx="167">
                  <c:v>45140</c:v>
                </c:pt>
                <c:pt idx="168">
                  <c:v>44059</c:v>
                </c:pt>
                <c:pt idx="169">
                  <c:v>43919</c:v>
                </c:pt>
              </c:numCache>
            </c:numRef>
          </c:val>
          <c:extLst>
            <c:ext xmlns:c16="http://schemas.microsoft.com/office/drawing/2014/chart" uri="{C3380CC4-5D6E-409C-BE32-E72D297353CC}">
              <c16:uniqueId val="{00000002-074F-4A07-828A-7DD320594FD1}"/>
            </c:ext>
          </c:extLst>
        </c:ser>
        <c:ser>
          <c:idx val="3"/>
          <c:order val="3"/>
          <c:tx>
            <c:strRef>
              <c:f>TabAcum!$G$1:$G$2</c:f>
              <c:strCache>
                <c:ptCount val="1"/>
                <c:pt idx="0">
                  <c:v>23_G8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318</c:v>
                  </c:pt>
                  <c:pt idx="14">
                    <c:v>57</c:v>
                  </c:pt>
                  <c:pt idx="15">
                    <c:v>302</c:v>
                  </c:pt>
                  <c:pt idx="16">
                    <c:v>240</c:v>
                  </c:pt>
                  <c:pt idx="17">
                    <c:v>512</c:v>
                  </c:pt>
                  <c:pt idx="18">
                    <c:v>147</c:v>
                  </c:pt>
                  <c:pt idx="19">
                    <c:v>371</c:v>
                  </c:pt>
                  <c:pt idx="20">
                    <c:v>467</c:v>
                  </c:pt>
                  <c:pt idx="21">
                    <c:v>227</c:v>
                  </c:pt>
                  <c:pt idx="22">
                    <c:v>297</c:v>
                  </c:pt>
                  <c:pt idx="23">
                    <c:v>251</c:v>
                  </c:pt>
                  <c:pt idx="24">
                    <c:v>432</c:v>
                  </c:pt>
                  <c:pt idx="25">
                    <c:v>244.01</c:v>
                  </c:pt>
                  <c:pt idx="26">
                    <c:v>205</c:v>
                  </c:pt>
                  <c:pt idx="27">
                    <c:v>323</c:v>
                  </c:pt>
                  <c:pt idx="28">
                    <c:v>335.01</c:v>
                  </c:pt>
                  <c:pt idx="29">
                    <c:v>305</c:v>
                  </c:pt>
                  <c:pt idx="30">
                    <c:v>300</c:v>
                  </c:pt>
                  <c:pt idx="31">
                    <c:v>319</c:v>
                  </c:pt>
                  <c:pt idx="32">
                    <c:v>87</c:v>
                  </c:pt>
                  <c:pt idx="33">
                    <c:v>475</c:v>
                  </c:pt>
                  <c:pt idx="34">
                    <c:v>425</c:v>
                  </c:pt>
                  <c:pt idx="35">
                    <c:v>301</c:v>
                  </c:pt>
                  <c:pt idx="36">
                    <c:v>202</c:v>
                  </c:pt>
                  <c:pt idx="37">
                    <c:v>321</c:v>
                  </c:pt>
                  <c:pt idx="38">
                    <c:v>436.01</c:v>
                  </c:pt>
                  <c:pt idx="39">
                    <c:v>195</c:v>
                  </c:pt>
                  <c:pt idx="40">
                    <c:v>42</c:v>
                  </c:pt>
                  <c:pt idx="41">
                    <c:v>123.01</c:v>
                  </c:pt>
                  <c:pt idx="42">
                    <c:v>309.01</c:v>
                  </c:pt>
                  <c:pt idx="43">
                    <c:v>256</c:v>
                  </c:pt>
                  <c:pt idx="44">
                    <c:v>422</c:v>
                  </c:pt>
                  <c:pt idx="45">
                    <c:v>307</c:v>
                  </c:pt>
                  <c:pt idx="46">
                    <c:v>211</c:v>
                  </c:pt>
                  <c:pt idx="47">
                    <c:v>383</c:v>
                  </c:pt>
                  <c:pt idx="48">
                    <c:v>212</c:v>
                  </c:pt>
                  <c:pt idx="49">
                    <c:v>344</c:v>
                  </c:pt>
                  <c:pt idx="50">
                    <c:v>77.01</c:v>
                  </c:pt>
                  <c:pt idx="51">
                    <c:v>337</c:v>
                  </c:pt>
                  <c:pt idx="52">
                    <c:v>545</c:v>
                  </c:pt>
                  <c:pt idx="53">
                    <c:v>242</c:v>
                  </c:pt>
                  <c:pt idx="54">
                    <c:v>373</c:v>
                  </c:pt>
                  <c:pt idx="55">
                    <c:v>508</c:v>
                  </c:pt>
                  <c:pt idx="56">
                    <c:v>516.01</c:v>
                  </c:pt>
                  <c:pt idx="57">
                    <c:v>658</c:v>
                  </c:pt>
                  <c:pt idx="58">
                    <c:v>596</c:v>
                  </c:pt>
                  <c:pt idx="59">
                    <c:v>424</c:v>
                  </c:pt>
                  <c:pt idx="60">
                    <c:v>598</c:v>
                  </c:pt>
                  <c:pt idx="61">
                    <c:v>686</c:v>
                  </c:pt>
                  <c:pt idx="62">
                    <c:v>679</c:v>
                  </c:pt>
                  <c:pt idx="63">
                    <c:v>521</c:v>
                  </c:pt>
                  <c:pt idx="64">
                    <c:v>654</c:v>
                  </c:pt>
                  <c:pt idx="65">
                    <c:v>378</c:v>
                  </c:pt>
                  <c:pt idx="66">
                    <c:v>662</c:v>
                  </c:pt>
                  <c:pt idx="67">
                    <c:v>750</c:v>
                  </c:pt>
                  <c:pt idx="68">
                    <c:v>2116</c:v>
                  </c:pt>
                  <c:pt idx="69">
                    <c:v>2494</c:v>
                  </c:pt>
                  <c:pt idx="70">
                    <c:v>2590</c:v>
                  </c:pt>
                  <c:pt idx="71">
                    <c:v>2278</c:v>
                  </c:pt>
                  <c:pt idx="72">
                    <c:v>2316</c:v>
                  </c:pt>
                  <c:pt idx="73">
                    <c:v>2594</c:v>
                  </c:pt>
                  <c:pt idx="74">
                    <c:v>2485</c:v>
                  </c:pt>
                  <c:pt idx="75">
                    <c:v>284</c:v>
                  </c:pt>
                  <c:pt idx="76">
                    <c:v>823</c:v>
                  </c:pt>
                  <c:pt idx="77">
                    <c:v>965</c:v>
                  </c:pt>
                  <c:pt idx="78">
                    <c:v>1060</c:v>
                  </c:pt>
                  <c:pt idx="79">
                    <c:v>1873</c:v>
                  </c:pt>
                  <c:pt idx="80">
                    <c:v>1265</c:v>
                  </c:pt>
                  <c:pt idx="81">
                    <c:v>1938</c:v>
                  </c:pt>
                  <c:pt idx="82">
                    <c:v>99.01</c:v>
                  </c:pt>
                  <c:pt idx="83">
                    <c:v>371</c:v>
                  </c:pt>
                  <c:pt idx="84">
                    <c:v>390</c:v>
                  </c:pt>
                  <c:pt idx="85">
                    <c:v>274</c:v>
                  </c:pt>
                  <c:pt idx="86">
                    <c:v>217</c:v>
                  </c:pt>
                  <c:pt idx="87">
                    <c:v>347</c:v>
                  </c:pt>
                  <c:pt idx="88">
                    <c:v>345</c:v>
                  </c:pt>
                  <c:pt idx="89">
                    <c:v>174</c:v>
                  </c:pt>
                  <c:pt idx="90">
                    <c:v>467</c:v>
                  </c:pt>
                  <c:pt idx="91">
                    <c:v>558</c:v>
                  </c:pt>
                  <c:pt idx="92">
                    <c:v>313</c:v>
                  </c:pt>
                  <c:pt idx="93">
                    <c:v>487</c:v>
                  </c:pt>
                  <c:pt idx="94">
                    <c:v>237</c:v>
                  </c:pt>
                  <c:pt idx="95">
                    <c:v>254</c:v>
                  </c:pt>
                  <c:pt idx="96">
                    <c:v>151</c:v>
                  </c:pt>
                  <c:pt idx="97">
                    <c:v>91</c:v>
                  </c:pt>
                  <c:pt idx="98">
                    <c:v>291</c:v>
                  </c:pt>
                  <c:pt idx="99">
                    <c:v>225</c:v>
                  </c:pt>
                  <c:pt idx="100">
                    <c:v>386</c:v>
                  </c:pt>
                  <c:pt idx="101">
                    <c:v>810</c:v>
                  </c:pt>
                  <c:pt idx="102">
                    <c:v>200</c:v>
                  </c:pt>
                  <c:pt idx="103">
                    <c:v>206</c:v>
                  </c:pt>
                  <c:pt idx="104">
                    <c:v>791</c:v>
                  </c:pt>
                  <c:pt idx="105">
                    <c:v>1066</c:v>
                  </c:pt>
                  <c:pt idx="106">
                    <c:v>8113</c:v>
                  </c:pt>
                  <c:pt idx="107">
                    <c:v>2</c:v>
                  </c:pt>
                  <c:pt idx="108">
                    <c:v>804</c:v>
                  </c:pt>
                  <c:pt idx="109">
                    <c:v>840</c:v>
                  </c:pt>
                  <c:pt idx="110">
                    <c:v>830</c:v>
                  </c:pt>
                  <c:pt idx="111">
                    <c:v>6381</c:v>
                  </c:pt>
                  <c:pt idx="112">
                    <c:v>186</c:v>
                  </c:pt>
                  <c:pt idx="113">
                    <c:v>110</c:v>
                  </c:pt>
                  <c:pt idx="114">
                    <c:v>984</c:v>
                  </c:pt>
                  <c:pt idx="115">
                    <c:v>1053</c:v>
                  </c:pt>
                  <c:pt idx="116">
                    <c:v>939</c:v>
                  </c:pt>
                  <c:pt idx="117">
                    <c:v>624</c:v>
                  </c:pt>
                  <c:pt idx="118">
                    <c:v>174</c:v>
                  </c:pt>
                  <c:pt idx="119">
                    <c:v>239</c:v>
                  </c:pt>
                  <c:pt idx="120">
                    <c:v>520</c:v>
                  </c:pt>
                  <c:pt idx="121">
                    <c:v>6813</c:v>
                  </c:pt>
                  <c:pt idx="122">
                    <c:v>7050</c:v>
                  </c:pt>
                  <c:pt idx="123">
                    <c:v>6903</c:v>
                  </c:pt>
                  <c:pt idx="124">
                    <c:v>7801</c:v>
                  </c:pt>
                  <c:pt idx="125">
                    <c:v>7434</c:v>
                  </c:pt>
                  <c:pt idx="126">
                    <c:v>9492</c:v>
                  </c:pt>
                  <c:pt idx="127">
                    <c:v>7559</c:v>
                  </c:pt>
                  <c:pt idx="128">
                    <c:v>9273</c:v>
                  </c:pt>
                  <c:pt idx="129">
                    <c:v>7304</c:v>
                  </c:pt>
                  <c:pt idx="130">
                    <c:v>7201</c:v>
                  </c:pt>
                  <c:pt idx="131">
                    <c:v>7521</c:v>
                  </c:pt>
                  <c:pt idx="132">
                    <c:v>9170</c:v>
                  </c:pt>
                  <c:pt idx="133">
                    <c:v>371</c:v>
                  </c:pt>
                  <c:pt idx="134">
                    <c:v>437</c:v>
                  </c:pt>
                  <c:pt idx="135">
                    <c:v>161</c:v>
                  </c:pt>
                  <c:pt idx="136">
                    <c:v>4542</c:v>
                  </c:pt>
                  <c:pt idx="137">
                    <c:v>1026</c:v>
                  </c:pt>
                  <c:pt idx="138">
                    <c:v>442</c:v>
                  </c:pt>
                  <c:pt idx="139">
                    <c:v>2718</c:v>
                  </c:pt>
                  <c:pt idx="140">
                    <c:v>5478</c:v>
                  </c:pt>
                  <c:pt idx="141">
                    <c:v>2287</c:v>
                  </c:pt>
                  <c:pt idx="142">
                    <c:v>6357</c:v>
                  </c:pt>
                  <c:pt idx="143">
                    <c:v>6363</c:v>
                  </c:pt>
                  <c:pt idx="144">
                    <c:v>2682</c:v>
                  </c:pt>
                  <c:pt idx="145">
                    <c:v>7098</c:v>
                  </c:pt>
                  <c:pt idx="146">
                    <c:v>5177</c:v>
                  </c:pt>
                  <c:pt idx="147">
                    <c:v>2474</c:v>
                  </c:pt>
                  <c:pt idx="148">
                    <c:v>3032</c:v>
                  </c:pt>
                  <c:pt idx="149">
                    <c:v>5128</c:v>
                  </c:pt>
                  <c:pt idx="150">
                    <c:v>280</c:v>
                  </c:pt>
                  <c:pt idx="151">
                    <c:v>83</c:v>
                  </c:pt>
                  <c:pt idx="152">
                    <c:v>270</c:v>
                  </c:pt>
                  <c:pt idx="153">
                    <c:v>299</c:v>
                  </c:pt>
                  <c:pt idx="154">
                    <c:v>235</c:v>
                  </c:pt>
                  <c:pt idx="155">
                    <c:v>374</c:v>
                  </c:pt>
                  <c:pt idx="156">
                    <c:v>210</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1251</c:v>
                  </c:pt>
                  <c:pt idx="171">
                    <c:v>1320</c:v>
                  </c:pt>
                  <c:pt idx="172">
                    <c:v>1594</c:v>
                  </c:pt>
                  <c:pt idx="173">
                    <c:v>1611</c:v>
                  </c:pt>
                  <c:pt idx="174">
                    <c:v>332</c:v>
                  </c:pt>
                  <c:pt idx="175">
                    <c:v>1549</c:v>
                  </c:pt>
                  <c:pt idx="176">
                    <c:v>1606</c:v>
                  </c:pt>
                  <c:pt idx="177">
                    <c:v>1170</c:v>
                  </c:pt>
                  <c:pt idx="178">
                    <c:v>1610</c:v>
                  </c:pt>
                  <c:pt idx="179">
                    <c:v>1660</c:v>
                  </c:pt>
                  <c:pt idx="180">
                    <c:v>353</c:v>
                  </c:pt>
                  <c:pt idx="181">
                    <c:v>2651</c:v>
                  </c:pt>
                  <c:pt idx="182">
                    <c:v>10061</c:v>
                  </c:pt>
                  <c:pt idx="183">
                    <c:v>2183</c:v>
                  </c:pt>
                  <c:pt idx="184">
                    <c:v>1943</c:v>
                  </c:pt>
                  <c:pt idx="185">
                    <c:v>2123</c:v>
                  </c:pt>
                  <c:pt idx="186">
                    <c:v>2078</c:v>
                  </c:pt>
                  <c:pt idx="187">
                    <c:v>2700</c:v>
                  </c:pt>
                  <c:pt idx="188">
                    <c:v>2753</c:v>
                  </c:pt>
                  <c:pt idx="189">
                    <c:v>1678</c:v>
                  </c:pt>
                  <c:pt idx="190">
                    <c:v>4938</c:v>
                  </c:pt>
                  <c:pt idx="191">
                    <c:v>7340</c:v>
                  </c:pt>
                  <c:pt idx="192">
                    <c:v>298</c:v>
                  </c:pt>
                  <c:pt idx="193">
                    <c:v>246</c:v>
                  </c:pt>
                  <c:pt idx="194">
                    <c:v>2688</c:v>
                  </c:pt>
                  <c:pt idx="195">
                    <c:v>311</c:v>
                  </c:pt>
                  <c:pt idx="196">
                    <c:v>289</c:v>
                  </c:pt>
                </c:lvl>
                <c:lvl>
                  <c:pt idx="0">
                    <c:v>770001</c:v>
                  </c:pt>
                  <c:pt idx="5">
                    <c:v>1890028</c:v>
                  </c:pt>
                  <c:pt idx="6">
                    <c:v>190001</c:v>
                  </c:pt>
                  <c:pt idx="7">
                    <c:v>460001</c:v>
                  </c:pt>
                  <c:pt idx="8">
                    <c:v>108130002</c:v>
                  </c:pt>
                  <c:pt idx="9">
                    <c:v>1910035</c:v>
                  </c:pt>
                  <c:pt idx="11">
                    <c:v>1890029</c:v>
                  </c:pt>
                  <c:pt idx="12">
                    <c:v>106500002</c:v>
                  </c:pt>
                  <c:pt idx="17">
                    <c:v>2580001</c:v>
                  </c:pt>
                  <c:pt idx="18">
                    <c:v>1910004</c:v>
                  </c:pt>
                  <c:pt idx="19">
                    <c:v>106500004</c:v>
                  </c:pt>
                  <c:pt idx="57">
                    <c:v>106810001</c:v>
                  </c:pt>
                  <c:pt idx="67">
                    <c:v>2890002</c:v>
                  </c:pt>
                  <c:pt idx="68">
                    <c:v>410001</c:v>
                  </c:pt>
                  <c:pt idx="75">
                    <c:v>2850002</c:v>
                  </c:pt>
                  <c:pt idx="77">
                    <c:v>110001</c:v>
                  </c:pt>
                  <c:pt idx="78">
                    <c:v>410002</c:v>
                  </c:pt>
                  <c:pt idx="82">
                    <c:v>550003</c:v>
                  </c:pt>
                  <c:pt idx="85">
                    <c:v>2850001</c:v>
                  </c:pt>
                  <c:pt idx="91">
                    <c:v>3570001</c:v>
                  </c:pt>
                  <c:pt idx="92">
                    <c:v>101890001</c:v>
                  </c:pt>
                  <c:pt idx="93">
                    <c:v>3340003</c:v>
                  </c:pt>
                  <c:pt idx="96">
                    <c:v>106500003</c:v>
                  </c:pt>
                  <c:pt idx="101">
                    <c:v>1830001</c:v>
                  </c:pt>
                  <c:pt idx="102">
                    <c:v>3870008</c:v>
                  </c:pt>
                  <c:pt idx="103">
                    <c:v>106500005</c:v>
                  </c:pt>
                  <c:pt idx="104">
                    <c:v>3450001</c:v>
                  </c:pt>
                  <c:pt idx="105">
                    <c:v>610001</c:v>
                  </c:pt>
                  <c:pt idx="107">
                    <c:v>1720003</c:v>
                  </c:pt>
                  <c:pt idx="108">
                    <c:v>620003</c:v>
                  </c:pt>
                  <c:pt idx="109">
                    <c:v>1290004</c:v>
                  </c:pt>
                  <c:pt idx="111">
                    <c:v>2120010</c:v>
                  </c:pt>
                  <c:pt idx="112">
                    <c:v>3010001</c:v>
                  </c:pt>
                  <c:pt idx="114">
                    <c:v>2840001</c:v>
                  </c:pt>
                  <c:pt idx="117">
                    <c:v>1960035</c:v>
                  </c:pt>
                  <c:pt idx="118">
                    <c:v>1230001</c:v>
                  </c:pt>
                  <c:pt idx="119">
                    <c:v>2890001</c:v>
                  </c:pt>
                  <c:pt idx="120">
                    <c:v>1130001</c:v>
                  </c:pt>
                  <c:pt idx="121">
                    <c:v>370007</c:v>
                  </c:pt>
                  <c:pt idx="133">
                    <c:v>1890034</c:v>
                  </c:pt>
                  <c:pt idx="135">
                    <c:v>3590001</c:v>
                  </c:pt>
                  <c:pt idx="136">
                    <c:v>370001</c:v>
                  </c:pt>
                  <c:pt idx="150">
                    <c:v>105290004</c:v>
                  </c:pt>
                  <c:pt idx="154">
                    <c:v>103010001</c:v>
                  </c:pt>
                  <c:pt idx="157">
                    <c:v>540001</c:v>
                  </c:pt>
                  <c:pt idx="160">
                    <c:v>1700017</c:v>
                  </c:pt>
                  <c:pt idx="170">
                    <c:v>620001</c:v>
                  </c:pt>
                  <c:pt idx="180">
                    <c:v>102960001</c:v>
                  </c:pt>
                  <c:pt idx="190">
                    <c:v>50001</c:v>
                  </c:pt>
                  <c:pt idx="192">
                    <c:v>109370001</c:v>
                  </c:pt>
                  <c:pt idx="193">
                    <c:v>2300001</c:v>
                  </c:pt>
                  <c:pt idx="194">
                    <c:v>1710003</c:v>
                  </c:pt>
                  <c:pt idx="196">
                    <c:v>106050001</c:v>
                  </c:pt>
                </c:lvl>
                <c:lvl>
                  <c:pt idx="0">
                    <c:v>bh-mb</c:v>
                  </c:pt>
                  <c:pt idx="67">
                    <c:v>bh-p</c:v>
                  </c:pt>
                  <c:pt idx="92">
                    <c:v>bh-t</c:v>
                  </c:pt>
                  <c:pt idx="96">
                    <c:v>bmh-mb</c:v>
                  </c:pt>
                  <c:pt idx="108">
                    <c:v>bmh-p</c:v>
                  </c:pt>
                  <c:pt idx="150">
                    <c:v>bmh-t</c:v>
                  </c:pt>
                  <c:pt idx="170">
                    <c:v>bp-mb</c:v>
                  </c:pt>
                  <c:pt idx="194">
                    <c:v>bmh-m</c:v>
                  </c:pt>
                </c:lvl>
              </c:multiLvlStrCache>
            </c:multiLvlStrRef>
          </c:cat>
          <c:val>
            <c:numRef>
              <c:f>TabAcum!$G$3:$G$261</c:f>
              <c:numCache>
                <c:formatCode>General</c:formatCode>
                <c:ptCount val="197"/>
                <c:pt idx="19">
                  <c:v>58466</c:v>
                </c:pt>
                <c:pt idx="20">
                  <c:v>69030</c:v>
                </c:pt>
                <c:pt idx="21">
                  <c:v>87049</c:v>
                </c:pt>
                <c:pt idx="22">
                  <c:v>86331</c:v>
                </c:pt>
                <c:pt idx="23">
                  <c:v>80854</c:v>
                </c:pt>
                <c:pt idx="24">
                  <c:v>73756</c:v>
                </c:pt>
                <c:pt idx="25">
                  <c:v>70957</c:v>
                </c:pt>
                <c:pt idx="26">
                  <c:v>69753</c:v>
                </c:pt>
                <c:pt idx="27">
                  <c:v>69440</c:v>
                </c:pt>
                <c:pt idx="28">
                  <c:v>69118</c:v>
                </c:pt>
                <c:pt idx="29">
                  <c:v>66996</c:v>
                </c:pt>
                <c:pt idx="30">
                  <c:v>64859</c:v>
                </c:pt>
                <c:pt idx="31">
                  <c:v>64701</c:v>
                </c:pt>
                <c:pt idx="32">
                  <c:v>64659</c:v>
                </c:pt>
                <c:pt idx="33">
                  <c:v>64488</c:v>
                </c:pt>
                <c:pt idx="34">
                  <c:v>63412</c:v>
                </c:pt>
                <c:pt idx="35">
                  <c:v>63180</c:v>
                </c:pt>
                <c:pt idx="36">
                  <c:v>62841</c:v>
                </c:pt>
                <c:pt idx="37">
                  <c:v>61867</c:v>
                </c:pt>
                <c:pt idx="38">
                  <c:v>61346</c:v>
                </c:pt>
                <c:pt idx="39">
                  <c:v>60336</c:v>
                </c:pt>
                <c:pt idx="40">
                  <c:v>59596</c:v>
                </c:pt>
                <c:pt idx="41">
                  <c:v>59323</c:v>
                </c:pt>
                <c:pt idx="42">
                  <c:v>58590</c:v>
                </c:pt>
                <c:pt idx="43">
                  <c:v>58043</c:v>
                </c:pt>
                <c:pt idx="44">
                  <c:v>57601</c:v>
                </c:pt>
                <c:pt idx="45">
                  <c:v>57018</c:v>
                </c:pt>
                <c:pt idx="46">
                  <c:v>56002</c:v>
                </c:pt>
                <c:pt idx="47">
                  <c:v>55180</c:v>
                </c:pt>
                <c:pt idx="48">
                  <c:v>55127</c:v>
                </c:pt>
                <c:pt idx="49">
                  <c:v>54860</c:v>
                </c:pt>
                <c:pt idx="50">
                  <c:v>54654</c:v>
                </c:pt>
                <c:pt idx="51">
                  <c:v>54637</c:v>
                </c:pt>
                <c:pt idx="52">
                  <c:v>54634</c:v>
                </c:pt>
                <c:pt idx="53">
                  <c:v>53714</c:v>
                </c:pt>
                <c:pt idx="54">
                  <c:v>53423</c:v>
                </c:pt>
                <c:pt idx="55">
                  <c:v>53293</c:v>
                </c:pt>
                <c:pt idx="56">
                  <c:v>52428</c:v>
                </c:pt>
                <c:pt idx="57">
                  <c:v>80532</c:v>
                </c:pt>
                <c:pt idx="58">
                  <c:v>72473</c:v>
                </c:pt>
                <c:pt idx="59">
                  <c:v>71457</c:v>
                </c:pt>
                <c:pt idx="60">
                  <c:v>65423</c:v>
                </c:pt>
                <c:pt idx="61">
                  <c:v>61999</c:v>
                </c:pt>
                <c:pt idx="62">
                  <c:v>60062</c:v>
                </c:pt>
                <c:pt idx="63">
                  <c:v>59515</c:v>
                </c:pt>
                <c:pt idx="64">
                  <c:v>57465</c:v>
                </c:pt>
                <c:pt idx="65">
                  <c:v>56777</c:v>
                </c:pt>
                <c:pt idx="66">
                  <c:v>53348</c:v>
                </c:pt>
                <c:pt idx="107">
                  <c:v>53191</c:v>
                </c:pt>
              </c:numCache>
            </c:numRef>
          </c:val>
          <c:extLst>
            <c:ext xmlns:c16="http://schemas.microsoft.com/office/drawing/2014/chart" uri="{C3380CC4-5D6E-409C-BE32-E72D297353CC}">
              <c16:uniqueId val="{00000003-074F-4A07-828A-7DD320594FD1}"/>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3896.685558680554"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mb"/>
        <s v="bmh-t"/>
        <s v="bmh-p"/>
        <s v="b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7">
        <s v="620001"/>
        <s v="770001"/>
        <s v="106500003"/>
        <s v="105290004"/>
        <s v="1830001"/>
        <s v="620003"/>
        <s v="2890002"/>
        <s v="410001"/>
        <s v="3870008"/>
        <s v="2850002"/>
        <s v="1290004"/>
        <s v="1710003"/>
        <s v="103010001"/>
        <s v="1890028"/>
        <s v="2120010"/>
        <s v="106050001"/>
        <s v="190001"/>
        <s v="460001"/>
        <s v="102960001"/>
        <s v="110001"/>
        <s v="108130002"/>
        <s v="1910035"/>
        <s v="1890029"/>
        <s v="50001"/>
        <s v="410002"/>
        <s v="106500002"/>
        <s v="550003"/>
        <s v="2850001"/>
        <s v="3010001"/>
        <s v="106500005"/>
        <s v="2840001"/>
        <s v="1960035"/>
        <s v="2580001"/>
        <s v="1230001"/>
        <s v="109370001"/>
        <s v="2300001"/>
        <s v="2890001"/>
        <s v="1910004"/>
        <s v="3450001"/>
        <s v="1130001"/>
        <s v="540001"/>
        <s v="370007"/>
        <s v="101890001"/>
        <s v="1890034"/>
        <s v="3590001"/>
        <s v="1700017"/>
        <s v="3570001"/>
        <s v="370001"/>
        <s v="3340003"/>
        <s v="610001"/>
        <s v="104050002"/>
        <s v="106500004"/>
        <s v="106810001"/>
        <s v="101700001"/>
        <s v="1720003"/>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0">
        <s v="1251"/>
        <s v="623"/>
        <s v="151"/>
        <s v="280"/>
        <s v="810"/>
        <s v="1320"/>
        <s v="1174"/>
        <s v="804"/>
        <s v="750"/>
        <s v="91"/>
        <s v="2116"/>
        <s v="200"/>
        <s v="284"/>
        <s v="291"/>
        <s v="2494"/>
        <s v="1085"/>
        <s v="83"/>
        <s v="1594"/>
        <s v="840"/>
        <s v="1611"/>
        <s v="823"/>
        <s v="2688"/>
        <s v="1"/>
        <s v="2590"/>
        <s v="1028"/>
        <s v="6381"/>
        <s v="225"/>
        <s v="830"/>
        <s v="289"/>
        <s v="270"/>
        <s v="546"/>
        <s v="332"/>
        <s v="1499"/>
        <s v="1549"/>
        <s v="2278"/>
        <s v="2316"/>
        <s v="1606"/>
        <s v="1170"/>
        <s v="1610"/>
        <s v="353"/>
        <s v="965"/>
        <s v="74"/>
        <s v="2594"/>
        <s v="162"/>
        <s v="386"/>
        <s v="2485"/>
        <s v="1660"/>
        <s v="920"/>
        <s v="299"/>
        <s v="311"/>
        <s v="4938"/>
        <s v="1060"/>
        <s v="7340"/>
        <s v="2651"/>
        <s v="99.01"/>
        <s v="318"/>
        <s v="274"/>
        <s v="10061"/>
        <s v="2183"/>
        <s v="1943"/>
        <s v="57"/>
        <s v="2123"/>
        <s v="302"/>
        <s v="110.01"/>
        <s v="2078"/>
        <s v="240"/>
        <s v="1873"/>
        <s v="217"/>
        <s v="186"/>
        <s v="235"/>
        <s v="2700"/>
        <s v="347"/>
        <s v="2753"/>
        <s v="206"/>
        <s v="345"/>
        <s v="984"/>
        <s v="624"/>
        <s v="371"/>
        <s v="512"/>
        <s v="174"/>
        <s v="467"/>
        <s v="1103"/>
        <s v="1265"/>
        <s v="1678"/>
        <s v="298"/>
        <s v="374"/>
        <s v="372"/>
        <s v="1938"/>
        <s v="390"/>
        <s v="246"/>
        <s v="239"/>
        <s v="110"/>
        <s v="1053"/>
        <s v="939"/>
        <s v="147"/>
        <s v="791"/>
        <s v="520"/>
        <s v="210"/>
        <s v="119"/>
        <s v="6813"/>
        <s v="313"/>
        <s v="161"/>
        <s v="1154"/>
        <s v="7050"/>
        <s v="558"/>
        <s v="901"/>
        <s v="4542"/>
        <s v="1168"/>
        <s v="487"/>
        <s v="6903"/>
        <s v="1026"/>
        <s v="442"/>
        <s v="7801"/>
        <s v="2718"/>
        <s v="945"/>
        <s v="621"/>
        <s v="5478"/>
        <s v="437"/>
        <s v="1176"/>
        <s v="922"/>
        <s v="2287"/>
        <s v="6357"/>
        <s v="7434"/>
        <s v="9492"/>
        <s v="237"/>
        <s v="7559"/>
        <s v="1066"/>
        <s v="6363"/>
        <s v="254"/>
        <s v="2682"/>
        <s v="8113"/>
        <s v="9273"/>
        <s v="7304"/>
        <s v="7098"/>
        <s v="1144"/>
        <s v="1135"/>
        <s v="7201"/>
        <s v="5177"/>
        <s v="2474"/>
        <s v="3032"/>
        <s v="954"/>
        <s v="852"/>
        <s v="7521"/>
        <s v="370"/>
        <s v="9170"/>
        <s v="5128"/>
        <s v="227"/>
        <s v="297"/>
        <s v="251"/>
        <s v="658"/>
        <s v="432"/>
        <s v="596"/>
        <s v="424"/>
        <s v="244.01"/>
        <s v="205"/>
        <s v="323"/>
        <s v="335.01"/>
        <s v="305"/>
        <s v="598"/>
        <s v="300"/>
        <s v="319"/>
        <s v="87"/>
        <s v="475"/>
        <s v="425"/>
        <s v="301"/>
        <s v="202"/>
        <s v="686"/>
        <s v="321"/>
        <s v="436.01"/>
        <s v="195"/>
        <s v="679"/>
        <s v="42"/>
        <s v="521"/>
        <s v="123.01"/>
        <s v="309.01"/>
        <s v="256"/>
        <s v="422"/>
        <s v="654"/>
        <s v="307"/>
        <s v="378"/>
        <s v="211"/>
        <s v="383"/>
        <s v="212"/>
        <s v="344"/>
        <s v="77.01"/>
        <s v="337"/>
        <s v="545"/>
        <s v="242"/>
        <s v="373"/>
        <s v="662"/>
        <s v="508"/>
        <s v="2"/>
        <s v="516.01"/>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2-01-11T00:00:00"/>
    </cacheField>
    <cacheField name="Fecha_Descarte" numFmtId="17">
      <sharedItems containsNonDate="0" containsDate="1" containsString="0" containsBlank="1" minDate="1997-12-10T00:00:00" maxDate="2020-01-09T00:00:00"/>
    </cacheField>
    <cacheField name="Fecha_Último_Parto" numFmtId="17">
      <sharedItems containsNonDate="0" containsDate="1" containsString="0" containsBlank="1" minDate="1996-03-29T00:00:00" maxDate="2019-12-11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3313"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2"/>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32.35" maxValue="919.5"/>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9.1" maxValue="438.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3896.685558912039" createdVersion="4" refreshedVersion="6" minRefreshableVersion="3" recordCount="988" xr:uid="{00000000-000A-0000-FFFF-FFFF02010000}">
  <cacheSource type="worksheet">
    <worksheetSource ref="A12:AP1000" sheet="datos_MERITO"/>
  </cacheSource>
  <cacheFields count="42">
    <cacheField name="Zona" numFmtId="0">
      <sharedItems containsBlank="1" count="9">
        <s v="bh-p"/>
        <s v="bmh-t"/>
        <s v="bmh-mb"/>
        <s v="bp-mb"/>
        <s v="bmh-p"/>
        <s v="bh-mb"/>
        <s v="bmh-m"/>
        <s v="bs-t"/>
        <m/>
      </sharedItems>
    </cacheField>
    <cacheField name="Grupo_Racial" numFmtId="0">
      <sharedItems containsBlank="1" count="5">
        <s v="J8"/>
        <s v="HXJ"/>
        <s v="H8"/>
        <s v="G8"/>
        <m/>
      </sharedItems>
    </cacheField>
    <cacheField name="Raza" numFmtId="0">
      <sharedItems containsBlank="1"/>
    </cacheField>
    <cacheField name="Finca" numFmtId="166">
      <sharedItems containsBlank="1" containsMixedTypes="1" containsNumber="1" containsInteger="1" minValue="50001" maxValue="108010001" count="90">
        <s v="930001"/>
        <s v="2020001"/>
        <s v="1670001"/>
        <s v="3040002"/>
        <s v="550003"/>
        <s v="101000001"/>
        <s v="108290002"/>
        <s v="1960040"/>
        <s v="2120010"/>
        <s v="190001"/>
        <s v="80001"/>
        <s v="106500005"/>
        <s v="460001"/>
        <s v="102960001"/>
        <s v="106820001"/>
        <s v="107310001"/>
        <s v="104360002"/>
        <s v="2680001"/>
        <s v="2120001"/>
        <s v="106050001"/>
        <s v="106500003"/>
        <s v="102730002"/>
        <s v="1700017"/>
        <s v="1230001"/>
        <s v="108010001"/>
        <s v="100100001"/>
        <s v="109450002"/>
        <s v="106860001"/>
        <s v="104840001"/>
        <s v="105310001"/>
        <s v="1913901"/>
        <s v="2850001"/>
        <s v="3600001"/>
        <s v="2500001"/>
        <s v="105360001"/>
        <s v="2840001"/>
        <s v="100820001"/>
        <s v="2690001"/>
        <s v="3010001"/>
        <s v="210009"/>
        <s v="2120006"/>
        <s v="106500002"/>
        <s v="1960107"/>
        <s v="3450001"/>
        <s v="105360002"/>
        <s v="990001"/>
        <s v="650001"/>
        <s v="2300001"/>
        <s v="106500004"/>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487">
        <s v="1576"/>
        <s v="191"/>
        <s v="712"/>
        <s v="239"/>
        <s v="682"/>
        <s v="795"/>
        <s v="758"/>
        <s v="658"/>
        <s v="285"/>
        <s v="800"/>
        <s v="5930"/>
        <s v="252"/>
        <s v="783"/>
        <s v="572"/>
        <s v="271.01"/>
        <s v="566"/>
        <s v="282"/>
        <s v="1620"/>
        <s v="614"/>
        <s v="5925"/>
        <s v="944"/>
        <s v="1592"/>
        <s v="361"/>
        <s v="484"/>
        <s v="823"/>
        <s v="1305.01"/>
        <s v="387"/>
        <s v="69.02"/>
        <s v="244.01"/>
        <s v="105.01"/>
        <s v="645"/>
        <s v="348"/>
        <s v="1050"/>
        <s v="1169"/>
        <s v="463"/>
        <s v="677"/>
        <s v="170"/>
        <s v="36"/>
        <s v="121.01"/>
        <s v="137"/>
        <s v="162"/>
        <s v="1646"/>
        <s v="301"/>
        <s v="1641"/>
        <s v="490"/>
        <s v="9536"/>
        <s v="638"/>
        <s v="785"/>
        <s v="1534"/>
        <s v="189"/>
        <s v="9510"/>
        <s v="468"/>
        <s v="38"/>
        <s v="553"/>
        <s v="1085"/>
        <s v="912"/>
        <s v="546"/>
        <s v="1261"/>
        <s v="500"/>
        <s v="14218"/>
        <s v="536"/>
        <s v="1574"/>
        <s v="1691"/>
        <s v="5972"/>
        <s v="1923"/>
        <s v="631"/>
        <s v="3780"/>
        <s v="446"/>
        <s v="635"/>
        <s v="397"/>
        <s v="1652"/>
        <s v="1900"/>
        <s v="629"/>
        <s v="262"/>
        <s v="151"/>
        <s v="313"/>
        <s v="109"/>
        <s v="143"/>
        <s v="790"/>
        <s v="771"/>
        <s v="1159"/>
        <s v="585"/>
        <s v="1843"/>
        <s v="1245"/>
        <s v="1650"/>
        <s v="353"/>
        <s v="186"/>
        <s v="165"/>
        <s v="507"/>
        <s v="641"/>
        <s v="152"/>
        <s v="163"/>
        <s v="667"/>
        <s v="781"/>
        <s v="12127"/>
        <s v="200.03"/>
        <s v="503"/>
        <s v="1048"/>
        <s v="660"/>
        <s v="679"/>
        <s v="1673"/>
        <s v="687"/>
        <s v="1508"/>
        <s v="1549"/>
        <s v="655"/>
        <s v="1345"/>
        <s v="183.01"/>
        <s v="106.01"/>
        <s v="1521"/>
        <s v="761"/>
        <s v="649"/>
        <s v="907.02"/>
        <s v="994"/>
        <s v="19.02"/>
        <s v="915"/>
        <s v="1470"/>
        <s v="1553"/>
        <s v="229"/>
        <s v="203"/>
        <s v="1145"/>
        <s v="5955"/>
        <s v="155"/>
        <s v="356"/>
        <s v="81"/>
        <s v="5935"/>
        <s v="936"/>
        <s v="1613"/>
        <s v="12129"/>
        <s v="335.01"/>
        <s v="352"/>
        <s v="533"/>
        <s v="444"/>
        <s v="453"/>
        <s v="325"/>
        <s v="454"/>
        <s v="656"/>
        <s v="376"/>
        <s v="505"/>
        <s v="1465"/>
        <s v="1313"/>
        <s v="774"/>
        <s v="413"/>
        <s v="534"/>
        <s v="715"/>
        <s v="464"/>
        <s v="524"/>
        <s v="722"/>
        <s v="318.01"/>
        <s v="709"/>
        <s v="725"/>
        <s v="955"/>
        <s v="1466"/>
        <s v="358"/>
        <s v="735"/>
        <s v="374"/>
        <s v="711"/>
        <s v="721"/>
        <s v="769"/>
        <s v="623"/>
        <s v="696"/>
        <s v="671"/>
        <s v="2651"/>
        <s v="227"/>
        <s v="626"/>
        <s v="386"/>
        <s v="1422"/>
        <s v="489"/>
        <s v="713"/>
        <s v="663"/>
        <s v="1061"/>
        <s v="2784"/>
        <s v="257"/>
        <s v="2861"/>
        <s v="651"/>
        <s v="278"/>
        <s v="768"/>
        <s v="683"/>
        <s v="115.01"/>
        <s v="963"/>
        <s v="909"/>
        <s v="456"/>
        <s v="112"/>
        <s v="760"/>
        <s v="515"/>
        <s v="650"/>
        <s v="7311"/>
        <s v="491"/>
        <s v="543"/>
        <s v="595"/>
        <s v="1256"/>
        <s v="242"/>
        <s v="354.01"/>
        <s v="749"/>
        <s v="703"/>
        <s v="319"/>
        <s v="394"/>
        <s v="644"/>
        <s v="844"/>
        <s v="371"/>
        <s v="895"/>
        <s v="393"/>
        <s v="296"/>
        <s v="517"/>
        <s v="474"/>
        <s v="529"/>
        <s v="731"/>
        <s v="460"/>
        <s v="475"/>
        <s v="555"/>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4-18T00:00:00" maxDate="2016-12-26T00:00:00"/>
    </cacheField>
    <cacheField name="Fecha_Parto" numFmtId="17">
      <sharedItems containsNonDate="0" containsDate="1" containsString="0" containsBlank="1" minDate="2006-07-15T00:00:00" maxDate="2020-01-06T00:00:00"/>
    </cacheField>
    <cacheField name="Pct_Consanguinidad" numFmtId="2">
      <sharedItems containsString="0" containsBlank="1" containsNumber="1" minValue="0" maxValue="5.25"/>
    </cacheField>
    <cacheField name="Días_en_Ordeño" numFmtId="0">
      <sharedItems containsString="0" containsBlank="1" containsNumber="1" containsInteger="1" minValue="31" maxValue="305"/>
    </cacheField>
    <cacheField name="Producción_Corregida_Leche_305d" numFmtId="0">
      <sharedItems containsString="0" containsBlank="1" containsNumber="1" containsInteger="1" minValue="3286" maxValue="12200"/>
    </cacheField>
    <cacheField name="PTA_Leche" numFmtId="164">
      <sharedItems containsString="0" containsBlank="1" containsNumber="1" minValue="-377.91" maxValue="638.20000000000005"/>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4.21" maxValue="71.83"/>
    </cacheField>
    <cacheField name="No_Lactancias_Leche" numFmtId="0">
      <sharedItems containsString="0" containsBlank="1" containsNumber="1" containsInteger="1" minValue="1" maxValue="12"/>
    </cacheField>
    <cacheField name="Producción_Corregida_Grasa_305d" numFmtId="0">
      <sharedItems containsString="0" containsBlank="1" containsNumber="1" containsInteger="1" minValue="76" maxValue="418"/>
    </cacheField>
    <cacheField name="PTA_Grasa" numFmtId="164">
      <sharedItems containsString="0" containsBlank="1" containsNumber="1" minValue="-2.2949999999999999" maxValue="22.9"/>
    </cacheField>
    <cacheField name="Confiabilidad_Grasa" numFmtId="1">
      <sharedItems containsString="0" containsBlank="1" containsNumber="1" minValue="15.276" maxValue="61.128"/>
    </cacheField>
    <cacheField name="No_Lactancias_Grasa" numFmtId="0">
      <sharedItems containsString="0" containsBlank="1" containsNumber="1" containsInteger="1" minValue="1" maxValue="10"/>
    </cacheField>
    <cacheField name="Producción_Corregida_Proteína_305d" numFmtId="0">
      <sharedItems containsString="0" containsBlank="1" containsNumber="1" containsInteger="1" minValue="118" maxValue="400"/>
    </cacheField>
    <cacheField name="PTA_Proteína" numFmtId="164">
      <sharedItems containsString="0" containsBlank="1" containsNumber="1" minValue="-5.9" maxValue="17.399999999999999"/>
    </cacheField>
    <cacheField name="Confiabilidad_Proteína" numFmtId="1">
      <sharedItems containsString="0" containsBlank="1" containsNumber="1" minValue="15.872" maxValue="52.704000000000001"/>
    </cacheField>
    <cacheField name="No_Lactancias_Proteína" numFmtId="0">
      <sharedItems containsString="0" containsBlank="1" containsNumber="1" containsInteger="1" minValue="1" maxValue="10"/>
    </cacheField>
    <cacheField name="Producción_Corregida_Sólidos_305d" numFmtId="0">
      <sharedItems containsString="0" containsBlank="1" containsNumber="1" containsInteger="1" minValue="450" maxValue="1472"/>
    </cacheField>
    <cacheField name="PTA_Sólidos" numFmtId="0">
      <sharedItems containsString="0" containsBlank="1" containsNumber="1" minValue="-9.7200000000000006" maxValue="49"/>
    </cacheField>
    <cacheField name="Confiabilidad_Sólidos" numFmtId="0">
      <sharedItems containsString="0" containsBlank="1" containsNumber="1" minValue="5.84" maxValue="42.39"/>
    </cacheField>
    <cacheField name="No_Lactancias_Sólidos" numFmtId="0">
      <sharedItems containsString="0" containsBlank="1" containsNumber="1" containsInteger="1" minValue="1" maxValue="10"/>
    </cacheField>
    <cacheField name="Score_Células_Somáticas" numFmtId="0">
      <sharedItems containsString="0" containsBlank="1" containsNumber="1" minValue="0.315" maxValue="11.769"/>
    </cacheField>
    <cacheField name="PTA_Células_Somáticas" numFmtId="0">
      <sharedItems containsString="0" containsBlank="1" containsNumber="1" minValue="-0.5" maxValue="0.3135"/>
    </cacheField>
    <cacheField name="Confiabilidad_Células_Somáticas" numFmtId="1">
      <sharedItems containsString="0" containsBlank="1" containsNumber="1" minValue="15.5" maxValue="49.6"/>
    </cacheField>
    <cacheField name="Registros_Células_Somáticas" numFmtId="1">
      <sharedItems containsString="0" containsBlank="1" containsNumber="1" containsInteger="1" minValue="1" maxValue="72"/>
    </cacheField>
    <cacheField name="Días_Abiertos" numFmtId="0">
      <sharedItems containsString="0" containsBlank="1" containsNumber="1" containsInteger="1" minValue="54" maxValue="308"/>
    </cacheField>
    <cacheField name="PTA_Días_Abiertos" numFmtId="164">
      <sharedItems containsString="0" containsBlank="1" containsNumber="1" minValue="-10.3" maxValue="7.8"/>
    </cacheField>
    <cacheField name="Confiabilidad_Días_Abiertos" numFmtId="1">
      <sharedItems containsString="0" containsBlank="1" containsNumber="1" minValue="6.8" maxValue="42.5"/>
    </cacheField>
    <cacheField name="Registros_Días_Abiertos" numFmtId="0">
      <sharedItems containsString="0" containsBlank="1" containsNumber="1" containsInteger="1" minValue="1" maxValue="12"/>
    </cacheField>
    <cacheField name="Vida_Productiva" numFmtId="164">
      <sharedItems containsString="0" containsBlank="1" containsNumber="1" minValue="13.4" maxValue="168"/>
    </cacheField>
    <cacheField name="PTA_Vida_Productiva" numFmtId="164">
      <sharedItems containsString="0" containsBlank="1" containsNumber="1" minValue="-16" maxValue="7"/>
    </cacheField>
    <cacheField name="Confiabilidad_Vida_Productiva" numFmtId="1">
      <sharedItems containsString="0" containsBlank="1" containsNumber="1" minValue="2.64" maxValue="33.984000000000002"/>
    </cacheField>
    <cacheField name="Mérito_Económico_Relativo" numFmtId="164">
      <sharedItems containsString="0" containsBlank="1" containsNumber="1" minValue="79.400000000000006" maxValue="418.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3896.685559375001"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mh-t"/>
        <s v="bh-p"/>
        <s v="bh-mb"/>
        <s v="bmh-p"/>
        <s v="bmh-mb"/>
        <s v="bmh-m"/>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31">
        <s v="2330001"/>
        <s v="410001"/>
        <s v="104890001"/>
        <s v="110001"/>
        <s v="650002"/>
        <s v="106500003"/>
        <s v="1890029"/>
        <s v="2850002"/>
        <s v="102880001"/>
        <s v="1710003"/>
        <s v="107290003"/>
        <s v="1700017"/>
        <s v="1890028"/>
        <s v="100700001"/>
        <s v="430001"/>
        <s v="106730001"/>
        <s v="106050001"/>
        <s v="108010001"/>
        <s v="460001"/>
        <s v="50001"/>
        <s v="109250001"/>
        <s v="80001"/>
        <s v="106500005"/>
        <s v="1960204"/>
        <s v="104840001"/>
        <s v="1970001"/>
        <s v="1890014"/>
        <s v="100270001"/>
        <s v="1890032"/>
        <s v="1970002"/>
        <s v="1100001"/>
        <s v="108130002"/>
        <s v="101350001"/>
        <s v="2360001"/>
        <s v="109330001"/>
        <s v="190006"/>
        <s v="190001"/>
        <s v="107720001"/>
        <s v="101230001"/>
        <s v="1960019"/>
        <s v="3390001"/>
        <s v="1890006"/>
        <s v="890002"/>
        <s v="102960001"/>
        <s v="2890001"/>
        <s v="1220104"/>
        <s v="1640002"/>
        <s v="100970001"/>
        <s v="550003"/>
        <s v="540001"/>
        <s v="930001"/>
        <s v="107960001"/>
        <s v="100700002"/>
        <s v="2120010"/>
        <s v="700001"/>
        <s v="1830001"/>
        <s v="3180001"/>
        <s v="560001"/>
        <s v="106530001"/>
        <s v="101760001"/>
        <s v="109290002"/>
        <s v="1710002"/>
        <s v="105290004"/>
        <s v="1230001"/>
        <s v="1820001"/>
        <s v="3030003"/>
        <s v="1490001"/>
        <s v="1430004"/>
        <s v="107420001"/>
        <s v="3590001"/>
        <s v="110180001"/>
        <s v="100650002"/>
        <s v="102450001"/>
        <s v="3870001"/>
        <s v="102730003"/>
        <s v="102880002"/>
        <s v="3480002"/>
        <s v="1890018"/>
        <s v="106520001"/>
        <s v="2020001"/>
        <s v="130001"/>
        <s v="105990002"/>
        <s v="180001"/>
        <s v="1960107"/>
        <s v="1130001"/>
        <s v="3600001"/>
        <s v="3450001"/>
        <s v="104670001"/>
        <s v="1130002"/>
        <s v="2850001"/>
        <s v="2840001"/>
        <s v="2250001"/>
        <s v="2500001"/>
        <s v="100820001"/>
        <s v="2580001"/>
        <s v="2120006"/>
        <s v="3870010"/>
        <s v="650001"/>
        <s v="104900001"/>
        <s v="1890027"/>
        <s v="100100001"/>
        <s v="2300001"/>
        <s v="1910015"/>
        <s v="410002"/>
        <s v="3010001"/>
        <s v="1910035"/>
        <s v="1890001"/>
        <s v="3870014"/>
        <s v="1200001"/>
        <s v="2690001"/>
        <s v="370001"/>
        <s v="100910001"/>
        <s v="370007"/>
        <s v="1280001"/>
        <s v="103060001"/>
        <s v="106500004"/>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1048">
        <s v="849"/>
        <s v="3347"/>
        <s v="987.01"/>
        <s v="793.01"/>
        <s v="676.01"/>
        <s v="2210"/>
        <s v="870.01"/>
        <s v="899"/>
        <s v="533"/>
        <s v="951.01"/>
        <s v="761.01"/>
        <s v="964.01"/>
        <s v="119.01"/>
        <s v="813"/>
        <s v="989"/>
        <s v="199"/>
        <s v="994.01"/>
        <s v="910.01"/>
        <s v="3879"/>
        <s v="977.01"/>
        <s v="984.01"/>
        <s v="882.01"/>
        <s v="709"/>
        <s v="542"/>
        <s v="682"/>
        <s v="857"/>
        <s v="24.01"/>
        <s v="106.01"/>
        <s v="3090"/>
        <s v="1133"/>
        <s v="2991"/>
        <s v="833"/>
        <s v="993"/>
        <s v="112.01"/>
        <s v="2386"/>
        <s v="1296"/>
        <s v="63.01"/>
        <s v="866.01"/>
        <s v="897.01"/>
        <s v="985"/>
        <s v="998.01"/>
        <s v="25.01"/>
        <s v="764.01"/>
        <s v="90.01"/>
        <s v="1695"/>
        <s v="68.01"/>
        <s v="874"/>
        <s v="622"/>
        <s v="903"/>
        <s v="1341"/>
        <s v="701.01"/>
        <s v="808.01"/>
        <s v="3544"/>
        <s v="915"/>
        <s v="782.01"/>
        <s v="904"/>
        <s v="36.01"/>
        <s v="1805"/>
        <s v="3901"/>
        <s v="2732"/>
        <s v="15.01"/>
        <s v="89.01"/>
        <s v="1060"/>
        <s v="3452"/>
        <s v="1959"/>
        <s v="490"/>
        <s v="39.01"/>
        <s v="1946"/>
        <s v="4747"/>
        <s v="768"/>
        <s v="868.01"/>
        <s v="3702"/>
        <s v="3124"/>
        <s v="780"/>
        <s v="736"/>
        <s v="2281"/>
        <s v="508"/>
        <s v="997"/>
        <s v="4015"/>
        <s v="1932"/>
        <s v="2019"/>
        <s v="628"/>
        <s v="3736"/>
        <s v="522"/>
        <s v="862.01"/>
        <s v="1348"/>
        <s v="948"/>
        <s v="992.01"/>
        <s v="2396"/>
        <s v="788"/>
        <s v="844.01"/>
        <s v="17.01"/>
        <s v="341"/>
        <s v="2431"/>
        <s v="959"/>
        <s v="75.01"/>
        <s v="2375"/>
        <s v="1617.01"/>
        <s v="260"/>
        <s v="2345"/>
        <s v="456"/>
        <s v="832"/>
        <s v="1415"/>
        <s v="733"/>
        <s v="1608"/>
        <s v="1712.01"/>
        <s v="2703"/>
        <s v="7415"/>
        <s v="607.01"/>
        <s v="4656"/>
        <s v="902"/>
        <s v="3534"/>
        <s v="100.01"/>
        <s v="54.01"/>
        <s v="55.01"/>
        <s v="1293"/>
        <s v="118.01"/>
        <s v="3746"/>
        <s v="1335"/>
        <s v="998"/>
        <s v="3658"/>
        <s v="627"/>
        <s v="3815"/>
        <s v="58.01"/>
        <s v="126.01"/>
        <s v="991.01"/>
        <s v="92.01"/>
        <s v="1688"/>
        <s v="2559"/>
        <s v="429"/>
        <s v="3383"/>
        <s v="14.01"/>
        <s v="117.01"/>
        <s v="665"/>
        <s v="1283"/>
        <s v="945.01"/>
        <s v="774.01"/>
        <s v="1159"/>
        <s v="5176"/>
        <s v="3667"/>
        <s v="717.01"/>
        <s v="186"/>
        <s v="4804"/>
        <s v="1129"/>
        <s v="506"/>
        <s v="937.01"/>
        <s v="49.01"/>
        <s v="423"/>
        <s v="908.01"/>
        <s v="467"/>
        <s v="0116"/>
        <s v="1197"/>
        <s v="8.01"/>
        <s v="920"/>
        <s v="938"/>
        <s v="960.01"/>
        <s v="2634"/>
        <s v="699"/>
        <s v="31"/>
        <s v="111.01"/>
        <s v="786"/>
        <s v="1369"/>
        <s v="554"/>
        <s v="535"/>
        <s v="0410"/>
        <s v="220"/>
        <s v="1338"/>
        <s v="668"/>
        <s v="4625"/>
        <s v="251"/>
        <s v="20672"/>
        <s v="1896"/>
        <s v="1964"/>
        <s v="1380"/>
        <s v="1261"/>
        <s v="2405"/>
        <s v="516"/>
        <s v="1253"/>
        <s v="838"/>
        <s v="825"/>
        <s v="1126"/>
        <s v="526"/>
        <s v="1887"/>
        <s v="804.01"/>
        <s v="809.01"/>
        <s v="13"/>
        <s v="751"/>
        <s v="257"/>
        <s v="391"/>
        <s v="1035"/>
        <s v="3354"/>
        <s v="070"/>
        <s v="11.01"/>
        <s v="3647"/>
        <s v="637"/>
        <s v="906"/>
        <s v="408"/>
        <s v="834.01"/>
        <s v="4798"/>
        <s v="941"/>
        <s v="2604"/>
        <s v="1352"/>
        <s v="2212"/>
        <s v="974.01"/>
        <s v="2062"/>
        <s v="1615"/>
        <s v="123.01"/>
        <s v="1214"/>
        <s v="124.01"/>
        <s v="88.01"/>
        <s v="20909"/>
        <s v="1727"/>
        <s v="1358"/>
        <s v="214"/>
        <s v="689"/>
        <s v="490.01"/>
        <s v="743"/>
        <s v="3011"/>
        <s v="603"/>
        <s v="581.01"/>
        <s v="345.01"/>
        <s v="662"/>
        <s v="653"/>
        <s v="955.01"/>
        <s v="557"/>
        <s v="3178"/>
        <s v="810"/>
        <s v="1336"/>
        <s v="561"/>
        <s v="916"/>
        <s v="19"/>
        <s v="5879"/>
        <s v="2261"/>
        <s v="2627"/>
        <s v="1717.01"/>
        <s v="903.01"/>
        <s v="2599"/>
        <s v="837.01"/>
        <s v="827"/>
        <s v="803"/>
        <s v="863"/>
        <s v="808"/>
        <s v="6413.01"/>
        <s v="660"/>
        <s v="826"/>
        <s v="675"/>
        <s v="2907"/>
        <s v="687"/>
        <s v="658"/>
        <s v="329"/>
        <s v="6437.01"/>
        <s v="6373.01"/>
        <s v="694"/>
        <s v="4299"/>
        <s v="6738.01"/>
        <s v="6343.01"/>
        <s v="812"/>
        <s v="1756"/>
        <s v="830"/>
        <s v="6743.01"/>
        <s v="679"/>
        <s v="6537"/>
        <s v="686"/>
        <s v="1891"/>
        <s v="1748"/>
        <s v="343"/>
        <s v="851"/>
        <s v="681"/>
        <s v="29.01"/>
        <s v="655"/>
        <s v="1248"/>
        <s v="4962"/>
        <s v="4205"/>
        <s v="300"/>
        <s v="905.01"/>
        <s v="659"/>
        <s v="859"/>
        <s v="3798"/>
        <s v="3902"/>
        <s v="1020"/>
        <s v="4213"/>
        <s v="3945"/>
        <s v="3797"/>
        <s v="174"/>
        <s v="6581.01"/>
        <s v="4165"/>
        <s v="13327"/>
        <s v="1309"/>
        <s v="6831.01"/>
        <s v="1758"/>
        <s v="16328"/>
        <s v="1589"/>
        <s v="1962"/>
        <s v="6598.01"/>
        <s v="81"/>
        <s v="1616"/>
        <s v="4136"/>
        <s v="3903"/>
        <s v="458"/>
        <s v="2470"/>
        <s v="252"/>
        <s v="1763"/>
        <s v="809"/>
        <s v="1357.01"/>
        <s v="1161"/>
        <s v="237.01"/>
        <s v="2815"/>
        <s v="354"/>
        <s v="680"/>
        <s v="3938"/>
        <s v="5921"/>
        <s v="721"/>
        <s v="334"/>
        <s v="4871"/>
        <s v="3905"/>
        <s v="1721"/>
        <s v="6764.01"/>
        <s v="957"/>
        <s v="369"/>
        <s v="4960"/>
        <s v="6340.01"/>
        <s v="1648"/>
        <s v="541"/>
        <s v="678"/>
        <s v="406"/>
        <s v="625"/>
        <s v="194"/>
        <s v="1741"/>
        <s v="820"/>
        <s v="6716.01"/>
        <s v="447"/>
        <s v="502"/>
        <s v="80"/>
        <s v="12111"/>
        <s v="46.02"/>
        <s v="1965"/>
        <s v="1424"/>
        <s v="4997"/>
        <s v="402"/>
        <s v="21708"/>
        <s v="784"/>
        <s v="748"/>
        <s v="3274"/>
        <s v="762"/>
        <s v="3998"/>
        <s v="3152"/>
        <s v="3270"/>
        <s v="656"/>
        <s v="737"/>
        <s v="21753"/>
        <s v="987"/>
        <s v="62"/>
        <s v="444"/>
        <s v="3244"/>
        <s v="288"/>
        <s v="1164"/>
        <s v="3262"/>
        <s v="487"/>
        <s v="711"/>
        <s v="2143"/>
        <s v="1483"/>
        <s v="891"/>
        <s v="663"/>
        <s v="86"/>
        <s v="512"/>
        <s v="4471"/>
        <s v="21721"/>
        <s v="21756"/>
        <s v="21796"/>
        <s v="3277"/>
        <s v="1006"/>
        <s v="2614"/>
        <s v="1009"/>
        <s v="895"/>
        <s v="3258"/>
        <s v="823"/>
        <s v="3201"/>
        <s v="1247"/>
        <s v="720"/>
        <s v="955"/>
        <s v="568"/>
        <s v="200"/>
        <s v="1169"/>
        <s v="4415"/>
        <s v="544"/>
        <s v="3263"/>
        <s v="2633"/>
        <s v="713"/>
        <s v="752"/>
        <s v="21678"/>
        <s v="1713"/>
        <s v="6768"/>
        <s v="115.01"/>
        <s v="9734"/>
        <s v="585"/>
        <s v="4219"/>
        <s v="652"/>
        <s v="5187"/>
        <s v="3217"/>
        <s v="705"/>
        <s v="623"/>
        <s v="1249"/>
        <s v="354.01"/>
        <s v="631"/>
        <s v="754"/>
        <s v="772"/>
        <s v="4576"/>
        <s v="420"/>
        <s v="371"/>
        <s v="970"/>
        <s v="4917"/>
        <s v="683"/>
        <s v="913"/>
        <s v="879"/>
        <s v="6654.01"/>
        <s v="1256"/>
        <s v="1028"/>
        <s v="744"/>
        <s v="1449"/>
        <s v="2217"/>
        <s v="613"/>
        <s v="831"/>
        <s v="4012"/>
        <s v="3473"/>
        <s v="3054"/>
        <s v="696"/>
        <s v="277"/>
        <s v="21734"/>
        <s v="1013"/>
        <s v="726"/>
        <s v="643"/>
        <s v="539"/>
        <s v="969"/>
        <s v="185"/>
        <s v="3104"/>
        <s v="505"/>
        <s v="3158"/>
        <s v="992"/>
        <s v="340"/>
        <s v="5051"/>
        <s v="6739.01"/>
        <s v="128.01"/>
        <s v="3614"/>
        <s v="3570"/>
        <s v="3308"/>
        <s v="1671"/>
        <s v="1518"/>
        <s v="507"/>
        <s v="532"/>
        <s v="3969"/>
        <s v="714"/>
        <s v="450"/>
        <s v="3971"/>
        <s v="1182"/>
        <s v="807"/>
        <s v="3289"/>
        <s v="597"/>
        <s v="3222"/>
        <s v="801.01"/>
        <s v="3074"/>
        <s v="3154"/>
        <s v="269"/>
        <s v="1775"/>
        <s v="1062"/>
        <s v="394"/>
        <s v="722"/>
        <s v="908"/>
        <s v="880"/>
        <s v="3414"/>
        <s v="1451"/>
        <s v="986"/>
        <s v="3134"/>
        <s v="1313"/>
        <s v="3333"/>
        <s v="761"/>
        <s v="4692"/>
        <s v="835"/>
        <s v="3051"/>
        <s v="20"/>
        <s v="21835"/>
        <s v="728.01"/>
        <s v="129.01"/>
        <s v="468"/>
        <s v="3123"/>
        <s v="990"/>
        <s v="654"/>
        <s v="3344"/>
        <s v="4720"/>
        <s v="3882"/>
        <s v="4552"/>
        <s v="1514"/>
        <s v="2963"/>
        <s v="3100"/>
        <s v="5189"/>
        <s v="40"/>
        <s v="2244"/>
        <s v="21784"/>
        <s v="731"/>
        <s v="198"/>
        <s v="6692"/>
        <s v="818.01"/>
        <s v="3267"/>
        <s v="3669"/>
        <s v="839"/>
        <s v="884"/>
        <s v="150"/>
        <s v="3175"/>
        <s v="2278"/>
        <s v="184"/>
        <s v="1379"/>
        <s v="925"/>
        <s v="1312"/>
        <s v="6600.01"/>
        <s v="0118"/>
        <s v="858"/>
        <s v="1240"/>
        <s v="287.01"/>
        <s v="0196"/>
        <s v="0066"/>
        <s v="1277"/>
        <s v="7304.01"/>
        <s v="7133"/>
        <s v="1333"/>
        <s v="2702"/>
        <s v="3554"/>
        <s v="2764"/>
        <s v="3913"/>
        <s v="1373"/>
        <s v="4913"/>
        <s v="3729"/>
        <s v="702"/>
        <s v="1971"/>
        <s v="707"/>
        <s v="1123"/>
        <s v="3859"/>
        <s v="4766"/>
        <s v="1058"/>
        <s v="571"/>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2-02-22T00:00:00" maxDate="2017-07-16T00:00:00"/>
    </cacheField>
    <cacheField name="Fecha_Parto" numFmtId="17">
      <sharedItems containsNonDate="0" containsDate="1" containsString="0" containsBlank="1" minDate="2005-05-07T00:00:00" maxDate="2020-01-11T00:00:00"/>
    </cacheField>
    <cacheField name="Pct_Consanguinidad" numFmtId="2">
      <sharedItems containsString="0" containsBlank="1" containsNumber="1" minValue="0" maxValue="25.44"/>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3691" maxValue="13109"/>
    </cacheField>
    <cacheField name="Habilidad_Transmisión_Predicha_Leche" numFmtId="164">
      <sharedItems containsString="0" containsBlank="1" containsNumber="1" minValue="213.57" maxValue="719.9"/>
    </cacheField>
    <cacheField name="Rango_Percentil" numFmtId="1">
      <sharedItems containsString="0" containsBlank="1" containsNumber="1" containsInteger="1" minValue="93" maxValue="100"/>
    </cacheField>
    <cacheField name="Confiabilidad_Leche" numFmtId="1">
      <sharedItems containsString="0" containsBlank="1" containsNumber="1" minValue="30.75" maxValue="65.016000000000005"/>
    </cacheField>
    <cacheField name="Número_Lactancias" numFmtId="0">
      <sharedItems containsString="0" containsBlank="1" containsNumber="1" containsInteger="1" minValue="1" maxValue="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8"/>
    <n v="67"/>
    <n v="3.42"/>
    <n v="86"/>
    <n v="13.14"/>
    <n v="86"/>
    <n v="218.19499999999999"/>
    <n v="98"/>
    <n v="110.8"/>
  </r>
  <r>
    <x v="1"/>
    <x v="0"/>
    <s v="J6H2"/>
    <x v="1"/>
    <x v="1"/>
    <m/>
    <s v="M53"/>
    <m/>
    <s v="788"/>
    <s v="DESCAR"/>
    <d v="1998-06-04T00:00:00"/>
    <d v="2014-02-03T00:00:00"/>
    <d v="2012-07-11T00:00:00"/>
    <n v="13"/>
    <n v="93362"/>
    <n v="4286"/>
    <m/>
    <m/>
    <m/>
    <m/>
    <m/>
    <m/>
    <n v="261.54500000000002"/>
    <n v="99"/>
    <m/>
  </r>
  <r>
    <x v="2"/>
    <x v="0"/>
    <s v="J8"/>
    <x v="2"/>
    <x v="2"/>
    <s v="42784"/>
    <s v="7J408"/>
    <s v="007JE00408"/>
    <s v="103"/>
    <s v="DESCAR"/>
    <d v="1999-01-01T00:00:00"/>
    <d v="2012-02-13T00:00:00"/>
    <d v="2009-01-04T00:00:00"/>
    <n v="9"/>
    <n v="93117"/>
    <n v="3534"/>
    <n v="3.72"/>
    <n v="79"/>
    <n v="3.39"/>
    <n v="79"/>
    <n v="12.48"/>
    <n v="79"/>
    <n v="374.935"/>
    <n v="100"/>
    <n v="121.8"/>
  </r>
  <r>
    <x v="3"/>
    <x v="0"/>
    <s v="J6H2"/>
    <x v="3"/>
    <x v="3"/>
    <m/>
    <s v="7J232"/>
    <s v="007JE00232"/>
    <s v="37"/>
    <s v="DESCAR"/>
    <d v="1996-06-29T00:00:00"/>
    <d v="2011-06-26T00:00:00"/>
    <d v="2010-03-26T00:00:00"/>
    <n v="11"/>
    <n v="91345"/>
    <n v="4123"/>
    <m/>
    <m/>
    <m/>
    <m/>
    <m/>
    <m/>
    <n v="137.27500000000001"/>
    <n v="93"/>
    <m/>
  </r>
  <r>
    <x v="2"/>
    <x v="0"/>
    <s v="J8"/>
    <x v="4"/>
    <x v="4"/>
    <m/>
    <s v="29J3255"/>
    <s v="029JE03255"/>
    <s v="665"/>
    <s v="SI_P305"/>
    <d v="2007-02-01T00:00:00"/>
    <m/>
    <d v="2019-01-08T00:00:00"/>
    <n v="9"/>
    <n v="90167"/>
    <n v="2988"/>
    <m/>
    <m/>
    <m/>
    <m/>
    <m/>
    <m/>
    <n v="239.61500000000001"/>
    <n v="99"/>
    <n v="230.9"/>
  </r>
  <r>
    <x v="0"/>
    <x v="0"/>
    <s v="J8"/>
    <x v="0"/>
    <x v="5"/>
    <m/>
    <s v="9J202"/>
    <s v="009JE00202"/>
    <s v="653"/>
    <s v="DESCAR"/>
    <d v="2005-04-08T00:00:00"/>
    <d v="2017-11-20T00:00:00"/>
    <d v="2016-10-01T00:00:00"/>
    <n v="8"/>
    <n v="89826"/>
    <n v="3249"/>
    <n v="3.84"/>
    <n v="61"/>
    <n v="3.45"/>
    <n v="65"/>
    <n v="12.93"/>
    <n v="65"/>
    <n v="101.065"/>
    <n v="87"/>
    <n v="36.700000000000003"/>
  </r>
  <r>
    <x v="1"/>
    <x v="0"/>
    <s v="J6H2"/>
    <x v="1"/>
    <x v="6"/>
    <m/>
    <s v="122J5111"/>
    <s v="122JE05111"/>
    <s v="952"/>
    <s v="DESCAR"/>
    <d v="2000-02-20T00:00:00"/>
    <d v="2014-07-18T00:00:00"/>
    <d v="2013-06-13T00:00:00"/>
    <n v="12"/>
    <n v="85443"/>
    <n v="3810"/>
    <m/>
    <m/>
    <m/>
    <m/>
    <m/>
    <m/>
    <n v="199.07"/>
    <n v="97"/>
    <m/>
  </r>
  <r>
    <x v="4"/>
    <x v="0"/>
    <s v="J5H3"/>
    <x v="5"/>
    <x v="7"/>
    <m/>
    <s v="14J"/>
    <m/>
    <s v="700"/>
    <s v="DESCAR"/>
    <d v="2007-03-29T00:00:00"/>
    <d v="2019-05-11T00:00:00"/>
    <d v="2017-06-19T00:00:00"/>
    <n v="8"/>
    <n v="85307"/>
    <n v="3083"/>
    <n v="3.82"/>
    <n v="32"/>
    <n v="3.24"/>
    <n v="41"/>
    <n v="12.62"/>
    <n v="40"/>
    <n v="272.42500000000001"/>
    <n v="99"/>
    <n v="120.2"/>
  </r>
  <r>
    <x v="5"/>
    <x v="0"/>
    <s v="J8"/>
    <x v="6"/>
    <x v="8"/>
    <s v="63769"/>
    <s v="7J605"/>
    <s v="007JE00605"/>
    <s v="675"/>
    <s v="SI_P305"/>
    <d v="2005-07-14T00:00:00"/>
    <m/>
    <d v="2017-07-04T00:00:00"/>
    <n v="10"/>
    <n v="83811"/>
    <n v="3419"/>
    <n v="3.75"/>
    <n v="19"/>
    <n v="3.33"/>
    <n v="21"/>
    <n v="12.57"/>
    <n v="21"/>
    <n v="135.57499999999999"/>
    <n v="92"/>
    <n v="63"/>
  </r>
  <r>
    <x v="2"/>
    <x v="0"/>
    <s v="J8"/>
    <x v="2"/>
    <x v="9"/>
    <s v="34804"/>
    <s v="7J207"/>
    <s v="007JE00207"/>
    <s v="196"/>
    <s v="DESCAR"/>
    <d v="1996-01-18T00:00:00"/>
    <d v="2010-02-17T00:00:00"/>
    <d v="2007-03-12T00:00:00"/>
    <n v="8"/>
    <n v="83459"/>
    <n v="3891"/>
    <n v="3.88"/>
    <n v="81"/>
    <n v="3.23"/>
    <n v="75"/>
    <n v="12.72"/>
    <n v="82"/>
    <n v="207.82499999999999"/>
    <n v="98"/>
    <n v="-72.3"/>
  </r>
  <r>
    <x v="5"/>
    <x v="0"/>
    <s v="J8"/>
    <x v="7"/>
    <x v="10"/>
    <s v="50805"/>
    <s v="7J342"/>
    <s v="007JE00342"/>
    <s v="1546"/>
    <s v="DESCAR"/>
    <d v="2001-05-25T00:00:00"/>
    <d v="2015-10-16T00:00:00"/>
    <d v="2014-05-18T00:00:00"/>
    <n v="11"/>
    <n v="81976"/>
    <n v="3844"/>
    <m/>
    <m/>
    <m/>
    <m/>
    <m/>
    <m/>
    <n v="267.92"/>
    <n v="99"/>
    <n v="157.6"/>
  </r>
  <r>
    <x v="2"/>
    <x v="0"/>
    <s v="J8"/>
    <x v="8"/>
    <x v="11"/>
    <m/>
    <s v="00000000"/>
    <m/>
    <s v="103"/>
    <s v="DESCAR"/>
    <d v="1993-11-09T00:00:00"/>
    <d v="2011-05-23T00:00:00"/>
    <d v="2009-08-30T00:00:00"/>
    <n v="13"/>
    <n v="81901"/>
    <n v="4308"/>
    <n v="4.87"/>
    <n v="6"/>
    <m/>
    <m/>
    <n v="14.28"/>
    <n v="6"/>
    <n v="169.83"/>
    <n v="95"/>
    <m/>
  </r>
  <r>
    <x v="5"/>
    <x v="0"/>
    <s v="J8"/>
    <x v="9"/>
    <x v="12"/>
    <s v="36438"/>
    <s v="29J2890"/>
    <s v="029JE02890"/>
    <s v="169"/>
    <s v="DESCAR"/>
    <d v="1993-05-04T00:00:00"/>
    <d v="2006-07-18T00:00:00"/>
    <d v="2006-01-24T00:00:00"/>
    <n v="11"/>
    <n v="81399"/>
    <n v="3471"/>
    <m/>
    <m/>
    <m/>
    <m/>
    <m/>
    <m/>
    <n v="311.52499999999998"/>
    <n v="100"/>
    <n v="134.19999999999999"/>
  </r>
  <r>
    <x v="2"/>
    <x v="0"/>
    <s v="J8"/>
    <x v="2"/>
    <x v="13"/>
    <s v="60942"/>
    <s v="7J535"/>
    <s v="007JE00535"/>
    <s v="236.01"/>
    <s v="DESCAR"/>
    <d v="2004-05-29T00:00:00"/>
    <d v="2017-09-13T00:00:00"/>
    <d v="2017-01-16T00:00:00"/>
    <n v="11"/>
    <n v="81338"/>
    <n v="3524"/>
    <n v="3.91"/>
    <n v="57"/>
    <n v="3.51"/>
    <n v="63"/>
    <n v="12.62"/>
    <n v="63"/>
    <n v="60.604999999999997"/>
    <n v="77"/>
    <n v="95.1"/>
  </r>
  <r>
    <x v="5"/>
    <x v="0"/>
    <s v="J8"/>
    <x v="7"/>
    <x v="14"/>
    <s v="63735"/>
    <s v="1J480"/>
    <s v="001JE00480"/>
    <s v="2328"/>
    <s v="DESCAR"/>
    <d v="2005-11-15T00:00:00"/>
    <d v="2017-06-14T00:00:00"/>
    <d v="2017-02-02T00:00:00"/>
    <n v="9"/>
    <n v="80340"/>
    <n v="3084"/>
    <m/>
    <m/>
    <m/>
    <m/>
    <m/>
    <m/>
    <n v="312.88499999999999"/>
    <n v="100"/>
    <n v="101.6"/>
  </r>
  <r>
    <x v="1"/>
    <x v="0"/>
    <s v="J7H1"/>
    <x v="1"/>
    <x v="15"/>
    <m/>
    <s v="M1"/>
    <m/>
    <s v="397"/>
    <s v="DESCAR"/>
    <d v="1999-06-15T00:00:00"/>
    <d v="2012-01-30T00:00:00"/>
    <d v="2010-09-25T00:00:00"/>
    <n v="10"/>
    <n v="79037"/>
    <n v="3317"/>
    <m/>
    <m/>
    <m/>
    <m/>
    <m/>
    <m/>
    <n v="338.72500000000002"/>
    <n v="100"/>
    <m/>
  </r>
  <r>
    <x v="3"/>
    <x v="0"/>
    <s v="J6H2"/>
    <x v="3"/>
    <x v="16"/>
    <m/>
    <s v="00000000"/>
    <m/>
    <s v="."/>
    <s v="DESCAR"/>
    <d v="1997-08-18T00:00:00"/>
    <d v="2012-08-20T00:00:00"/>
    <d v="2011-09-20T00:00:00"/>
    <n v="13"/>
    <n v="78159"/>
    <n v="4073"/>
    <m/>
    <m/>
    <m/>
    <m/>
    <m/>
    <m/>
    <n v="87.125"/>
    <n v="87"/>
    <m/>
  </r>
  <r>
    <x v="0"/>
    <x v="0"/>
    <s v="J8"/>
    <x v="0"/>
    <x v="17"/>
    <m/>
    <s v="7J620"/>
    <s v="007JE00620"/>
    <s v="1202"/>
    <s v="DESCAR"/>
    <d v="2007-12-15T00:00:00"/>
    <d v="2018-01-31T00:00:00"/>
    <d v="2017-08-19T00:00:00"/>
    <n v="8"/>
    <n v="78046"/>
    <n v="2531"/>
    <n v="4.4400000000000004"/>
    <n v="32"/>
    <n v="3.59"/>
    <n v="48"/>
    <n v="13.49"/>
    <n v="48"/>
    <n v="129.11500000000001"/>
    <n v="91"/>
    <n v="201.3"/>
  </r>
  <r>
    <x v="4"/>
    <x v="0"/>
    <s v="J6H2"/>
    <x v="10"/>
    <x v="18"/>
    <s v="67859"/>
    <s v="7J563"/>
    <s v="007JE00563"/>
    <s v="435"/>
    <s v="DESCAR"/>
    <d v="2006-12-17T00:00:00"/>
    <d v="2018-05-01T00:00:00"/>
    <d v="2017-08-17T00:00:00"/>
    <n v="9"/>
    <n v="77863"/>
    <n v="2927"/>
    <m/>
    <m/>
    <m/>
    <m/>
    <m/>
    <m/>
    <n v="304.04500000000002"/>
    <n v="100"/>
    <m/>
  </r>
  <r>
    <x v="0"/>
    <x v="0"/>
    <s v="J8"/>
    <x v="0"/>
    <x v="19"/>
    <m/>
    <s v="7J696"/>
    <s v="505JE00101"/>
    <s v="1203"/>
    <s v="DESCAR"/>
    <d v="2008-02-03T00:00:00"/>
    <d v="2019-12-03T00:00:00"/>
    <d v="2019-04-02T00:00:00"/>
    <n v="9"/>
    <n v="77723"/>
    <n v="3068"/>
    <n v="4.76"/>
    <n v="49"/>
    <n v="3.82"/>
    <n v="68"/>
    <n v="14.13"/>
    <n v="67"/>
    <n v="20.059999999999999"/>
    <n v="64"/>
    <n v="204.8"/>
  </r>
  <r>
    <x v="5"/>
    <x v="0"/>
    <s v="J8"/>
    <x v="9"/>
    <x v="20"/>
    <s v="69188"/>
    <s v="7J472"/>
    <s v="007JE00472"/>
    <s v="657"/>
    <s v="DESCAR"/>
    <d v="2006-12-27T00:00:00"/>
    <d v="2019-09-12T00:00:00"/>
    <d v="2019-06-29T00:00:00"/>
    <n v="11"/>
    <n v="77622"/>
    <n v="3319"/>
    <n v="3.68"/>
    <n v="30"/>
    <n v="3.46"/>
    <n v="32"/>
    <n v="12.68"/>
    <n v="32"/>
    <n v="218.19499999999999"/>
    <n v="98"/>
    <n v="141.9"/>
  </r>
  <r>
    <x v="6"/>
    <x v="0"/>
    <s v="J8"/>
    <x v="11"/>
    <x v="21"/>
    <s v="81413"/>
    <s v="200J103"/>
    <s v="200JE00103"/>
    <s v="2349"/>
    <s v="DESCAR"/>
    <d v="2004-07-13T00:00:00"/>
    <d v="2016-12-21T00:00:00"/>
    <d v="2015-07-16T00:00:00"/>
    <n v="9"/>
    <n v="77561"/>
    <n v="3200"/>
    <m/>
    <m/>
    <m/>
    <m/>
    <m/>
    <m/>
    <n v="373.49"/>
    <n v="100"/>
    <n v="290.10000000000002"/>
  </r>
  <r>
    <x v="7"/>
    <x v="0"/>
    <s v="J4PS4"/>
    <x v="12"/>
    <x v="22"/>
    <m/>
    <s v="00000000"/>
    <m/>
    <s v="."/>
    <s v="DESCAR"/>
    <d v="1993-10-19T00:00:00"/>
    <d v="2006-01-26T00:00:00"/>
    <m/>
    <n v="10"/>
    <n v="77402"/>
    <n v="3212"/>
    <m/>
    <m/>
    <m/>
    <m/>
    <m/>
    <m/>
    <m/>
    <m/>
    <m/>
  </r>
  <r>
    <x v="5"/>
    <x v="0"/>
    <s v="J8"/>
    <x v="7"/>
    <x v="23"/>
    <s v="66719"/>
    <s v="14J374"/>
    <s v="014JE00374"/>
    <s v="2397"/>
    <s v="SI_P305"/>
    <d v="2006-10-07T00:00:00"/>
    <m/>
    <d v="2019-06-19T00:00:00"/>
    <n v="12"/>
    <n v="77251"/>
    <n v="3346"/>
    <m/>
    <m/>
    <m/>
    <m/>
    <m/>
    <m/>
    <n v="79.73"/>
    <n v="82"/>
    <n v="191"/>
  </r>
  <r>
    <x v="1"/>
    <x v="0"/>
    <s v="J8"/>
    <x v="13"/>
    <x v="24"/>
    <m/>
    <s v="7J476"/>
    <s v="007JE00476"/>
    <s v="."/>
    <s v="DESCAR"/>
    <d v="1999-08-25T00:00:00"/>
    <d v="2013-03-30T00:00:00"/>
    <d v="2012-08-04T00:00:00"/>
    <n v="11"/>
    <n v="76961"/>
    <n v="3554"/>
    <m/>
    <m/>
    <m/>
    <m/>
    <m/>
    <m/>
    <n v="263.16000000000003"/>
    <n v="99"/>
    <n v="105.8"/>
  </r>
  <r>
    <x v="4"/>
    <x v="0"/>
    <s v="J8"/>
    <x v="14"/>
    <x v="25"/>
    <s v="74435"/>
    <s v="98-152"/>
    <m/>
    <s v="."/>
    <s v="DESCAR"/>
    <d v="2006-01-21T00:00:00"/>
    <d v="2017-09-29T00:00:00"/>
    <d v="2016-07-06T00:00:00"/>
    <n v="8"/>
    <n v="76547"/>
    <n v="2920"/>
    <n v="3.18"/>
    <n v="25"/>
    <n v="3.25"/>
    <n v="28"/>
    <n v="11.41"/>
    <n v="28"/>
    <n v="358.95499999999998"/>
    <n v="100"/>
    <n v="249.3"/>
  </r>
  <r>
    <x v="2"/>
    <x v="0"/>
    <s v="J8"/>
    <x v="2"/>
    <x v="26"/>
    <s v="51948"/>
    <s v="7J476"/>
    <s v="007JE00476"/>
    <s v="128"/>
    <s v="DESCAR"/>
    <d v="2002-01-11T00:00:00"/>
    <d v="2014-09-28T00:00:00"/>
    <d v="2013-08-03T00:00:00"/>
    <n v="10"/>
    <n v="76208"/>
    <n v="3389"/>
    <n v="4.2"/>
    <n v="76"/>
    <n v="3.66"/>
    <n v="85"/>
    <n v="12.99"/>
    <n v="85"/>
    <n v="-55.25"/>
    <n v="32"/>
    <n v="31.9"/>
  </r>
  <r>
    <x v="4"/>
    <x v="0"/>
    <s v="J6H2"/>
    <x v="10"/>
    <x v="27"/>
    <s v="67857"/>
    <s v="7J563"/>
    <s v="007JE00563"/>
    <s v="475"/>
    <s v="SI_P305"/>
    <d v="2006-11-14T00:00:00"/>
    <m/>
    <d v="2017-11-04T00:00:00"/>
    <n v="9"/>
    <n v="75918"/>
    <n v="2955"/>
    <m/>
    <m/>
    <m/>
    <m/>
    <m/>
    <m/>
    <n v="236.38499999999999"/>
    <n v="98"/>
    <m/>
  </r>
  <r>
    <x v="6"/>
    <x v="0"/>
    <s v="J8"/>
    <x v="15"/>
    <x v="28"/>
    <s v="62604"/>
    <s v="00000000"/>
    <m/>
    <s v="196"/>
    <s v="SI_P305"/>
    <d v="2005-05-23T00:00:00"/>
    <m/>
    <d v="2019-03-07T00:00:00"/>
    <n v="10"/>
    <n v="75798"/>
    <n v="3611"/>
    <n v="3.93"/>
    <n v="55"/>
    <n v="3.28"/>
    <n v="65"/>
    <n v="12.76"/>
    <n v="65"/>
    <n v="284.41000000000003"/>
    <n v="100"/>
    <n v="151.69999999999999"/>
  </r>
  <r>
    <x v="3"/>
    <x v="0"/>
    <s v="J8"/>
    <x v="3"/>
    <x v="29"/>
    <m/>
    <s v="00000000"/>
    <m/>
    <s v="."/>
    <s v="DESCAR"/>
    <d v="1996-05-18T00:00:00"/>
    <d v="2009-08-18T00:00:00"/>
    <d v="2008-08-01T00:00:00"/>
    <n v="10"/>
    <n v="75271"/>
    <n v="3178"/>
    <m/>
    <m/>
    <m/>
    <m/>
    <m/>
    <m/>
    <n v="117.215"/>
    <n v="89"/>
    <m/>
  </r>
  <r>
    <x v="1"/>
    <x v="0"/>
    <s v="J8"/>
    <x v="16"/>
    <x v="30"/>
    <s v="53482"/>
    <s v="71J162"/>
    <s v="071JE00162"/>
    <s v="417"/>
    <s v="DESCAR"/>
    <d v="2001-04-10T00:00:00"/>
    <d v="2013-09-24T00:00:00"/>
    <d v="2012-04-12T00:00:00"/>
    <n v="9"/>
    <n v="75137"/>
    <n v="3259"/>
    <n v="4.1900000000000004"/>
    <n v="73"/>
    <n v="3.54"/>
    <n v="76"/>
    <n v="13.3"/>
    <n v="76"/>
    <n v="221.34"/>
    <n v="98"/>
    <n v="299.3"/>
  </r>
  <r>
    <x v="0"/>
    <x v="0"/>
    <s v="J8"/>
    <x v="0"/>
    <x v="31"/>
    <m/>
    <s v="29J2890"/>
    <s v="029JE02890"/>
    <s v="113"/>
    <s v="DESCAR"/>
    <d v="1994-03-01T00:00:00"/>
    <d v="2005-11-25T00:00:00"/>
    <d v="2005-05-21T00:00:00"/>
    <n v="9"/>
    <n v="75054"/>
    <n v="3043"/>
    <n v="3.92"/>
    <n v="85"/>
    <n v="3.12"/>
    <n v="62"/>
    <n v="12.46"/>
    <n v="87"/>
    <n v="408.59500000000003"/>
    <n v="100"/>
    <n v="34"/>
  </r>
  <r>
    <x v="1"/>
    <x v="0"/>
    <s v="J6H2"/>
    <x v="17"/>
    <x v="32"/>
    <m/>
    <s v="7J284"/>
    <s v="007JE00284"/>
    <s v="1576"/>
    <s v="DESCAR"/>
    <d v="1999-12-10T00:00:00"/>
    <d v="2012-02-23T00:00:00"/>
    <d v="2011-01-15T00:00:00"/>
    <n v="10"/>
    <n v="74785"/>
    <n v="3240"/>
    <m/>
    <m/>
    <m/>
    <m/>
    <m/>
    <m/>
    <n v="177.48"/>
    <n v="96"/>
    <n v="141.69999999999999"/>
  </r>
  <r>
    <x v="0"/>
    <x v="0"/>
    <s v="J8"/>
    <x v="0"/>
    <x v="33"/>
    <m/>
    <s v="14J366"/>
    <s v="014JE00366"/>
    <s v="1132"/>
    <s v="DESCAR"/>
    <d v="2007-05-31T00:00:00"/>
    <d v="2018-02-20T00:00:00"/>
    <d v="2016-11-08T00:00:00"/>
    <n v="7"/>
    <n v="74463"/>
    <n v="2795"/>
    <n v="4.5199999999999996"/>
    <n v="30"/>
    <n v="3.85"/>
    <n v="64"/>
    <n v="14.3"/>
    <n v="63"/>
    <n v="-71.739999999999995"/>
    <n v="26"/>
    <n v="156.30000000000001"/>
  </r>
  <r>
    <x v="5"/>
    <x v="0"/>
    <s v="J8"/>
    <x v="7"/>
    <x v="34"/>
    <s v="57035"/>
    <s v="7J472"/>
    <s v="007JE00472"/>
    <s v="1865"/>
    <s v="DESCAR"/>
    <d v="2003-04-19T00:00:00"/>
    <d v="2015-05-07T00:00:00"/>
    <d v="2013-12-22T00:00:00"/>
    <n v="10"/>
    <n v="73889"/>
    <n v="3080"/>
    <m/>
    <m/>
    <m/>
    <m/>
    <m/>
    <m/>
    <n v="291.63499999999999"/>
    <n v="100"/>
    <n v="125.4"/>
  </r>
  <r>
    <x v="5"/>
    <x v="0"/>
    <s v="J8"/>
    <x v="7"/>
    <x v="35"/>
    <s v="59377"/>
    <s v="7J535"/>
    <s v="007JE00535"/>
    <s v="1872"/>
    <s v="DESCAR"/>
    <d v="2003-11-21T00:00:00"/>
    <d v="2016-05-12T00:00:00"/>
    <d v="2015-11-17T00:00:00"/>
    <n v="10"/>
    <n v="73654"/>
    <n v="3219"/>
    <m/>
    <m/>
    <m/>
    <m/>
    <m/>
    <m/>
    <n v="141.78"/>
    <n v="93"/>
    <n v="117.4"/>
  </r>
  <r>
    <x v="0"/>
    <x v="0"/>
    <s v="J8"/>
    <x v="0"/>
    <x v="36"/>
    <m/>
    <s v="9J202"/>
    <s v="009JE00202"/>
    <s v="."/>
    <s v="DESCAR"/>
    <d v="2008-01-24T00:00:00"/>
    <d v="2018-10-18T00:00:00"/>
    <d v="2017-05-20T00:00:00"/>
    <n v="7"/>
    <n v="73612"/>
    <n v="2707"/>
    <n v="3.89"/>
    <n v="45"/>
    <n v="3.4"/>
    <n v="51"/>
    <n v="12.96"/>
    <n v="51"/>
    <n v="72.59"/>
    <n v="80"/>
    <n v="19.899999999999999"/>
  </r>
  <r>
    <x v="0"/>
    <x v="0"/>
    <s v="J8"/>
    <x v="0"/>
    <x v="37"/>
    <m/>
    <s v="7J535"/>
    <s v="007JE00535"/>
    <s v="374"/>
    <s v="DESCAR"/>
    <d v="2003-12-14T00:00:00"/>
    <d v="2016-01-28T00:00:00"/>
    <d v="2014-12-10T00:00:00"/>
    <n v="9"/>
    <n v="73586"/>
    <n v="3232"/>
    <n v="4.5199999999999996"/>
    <n v="76"/>
    <n v="3.48"/>
    <n v="80"/>
    <n v="13.51"/>
    <n v="80"/>
    <n v="107.69499999999999"/>
    <n v="88"/>
    <n v="200.4"/>
  </r>
  <r>
    <x v="0"/>
    <x v="0"/>
    <s v="J8"/>
    <x v="0"/>
    <x v="38"/>
    <m/>
    <s v="7J620"/>
    <s v="007JE00620"/>
    <s v="1305"/>
    <s v="DESCAR"/>
    <d v="2008-01-29T00:00:00"/>
    <d v="2020-01-08T00:00:00"/>
    <d v="2018-10-20T00:00:00"/>
    <n v="9"/>
    <n v="73487"/>
    <n v="3099"/>
    <n v="5.37"/>
    <n v="39"/>
    <n v="3.79"/>
    <n v="76"/>
    <n v="14.72"/>
    <n v="76"/>
    <n v="-98.174999999999997"/>
    <n v="19"/>
    <n v="186.2"/>
  </r>
  <r>
    <x v="0"/>
    <x v="0"/>
    <s v="J8"/>
    <x v="18"/>
    <x v="39"/>
    <s v="74566"/>
    <s v="29J3346"/>
    <s v="029JE03346"/>
    <s v="299"/>
    <s v="SI_P305"/>
    <d v="2009-05-05T00:00:00"/>
    <m/>
    <d v="2019-12-10T00:00:00"/>
    <n v="9"/>
    <n v="73399"/>
    <n v="2754"/>
    <n v="4.05"/>
    <n v="21"/>
    <n v="3.4"/>
    <n v="23"/>
    <n v="12.82"/>
    <n v="23"/>
    <n v="105.995"/>
    <n v="87"/>
    <n v="86.8"/>
  </r>
  <r>
    <x v="5"/>
    <x v="0"/>
    <s v="J8"/>
    <x v="19"/>
    <x v="40"/>
    <s v="58522"/>
    <s v="C201"/>
    <m/>
    <s v="355"/>
    <s v="DESCAR"/>
    <d v="2003-10-01T00:00:00"/>
    <d v="2018-05-07T00:00:00"/>
    <d v="2017-04-24T00:00:00"/>
    <n v="11"/>
    <n v="72908"/>
    <n v="3930"/>
    <n v="3.73"/>
    <n v="31"/>
    <n v="3.37"/>
    <n v="31"/>
    <n v="12.35"/>
    <n v="31"/>
    <n v="52.274999999999999"/>
    <n v="75"/>
    <n v="-127.1"/>
  </r>
  <r>
    <x v="1"/>
    <x v="0"/>
    <s v="J6H2"/>
    <x v="20"/>
    <x v="41"/>
    <s v="54589"/>
    <s v="29J3075"/>
    <s v="029JE03075"/>
    <s v="22"/>
    <s v="DESCAR"/>
    <d v="1999-01-17T00:00:00"/>
    <d v="2013-05-01T00:00:00"/>
    <d v="2012-06-01T00:00:00"/>
    <n v="9"/>
    <n v="72591"/>
    <n v="3057"/>
    <m/>
    <m/>
    <m/>
    <m/>
    <m/>
    <m/>
    <n v="171.19"/>
    <n v="95"/>
    <m/>
  </r>
  <r>
    <x v="5"/>
    <x v="0"/>
    <s v="J8"/>
    <x v="7"/>
    <x v="42"/>
    <s v="66723"/>
    <s v="14J374"/>
    <s v="014JE00374"/>
    <s v="2228"/>
    <s v="DESCAR"/>
    <d v="2006-10-22T00:00:00"/>
    <d v="2018-10-08T00:00:00"/>
    <d v="2018-01-02T00:00:00"/>
    <n v="10"/>
    <n v="72497"/>
    <n v="3103"/>
    <m/>
    <m/>
    <m/>
    <m/>
    <m/>
    <m/>
    <n v="116.79"/>
    <n v="89"/>
    <n v="127.5"/>
  </r>
  <r>
    <x v="1"/>
    <x v="0"/>
    <s v="J8"/>
    <x v="21"/>
    <x v="43"/>
    <m/>
    <s v="J220"/>
    <m/>
    <s v="125"/>
    <s v="DESCAR"/>
    <d v="2002-01-07T00:00:00"/>
    <d v="2014-07-01T00:00:00"/>
    <d v="2013-11-05T00:00:00"/>
    <n v="11"/>
    <n v="72496"/>
    <n v="3330"/>
    <n v="4.82"/>
    <n v="3"/>
    <n v="3.22"/>
    <n v="3"/>
    <n v="13.22"/>
    <n v="3"/>
    <n v="102.765"/>
    <n v="87"/>
    <n v="85.9"/>
  </r>
  <r>
    <x v="2"/>
    <x v="0"/>
    <s v="J8"/>
    <x v="2"/>
    <x v="44"/>
    <s v="65981"/>
    <s v="9J202"/>
    <s v="009JE00202"/>
    <s v="197"/>
    <s v="SI_P305"/>
    <d v="2006-12-11T00:00:00"/>
    <m/>
    <d v="2016-10-13T00:00:00"/>
    <n v="8"/>
    <n v="72225"/>
    <n v="2835"/>
    <n v="3.46"/>
    <n v="43"/>
    <n v="3.36"/>
    <n v="46"/>
    <n v="12.41"/>
    <n v="46"/>
    <n v="285.43"/>
    <n v="100"/>
    <n v="113.2"/>
  </r>
  <r>
    <x v="5"/>
    <x v="0"/>
    <s v="J8"/>
    <x v="7"/>
    <x v="45"/>
    <s v="63731"/>
    <s v="9J202"/>
    <s v="009JE00202"/>
    <s v="2322"/>
    <s v="DESCAR"/>
    <d v="2005-10-21T00:00:00"/>
    <d v="2018-01-17T00:00:00"/>
    <d v="2017-07-16T00:00:00"/>
    <n v="11"/>
    <n v="72149"/>
    <n v="3126"/>
    <m/>
    <m/>
    <m/>
    <m/>
    <m/>
    <m/>
    <n v="50.15"/>
    <n v="74"/>
    <n v="43.2"/>
  </r>
  <r>
    <x v="0"/>
    <x v="0"/>
    <s v="J8"/>
    <x v="0"/>
    <x v="46"/>
    <m/>
    <s v="7J590"/>
    <s v="007JE00590"/>
    <s v="1360"/>
    <s v="SI_P305"/>
    <d v="2008-11-08T00:00:00"/>
    <m/>
    <d v="2019-09-11T00:00:00"/>
    <n v="9"/>
    <n v="72135"/>
    <n v="2837"/>
    <n v="3.75"/>
    <n v="68"/>
    <n v="3.11"/>
    <n v="68"/>
    <n v="12.29"/>
    <n v="68"/>
    <n v="283.39"/>
    <n v="100"/>
    <n v="-55.4"/>
  </r>
  <r>
    <x v="1"/>
    <x v="0"/>
    <s v="J8"/>
    <x v="22"/>
    <x v="47"/>
    <s v="35464"/>
    <s v="7J206"/>
    <s v="007JE00206"/>
    <s v="838"/>
    <s v="DESCAR"/>
    <d v="1994-08-21T00:00:00"/>
    <d v="2009-02-19T00:00:00"/>
    <d v="2008-03-12T00:00:00"/>
    <n v="12"/>
    <n v="72074"/>
    <n v="3700"/>
    <n v="5.0599999999999996"/>
    <n v="16"/>
    <n v="3.75"/>
    <n v="12"/>
    <n v="14.59"/>
    <n v="16"/>
    <n v="2.89"/>
    <n v="56"/>
    <n v="65.5"/>
  </r>
  <r>
    <x v="3"/>
    <x v="0"/>
    <s v="J6H2"/>
    <x v="3"/>
    <x v="48"/>
    <m/>
    <s v="29J3071"/>
    <s v="029JE03071"/>
    <s v="87"/>
    <s v="DESCAR"/>
    <d v="1997-04-21T00:00:00"/>
    <d v="2011-11-10T00:00:00"/>
    <d v="2009-10-19T00:00:00"/>
    <n v="10"/>
    <n v="71908"/>
    <n v="3823"/>
    <m/>
    <m/>
    <m/>
    <m/>
    <m/>
    <m/>
    <n v="48.11"/>
    <n v="80"/>
    <m/>
  </r>
  <r>
    <x v="6"/>
    <x v="0"/>
    <s v="J8"/>
    <x v="11"/>
    <x v="49"/>
    <s v="80750"/>
    <s v="200J103"/>
    <s v="200JE00103"/>
    <s v="263"/>
    <s v="DESCAR"/>
    <d v="2004-11-13T00:00:00"/>
    <d v="2018-07-24T00:00:00"/>
    <d v="2018-05-13T00:00:00"/>
    <n v="11"/>
    <n v="71857"/>
    <n v="3561"/>
    <m/>
    <m/>
    <m/>
    <m/>
    <m/>
    <m/>
    <n v="127.755"/>
    <n v="91"/>
    <n v="193.3"/>
  </r>
  <r>
    <x v="0"/>
    <x v="1"/>
    <s v="H8"/>
    <x v="23"/>
    <x v="50"/>
    <s v="71114"/>
    <s v="7H4246"/>
    <s v="007HO04246"/>
    <s v="49121"/>
    <s v="DESCAR"/>
    <d v="1998-03-16T00:00:00"/>
    <d v="2015-05-17T00:00:00"/>
    <d v="2014-03-27T00:00:00"/>
    <n v="12"/>
    <n v="122550"/>
    <n v="4691"/>
    <n v="2.96"/>
    <n v="10"/>
    <n v="2.91"/>
    <n v="11"/>
    <n v="11.25"/>
    <n v="11"/>
    <n v="504"/>
    <n v="100"/>
    <n v="224.7"/>
  </r>
  <r>
    <x v="5"/>
    <x v="1"/>
    <s v="H8"/>
    <x v="24"/>
    <x v="51"/>
    <s v="16202"/>
    <s v="7H289"/>
    <s v="007HO00289"/>
    <s v="."/>
    <s v="DESCAR"/>
    <d v="1986-09-12T00:00:00"/>
    <d v="2001-03-26T00:00:00"/>
    <d v="2000-05-22T00:00:00"/>
    <n v="10"/>
    <n v="121524"/>
    <n v="3550"/>
    <n v="2.73"/>
    <n v="10"/>
    <m/>
    <m/>
    <n v="10.45"/>
    <n v="10"/>
    <n v="919.5"/>
    <n v="100"/>
    <n v="388.6"/>
  </r>
  <r>
    <x v="0"/>
    <x v="1"/>
    <s v="H8"/>
    <x v="23"/>
    <x v="52"/>
    <s v="75363"/>
    <s v="11H4063"/>
    <s v="011HO04063"/>
    <s v="7394"/>
    <s v="DESCAR"/>
    <d v="2000-04-12T00:00:00"/>
    <d v="2014-12-27T00:00:00"/>
    <d v="2013-11-11T00:00:00"/>
    <n v="10"/>
    <n v="115031"/>
    <n v="4043"/>
    <n v="3.31"/>
    <n v="7"/>
    <n v="3.1"/>
    <n v="7"/>
    <n v="11.67"/>
    <n v="7"/>
    <n v="283.10000000000002"/>
    <n v="94"/>
    <n v="279.3"/>
  </r>
  <r>
    <x v="1"/>
    <x v="1"/>
    <s v="H8"/>
    <x v="25"/>
    <x v="48"/>
    <s v="73659"/>
    <s v="29H5296"/>
    <s v="029HO05296"/>
    <s v="37"/>
    <s v="DESCAR"/>
    <d v="1999-07-13T00:00:00"/>
    <d v="2013-02-14T00:00:00"/>
    <d v="2009-12-28T00:00:00"/>
    <n v="9"/>
    <n v="114599"/>
    <n v="3563"/>
    <n v="2.85"/>
    <n v="78"/>
    <n v="2.88"/>
    <n v="78"/>
    <n v="11.26"/>
    <n v="78"/>
    <n v="428.4"/>
    <n v="99"/>
    <n v="110.6"/>
  </r>
  <r>
    <x v="0"/>
    <x v="1"/>
    <s v="H8"/>
    <x v="18"/>
    <x v="53"/>
    <s v="84560"/>
    <s v="14H2696"/>
    <s v="014HO02696"/>
    <s v="2209"/>
    <s v="SI_P305"/>
    <d v="2006-01-17T00:00:00"/>
    <m/>
    <d v="2019-05-15T00:00:00"/>
    <n v="11"/>
    <n v="110700"/>
    <n v="3771"/>
    <n v="2.99"/>
    <n v="36"/>
    <n v="3.08"/>
    <n v="37"/>
    <n v="11.45"/>
    <n v="37"/>
    <n v="280.5"/>
    <n v="94"/>
    <n v="190.4"/>
  </r>
  <r>
    <x v="5"/>
    <x v="1"/>
    <s v="H8"/>
    <x v="26"/>
    <x v="54"/>
    <s v="63633"/>
    <s v="11H1937"/>
    <s v="011HO01937"/>
    <s v="42"/>
    <s v="DESCAR"/>
    <d v="1995-04-30T00:00:00"/>
    <d v="2008-09-07T00:00:00"/>
    <d v="2006-02-15T00:00:00"/>
    <n v="7"/>
    <n v="105396"/>
    <n v="3580"/>
    <m/>
    <m/>
    <m/>
    <m/>
    <m/>
    <m/>
    <n v="503.6"/>
    <n v="100"/>
    <n v="163.19999999999999"/>
  </r>
  <r>
    <x v="1"/>
    <x v="1"/>
    <s v="H8"/>
    <x v="25"/>
    <x v="55"/>
    <s v="75408"/>
    <s v="7H4482"/>
    <s v="007HO04482"/>
    <s v="261"/>
    <s v="DESCAR"/>
    <d v="2000-05-12T00:00:00"/>
    <d v="2012-12-11T00:00:00"/>
    <d v="2012-05-05T00:00:00"/>
    <n v="10"/>
    <n v="104802"/>
    <n v="3197"/>
    <n v="2.91"/>
    <n v="88"/>
    <n v="2.86"/>
    <n v="90"/>
    <n v="10.95"/>
    <n v="90"/>
    <n v="547.9"/>
    <n v="100"/>
    <n v="94.1"/>
  </r>
  <r>
    <x v="5"/>
    <x v="1"/>
    <s v="H8"/>
    <x v="27"/>
    <x v="56"/>
    <m/>
    <s v="7H4491"/>
    <s v="007HO04491"/>
    <s v="169"/>
    <s v="DESCAR"/>
    <d v="2000-05-31T00:00:00"/>
    <d v="2012-07-10T00:00:00"/>
    <d v="2012-05-21T00:00:00"/>
    <n v="11"/>
    <n v="103772"/>
    <n v="3090"/>
    <m/>
    <m/>
    <m/>
    <m/>
    <m/>
    <m/>
    <n v="444.6"/>
    <n v="99"/>
    <n v="273"/>
  </r>
  <r>
    <x v="0"/>
    <x v="1"/>
    <s v="H8"/>
    <x v="18"/>
    <x v="57"/>
    <s v="63248"/>
    <s v="11H1641"/>
    <s v="011HO01641"/>
    <s v="10052"/>
    <s v="DESCAR"/>
    <d v="1991-01-07T00:00:00"/>
    <d v="2004-02-14T00:00:00"/>
    <d v="2003-04-22T00:00:00"/>
    <n v="10"/>
    <n v="103491"/>
    <n v="3283"/>
    <n v="3.5"/>
    <n v="62"/>
    <n v="2.97"/>
    <n v="42"/>
    <n v="11.94"/>
    <n v="54"/>
    <n v="339.7"/>
    <n v="97"/>
    <n v="369.6"/>
  </r>
  <r>
    <x v="0"/>
    <x v="1"/>
    <s v="H8"/>
    <x v="18"/>
    <x v="58"/>
    <s v="71034"/>
    <s v="9H1708"/>
    <s v="009HO01708"/>
    <s v="1682"/>
    <s v="DESCAR"/>
    <d v="1998-05-05T00:00:00"/>
    <d v="2010-08-03T00:00:00"/>
    <d v="2008-12-21T00:00:00"/>
    <n v="8"/>
    <n v="103418"/>
    <n v="3323"/>
    <n v="2.85"/>
    <n v="74"/>
    <n v="2.89"/>
    <n v="75"/>
    <n v="11.17"/>
    <n v="75"/>
    <n v="389.5"/>
    <n v="98"/>
    <n v="132.4"/>
  </r>
  <r>
    <x v="0"/>
    <x v="1"/>
    <s v="H8"/>
    <x v="18"/>
    <x v="59"/>
    <s v="62515"/>
    <s v="11H2869"/>
    <s v="011HO02869"/>
    <s v="1685"/>
    <s v="DESCAR"/>
    <d v="1995-01-17T00:00:00"/>
    <d v="2006-05-25T00:00:00"/>
    <d v="2005-06-03T00:00:00"/>
    <n v="9"/>
    <n v="103072"/>
    <n v="2958"/>
    <n v="2.4700000000000002"/>
    <n v="62"/>
    <n v="2.84"/>
    <n v="62"/>
    <n v="10.73"/>
    <n v="62"/>
    <n v="464.5"/>
    <n v="100"/>
    <n v="-60.7"/>
  </r>
  <r>
    <x v="1"/>
    <x v="1"/>
    <s v="H8"/>
    <x v="25"/>
    <x v="60"/>
    <s v="65146"/>
    <s v="3H1760"/>
    <s v="008HO01760"/>
    <s v="863"/>
    <s v="DESCAR"/>
    <d v="1992-11-08T00:00:00"/>
    <d v="2006-05-01T00:00:00"/>
    <d v="2004-08-20T00:00:00"/>
    <n v="9"/>
    <n v="100876"/>
    <n v="3436"/>
    <n v="3.51"/>
    <n v="76"/>
    <n v="3.03"/>
    <n v="60"/>
    <n v="12"/>
    <n v="77"/>
    <n v="327.2"/>
    <n v="96"/>
    <n v="96.9"/>
  </r>
  <r>
    <x v="0"/>
    <x v="1"/>
    <s v="H8"/>
    <x v="18"/>
    <x v="61"/>
    <s v="69180"/>
    <s v="23H475"/>
    <s v="023HO00475"/>
    <s v="1982"/>
    <s v="DESCAR"/>
    <d v="1997-07-06T00:00:00"/>
    <d v="2009-09-10T00:00:00"/>
    <d v="2008-12-08T00:00:00"/>
    <n v="10"/>
    <n v="99731"/>
    <n v="3182"/>
    <n v="2.66"/>
    <n v="83"/>
    <n v="3.14"/>
    <n v="84"/>
    <n v="11.25"/>
    <n v="84"/>
    <n v="111.8"/>
    <n v="74"/>
    <n v="-100.3"/>
  </r>
  <r>
    <x v="1"/>
    <x v="1"/>
    <s v="H8"/>
    <x v="25"/>
    <x v="62"/>
    <s v="73661"/>
    <s v="29H5296"/>
    <s v="029HO05296"/>
    <s v="57"/>
    <s v="DESCAR"/>
    <d v="1999-09-07T00:00:00"/>
    <d v="2012-01-06T00:00:00"/>
    <d v="2010-11-23T00:00:00"/>
    <n v="9"/>
    <n v="99436"/>
    <n v="3213"/>
    <n v="3.16"/>
    <n v="88"/>
    <n v="3.1"/>
    <n v="88"/>
    <n v="11.9"/>
    <n v="88"/>
    <n v="201.6"/>
    <n v="87"/>
    <n v="117.3"/>
  </r>
  <r>
    <x v="1"/>
    <x v="1"/>
    <s v="H8"/>
    <x v="21"/>
    <x v="63"/>
    <s v="72081"/>
    <s v="7H4367"/>
    <s v="007HO04367"/>
    <s v="56"/>
    <s v="DESCAR"/>
    <d v="1998-08-24T00:00:00"/>
    <d v="2013-02-25T00:00:00"/>
    <d v="2012-12-08T00:00:00"/>
    <n v="13"/>
    <n v="99434"/>
    <n v="3893"/>
    <n v="3.43"/>
    <n v="19"/>
    <n v="2.83"/>
    <n v="19"/>
    <n v="11.57"/>
    <n v="19"/>
    <n v="195"/>
    <n v="86"/>
    <n v="49.5"/>
  </r>
  <r>
    <x v="0"/>
    <x v="1"/>
    <s v="H8"/>
    <x v="18"/>
    <x v="64"/>
    <s v="67412"/>
    <s v="11H3297"/>
    <s v="011HO03297"/>
    <s v="1941"/>
    <s v="DESCAR"/>
    <d v="1996-11-21T00:00:00"/>
    <d v="2007-10-26T00:00:00"/>
    <d v="2006-11-25T00:00:00"/>
    <n v="8"/>
    <n v="99382"/>
    <n v="2839"/>
    <n v="3.08"/>
    <n v="69"/>
    <n v="2.94"/>
    <n v="72"/>
    <n v="11.48"/>
    <n v="72"/>
    <n v="632.6"/>
    <n v="100"/>
    <n v="189.4"/>
  </r>
  <r>
    <x v="1"/>
    <x v="1"/>
    <s v="H8"/>
    <x v="25"/>
    <x v="65"/>
    <s v="69154"/>
    <s v="11H3073"/>
    <s v="011HO03073"/>
    <s v="56"/>
    <s v="DESCAR"/>
    <d v="1997-07-30T00:00:00"/>
    <d v="2009-12-30T00:00:00"/>
    <d v="2009-05-12T00:00:00"/>
    <n v="9"/>
    <n v="99194"/>
    <n v="3017"/>
    <n v="2.88"/>
    <n v="81"/>
    <n v="3.05"/>
    <n v="83"/>
    <n v="11.33"/>
    <n v="82"/>
    <n v="256.7"/>
    <n v="92"/>
    <n v="-152.80000000000001"/>
  </r>
  <r>
    <x v="5"/>
    <x v="1"/>
    <s v="H8"/>
    <x v="24"/>
    <x v="66"/>
    <s v="75076"/>
    <s v="7H4491"/>
    <s v="007HO04491"/>
    <s v="1723"/>
    <s v="DESCAR"/>
    <d v="1998-06-27T00:00:00"/>
    <d v="2010-01-05T00:00:00"/>
    <d v="2009-02-06T00:00:00"/>
    <n v="9"/>
    <n v="98644"/>
    <n v="2885"/>
    <m/>
    <m/>
    <m/>
    <m/>
    <m/>
    <m/>
    <n v="635.4"/>
    <n v="100"/>
    <n v="315"/>
  </r>
  <r>
    <x v="5"/>
    <x v="1"/>
    <s v="H8"/>
    <x v="27"/>
    <x v="67"/>
    <m/>
    <s v="7H4138"/>
    <s v="007HO04138"/>
    <s v="178"/>
    <s v="DESCAR"/>
    <d v="1997-11-09T00:00:00"/>
    <d v="2010-05-18T00:00:00"/>
    <d v="2009-05-01T00:00:00"/>
    <n v="11"/>
    <n v="97390"/>
    <n v="3029"/>
    <m/>
    <m/>
    <m/>
    <m/>
    <m/>
    <m/>
    <n v="229.8"/>
    <n v="90"/>
    <n v="92.3"/>
  </r>
  <r>
    <x v="4"/>
    <x v="1"/>
    <s v="H8"/>
    <x v="28"/>
    <x v="68"/>
    <s v="75785"/>
    <m/>
    <m/>
    <s v="580"/>
    <s v="DESCAR"/>
    <d v="2001-02-13T00:00:00"/>
    <d v="2012-10-12T00:00:00"/>
    <d v="2012-07-04T00:00:00"/>
    <n v="9"/>
    <n v="96969"/>
    <n v="2961"/>
    <m/>
    <m/>
    <m/>
    <m/>
    <m/>
    <m/>
    <n v="553.70000000000005"/>
    <n v="100"/>
    <n v="231"/>
  </r>
  <r>
    <x v="3"/>
    <x v="1"/>
    <s v="H8"/>
    <x v="12"/>
    <x v="69"/>
    <m/>
    <s v="1H414"/>
    <s v="001HO00414"/>
    <s v="."/>
    <s v="DESCAR"/>
    <d v="1993-09-10T00:00:00"/>
    <d v="2004-05-13T00:00:00"/>
    <d v="2002-09-20T00:00:00"/>
    <n v="7"/>
    <n v="96752"/>
    <n v="2832"/>
    <m/>
    <m/>
    <m/>
    <m/>
    <m/>
    <m/>
    <n v="541.79999999999995"/>
    <n v="100"/>
    <n v="258.2"/>
  </r>
  <r>
    <x v="0"/>
    <x v="1"/>
    <s v="H8"/>
    <x v="18"/>
    <x v="70"/>
    <s v="86906"/>
    <s v="7H6960"/>
    <s v="007HO06960"/>
    <s v="2268"/>
    <s v="DESCAR"/>
    <d v="2006-12-26T00:00:00"/>
    <d v="2017-02-04T00:00:00"/>
    <d v="2015-12-24T00:00:00"/>
    <n v="8"/>
    <n v="96228"/>
    <n v="2617"/>
    <n v="2.88"/>
    <n v="32"/>
    <n v="3.05"/>
    <n v="33"/>
    <n v="11.39"/>
    <n v="33"/>
    <n v="318.5"/>
    <n v="96"/>
    <n v="127.2"/>
  </r>
  <r>
    <x v="5"/>
    <x v="1"/>
    <s v="H8"/>
    <x v="27"/>
    <x v="71"/>
    <m/>
    <s v="7H6417"/>
    <s v="007HO06417"/>
    <s v="183"/>
    <s v="DESCAR"/>
    <d v="2004-06-08T00:00:00"/>
    <d v="2015-11-24T00:00:00"/>
    <d v="2014-11-05T00:00:00"/>
    <n v="9"/>
    <n v="95238"/>
    <n v="2897"/>
    <n v="3.19"/>
    <n v="19"/>
    <n v="2.91"/>
    <n v="19"/>
    <n v="11.52"/>
    <n v="19"/>
    <n v="418.9"/>
    <n v="99"/>
    <n v="278.60000000000002"/>
  </r>
  <r>
    <x v="0"/>
    <x v="1"/>
    <s v="H8"/>
    <x v="18"/>
    <x v="72"/>
    <s v="91184"/>
    <s v="29H11138"/>
    <s v="029HO11138"/>
    <s v="2595"/>
    <s v="DESCAR"/>
    <d v="2008-02-23T00:00:00"/>
    <d v="2018-01-14T00:00:00"/>
    <d v="2017-01-24T00:00:00"/>
    <n v="8"/>
    <n v="94863"/>
    <n v="2548"/>
    <n v="2.86"/>
    <n v="30"/>
    <n v="3.24"/>
    <n v="31"/>
    <n v="11.53"/>
    <n v="31"/>
    <n v="336.3"/>
    <n v="97"/>
    <n v="175.9"/>
  </r>
  <r>
    <x v="2"/>
    <x v="1"/>
    <s v="H8"/>
    <x v="29"/>
    <x v="73"/>
    <m/>
    <s v="29H5982"/>
    <s v="044HO00160"/>
    <s v="89"/>
    <s v="DESCAR"/>
    <d v="1996-05-23T00:00:00"/>
    <d v="2008-10-13T00:00:00"/>
    <d v="2007-10-25T00:00:00"/>
    <n v="9"/>
    <n v="94793"/>
    <n v="3021"/>
    <n v="3.14"/>
    <n v="49"/>
    <n v="2.98"/>
    <n v="53"/>
    <n v="11.62"/>
    <n v="53"/>
    <n v="429.5"/>
    <n v="99"/>
    <n v="143"/>
  </r>
  <r>
    <x v="5"/>
    <x v="1"/>
    <s v="H8"/>
    <x v="27"/>
    <x v="74"/>
    <m/>
    <s v="7H6417"/>
    <s v="007HO06417"/>
    <s v="312"/>
    <s v="DESCAR"/>
    <d v="2004-05-13T00:00:00"/>
    <d v="2015-10-27T00:00:00"/>
    <d v="2014-11-26T00:00:00"/>
    <n v="10"/>
    <n v="94440"/>
    <n v="2965"/>
    <n v="3.47"/>
    <n v="18"/>
    <n v="3.3"/>
    <n v="19"/>
    <n v="12.23"/>
    <n v="19"/>
    <n v="334.3"/>
    <n v="97"/>
    <n v="350.3"/>
  </r>
  <r>
    <x v="4"/>
    <x v="1"/>
    <s v="H8"/>
    <x v="30"/>
    <x v="75"/>
    <s v="77772"/>
    <s v="9H1833"/>
    <s v="009HO01833"/>
    <s v="861"/>
    <s v="DESCAR"/>
    <d v="2002-01-30T00:00:00"/>
    <d v="2014-09-24T00:00:00"/>
    <d v="2014-04-27T00:00:00"/>
    <n v="9"/>
    <n v="94292"/>
    <n v="3169"/>
    <n v="3.62"/>
    <n v="78"/>
    <n v="2.91"/>
    <n v="82"/>
    <n v="11.86"/>
    <n v="82"/>
    <n v="307.8"/>
    <n v="95"/>
    <n v="81"/>
  </r>
  <r>
    <x v="4"/>
    <x v="1"/>
    <s v="H8"/>
    <x v="31"/>
    <x v="76"/>
    <s v="69435"/>
    <s v="11H2898"/>
    <s v="011HO02898"/>
    <s v="562"/>
    <s v="DESCAR"/>
    <d v="1997-10-17T00:00:00"/>
    <d v="2010-07-25T00:00:00"/>
    <d v="2009-09-16T00:00:00"/>
    <n v="10"/>
    <n v="93746"/>
    <n v="3039"/>
    <m/>
    <m/>
    <m/>
    <m/>
    <m/>
    <m/>
    <n v="363.2"/>
    <n v="98"/>
    <n v="142.1"/>
  </r>
  <r>
    <x v="5"/>
    <x v="1"/>
    <s v="H8"/>
    <x v="26"/>
    <x v="77"/>
    <s v="81755"/>
    <s v="29H8886"/>
    <s v="029HO08886"/>
    <s v="294"/>
    <s v="DESCAR"/>
    <d v="2004-02-20T00:00:00"/>
    <d v="2018-01-14T00:00:00"/>
    <d v="2016-10-05T00:00:00"/>
    <n v="10"/>
    <n v="93545"/>
    <n v="3668"/>
    <n v="2.87"/>
    <n v="37"/>
    <n v="2.85"/>
    <n v="37"/>
    <n v="10.95"/>
    <n v="37"/>
    <n v="162"/>
    <n v="82"/>
    <n v="-147.80000000000001"/>
  </r>
  <r>
    <x v="1"/>
    <x v="1"/>
    <s v="H8"/>
    <x v="32"/>
    <x v="78"/>
    <s v="64961"/>
    <s v="00000000"/>
    <m/>
    <s v="301"/>
    <s v="DESCAR"/>
    <d v="1995-08-28T00:00:00"/>
    <d v="2010-04-10T00:00:00"/>
    <d v="2009-12-12T00:00:00"/>
    <n v="11"/>
    <n v="93451"/>
    <n v="3579"/>
    <m/>
    <m/>
    <m/>
    <m/>
    <m/>
    <m/>
    <n v="331.3"/>
    <n v="96"/>
    <m/>
  </r>
  <r>
    <x v="4"/>
    <x v="1"/>
    <s v="H6J2"/>
    <x v="33"/>
    <x v="79"/>
    <m/>
    <s v="200H4163"/>
    <s v="200HO04163"/>
    <s v="1916"/>
    <s v="SI_P305"/>
    <d v="2005-07-10T00:00:00"/>
    <m/>
    <d v="2018-11-05T00:00:00"/>
    <n v="11"/>
    <n v="93176"/>
    <n v="3812"/>
    <n v="3.04"/>
    <n v="6"/>
    <n v="2.86"/>
    <n v="7"/>
    <n v="11.49"/>
    <n v="7"/>
    <n v="347.2"/>
    <n v="100"/>
    <n v="-72.599999999999994"/>
  </r>
  <r>
    <x v="5"/>
    <x v="1"/>
    <s v="H8"/>
    <x v="27"/>
    <x v="80"/>
    <m/>
    <s v="7H6417"/>
    <s v="007HO06417"/>
    <s v="217"/>
    <s v="DESCAR"/>
    <d v="2009-05-01T00:00:00"/>
    <d v="2019-08-10T00:00:00"/>
    <d v="2019-03-26T00:00:00"/>
    <n v="9"/>
    <n v="92973"/>
    <n v="2660"/>
    <n v="3.14"/>
    <n v="32"/>
    <n v="3.06"/>
    <n v="33"/>
    <n v="11.36"/>
    <n v="33"/>
    <n v="337.6"/>
    <n v="97"/>
    <n v="306.60000000000002"/>
  </r>
  <r>
    <x v="1"/>
    <x v="1"/>
    <s v="H4J4"/>
    <x v="1"/>
    <x v="81"/>
    <m/>
    <s v="7J293"/>
    <s v="007JE00293"/>
    <s v="372"/>
    <s v="DESCAR"/>
    <d v="1999-07-20T00:00:00"/>
    <d v="2014-09-20T00:00:00"/>
    <d v="2014-04-21T00:00:00"/>
    <n v="12"/>
    <n v="92685"/>
    <n v="3772"/>
    <m/>
    <m/>
    <m/>
    <m/>
    <m/>
    <m/>
    <n v="472.2"/>
    <n v="100"/>
    <n v="230.1"/>
  </r>
  <r>
    <x v="5"/>
    <x v="1"/>
    <s v="H8"/>
    <x v="24"/>
    <x v="82"/>
    <s v="68806"/>
    <s v="21H380"/>
    <s v="021HO00380"/>
    <s v="1060"/>
    <s v="DESCAR"/>
    <d v="1989-11-18T00:00:00"/>
    <d v="2000-05-08T00:00:00"/>
    <d v="1998-12-26T00:00:00"/>
    <n v="8"/>
    <n v="92675"/>
    <n v="2632"/>
    <n v="3.03"/>
    <n v="15"/>
    <n v="2.72"/>
    <n v="3"/>
    <n v="11.31"/>
    <n v="12"/>
    <n v="805"/>
    <n v="100"/>
    <n v="260.60000000000002"/>
  </r>
  <r>
    <x v="5"/>
    <x v="1"/>
    <s v="H8"/>
    <x v="27"/>
    <x v="79"/>
    <m/>
    <s v="7H3118"/>
    <s v="007HO03118"/>
    <s v="130"/>
    <s v="DESCAR"/>
    <d v="1995-08-06T00:00:00"/>
    <d v="2008-02-12T00:00:00"/>
    <d v="2007-11-02T00:00:00"/>
    <n v="11"/>
    <n v="92448"/>
    <n v="3016"/>
    <m/>
    <m/>
    <m/>
    <m/>
    <m/>
    <m/>
    <n v="288.3"/>
    <n v="94"/>
    <n v="223.7"/>
  </r>
  <r>
    <x v="0"/>
    <x v="1"/>
    <s v="H8"/>
    <x v="18"/>
    <x v="83"/>
    <s v="30880"/>
    <s v="11H2325"/>
    <s v="011HO02325"/>
    <s v="1475"/>
    <s v="DESCAR"/>
    <d v="1990-08-15T00:00:00"/>
    <d v="2001-09-25T00:00:00"/>
    <d v="2001-02-22T00:00:00"/>
    <n v="9"/>
    <n v="92135"/>
    <n v="2844"/>
    <n v="3.08"/>
    <n v="40"/>
    <n v="2.85"/>
    <n v="19"/>
    <n v="11.38"/>
    <n v="32"/>
    <n v="313.89999999999998"/>
    <n v="96"/>
    <n v="159.19999999999999"/>
  </r>
  <r>
    <x v="0"/>
    <x v="1"/>
    <s v="H8"/>
    <x v="34"/>
    <x v="84"/>
    <s v="33493"/>
    <s v="2"/>
    <m/>
    <s v="."/>
    <s v="DESCAR"/>
    <d v="1991-11-15T00:00:00"/>
    <d v="2006-04-25T00:00:00"/>
    <d v="2005-03-03T00:00:00"/>
    <n v="10"/>
    <n v="91808"/>
    <n v="3510"/>
    <n v="3.55"/>
    <n v="6"/>
    <n v="2.94"/>
    <n v="5"/>
    <n v="11.73"/>
    <n v="7"/>
    <n v="131.30000000000001"/>
    <n v="78"/>
    <n v="200.6"/>
  </r>
  <r>
    <x v="3"/>
    <x v="1"/>
    <s v="H8"/>
    <x v="12"/>
    <x v="85"/>
    <s v="83360"/>
    <s v="122H2513"/>
    <s v="122HO02513"/>
    <s v="196"/>
    <s v="DESCAR"/>
    <d v="1997-10-22T00:00:00"/>
    <d v="2009-01-21T00:00:00"/>
    <d v="2007-01-25T00:00:00"/>
    <n v="7"/>
    <n v="91743"/>
    <n v="2964"/>
    <m/>
    <m/>
    <m/>
    <m/>
    <m/>
    <m/>
    <n v="544.5"/>
    <n v="100"/>
    <n v="238.3"/>
  </r>
  <r>
    <x v="1"/>
    <x v="1"/>
    <s v="H8"/>
    <x v="1"/>
    <x v="86"/>
    <m/>
    <s v="7H3649"/>
    <s v="007HO03649"/>
    <s v="41"/>
    <s v="DESCAR"/>
    <d v="1995-11-30T00:00:00"/>
    <d v="2009-08-24T00:00:00"/>
    <d v="2002-09-28T00:00:00"/>
    <n v="10"/>
    <n v="91732"/>
    <n v="3525"/>
    <m/>
    <m/>
    <m/>
    <m/>
    <m/>
    <m/>
    <n v="505.6"/>
    <n v="100"/>
    <n v="211.6"/>
  </r>
  <r>
    <x v="5"/>
    <x v="1"/>
    <s v="H8"/>
    <x v="24"/>
    <x v="87"/>
    <s v="73439"/>
    <s v="7H3948"/>
    <s v="007HO03948"/>
    <s v="1580"/>
    <s v="DESCAR"/>
    <d v="1999-04-28T00:00:00"/>
    <d v="2009-05-05T00:00:00"/>
    <d v="2007-12-20T00:00:00"/>
    <n v="8"/>
    <n v="91706"/>
    <n v="2469"/>
    <m/>
    <m/>
    <m/>
    <m/>
    <m/>
    <m/>
    <n v="753.3"/>
    <n v="100"/>
    <n v="360.9"/>
  </r>
  <r>
    <x v="5"/>
    <x v="1"/>
    <s v="H8"/>
    <x v="26"/>
    <x v="88"/>
    <s v="83263"/>
    <s v="14H2696"/>
    <s v="014HO02696"/>
    <s v="316"/>
    <s v="DESCAR"/>
    <d v="2004-10-17T00:00:00"/>
    <d v="2016-06-09T00:00:00"/>
    <d v="2015-04-04T00:00:00"/>
    <n v="8"/>
    <n v="91374"/>
    <n v="2947"/>
    <n v="3.11"/>
    <n v="26"/>
    <n v="2.72"/>
    <n v="27"/>
    <n v="11.22"/>
    <n v="27"/>
    <n v="501.5"/>
    <n v="100"/>
    <n v="122.4"/>
  </r>
  <r>
    <x v="0"/>
    <x v="1"/>
    <s v="H8"/>
    <x v="35"/>
    <x v="89"/>
    <s v="92470"/>
    <s v="7H7536"/>
    <s v="007HO07536"/>
    <s v="."/>
    <s v="SI_P305"/>
    <d v="2008-03-12T00:00:00"/>
    <m/>
    <d v="2018-12-24T00:00:00"/>
    <n v="9"/>
    <n v="91196"/>
    <n v="2952"/>
    <n v="3.03"/>
    <n v="32"/>
    <n v="3.04"/>
    <n v="32"/>
    <n v="11.48"/>
    <n v="32"/>
    <n v="233.5"/>
    <n v="90"/>
    <n v="65.5"/>
  </r>
  <r>
    <x v="4"/>
    <x v="1"/>
    <s v="H7J1"/>
    <x v="36"/>
    <x v="90"/>
    <m/>
    <s v="29H9033"/>
    <s v="029HO09033"/>
    <s v="289"/>
    <s v="SI_P305"/>
    <d v="2004-02-22T00:00:00"/>
    <m/>
    <d v="2019-02-02T00:00:00"/>
    <n v="12"/>
    <n v="90955"/>
    <n v="3597"/>
    <n v="3.18"/>
    <n v="25"/>
    <n v="3.36"/>
    <n v="25"/>
    <n v="11.97"/>
    <n v="25"/>
    <n v="2.2000000000000002"/>
    <n v="68"/>
    <n v="107"/>
  </r>
  <r>
    <x v="4"/>
    <x v="1"/>
    <s v="H8"/>
    <x v="28"/>
    <x v="91"/>
    <s v="66723"/>
    <s v="7H3257"/>
    <s v="007HO03257"/>
    <s v="49"/>
    <s v="DESCAR"/>
    <d v="1996-11-12T00:00:00"/>
    <d v="2008-11-14T00:00:00"/>
    <d v="2008-06-15T00:00:00"/>
    <n v="8"/>
    <n v="90930"/>
    <n v="3120"/>
    <n v="2.89"/>
    <n v="7"/>
    <n v="2.74"/>
    <n v="6"/>
    <n v="11.6"/>
    <n v="7"/>
    <n v="285.89999999999998"/>
    <n v="94"/>
    <n v="41"/>
  </r>
  <r>
    <x v="4"/>
    <x v="1"/>
    <s v="H8"/>
    <x v="30"/>
    <x v="92"/>
    <s v="81447"/>
    <s v="29H9155"/>
    <s v="029HO09155"/>
    <s v="948"/>
    <s v="DESCAR"/>
    <d v="2004-05-10T00:00:00"/>
    <d v="2017-09-28T00:00:00"/>
    <d v="2016-04-19T00:00:00"/>
    <n v="9"/>
    <n v="90594"/>
    <n v="3463"/>
    <n v="3.83"/>
    <n v="86"/>
    <n v="3.04"/>
    <n v="86"/>
    <n v="12.22"/>
    <n v="86"/>
    <n v="277"/>
    <n v="94"/>
    <n v="342.6"/>
  </r>
  <r>
    <x v="4"/>
    <x v="1"/>
    <s v="H8"/>
    <x v="30"/>
    <x v="93"/>
    <s v="75306"/>
    <s v="39H453"/>
    <s v="039HO00453"/>
    <s v="800"/>
    <s v="DESCAR"/>
    <d v="2000-07-18T00:00:00"/>
    <d v="2012-06-02T00:00:00"/>
    <d v="2011-10-03T00:00:00"/>
    <n v="9"/>
    <n v="90034"/>
    <n v="3075"/>
    <n v="3.33"/>
    <n v="79"/>
    <n v="2.72"/>
    <n v="79"/>
    <n v="11.29"/>
    <n v="79"/>
    <n v="516.6"/>
    <n v="100"/>
    <n v="236"/>
  </r>
  <r>
    <x v="1"/>
    <x v="1"/>
    <s v="H8"/>
    <x v="37"/>
    <x v="94"/>
    <m/>
    <s v="42H3651"/>
    <m/>
    <s v="85"/>
    <s v="DESCAR"/>
    <d v="2003-05-09T00:00:00"/>
    <d v="2016-04-18T00:00:00"/>
    <d v="2015-01-30T00:00:00"/>
    <n v="10"/>
    <n v="89916"/>
    <n v="2921"/>
    <n v="3.8"/>
    <n v="1"/>
    <n v="3"/>
    <n v="1"/>
    <n v="11.89"/>
    <n v="1"/>
    <n v="292.89999999999998"/>
    <n v="95"/>
    <n v="130.80000000000001"/>
  </r>
  <r>
    <x v="2"/>
    <x v="1"/>
    <s v="H8"/>
    <x v="38"/>
    <x v="95"/>
    <m/>
    <s v="1H967"/>
    <s v="001HO00967"/>
    <s v="686"/>
    <s v="DESCAR"/>
    <d v="2003-08-12T00:00:00"/>
    <d v="2015-08-23T00:00:00"/>
    <d v="2013-10-09T00:00:00"/>
    <n v="9"/>
    <n v="89895"/>
    <n v="3046"/>
    <n v="3.75"/>
    <n v="4"/>
    <n v="3.23"/>
    <n v="5"/>
    <n v="12.53"/>
    <n v="6"/>
    <n v="349.6"/>
    <n v="97"/>
    <n v="114.4"/>
  </r>
  <r>
    <x v="4"/>
    <x v="1"/>
    <s v="H8"/>
    <x v="39"/>
    <x v="96"/>
    <s v="98423"/>
    <s v="73H2479"/>
    <s v="073HO02479"/>
    <s v="406.01"/>
    <s v="DESCAR"/>
    <d v="2005-05-30T00:00:00"/>
    <d v="2018-03-17T00:00:00"/>
    <d v="2017-07-14T00:00:00"/>
    <n v="10"/>
    <n v="89578"/>
    <n v="3199"/>
    <m/>
    <m/>
    <m/>
    <m/>
    <m/>
    <m/>
    <n v="102.6"/>
    <n v="73"/>
    <n v="21.3"/>
  </r>
  <r>
    <x v="3"/>
    <x v="1"/>
    <s v="H8"/>
    <x v="12"/>
    <x v="97"/>
    <m/>
    <s v="1H414"/>
    <s v="001HO00414"/>
    <s v="67"/>
    <s v="DESCAR"/>
    <d v="1992-10-04T00:00:00"/>
    <d v="2003-10-01T00:00:00"/>
    <d v="2002-08-14T00:00:00"/>
    <n v="8"/>
    <n v="89515"/>
    <n v="2856"/>
    <m/>
    <m/>
    <m/>
    <m/>
    <m/>
    <m/>
    <n v="451.4"/>
    <n v="99"/>
    <n v="186.1"/>
  </r>
  <r>
    <x v="3"/>
    <x v="2"/>
    <s v="PS8"/>
    <x v="40"/>
    <x v="98"/>
    <m/>
    <s v="1H492"/>
    <s v="001HO00492"/>
    <s v="58"/>
    <s v="DESCAR"/>
    <d v="1985-03-06T00:00:00"/>
    <d v="1997-12-10T00:00:00"/>
    <d v="1997-06-02T00:00:00"/>
    <n v="11"/>
    <n v="65269"/>
    <n v="2945"/>
    <m/>
    <m/>
    <m/>
    <m/>
    <m/>
    <m/>
    <n v="279.45"/>
    <n v="94"/>
    <m/>
  </r>
  <r>
    <x v="4"/>
    <x v="2"/>
    <s v="PS8"/>
    <x v="41"/>
    <x v="99"/>
    <s v="3199"/>
    <s v="00000000"/>
    <m/>
    <s v="."/>
    <s v="DESCAR"/>
    <d v="2003-02-02T00:00:00"/>
    <d v="2013-11-12T00:00:00"/>
    <d v="2013-05-17T00:00:00"/>
    <n v="8"/>
    <n v="62160"/>
    <n v="2673"/>
    <m/>
    <m/>
    <m/>
    <m/>
    <m/>
    <m/>
    <n v="404.82"/>
    <n v="99"/>
    <m/>
  </r>
  <r>
    <x v="8"/>
    <x v="2"/>
    <s v="PS8"/>
    <x v="42"/>
    <x v="100"/>
    <m/>
    <s v="00000000"/>
    <m/>
    <s v="."/>
    <s v="DESCAR"/>
    <d v="1995-03-02T00:00:00"/>
    <d v="2011-09-29T00:00:00"/>
    <d v="2005-11-12T00:00:00"/>
    <n v="14"/>
    <n v="58699"/>
    <n v="4015"/>
    <m/>
    <m/>
    <m/>
    <m/>
    <m/>
    <m/>
    <n v="-54"/>
    <n v="40"/>
    <m/>
  </r>
  <r>
    <x v="4"/>
    <x v="2"/>
    <s v="PS7H1"/>
    <x v="43"/>
    <x v="77"/>
    <m/>
    <s v="71B20"/>
    <s v="071BS00020"/>
    <s v="70"/>
    <s v="DESCAR"/>
    <d v="2001-03-02T00:00:00"/>
    <d v="2014-08-07T00:00:00"/>
    <d v="2010-09-07T00:00:00"/>
    <n v="9"/>
    <n v="56522"/>
    <n v="3347"/>
    <m/>
    <m/>
    <m/>
    <m/>
    <m/>
    <m/>
    <n v="73.89"/>
    <n v="76"/>
    <m/>
  </r>
  <r>
    <x v="4"/>
    <x v="2"/>
    <s v="PS6H2"/>
    <x v="44"/>
    <x v="101"/>
    <m/>
    <s v="7B733"/>
    <s v="007BS00733"/>
    <s v="13"/>
    <s v="SI_P305"/>
    <d v="2007-05-30T00:00:00"/>
    <m/>
    <d v="2018-10-18T00:00:00"/>
    <n v="9"/>
    <n v="56168"/>
    <n v="2962"/>
    <m/>
    <m/>
    <m/>
    <m/>
    <m/>
    <m/>
    <n v="-12.24"/>
    <n v="58"/>
    <m/>
  </r>
  <r>
    <x v="3"/>
    <x v="2"/>
    <s v="PS8"/>
    <x v="45"/>
    <x v="102"/>
    <m/>
    <s v="1B553"/>
    <s v="001BS00553"/>
    <s v="1030"/>
    <s v="SI_P305"/>
    <d v="2011-06-21T00:00:00"/>
    <m/>
    <d v="2019-09-18T00:00:00"/>
    <n v="6"/>
    <n v="54494"/>
    <n v="2017"/>
    <n v="3.02"/>
    <n v="1"/>
    <n v="3.58"/>
    <n v="1"/>
    <n v="11.9"/>
    <n v="1"/>
    <n v="291.24"/>
    <n v="95"/>
    <m/>
  </r>
  <r>
    <x v="4"/>
    <x v="2"/>
    <s v="PS6H2"/>
    <x v="41"/>
    <x v="103"/>
    <s v="3336"/>
    <s v="00000000"/>
    <m/>
    <s v="."/>
    <s v="DESCAR"/>
    <d v="2003-09-05T00:00:00"/>
    <d v="2013-12-12T00:00:00"/>
    <d v="2013-09-02T00:00:00"/>
    <n v="7"/>
    <n v="52717"/>
    <n v="2543"/>
    <m/>
    <m/>
    <m/>
    <m/>
    <m/>
    <m/>
    <n v="212.04"/>
    <n v="91"/>
    <m/>
  </r>
  <r>
    <x v="5"/>
    <x v="2"/>
    <s v="PS6H2"/>
    <x v="46"/>
    <x v="104"/>
    <m/>
    <s v="MN5"/>
    <m/>
    <s v="211"/>
    <s v="DESCAR"/>
    <d v="2006-12-23T00:00:00"/>
    <d v="2016-08-19T00:00:00"/>
    <d v="2014-09-07T00:00:00"/>
    <n v="7"/>
    <n v="52129"/>
    <n v="2235"/>
    <m/>
    <m/>
    <m/>
    <m/>
    <m/>
    <m/>
    <n v="88.11"/>
    <n v="78"/>
    <m/>
  </r>
  <r>
    <x v="3"/>
    <x v="2"/>
    <s v="PS8"/>
    <x v="45"/>
    <x v="105"/>
    <m/>
    <s v="1B493"/>
    <s v="001BS00493"/>
    <s v="756"/>
    <s v="DESCAR"/>
    <d v="2005-04-07T00:00:00"/>
    <d v="2013-07-23T00:00:00"/>
    <d v="2012-08-24T00:00:00"/>
    <n v="5"/>
    <n v="51940"/>
    <n v="1946"/>
    <m/>
    <m/>
    <m/>
    <m/>
    <m/>
    <m/>
    <n v="171.63"/>
    <n v="85"/>
    <m/>
  </r>
  <r>
    <x v="4"/>
    <x v="2"/>
    <s v="PS6H2"/>
    <x v="47"/>
    <x v="106"/>
    <m/>
    <s v="MN1"/>
    <m/>
    <s v="3903"/>
    <s v="DESCAR"/>
    <d v="1996-03-17T00:00:00"/>
    <d v="2006-05-18T00:00:00"/>
    <d v="2005-11-22T00:00:00"/>
    <n v="6"/>
    <n v="51810"/>
    <n v="2623"/>
    <m/>
    <m/>
    <m/>
    <m/>
    <m/>
    <m/>
    <n v="333.36"/>
    <n v="97"/>
    <m/>
  </r>
  <r>
    <x v="3"/>
    <x v="2"/>
    <s v="PS8"/>
    <x v="45"/>
    <x v="107"/>
    <m/>
    <s v="1B553"/>
    <s v="001BS00553"/>
    <s v="1034"/>
    <s v="SI_P305"/>
    <d v="2011-11-02T00:00:00"/>
    <m/>
    <d v="2019-01-21T00:00:00"/>
    <n v="6"/>
    <n v="51460"/>
    <n v="1825"/>
    <n v="2.71"/>
    <n v="2"/>
    <n v="2.96"/>
    <n v="4"/>
    <n v="13.07"/>
    <n v="4"/>
    <n v="170.91"/>
    <n v="85"/>
    <m/>
  </r>
  <r>
    <x v="8"/>
    <x v="2"/>
    <s v="PS6H2"/>
    <x v="48"/>
    <x v="108"/>
    <m/>
    <s v="00000000"/>
    <m/>
    <s v="320"/>
    <s v="DESCAR"/>
    <d v="2010-01-02T00:00:00"/>
    <d v="2019-03-01T00:00:00"/>
    <d v="2018-06-13T00:00:00"/>
    <n v="7"/>
    <n v="50782"/>
    <n v="2065"/>
    <m/>
    <m/>
    <m/>
    <m/>
    <m/>
    <m/>
    <n v="129.96"/>
    <n v="83"/>
    <m/>
  </r>
  <r>
    <x v="4"/>
    <x v="2"/>
    <s v="PS8"/>
    <x v="41"/>
    <x v="109"/>
    <s v="3216"/>
    <s v="00000000"/>
    <m/>
    <s v="."/>
    <s v="DESCAR"/>
    <d v="2003-04-24T00:00:00"/>
    <d v="2014-10-30T00:00:00"/>
    <d v="2013-09-06T00:00:00"/>
    <n v="7"/>
    <n v="50686"/>
    <n v="2839"/>
    <m/>
    <m/>
    <m/>
    <m/>
    <m/>
    <m/>
    <n v="75.150000000000006"/>
    <n v="71"/>
    <m/>
  </r>
  <r>
    <x v="4"/>
    <x v="2"/>
    <s v="PS8"/>
    <x v="47"/>
    <x v="110"/>
    <m/>
    <s v="00000000"/>
    <m/>
    <s v="."/>
    <s v="DESCAR"/>
    <d v="1991-01-01T00:00:00"/>
    <d v="2002-11-27T00:00:00"/>
    <d v="2002-01-28T00:00:00"/>
    <n v="8"/>
    <n v="50337"/>
    <n v="3025"/>
    <m/>
    <m/>
    <m/>
    <m/>
    <m/>
    <m/>
    <n v="262.62"/>
    <n v="93"/>
    <m/>
  </r>
  <r>
    <x v="4"/>
    <x v="2"/>
    <s v="PS8"/>
    <x v="47"/>
    <x v="111"/>
    <s v="827"/>
    <s v="7B662"/>
    <s v="007BS00662"/>
    <s v="301"/>
    <s v="DESCAR"/>
    <d v="1992-03-27T00:00:00"/>
    <d v="2003-12-04T00:00:00"/>
    <d v="2002-12-27T00:00:00"/>
    <n v="9"/>
    <n v="50195"/>
    <n v="2827"/>
    <m/>
    <m/>
    <m/>
    <m/>
    <m/>
    <m/>
    <n v="90.09"/>
    <n v="74"/>
    <m/>
  </r>
  <r>
    <x v="4"/>
    <x v="2"/>
    <s v="PS6H2"/>
    <x v="41"/>
    <x v="112"/>
    <s v="4859"/>
    <s v="00000000"/>
    <m/>
    <s v="."/>
    <s v="DESCAR"/>
    <d v="2005-03-21T00:00:00"/>
    <d v="2015-03-18T00:00:00"/>
    <d v="2014-02-21T00:00:00"/>
    <n v="7"/>
    <n v="49997"/>
    <n v="2482"/>
    <m/>
    <m/>
    <m/>
    <m/>
    <m/>
    <m/>
    <n v="200.34"/>
    <n v="90"/>
    <m/>
  </r>
  <r>
    <x v="4"/>
    <x v="2"/>
    <s v="PS6H2"/>
    <x v="47"/>
    <x v="113"/>
    <m/>
    <s v="MN13"/>
    <m/>
    <s v="1871"/>
    <s v="DESCAR"/>
    <d v="1988-04-04T00:00:00"/>
    <d v="2001-04-02T00:00:00"/>
    <d v="2000-11-19T00:00:00"/>
    <n v="11"/>
    <n v="48966"/>
    <n v="2984"/>
    <m/>
    <m/>
    <m/>
    <m/>
    <m/>
    <m/>
    <n v="157.94999999999999"/>
    <n v="86"/>
    <m/>
  </r>
  <r>
    <x v="3"/>
    <x v="2"/>
    <s v="PS8"/>
    <x v="45"/>
    <x v="114"/>
    <m/>
    <s v="1B530"/>
    <s v="001BS00530"/>
    <s v="788"/>
    <s v="DESCAR"/>
    <d v="2006-05-22T00:00:00"/>
    <d v="2014-09-20T00:00:00"/>
    <d v="2013-08-18T00:00:00"/>
    <n v="6"/>
    <n v="48878"/>
    <n v="1853"/>
    <m/>
    <m/>
    <m/>
    <m/>
    <m/>
    <m/>
    <n v="242.55"/>
    <n v="92"/>
    <m/>
  </r>
  <r>
    <x v="3"/>
    <x v="2"/>
    <s v="PS6H2"/>
    <x v="40"/>
    <x v="115"/>
    <m/>
    <s v="9B66"/>
    <s v="009BS00066"/>
    <s v="144"/>
    <s v="DESCAR"/>
    <d v="1995-11-21T00:00:00"/>
    <d v="2005-08-18T00:00:00"/>
    <d v="2004-01-29T00:00:00"/>
    <n v="7"/>
    <n v="48693"/>
    <n v="1976"/>
    <m/>
    <m/>
    <m/>
    <m/>
    <m/>
    <m/>
    <n v="338.58"/>
    <n v="97"/>
    <m/>
  </r>
  <r>
    <x v="4"/>
    <x v="2"/>
    <s v="PS8"/>
    <x v="47"/>
    <x v="116"/>
    <s v="4634"/>
    <s v="11B571"/>
    <s v="011BS00571"/>
    <s v="4168"/>
    <s v="DESCAR"/>
    <d v="1999-09-20T00:00:00"/>
    <d v="2012-01-26T00:00:00"/>
    <d v="2011-04-16T00:00:00"/>
    <n v="9"/>
    <n v="48553"/>
    <n v="2829"/>
    <m/>
    <m/>
    <m/>
    <m/>
    <m/>
    <m/>
    <n v="62.1"/>
    <n v="68"/>
    <m/>
  </r>
  <r>
    <x v="4"/>
    <x v="2"/>
    <s v="PS6J2"/>
    <x v="43"/>
    <x v="117"/>
    <m/>
    <m/>
    <m/>
    <s v="34"/>
    <s v="DESCAR"/>
    <d v="2002-07-30T00:00:00"/>
    <d v="2014-09-23T00:00:00"/>
    <d v="2014-04-12T00:00:00"/>
    <n v="9"/>
    <n v="48476"/>
    <n v="2713"/>
    <m/>
    <m/>
    <m/>
    <m/>
    <m/>
    <m/>
    <n v="53.82"/>
    <n v="73"/>
    <m/>
  </r>
  <r>
    <x v="3"/>
    <x v="2"/>
    <s v="PS6J2"/>
    <x v="45"/>
    <x v="118"/>
    <m/>
    <s v="1B553"/>
    <s v="001BS00553"/>
    <s v="1069"/>
    <s v="DESCAR"/>
    <d v="2012-01-10T00:00:00"/>
    <d v="2019-06-18T00:00:00"/>
    <d v="2018-12-28T00:00:00"/>
    <n v="4"/>
    <n v="48265"/>
    <n v="1621"/>
    <m/>
    <m/>
    <m/>
    <m/>
    <m/>
    <m/>
    <n v="206.01"/>
    <n v="96"/>
    <m/>
  </r>
  <r>
    <x v="3"/>
    <x v="2"/>
    <s v="PS8"/>
    <x v="45"/>
    <x v="119"/>
    <m/>
    <s v="212B7"/>
    <s v="212BS00007"/>
    <s v="829"/>
    <s v="DESCAR"/>
    <d v="2005-12-22T00:00:00"/>
    <d v="2013-12-07T00:00:00"/>
    <d v="2013-03-22T00:00:00"/>
    <n v="6"/>
    <n v="48082"/>
    <n v="1804"/>
    <m/>
    <m/>
    <m/>
    <m/>
    <m/>
    <m/>
    <n v="113.04"/>
    <n v="77"/>
    <m/>
  </r>
  <r>
    <x v="4"/>
    <x v="2"/>
    <s v="PS8"/>
    <x v="47"/>
    <x v="120"/>
    <s v="4190"/>
    <s v="MN12"/>
    <m/>
    <s v="."/>
    <s v="DESCAR"/>
    <d v="1985-11-29T00:00:00"/>
    <d v="1999-11-12T00:00:00"/>
    <d v="1999-03-04T00:00:00"/>
    <n v="10"/>
    <n v="47897"/>
    <n v="2690"/>
    <m/>
    <m/>
    <m/>
    <m/>
    <m/>
    <m/>
    <n v="243.45"/>
    <n v="92"/>
    <m/>
  </r>
  <r>
    <x v="4"/>
    <x v="2"/>
    <s v="PS5H3"/>
    <x v="47"/>
    <x v="121"/>
    <m/>
    <s v="L360"/>
    <m/>
    <s v="1115"/>
    <s v="DESCAR"/>
    <d v="2002-02-04T00:00:00"/>
    <d v="2010-12-09T00:00:00"/>
    <d v="2010-07-22T00:00:00"/>
    <n v="6"/>
    <n v="47743"/>
    <n v="2073"/>
    <m/>
    <m/>
    <m/>
    <m/>
    <m/>
    <m/>
    <n v="848.52"/>
    <n v="100"/>
    <m/>
  </r>
  <r>
    <x v="4"/>
    <x v="2"/>
    <s v="PS7H1"/>
    <x v="41"/>
    <x v="122"/>
    <s v="3641"/>
    <s v="9B81"/>
    <s v="009BS00081"/>
    <s v="."/>
    <s v="DESCAR"/>
    <d v="2004-06-17T00:00:00"/>
    <d v="2014-11-18T00:00:00"/>
    <d v="2013-10-03T00:00:00"/>
    <n v="7"/>
    <n v="47693"/>
    <n v="2494"/>
    <m/>
    <m/>
    <m/>
    <m/>
    <m/>
    <m/>
    <n v="83.43"/>
    <n v="77"/>
    <m/>
  </r>
  <r>
    <x v="4"/>
    <x v="2"/>
    <s v="PS8"/>
    <x v="41"/>
    <x v="123"/>
    <s v="6906"/>
    <s v="L4914"/>
    <m/>
    <s v="7865"/>
    <s v="DESCAR"/>
    <d v="2009-01-12T00:00:00"/>
    <d v="2018-04-19T00:00:00"/>
    <d v="2018-01-31T00:00:00"/>
    <n v="8"/>
    <n v="46954"/>
    <n v="2240"/>
    <n v="3.57"/>
    <n v="15"/>
    <n v="3.29"/>
    <n v="17"/>
    <n v="12.09"/>
    <n v="17"/>
    <n v="120.87"/>
    <n v="78"/>
    <m/>
  </r>
  <r>
    <x v="8"/>
    <x v="2"/>
    <s v="PS8"/>
    <x v="48"/>
    <x v="124"/>
    <m/>
    <s v="00000000"/>
    <m/>
    <s v="."/>
    <s v="DESCAR"/>
    <d v="2006-12-19T00:00:00"/>
    <d v="2015-07-30T00:00:00"/>
    <d v="2014-09-17T00:00:00"/>
    <n v="5"/>
    <n v="46086"/>
    <n v="1987"/>
    <m/>
    <m/>
    <m/>
    <m/>
    <m/>
    <m/>
    <n v="440.46"/>
    <n v="100"/>
    <m/>
  </r>
  <r>
    <x v="4"/>
    <x v="2"/>
    <s v="PS7H1"/>
    <x v="41"/>
    <x v="125"/>
    <s v="4540"/>
    <s v="1B493"/>
    <s v="001BS00493"/>
    <s v="."/>
    <s v="DESCAR"/>
    <d v="2004-10-14T00:00:00"/>
    <d v="2014-10-30T00:00:00"/>
    <d v="2013-12-14T00:00:00"/>
    <n v="6"/>
    <n v="46053"/>
    <n v="2434"/>
    <m/>
    <m/>
    <m/>
    <m/>
    <m/>
    <m/>
    <n v="207.36"/>
    <n v="91"/>
    <m/>
  </r>
  <r>
    <x v="2"/>
    <x v="2"/>
    <s v="PS8"/>
    <x v="49"/>
    <x v="126"/>
    <m/>
    <s v="00000000"/>
    <m/>
    <s v="."/>
    <s v="DESCAR"/>
    <d v="2001-08-14T00:00:00"/>
    <d v="2010-07-08T00:00:00"/>
    <d v="2009-10-29T00:00:00"/>
    <n v="7"/>
    <n v="45922"/>
    <n v="2148"/>
    <m/>
    <m/>
    <m/>
    <m/>
    <m/>
    <m/>
    <n v="-42.3"/>
    <n v="43"/>
    <m/>
  </r>
  <r>
    <x v="4"/>
    <x v="2"/>
    <s v="PS6H2"/>
    <x v="47"/>
    <x v="127"/>
    <m/>
    <s v="7B693"/>
    <s v="007BS00693"/>
    <s v="4716"/>
    <s v="DESCAR"/>
    <d v="2002-02-06T00:00:00"/>
    <d v="2012-03-16T00:00:00"/>
    <d v="2011-08-19T00:00:00"/>
    <n v="7"/>
    <n v="45888"/>
    <n v="2373"/>
    <m/>
    <m/>
    <m/>
    <m/>
    <m/>
    <m/>
    <n v="382.14"/>
    <n v="98"/>
    <m/>
  </r>
  <r>
    <x v="8"/>
    <x v="2"/>
    <s v="PS8"/>
    <x v="48"/>
    <x v="128"/>
    <m/>
    <s v="00000000"/>
    <m/>
    <s v="."/>
    <s v="DESCAR"/>
    <d v="2005-10-10T00:00:00"/>
    <d v="2017-09-29T00:00:00"/>
    <d v="2016-10-22T00:00:00"/>
    <n v="9"/>
    <n v="45887"/>
    <n v="2590"/>
    <m/>
    <m/>
    <m/>
    <m/>
    <m/>
    <m/>
    <n v="-55.26"/>
    <n v="40"/>
    <m/>
  </r>
  <r>
    <x v="4"/>
    <x v="2"/>
    <s v="PS8"/>
    <x v="47"/>
    <x v="129"/>
    <s v="0191"/>
    <s v="14B148"/>
    <s v="021BS00415"/>
    <s v="."/>
    <s v="DESCAR"/>
    <d v="1988-02-01T00:00:00"/>
    <d v="2001-08-10T00:00:00"/>
    <d v="2000-12-30T00:00:00"/>
    <n v="11"/>
    <n v="45857"/>
    <n v="3251"/>
    <m/>
    <m/>
    <m/>
    <m/>
    <m/>
    <m/>
    <n v="221.94"/>
    <n v="90"/>
    <m/>
  </r>
  <r>
    <x v="2"/>
    <x v="2"/>
    <s v="PS8"/>
    <x v="49"/>
    <x v="130"/>
    <m/>
    <s v="633"/>
    <m/>
    <s v="."/>
    <s v="DESCAR"/>
    <d v="1991-11-16T00:00:00"/>
    <d v="2004-07-07T00:00:00"/>
    <d v="1996-03-29T00:00:00"/>
    <n v="9"/>
    <n v="45575"/>
    <n v="2755"/>
    <m/>
    <m/>
    <m/>
    <m/>
    <m/>
    <m/>
    <n v="-122.4"/>
    <n v="24"/>
    <m/>
  </r>
  <r>
    <x v="4"/>
    <x v="2"/>
    <s v="PS6H2"/>
    <x v="41"/>
    <x v="131"/>
    <s v="6714"/>
    <s v="L5033"/>
    <m/>
    <s v="7651"/>
    <s v="SI_P305"/>
    <d v="2008-09-28T00:00:00"/>
    <m/>
    <d v="2017-08-11T00:00:00"/>
    <n v="7"/>
    <n v="45548"/>
    <n v="2368"/>
    <m/>
    <m/>
    <m/>
    <m/>
    <m/>
    <m/>
    <n v="219.42"/>
    <n v="91"/>
    <m/>
  </r>
  <r>
    <x v="4"/>
    <x v="2"/>
    <s v="PS8"/>
    <x v="41"/>
    <x v="132"/>
    <s v="3496"/>
    <s v="14B277"/>
    <s v="014BS00277"/>
    <s v="."/>
    <s v="DESCAR"/>
    <d v="2004-03-01T00:00:00"/>
    <d v="2014-11-11T00:00:00"/>
    <d v="2013-08-31T00:00:00"/>
    <n v="6"/>
    <n v="45477"/>
    <n v="2486"/>
    <m/>
    <m/>
    <m/>
    <m/>
    <m/>
    <m/>
    <n v="178.02"/>
    <n v="86"/>
    <m/>
  </r>
  <r>
    <x v="4"/>
    <x v="2"/>
    <s v="PS7H1"/>
    <x v="47"/>
    <x v="133"/>
    <s v="3349"/>
    <s v="7B736"/>
    <s v="007BS00736"/>
    <s v="1116"/>
    <s v="DESCAR"/>
    <d v="2003-10-10T00:00:00"/>
    <d v="2012-04-19T00:00:00"/>
    <d v="2011-08-31T00:00:00"/>
    <n v="5"/>
    <n v="45471"/>
    <n v="2044"/>
    <m/>
    <m/>
    <m/>
    <m/>
    <m/>
    <m/>
    <n v="595.44000000000005"/>
    <n v="100"/>
    <n v="258.10000000000002"/>
  </r>
  <r>
    <x v="3"/>
    <x v="2"/>
    <s v="PS8"/>
    <x v="45"/>
    <x v="134"/>
    <m/>
    <s v="1B553"/>
    <s v="001BS00553"/>
    <s v="883"/>
    <s v="DESCAR"/>
    <d v="2011-03-28T00:00:00"/>
    <d v="2019-03-26T00:00:00"/>
    <d v="2018-07-18T00:00:00"/>
    <n v="5"/>
    <n v="45166"/>
    <n v="1804"/>
    <n v="1.86"/>
    <n v="1"/>
    <n v="3.25"/>
    <n v="3"/>
    <n v="12.18"/>
    <n v="3"/>
    <n v="-20.97"/>
    <n v="50"/>
    <m/>
  </r>
  <r>
    <x v="3"/>
    <x v="2"/>
    <s v="PS6H2"/>
    <x v="45"/>
    <x v="135"/>
    <m/>
    <s v="501B564"/>
    <s v="001BS00564"/>
    <s v="1018"/>
    <s v="DESCAR"/>
    <d v="2010-12-25T00:00:00"/>
    <d v="2019-06-18T00:00:00"/>
    <d v="2019-03-12T00:00:00"/>
    <n v="5"/>
    <n v="45140"/>
    <n v="1964"/>
    <m/>
    <m/>
    <m/>
    <m/>
    <m/>
    <m/>
    <n v="-2.4300000000000002"/>
    <n v="60"/>
    <m/>
  </r>
  <r>
    <x v="4"/>
    <x v="2"/>
    <s v="PS7H1"/>
    <x v="41"/>
    <x v="136"/>
    <m/>
    <s v="11B594"/>
    <s v="011BS00594"/>
    <s v="."/>
    <s v="DESCAR"/>
    <d v="2004-01-04T00:00:00"/>
    <d v="2014-04-08T00:00:00"/>
    <d v="2011-12-23T00:00:00"/>
    <n v="4"/>
    <n v="44650"/>
    <n v="2320"/>
    <m/>
    <m/>
    <m/>
    <m/>
    <m/>
    <m/>
    <n v="266.04000000000002"/>
    <n v="94"/>
    <m/>
  </r>
  <r>
    <x v="4"/>
    <x v="2"/>
    <s v="PS6H2"/>
    <x v="47"/>
    <x v="137"/>
    <m/>
    <s v="L531"/>
    <m/>
    <s v="4625"/>
    <s v="DESCAR"/>
    <d v="1998-08-19T00:00:00"/>
    <d v="2007-06-28T00:00:00"/>
    <d v="2006-06-20T00:00:00"/>
    <n v="6"/>
    <n v="44534"/>
    <n v="2114"/>
    <m/>
    <m/>
    <m/>
    <m/>
    <m/>
    <m/>
    <n v="446.49"/>
    <n v="99"/>
    <m/>
  </r>
  <r>
    <x v="4"/>
    <x v="2"/>
    <s v="PS8"/>
    <x v="47"/>
    <x v="138"/>
    <m/>
    <s v="MN13"/>
    <m/>
    <s v="."/>
    <s v="DESCAR"/>
    <d v="1987-01-20T00:00:00"/>
    <d v="1999-10-08T00:00:00"/>
    <d v="1998-12-16T00:00:00"/>
    <n v="9"/>
    <n v="44344"/>
    <n v="2627"/>
    <m/>
    <m/>
    <m/>
    <m/>
    <m/>
    <m/>
    <n v="257.85000000000002"/>
    <n v="93"/>
    <m/>
  </r>
  <r>
    <x v="4"/>
    <x v="2"/>
    <s v="PS6H2"/>
    <x v="47"/>
    <x v="139"/>
    <m/>
    <s v="MN34"/>
    <m/>
    <s v="501"/>
    <s v="DESCAR"/>
    <d v="1989-11-11T00:00:00"/>
    <d v="2001-06-08T00:00:00"/>
    <d v="2000-12-24T00:00:00"/>
    <n v="9"/>
    <n v="44266"/>
    <n v="2620"/>
    <m/>
    <m/>
    <m/>
    <m/>
    <m/>
    <m/>
    <n v="64.89"/>
    <n v="74"/>
    <m/>
  </r>
  <r>
    <x v="3"/>
    <x v="2"/>
    <s v="PS6J2"/>
    <x v="45"/>
    <x v="140"/>
    <m/>
    <s v="1B140"/>
    <s v="001BS00140"/>
    <s v="801"/>
    <s v="DESCAR"/>
    <d v="2006-08-04T00:00:00"/>
    <d v="2014-04-07T00:00:00"/>
    <d v="2011-12-25T00:00:00"/>
    <n v="5"/>
    <n v="44059"/>
    <n v="1639"/>
    <m/>
    <m/>
    <m/>
    <m/>
    <m/>
    <m/>
    <n v="-22.95"/>
    <n v="45"/>
    <n v="36.5"/>
  </r>
  <r>
    <x v="3"/>
    <x v="2"/>
    <s v="PS8"/>
    <x v="45"/>
    <x v="141"/>
    <m/>
    <s v="1B493"/>
    <s v="001BS00493"/>
    <s v="783"/>
    <s v="DESCAR"/>
    <d v="2003-11-04T00:00:00"/>
    <d v="2012-12-08T00:00:00"/>
    <d v="2011-10-23T00:00:00"/>
    <n v="5"/>
    <n v="43919"/>
    <n v="2023"/>
    <m/>
    <m/>
    <m/>
    <m/>
    <m/>
    <m/>
    <n v="106.56"/>
    <n v="76"/>
    <m/>
  </r>
  <r>
    <x v="4"/>
    <x v="2"/>
    <s v="PS6H2"/>
    <x v="41"/>
    <x v="142"/>
    <s v="4519"/>
    <s v="9B81"/>
    <s v="009BS00081"/>
    <s v="8829"/>
    <s v="DESCAR"/>
    <d v="2004-09-22T00:00:00"/>
    <d v="2015-07-30T00:00:00"/>
    <d v="2014-10-22T00:00:00"/>
    <n v="6"/>
    <n v="43803"/>
    <n v="2711"/>
    <m/>
    <m/>
    <m/>
    <m/>
    <m/>
    <m/>
    <n v="-70.2"/>
    <n v="43"/>
    <m/>
  </r>
  <r>
    <x v="7"/>
    <x v="2"/>
    <s v="PS8"/>
    <x v="50"/>
    <x v="22"/>
    <m/>
    <s v="00000000"/>
    <m/>
    <s v="."/>
    <s v="DESCAR"/>
    <d v="2007-02-02T00:00:00"/>
    <d v="2019-05-14T00:00:00"/>
    <m/>
    <n v="9"/>
    <n v="43661"/>
    <n v="2491"/>
    <m/>
    <m/>
    <m/>
    <m/>
    <m/>
    <m/>
    <m/>
    <m/>
    <m/>
  </r>
  <r>
    <x v="3"/>
    <x v="2"/>
    <s v="PS8"/>
    <x v="40"/>
    <x v="143"/>
    <m/>
    <s v="7B662"/>
    <s v="007BS00662"/>
    <s v="210"/>
    <s v="DESCAR"/>
    <d v="1991-04-25T00:00:00"/>
    <d v="2000-06-24T00:00:00"/>
    <d v="1997-06-04T00:00:00"/>
    <n v="6"/>
    <n v="43473"/>
    <n v="2209"/>
    <m/>
    <m/>
    <m/>
    <m/>
    <m/>
    <m/>
    <n v="-151.83000000000001"/>
    <n v="18"/>
    <m/>
  </r>
  <r>
    <x v="4"/>
    <x v="2"/>
    <s v="PS8"/>
    <x v="41"/>
    <x v="144"/>
    <m/>
    <s v="L4510"/>
    <m/>
    <s v="2512"/>
    <s v="DESCAR"/>
    <d v="2008-08-02T00:00:00"/>
    <d v="2018-10-05T00:00:00"/>
    <d v="2017-10-19T00:00:00"/>
    <n v="7"/>
    <n v="43346"/>
    <n v="2551"/>
    <n v="4.24"/>
    <n v="20"/>
    <n v="3.25"/>
    <n v="20"/>
    <n v="12.98"/>
    <n v="20"/>
    <n v="-50.22"/>
    <n v="41"/>
    <m/>
  </r>
  <r>
    <x v="4"/>
    <x v="2"/>
    <s v="PS8"/>
    <x v="47"/>
    <x v="145"/>
    <s v="2289"/>
    <s v="L86"/>
    <m/>
    <s v="3058"/>
    <s v="DESCAR"/>
    <d v="1998-06-01T00:00:00"/>
    <d v="2008-12-04T00:00:00"/>
    <d v="2007-07-15T00:00:00"/>
    <n v="8"/>
    <n v="43313"/>
    <n v="2488"/>
    <m/>
    <m/>
    <m/>
    <m/>
    <m/>
    <m/>
    <n v="179.73"/>
    <n v="86"/>
    <m/>
  </r>
  <r>
    <x v="1"/>
    <x v="3"/>
    <s v="G8"/>
    <x v="51"/>
    <x v="146"/>
    <s v="3944"/>
    <s v="21G305"/>
    <s v="001GU00305"/>
    <s v="42"/>
    <s v="DESCAR"/>
    <d v="1996-10-10T00:00:00"/>
    <d v="2009-04-23T00:00:00"/>
    <d v="2006-12-22T00:00:00"/>
    <n v="8"/>
    <n v="87049"/>
    <n v="3337"/>
    <n v="4.07"/>
    <n v="64"/>
    <n v="3.17"/>
    <n v="76"/>
    <n v="12.57"/>
    <n v="76"/>
    <n v="470.79"/>
    <n v="100"/>
    <n v="335.6"/>
  </r>
  <r>
    <x v="1"/>
    <x v="3"/>
    <s v="G8"/>
    <x v="51"/>
    <x v="147"/>
    <s v="4027"/>
    <s v="7G302"/>
    <s v="007GU00302"/>
    <s v="123.01"/>
    <s v="DESCAR"/>
    <d v="1998-09-09T00:00:00"/>
    <d v="2010-12-31T00:00:00"/>
    <d v="2009-10-15T00:00:00"/>
    <n v="7"/>
    <n v="86331"/>
    <n v="3223"/>
    <n v="3.87"/>
    <n v="46"/>
    <n v="3.15"/>
    <n v="72"/>
    <n v="12.6"/>
    <n v="72"/>
    <n v="383.31"/>
    <n v="99"/>
    <n v="271.10000000000002"/>
  </r>
  <r>
    <x v="1"/>
    <x v="3"/>
    <s v="G8"/>
    <x v="51"/>
    <x v="148"/>
    <s v="3963"/>
    <s v="7G302"/>
    <s v="007GU00302"/>
    <s v="142"/>
    <s v="DESCAR"/>
    <d v="1997-04-30T00:00:00"/>
    <d v="2011-06-30T00:00:00"/>
    <d v="2009-08-30T00:00:00"/>
    <n v="10"/>
    <n v="80854"/>
    <n v="3678"/>
    <n v="4.07"/>
    <n v="92"/>
    <n v="3.33"/>
    <n v="93"/>
    <n v="12.95"/>
    <n v="93"/>
    <n v="-88.47"/>
    <n v="40"/>
    <n v="28.4"/>
  </r>
  <r>
    <x v="1"/>
    <x v="3"/>
    <s v="G8"/>
    <x v="52"/>
    <x v="149"/>
    <m/>
    <s v="FR25950"/>
    <m/>
    <s v="566"/>
    <s v="DESCAR"/>
    <d v="2005-11-26T00:00:00"/>
    <d v="2017-02-27T00:00:00"/>
    <d v="2015-05-08T00:00:00"/>
    <n v="8"/>
    <n v="80532"/>
    <n v="2982"/>
    <n v="3.81"/>
    <n v="6"/>
    <n v="3.45"/>
    <n v="6"/>
    <n v="12.5"/>
    <n v="6"/>
    <n v="506.07"/>
    <n v="100"/>
    <n v="305.89999999999998"/>
  </r>
  <r>
    <x v="1"/>
    <x v="3"/>
    <s v="G8"/>
    <x v="51"/>
    <x v="150"/>
    <s v="4351"/>
    <s v="1G400"/>
    <s v="001GU00400"/>
    <s v="392"/>
    <s v="DESCAR"/>
    <d v="2004-04-16T00:00:00"/>
    <d v="2014-02-28T00:00:00"/>
    <d v="2013-01-20T00:00:00"/>
    <n v="7"/>
    <n v="73756"/>
    <n v="2323"/>
    <n v="3.13"/>
    <n v="47"/>
    <n v="3.17"/>
    <n v="50"/>
    <n v="11.68"/>
    <n v="50"/>
    <n v="564.48"/>
    <n v="100"/>
    <n v="206.7"/>
  </r>
  <r>
    <x v="1"/>
    <x v="3"/>
    <s v="G8"/>
    <x v="52"/>
    <x v="151"/>
    <m/>
    <s v="FR25950"/>
    <m/>
    <s v="525"/>
    <s v="DESCAR"/>
    <d v="2003-09-15T00:00:00"/>
    <d v="2013-04-12T00:00:00"/>
    <d v="2012-03-02T00:00:00"/>
    <n v="7"/>
    <n v="72473"/>
    <n v="2414"/>
    <m/>
    <m/>
    <m/>
    <m/>
    <m/>
    <m/>
    <n v="573.57000000000005"/>
    <n v="100"/>
    <n v="304.7"/>
  </r>
  <r>
    <x v="1"/>
    <x v="3"/>
    <s v="G8"/>
    <x v="52"/>
    <x v="152"/>
    <s v="4127"/>
    <s v="7G302"/>
    <s v="007GU00302"/>
    <s v="336"/>
    <s v="DESCAR"/>
    <d v="1997-08-01T00:00:00"/>
    <d v="2009-05-08T00:00:00"/>
    <d v="2008-04-14T00:00:00"/>
    <n v="9"/>
    <n v="71457"/>
    <n v="2941"/>
    <m/>
    <m/>
    <m/>
    <m/>
    <m/>
    <m/>
    <n v="234.54"/>
    <n v="94"/>
    <n v="214"/>
  </r>
  <r>
    <x v="1"/>
    <x v="3"/>
    <s v="G8"/>
    <x v="51"/>
    <x v="153"/>
    <s v="4432"/>
    <s v="7G302"/>
    <s v="007GU00302"/>
    <s v="953"/>
    <s v="DESCAR"/>
    <d v="1997-03-24T00:00:00"/>
    <d v="2009-04-23T00:00:00"/>
    <d v="2007-08-24T00:00:00"/>
    <n v="8"/>
    <n v="70957"/>
    <n v="3081"/>
    <n v="4.6500000000000004"/>
    <n v="64"/>
    <n v="3.36"/>
    <n v="79"/>
    <n v="13.61"/>
    <n v="79"/>
    <n v="16.11"/>
    <n v="68"/>
    <n v="351.9"/>
  </r>
  <r>
    <x v="1"/>
    <x v="3"/>
    <s v="G8"/>
    <x v="51"/>
    <x v="154"/>
    <s v="4433"/>
    <s v="9G116"/>
    <s v="009GU00116"/>
    <s v="."/>
    <s v="DESCAR"/>
    <d v="1996-04-01T00:00:00"/>
    <d v="2007-12-15T00:00:00"/>
    <d v="2006-10-02T00:00:00"/>
    <n v="8"/>
    <n v="69753"/>
    <n v="2879"/>
    <n v="4.51"/>
    <n v="66"/>
    <n v="3.4"/>
    <n v="77"/>
    <n v="13.55"/>
    <n v="77"/>
    <n v="151.38"/>
    <n v="89"/>
    <n v="287.7"/>
  </r>
  <r>
    <x v="1"/>
    <x v="3"/>
    <s v="G8"/>
    <x v="51"/>
    <x v="155"/>
    <s v="4050"/>
    <s v="14G253"/>
    <s v="014GU00253"/>
    <s v="65"/>
    <s v="DESCAR"/>
    <d v="1999-05-02T00:00:00"/>
    <d v="2010-11-14T00:00:00"/>
    <d v="2009-08-17T00:00:00"/>
    <n v="7"/>
    <n v="69440"/>
    <n v="3039"/>
    <n v="3.67"/>
    <n v="72"/>
    <n v="2.92"/>
    <n v="73"/>
    <n v="11.95"/>
    <n v="73"/>
    <n v="401.04"/>
    <n v="99"/>
    <n v="-54.3"/>
  </r>
  <r>
    <x v="1"/>
    <x v="3"/>
    <s v="G8"/>
    <x v="51"/>
    <x v="156"/>
    <s v="4210"/>
    <s v="9G131"/>
    <s v="009GU00131"/>
    <s v="101"/>
    <s v="DESCAR"/>
    <d v="1999-08-27T00:00:00"/>
    <d v="2010-11-14T00:00:00"/>
    <d v="2009-08-23T00:00:00"/>
    <n v="7"/>
    <n v="69118"/>
    <n v="2804"/>
    <n v="4.42"/>
    <n v="55"/>
    <n v="3.41"/>
    <n v="75"/>
    <n v="13.42"/>
    <n v="75"/>
    <n v="204.03"/>
    <n v="93"/>
    <n v="282.3"/>
  </r>
  <r>
    <x v="1"/>
    <x v="3"/>
    <s v="G8"/>
    <x v="51"/>
    <x v="80"/>
    <s v="4386"/>
    <s v="7G379"/>
    <s v="007GU00379"/>
    <s v="309.01"/>
    <s v="DESCAR"/>
    <d v="2005-07-08T00:00:00"/>
    <d v="2016-12-04T00:00:00"/>
    <d v="2014-07-02T00:00:00"/>
    <n v="6"/>
    <n v="69030"/>
    <n v="3077"/>
    <n v="3.63"/>
    <n v="51"/>
    <n v="3.09"/>
    <n v="55"/>
    <n v="11.96"/>
    <n v="56"/>
    <n v="357.3"/>
    <n v="98"/>
    <n v="138.80000000000001"/>
  </r>
  <r>
    <x v="1"/>
    <x v="3"/>
    <s v="G8"/>
    <x v="51"/>
    <x v="157"/>
    <s v="4031"/>
    <s v="7G302"/>
    <s v="007GU00302"/>
    <s v="950"/>
    <s v="DESCAR"/>
    <d v="1998-12-13T00:00:00"/>
    <d v="2011-08-11T00:00:00"/>
    <d v="2010-07-24T00:00:00"/>
    <n v="8"/>
    <n v="66996"/>
    <n v="3060"/>
    <n v="4.3"/>
    <n v="81"/>
    <n v="3.33"/>
    <n v="86"/>
    <n v="12.92"/>
    <n v="86"/>
    <n v="120.24"/>
    <n v="85"/>
    <n v="145.19999999999999"/>
  </r>
  <r>
    <x v="1"/>
    <x v="3"/>
    <s v="G8"/>
    <x v="52"/>
    <x v="158"/>
    <m/>
    <s v="7G357"/>
    <s v="007GU00357"/>
    <s v="442"/>
    <s v="DESCAR"/>
    <d v="2003-09-25T00:00:00"/>
    <d v="2014-04-21T00:00:00"/>
    <d v="2013-06-15T00:00:00"/>
    <n v="8"/>
    <n v="65423"/>
    <n v="2659"/>
    <m/>
    <m/>
    <m/>
    <m/>
    <m/>
    <m/>
    <n v="101.43"/>
    <n v="83"/>
    <n v="32.200000000000003"/>
  </r>
  <r>
    <x v="1"/>
    <x v="3"/>
    <s v="G8"/>
    <x v="51"/>
    <x v="159"/>
    <s v="4157"/>
    <s v="7G302"/>
    <s v="007GU00302"/>
    <s v="199"/>
    <s v="DESCAR"/>
    <d v="1998-09-11T00:00:00"/>
    <d v="2010-09-30T00:00:00"/>
    <d v="2009-05-06T00:00:00"/>
    <n v="9"/>
    <n v="64859"/>
    <n v="3187"/>
    <n v="4.2300000000000004"/>
    <n v="87"/>
    <n v="3.3"/>
    <n v="88"/>
    <n v="13.07"/>
    <n v="88"/>
    <n v="-192.69"/>
    <n v="18"/>
    <n v="-103.9"/>
  </r>
  <r>
    <x v="1"/>
    <x v="3"/>
    <s v="G8"/>
    <x v="51"/>
    <x v="160"/>
    <s v="4206"/>
    <s v="9G131"/>
    <s v="009GU00131"/>
    <s v="51.01"/>
    <s v="DESCAR"/>
    <d v="1999-03-29T00:00:00"/>
    <d v="2009-04-23T00:00:00"/>
    <d v="2007-12-13T00:00:00"/>
    <n v="7"/>
    <n v="64701"/>
    <n v="2470"/>
    <n v="4.2300000000000004"/>
    <n v="59"/>
    <n v="3.18"/>
    <n v="69"/>
    <n v="12.8"/>
    <n v="69"/>
    <n v="280.35000000000002"/>
    <n v="96"/>
    <n v="196.9"/>
  </r>
  <r>
    <x v="1"/>
    <x v="3"/>
    <s v="G8"/>
    <x v="51"/>
    <x v="161"/>
    <s v="3594"/>
    <s v="21G247"/>
    <s v="021GU00247"/>
    <s v="998"/>
    <s v="DESCAR"/>
    <d v="1993-06-11T00:00:00"/>
    <d v="2004-02-02T00:00:00"/>
    <d v="2002-09-06T00:00:00"/>
    <n v="7"/>
    <n v="64659"/>
    <n v="2528"/>
    <n v="3.8"/>
    <n v="60"/>
    <n v="3.19"/>
    <n v="50"/>
    <n v="12.47"/>
    <n v="60"/>
    <n v="101.52"/>
    <n v="83"/>
    <n v="-143.6"/>
  </r>
  <r>
    <x v="1"/>
    <x v="3"/>
    <s v="G8"/>
    <x v="51"/>
    <x v="162"/>
    <s v="4394"/>
    <s v="7G366"/>
    <s v="007GU00366"/>
    <s v="251"/>
    <s v="SI_P305"/>
    <d v="2005-12-05T00:00:00"/>
    <m/>
    <d v="2015-11-03T00:00:00"/>
    <n v="7"/>
    <n v="64488"/>
    <n v="3288"/>
    <n v="4.07"/>
    <n v="60"/>
    <n v="3.48"/>
    <n v="60"/>
    <n v="13.12"/>
    <n v="60"/>
    <n v="-105.66"/>
    <n v="35"/>
    <n v="99.7"/>
  </r>
  <r>
    <x v="1"/>
    <x v="3"/>
    <s v="G8"/>
    <x v="51"/>
    <x v="163"/>
    <s v="4344"/>
    <s v="1G400"/>
    <s v="001GU00400"/>
    <s v="353.01"/>
    <s v="DESCAR"/>
    <d v="2003-12-29T00:00:00"/>
    <d v="2014-06-30T00:00:00"/>
    <d v="2012-06-01T00:00:00"/>
    <n v="5"/>
    <n v="63412"/>
    <n v="2708"/>
    <n v="4.07"/>
    <n v="32"/>
    <n v="3.34"/>
    <n v="43"/>
    <n v="12.92"/>
    <n v="43"/>
    <n v="283.95"/>
    <n v="97"/>
    <n v="263.7"/>
  </r>
  <r>
    <x v="1"/>
    <x v="3"/>
    <s v="G8"/>
    <x v="51"/>
    <x v="164"/>
    <s v="4434"/>
    <s v="7G302"/>
    <s v="007GU00302"/>
    <s v="205"/>
    <s v="DESCAR"/>
    <d v="1998-09-19T00:00:00"/>
    <d v="2009-08-31T00:00:00"/>
    <d v="2008-12-28T00:00:00"/>
    <n v="7"/>
    <n v="63180"/>
    <n v="2616"/>
    <n v="4.6100000000000003"/>
    <n v="44"/>
    <n v="3.34"/>
    <n v="68"/>
    <n v="13.49"/>
    <n v="68"/>
    <n v="148.32"/>
    <n v="89"/>
    <n v="307.60000000000002"/>
  </r>
  <r>
    <x v="1"/>
    <x v="3"/>
    <s v="G8"/>
    <x v="51"/>
    <x v="165"/>
    <s v="3926"/>
    <s v="29G875"/>
    <s v="029GU00875"/>
    <s v="586"/>
    <s v="DESCAR"/>
    <d v="1996-03-16T00:00:00"/>
    <d v="2008-09-15T00:00:00"/>
    <d v="2007-05-20T00:00:00"/>
    <n v="9"/>
    <n v="62841"/>
    <n v="3198"/>
    <n v="4.74"/>
    <n v="87"/>
    <n v="3.51"/>
    <n v="90"/>
    <n v="13.88"/>
    <n v="90"/>
    <n v="-217.08"/>
    <n v="14"/>
    <n v="84.9"/>
  </r>
  <r>
    <x v="1"/>
    <x v="3"/>
    <s v="G8"/>
    <x v="52"/>
    <x v="166"/>
    <m/>
    <s v="FR25950"/>
    <m/>
    <s v="561"/>
    <s v="DESCAR"/>
    <d v="2007-01-27T00:00:00"/>
    <d v="2016-05-01T00:00:00"/>
    <d v="2015-05-19T00:00:00"/>
    <n v="7"/>
    <n v="61999"/>
    <n v="2232"/>
    <n v="3.72"/>
    <n v="5"/>
    <n v="3.59"/>
    <n v="6"/>
    <n v="12.58"/>
    <n v="6"/>
    <n v="501.21"/>
    <n v="100"/>
    <n v="327.7"/>
  </r>
  <r>
    <x v="1"/>
    <x v="3"/>
    <s v="G8"/>
    <x v="51"/>
    <x v="167"/>
    <s v="4049"/>
    <s v="9G125"/>
    <s v="009GU00125"/>
    <s v="183"/>
    <s v="DESCAR"/>
    <d v="1999-04-17T00:00:00"/>
    <d v="2010-09-26T00:00:00"/>
    <d v="2009-03-29T00:00:00"/>
    <n v="7"/>
    <n v="61867"/>
    <n v="2985"/>
    <n v="4.4800000000000004"/>
    <n v="75"/>
    <n v="3.5"/>
    <n v="75"/>
    <n v="13.49"/>
    <n v="75"/>
    <n v="-95.49"/>
    <n v="38"/>
    <n v="29.8"/>
  </r>
  <r>
    <x v="1"/>
    <x v="3"/>
    <s v="G8"/>
    <x v="51"/>
    <x v="168"/>
    <s v="4355"/>
    <s v="1G400"/>
    <s v="001GU00400"/>
    <s v="393.01"/>
    <s v="DESCAR"/>
    <d v="2004-06-18T00:00:00"/>
    <d v="2016-03-06T00:00:00"/>
    <d v="2014-10-23T00:00:00"/>
    <n v="8"/>
    <n v="61346"/>
    <n v="2878"/>
    <n v="4.0599999999999996"/>
    <n v="68"/>
    <n v="3.5"/>
    <n v="69"/>
    <n v="12.93"/>
    <n v="69"/>
    <n v="-83.16"/>
    <n v="42"/>
    <n v="-32.799999999999997"/>
  </r>
  <r>
    <x v="1"/>
    <x v="3"/>
    <s v="G8"/>
    <x v="51"/>
    <x v="169"/>
    <s v="3919"/>
    <s v="9G116"/>
    <s v="009GU00116"/>
    <s v="43"/>
    <s v="DESCAR"/>
    <d v="1996-01-08T00:00:00"/>
    <d v="2007-07-16T00:00:00"/>
    <d v="2006-01-01T00:00:00"/>
    <n v="7"/>
    <n v="60336"/>
    <n v="2850"/>
    <n v="4.82"/>
    <n v="54"/>
    <n v="3.37"/>
    <n v="71"/>
    <n v="13.64"/>
    <n v="71"/>
    <n v="119.16"/>
    <n v="85"/>
    <n v="239.2"/>
  </r>
  <r>
    <x v="1"/>
    <x v="3"/>
    <s v="G8"/>
    <x v="52"/>
    <x v="170"/>
    <m/>
    <s v="FR25950"/>
    <m/>
    <s v="602"/>
    <s v="DESCAR"/>
    <d v="2006-09-15T00:00:00"/>
    <d v="2015-08-17T00:00:00"/>
    <d v="2014-08-19T00:00:00"/>
    <n v="6"/>
    <n v="60062"/>
    <n v="2133"/>
    <n v="4.8499999999999996"/>
    <n v="1"/>
    <n v="4.5199999999999996"/>
    <n v="1"/>
    <n v="13.97"/>
    <n v="1"/>
    <n v="623.70000000000005"/>
    <n v="100"/>
    <n v="348.5"/>
  </r>
  <r>
    <x v="1"/>
    <x v="3"/>
    <s v="G8"/>
    <x v="51"/>
    <x v="171"/>
    <s v="3313"/>
    <s v="1G167"/>
    <s v="001GU00167"/>
    <s v="492"/>
    <s v="DESCAR"/>
    <d v="1992-03-06T00:00:00"/>
    <d v="2003-10-11T00:00:00"/>
    <d v="2002-11-20T00:00:00"/>
    <n v="8"/>
    <n v="59596"/>
    <n v="2693"/>
    <n v="4.17"/>
    <n v="59"/>
    <n v="3.14"/>
    <n v="44"/>
    <n v="12.84"/>
    <n v="57"/>
    <n v="543.33000000000004"/>
    <n v="100"/>
    <n v="415.1"/>
  </r>
  <r>
    <x v="1"/>
    <x v="3"/>
    <s v="G8"/>
    <x v="52"/>
    <x v="172"/>
    <m/>
    <s v="9G125"/>
    <s v="009GU00125"/>
    <s v="405"/>
    <s v="DESCAR"/>
    <d v="2000-10-03T00:00:00"/>
    <d v="2010-03-22T00:00:00"/>
    <d v="2009-02-22T00:00:00"/>
    <n v="7"/>
    <n v="59515"/>
    <n v="2325"/>
    <m/>
    <m/>
    <m/>
    <m/>
    <m/>
    <m/>
    <n v="74.97"/>
    <n v="79"/>
    <n v="84"/>
  </r>
  <r>
    <x v="1"/>
    <x v="3"/>
    <s v="G8"/>
    <x v="51"/>
    <x v="173"/>
    <s v="3686"/>
    <s v="1G167"/>
    <s v="001GU00167"/>
    <s v="492"/>
    <s v="DESCAR"/>
    <d v="1994-04-25T00:00:00"/>
    <d v="2005-01-28T00:00:00"/>
    <d v="2003-03-24T00:00:00"/>
    <n v="7"/>
    <n v="59323"/>
    <n v="2450"/>
    <n v="4.04"/>
    <n v="57"/>
    <n v="2.96"/>
    <n v="50"/>
    <n v="12.38"/>
    <n v="57"/>
    <n v="755.37"/>
    <n v="100"/>
    <n v="438.2"/>
  </r>
  <r>
    <x v="1"/>
    <x v="3"/>
    <s v="G8"/>
    <x v="51"/>
    <x v="174"/>
    <s v="4034"/>
    <s v="21G305"/>
    <s v="001GU00305"/>
    <s v="42"/>
    <s v="DESCAR"/>
    <d v="1999-01-15T00:00:00"/>
    <d v="2007-12-15T00:00:00"/>
    <d v="2006-10-02T00:00:00"/>
    <n v="6"/>
    <n v="58590"/>
    <n v="2109"/>
    <n v="3.94"/>
    <n v="49"/>
    <n v="3.14"/>
    <n v="61"/>
    <n v="12.69"/>
    <n v="61"/>
    <n v="494.55"/>
    <n v="100"/>
    <n v="284.10000000000002"/>
  </r>
  <r>
    <x v="1"/>
    <x v="3"/>
    <s v="G8"/>
    <x v="51"/>
    <x v="77"/>
    <s v="4243"/>
    <s v="9G131"/>
    <s v="009GU00131"/>
    <s v="264"/>
    <s v="DESCAR"/>
    <d v="2001-01-20T00:00:00"/>
    <d v="2011-04-11T00:00:00"/>
    <d v="2010-04-18T00:00:00"/>
    <n v="7"/>
    <n v="58466"/>
    <n v="2583"/>
    <n v="4.5199999999999996"/>
    <n v="69"/>
    <n v="3.33"/>
    <n v="76"/>
    <n v="13.17"/>
    <n v="76"/>
    <n v="346.59"/>
    <n v="98"/>
    <n v="392.3"/>
  </r>
  <r>
    <x v="1"/>
    <x v="3"/>
    <s v="G8"/>
    <x v="51"/>
    <x v="175"/>
    <s v="3967"/>
    <s v="7G302"/>
    <s v="007GU00302"/>
    <s v="909"/>
    <s v="DESCAR"/>
    <d v="1997-05-29T00:00:00"/>
    <d v="2010-09-07T00:00:00"/>
    <d v="2009-11-15T00:00:00"/>
    <n v="10"/>
    <n v="58043"/>
    <n v="3367"/>
    <n v="5.14"/>
    <n v="96"/>
    <n v="3.68"/>
    <n v="97"/>
    <n v="14.35"/>
    <n v="97"/>
    <n v="-532.35"/>
    <n v="1"/>
    <n v="-68.8"/>
  </r>
  <r>
    <x v="1"/>
    <x v="3"/>
    <s v="G8"/>
    <x v="51"/>
    <x v="176"/>
    <s v="4333"/>
    <s v="7G366"/>
    <s v="007GU00366"/>
    <s v="299"/>
    <s v="DESCAR"/>
    <d v="2003-12-05T00:00:00"/>
    <d v="2012-10-31T00:00:00"/>
    <d v="2011-03-22T00:00:00"/>
    <n v="5"/>
    <n v="57601"/>
    <n v="2085"/>
    <n v="3.25"/>
    <n v="51"/>
    <n v="3.18"/>
    <n v="55"/>
    <n v="11.86"/>
    <n v="55"/>
    <n v="223.29"/>
    <n v="94"/>
    <n v="-54"/>
  </r>
  <r>
    <x v="1"/>
    <x v="3"/>
    <s v="G8"/>
    <x v="52"/>
    <x v="177"/>
    <m/>
    <s v="7G379"/>
    <s v="007GU00379"/>
    <s v="562"/>
    <s v="DESCAR"/>
    <d v="2005-11-02T00:00:00"/>
    <d v="2014-03-03T00:00:00"/>
    <d v="2013-10-13T00:00:00"/>
    <n v="6"/>
    <n v="57465"/>
    <n v="1901"/>
    <m/>
    <m/>
    <m/>
    <m/>
    <m/>
    <m/>
    <n v="210.69"/>
    <n v="93"/>
    <n v="29.3"/>
  </r>
  <r>
    <x v="1"/>
    <x v="3"/>
    <s v="G8"/>
    <x v="51"/>
    <x v="178"/>
    <s v="4033"/>
    <s v="7G302"/>
    <s v="007GU00302"/>
    <s v="79"/>
    <s v="DESCAR"/>
    <d v="1998-12-21T00:00:00"/>
    <d v="2010-11-14T00:00:00"/>
    <d v="2009-11-12T00:00:00"/>
    <n v="8"/>
    <n v="57018"/>
    <n v="2829"/>
    <n v="4.7300000000000004"/>
    <n v="81"/>
    <n v="3.67"/>
    <n v="81"/>
    <n v="13.75"/>
    <n v="81"/>
    <n v="-216.63"/>
    <n v="15"/>
    <n v="-26.4"/>
  </r>
  <r>
    <x v="1"/>
    <x v="3"/>
    <s v="G8"/>
    <x v="52"/>
    <x v="179"/>
    <s v="4098"/>
    <s v="MN4"/>
    <m/>
    <s v="269"/>
    <s v="DESCAR"/>
    <d v="1996-01-03T00:00:00"/>
    <d v="2006-07-23T00:00:00"/>
    <d v="2005-03-23T00:00:00"/>
    <n v="7"/>
    <n v="56777"/>
    <n v="2678"/>
    <m/>
    <m/>
    <m/>
    <m/>
    <m/>
    <m/>
    <n v="53.28"/>
    <n v="75"/>
    <n v="25.5"/>
  </r>
  <r>
    <x v="1"/>
    <x v="3"/>
    <s v="G8"/>
    <x v="51"/>
    <x v="180"/>
    <s v="3932"/>
    <s v="14G210"/>
    <s v="014GU00210"/>
    <s v="31"/>
    <s v="DESCAR"/>
    <d v="1996-05-28T00:00:00"/>
    <d v="2007-03-30T00:00:00"/>
    <d v="2006-08-10T00:00:00"/>
    <n v="8"/>
    <n v="56002"/>
    <n v="2516"/>
    <n v="4.03"/>
    <n v="76"/>
    <n v="3.17"/>
    <n v="76"/>
    <n v="12.46"/>
    <n v="76"/>
    <n v="-82.8"/>
    <n v="42"/>
    <n v="-186.3"/>
  </r>
  <r>
    <x v="1"/>
    <x v="3"/>
    <s v="G8"/>
    <x v="51"/>
    <x v="181"/>
    <s v="4297"/>
    <s v="9G131"/>
    <s v="009GU00131"/>
    <s v="290"/>
    <s v="DESCAR"/>
    <d v="2001-09-04T00:00:00"/>
    <d v="2012-01-06T00:00:00"/>
    <d v="2011-02-24T00:00:00"/>
    <n v="8"/>
    <n v="55180"/>
    <n v="2620"/>
    <n v="4.43"/>
    <n v="82"/>
    <n v="3.51"/>
    <n v="82"/>
    <n v="13.41"/>
    <n v="82"/>
    <n v="37.17"/>
    <n v="73"/>
    <n v="219.7"/>
  </r>
  <r>
    <x v="1"/>
    <x v="3"/>
    <s v="G8"/>
    <x v="51"/>
    <x v="182"/>
    <s v="3933"/>
    <s v="1G183"/>
    <s v="001GU00183"/>
    <s v="84"/>
    <s v="DESCAR"/>
    <d v="1996-05-29T00:00:00"/>
    <d v="2006-06-10T00:00:00"/>
    <d v="2004-12-21T00:00:00"/>
    <n v="6"/>
    <n v="55127"/>
    <n v="2365"/>
    <n v="4.1500000000000004"/>
    <n v="54"/>
    <n v="3.19"/>
    <n v="59"/>
    <n v="12.86"/>
    <n v="59"/>
    <n v="-17.91"/>
    <n v="60"/>
    <n v="-11.5"/>
  </r>
  <r>
    <x v="1"/>
    <x v="3"/>
    <s v="G8"/>
    <x v="51"/>
    <x v="183"/>
    <s v="4056"/>
    <s v="9G125"/>
    <s v="009GU00125"/>
    <s v="245"/>
    <s v="DESCAR"/>
    <d v="1999-11-11T00:00:00"/>
    <d v="2010-09-26T00:00:00"/>
    <d v="2009-10-12T00:00:00"/>
    <n v="6"/>
    <n v="54860"/>
    <n v="2781"/>
    <n v="4.54"/>
    <n v="64"/>
    <n v="3.38"/>
    <n v="65"/>
    <n v="13.16"/>
    <n v="65"/>
    <n v="34.11"/>
    <n v="72"/>
    <n v="96.8"/>
  </r>
  <r>
    <x v="1"/>
    <x v="3"/>
    <s v="G8"/>
    <x v="51"/>
    <x v="184"/>
    <s v="3622"/>
    <s v="21G247"/>
    <s v="021GU00247"/>
    <s v="994"/>
    <s v="DESCAR"/>
    <d v="1993-04-07T00:00:00"/>
    <d v="2004-04-14T00:00:00"/>
    <d v="2003-03-24T00:00:00"/>
    <n v="8"/>
    <n v="54654"/>
    <n v="2617"/>
    <n v="4.21"/>
    <n v="66"/>
    <n v="3.3"/>
    <n v="55"/>
    <n v="12.8"/>
    <n v="65"/>
    <n v="-79.47"/>
    <n v="43"/>
    <n v="-148.30000000000001"/>
  </r>
  <r>
    <x v="1"/>
    <x v="3"/>
    <s v="G8"/>
    <x v="51"/>
    <x v="185"/>
    <s v="4212"/>
    <s v="9G131"/>
    <s v="009GU00131"/>
    <s v="200"/>
    <s v="DESCAR"/>
    <d v="1999-09-13T00:00:00"/>
    <d v="2010-11-14T00:00:00"/>
    <d v="2010-03-13T00:00:00"/>
    <n v="8"/>
    <n v="54637"/>
    <n v="2731"/>
    <n v="5.59"/>
    <n v="69"/>
    <n v="3.64"/>
    <n v="80"/>
    <n v="14.7"/>
    <n v="80"/>
    <n v="-284.94"/>
    <n v="8"/>
    <n v="141.19999999999999"/>
  </r>
  <r>
    <x v="1"/>
    <x v="3"/>
    <s v="G8"/>
    <x v="51"/>
    <x v="186"/>
    <s v="78343"/>
    <s v="7G366"/>
    <s v="007GU00366"/>
    <s v="344"/>
    <s v="SI_P305"/>
    <d v="2008-04-18T00:00:00"/>
    <m/>
    <d v="2016-08-06T00:00:00"/>
    <n v="7"/>
    <n v="54634"/>
    <n v="2419"/>
    <n v="3.42"/>
    <n v="55"/>
    <n v="3.15"/>
    <n v="56"/>
    <n v="11.86"/>
    <n v="56"/>
    <n v="117.27"/>
    <n v="85"/>
    <n v="42.8"/>
  </r>
  <r>
    <x v="1"/>
    <x v="3"/>
    <s v="G8"/>
    <x v="51"/>
    <x v="187"/>
    <s v="4041"/>
    <s v="72G98"/>
    <s v="072GU00098"/>
    <s v="825"/>
    <s v="DESCAR"/>
    <d v="1997-03-04T00:00:00"/>
    <d v="2008-04-14T00:00:00"/>
    <d v="2007-03-24T00:00:00"/>
    <n v="7"/>
    <n v="53714"/>
    <n v="2660"/>
    <n v="4.1500000000000004"/>
    <n v="78"/>
    <n v="3.27"/>
    <n v="78"/>
    <n v="12.87"/>
    <n v="78"/>
    <n v="-152.1"/>
    <n v="25"/>
    <n v="-189.1"/>
  </r>
  <r>
    <x v="1"/>
    <x v="3"/>
    <s v="G8"/>
    <x v="51"/>
    <x v="188"/>
    <s v="4244"/>
    <s v="1G381"/>
    <s v="001GU00381"/>
    <s v="195"/>
    <s v="DESCAR"/>
    <d v="2001-02-06T00:00:00"/>
    <d v="2011-02-13T00:00:00"/>
    <d v="2010-06-21T00:00:00"/>
    <n v="7"/>
    <n v="53423"/>
    <n v="2432"/>
    <n v="4.74"/>
    <n v="67"/>
    <n v="3.4"/>
    <n v="68"/>
    <n v="13.61"/>
    <n v="68"/>
    <n v="187.29"/>
    <n v="92"/>
    <n v="299.7"/>
  </r>
  <r>
    <x v="7"/>
    <x v="3"/>
    <s v="G8"/>
    <x v="53"/>
    <x v="148"/>
    <m/>
    <s v="200G102"/>
    <s v="200GU00102"/>
    <s v="127"/>
    <s v="DESCAR"/>
    <d v="2008-01-20T00:00:00"/>
    <d v="2018-08-28T00:00:00"/>
    <m/>
    <n v="7"/>
    <n v="53364"/>
    <n v="1961"/>
    <n v="3.84"/>
    <n v="12"/>
    <n v="3.16"/>
    <n v="14"/>
    <n v="12.66"/>
    <n v="14"/>
    <n v="-9.09"/>
    <n v="62"/>
    <n v="-58.4"/>
  </r>
  <r>
    <x v="1"/>
    <x v="3"/>
    <s v="G8"/>
    <x v="52"/>
    <x v="189"/>
    <m/>
    <s v="72G134"/>
    <s v="072GU00134"/>
    <s v="611"/>
    <s v="DESCAR"/>
    <d v="2006-03-08T00:00:00"/>
    <d v="2015-04-06T00:00:00"/>
    <d v="2014-09-26T00:00:00"/>
    <n v="6"/>
    <n v="53348"/>
    <n v="2164"/>
    <m/>
    <m/>
    <m/>
    <m/>
    <m/>
    <m/>
    <n v="124.02"/>
    <n v="86"/>
    <n v="37.9"/>
  </r>
  <r>
    <x v="1"/>
    <x v="3"/>
    <s v="G8"/>
    <x v="51"/>
    <x v="190"/>
    <s v="4422"/>
    <s v="14G292"/>
    <s v="014GU00292"/>
    <s v="447"/>
    <s v="DESCAR"/>
    <d v="2007-04-26T00:00:00"/>
    <d v="2017-03-14T00:00:00"/>
    <d v="2016-03-27T00:00:00"/>
    <n v="7"/>
    <n v="53293"/>
    <n v="2446"/>
    <n v="3.62"/>
    <n v="61"/>
    <n v="3.36"/>
    <n v="63"/>
    <n v="12.33"/>
    <n v="63"/>
    <n v="85.14"/>
    <n v="80"/>
    <n v="52.2"/>
  </r>
  <r>
    <x v="2"/>
    <x v="3"/>
    <s v="G8"/>
    <x v="54"/>
    <x v="191"/>
    <m/>
    <s v="00000000"/>
    <m/>
    <s v="."/>
    <s v="DESCAR"/>
    <d v="1996-01-30T00:00:00"/>
    <d v="2006-08-25T00:00:00"/>
    <d v="2004-11-21T00:00:00"/>
    <n v="7"/>
    <n v="53191"/>
    <n v="2561"/>
    <m/>
    <m/>
    <m/>
    <m/>
    <m/>
    <m/>
    <n v="98.1"/>
    <n v="82"/>
    <m/>
  </r>
  <r>
    <x v="1"/>
    <x v="3"/>
    <s v="G8"/>
    <x v="51"/>
    <x v="192"/>
    <s v="4442"/>
    <s v="12"/>
    <m/>
    <s v="301"/>
    <s v="SI_P305"/>
    <d v="2007-07-12T00:00:00"/>
    <m/>
    <d v="2017-05-22T00:00:00"/>
    <n v="9"/>
    <n v="52428"/>
    <n v="2671"/>
    <n v="4.28"/>
    <n v="64"/>
    <n v="3.6"/>
    <n v="64"/>
    <n v="13.47"/>
    <n v="64"/>
    <n v="-101.07"/>
    <n v="37"/>
    <n v="214.1"/>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r>
    <x v="7"/>
    <x v="4"/>
    <m/>
    <x v="55"/>
    <x v="193"/>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865"/>
    <s v="007JE00865"/>
    <s v="1264"/>
    <d v="2013-10-15T00:00:00"/>
    <d v="2019-06-20T00:00:00"/>
    <n v="0"/>
    <n v="229"/>
    <n v="5959"/>
    <n v="-202.89500000000001"/>
    <n v="4"/>
    <n v="43.709000000000003"/>
    <n v="4"/>
    <n v="365"/>
    <n v="16.489999999999998"/>
    <n v="26.96"/>
    <n v="1"/>
    <n v="259"/>
    <n v="4.25"/>
    <n v="22.96"/>
    <n v="1"/>
    <n v="1022"/>
    <n v="14.11"/>
    <n v="11.12"/>
    <n v="1"/>
    <n v="1.272"/>
    <n v="-0.18049999999999999"/>
    <n v="19.899999999999999"/>
    <n v="4"/>
    <n v="117"/>
    <n v="-1.19"/>
    <n v="12.1"/>
    <n v="4"/>
    <n v="47.3"/>
    <n v="-1.89"/>
    <n v="5.9640000000000004"/>
    <n v="295.5"/>
  </r>
  <r>
    <x v="1"/>
    <x v="0"/>
    <s v="J8"/>
    <x v="1"/>
    <x v="1"/>
    <s v="70846"/>
    <s v="200J990"/>
    <s v="200JE00990"/>
    <s v="2"/>
    <d v="2008-06-06T00:00:00"/>
    <d v="2011-11-13T00:00:00"/>
    <n v="0"/>
    <n v="80"/>
    <n v="6390"/>
    <n v="97.75"/>
    <n v="86"/>
    <n v="41.473999999999997"/>
    <n v="2"/>
    <n v="287"/>
    <n v="14.96"/>
    <n v="34.92"/>
    <n v="2"/>
    <n v="216"/>
    <n v="4.8449999999999998"/>
    <n v="28.655999999999999"/>
    <n v="2"/>
    <n v="842"/>
    <n v="25.754999999999999"/>
    <n v="23.472000000000001"/>
    <n v="2"/>
    <n v="3.9927142857142899"/>
    <n v="8.5500000000000007E-2"/>
    <n v="36.5"/>
    <n v="7"/>
    <n v="102"/>
    <n v="-1.7"/>
    <n v="24.4"/>
    <n v="2"/>
    <n v="26.3"/>
    <n v="-0.72"/>
    <n v="10.535"/>
    <n v="274.89999999999998"/>
  </r>
  <r>
    <x v="1"/>
    <x v="0"/>
    <s v="J8"/>
    <x v="2"/>
    <x v="2"/>
    <m/>
    <s v="7J399"/>
    <s v="007JE00399"/>
    <s v="10"/>
    <d v="2002-04-18T00:00:00"/>
    <d v="2018-11-27T00:00:00"/>
    <n v="0"/>
    <n v="305"/>
    <n v="4263"/>
    <n v="227.88499999999999"/>
    <n v="99"/>
    <n v="66.77"/>
    <n v="12"/>
    <n v="190"/>
    <n v="10.965"/>
    <n v="54.557000000000002"/>
    <n v="10"/>
    <n v="140"/>
    <n v="5.3550000000000004"/>
    <n v="46.457999999999998"/>
    <n v="10"/>
    <n v="560"/>
    <n v="23.29"/>
    <n v="39.515999999999998"/>
    <n v="10"/>
    <n v="2.15734545454545"/>
    <n v="-4.7500000000000001E-2"/>
    <n v="44.1"/>
    <n v="55"/>
    <n v="143"/>
    <n v="0.85"/>
    <n v="39.5"/>
    <n v="12"/>
    <n v="167.5"/>
    <n v="2.34"/>
    <n v="27.917999999999999"/>
    <n v="246.5"/>
  </r>
  <r>
    <x v="2"/>
    <x v="0"/>
    <s v="J8"/>
    <x v="3"/>
    <x v="3"/>
    <s v="72331"/>
    <s v="122J5198"/>
    <s v="122JE05198"/>
    <s v="53"/>
    <d v="2007-07-26T00:00:00"/>
    <d v="2018-05-07T00:00:00"/>
    <n v="1.82"/>
    <n v="114"/>
    <n v="5573"/>
    <n v="-11.475"/>
    <n v="51"/>
    <n v="61.161999999999999"/>
    <n v="8"/>
    <n v="249"/>
    <n v="9.7750000000000004"/>
    <n v="43.04"/>
    <n v="3"/>
    <n v="198"/>
    <n v="5.3550000000000004"/>
    <n v="38.4"/>
    <n v="3"/>
    <n v="727"/>
    <n v="4.59"/>
    <n v="25.92"/>
    <n v="3"/>
    <n v="1.44880952380952"/>
    <n v="-0.2185"/>
    <n v="39"/>
    <n v="21"/>
    <n v="151"/>
    <n v="-0.85"/>
    <n v="36.192"/>
    <n v="8"/>
    <n v="114.1"/>
    <n v="1.44"/>
    <n v="28.704000000000001"/>
    <n v="245"/>
  </r>
  <r>
    <x v="0"/>
    <x v="0"/>
    <s v="J8"/>
    <x v="4"/>
    <x v="4"/>
    <s v="83207"/>
    <s v="29J3346"/>
    <s v="029JE03346"/>
    <s v="572"/>
    <d v="2010-12-31T00:00:00"/>
    <d v="2019-01-20T00:00:00"/>
    <n v="1.51"/>
    <n v="305"/>
    <n v="6724"/>
    <n v="122.57"/>
    <n v="90"/>
    <n v="59.07"/>
    <n v="7"/>
    <n v="323"/>
    <n v="14.79"/>
    <n v="43.86"/>
    <n v="4"/>
    <n v="228"/>
    <n v="4.08"/>
    <n v="37.994999999999997"/>
    <n v="4"/>
    <n v="894"/>
    <n v="19.55"/>
    <n v="27.114999999999998"/>
    <n v="4"/>
    <n v="2.1349999999999998"/>
    <n v="-0.247"/>
    <n v="39.4"/>
    <n v="31"/>
    <n v="113"/>
    <n v="-1.7"/>
    <n v="31.6"/>
    <n v="7"/>
    <n v="144.1"/>
    <n v="-3.6"/>
    <n v="21.803999999999998"/>
    <n v="231.3"/>
  </r>
  <r>
    <x v="1"/>
    <x v="0"/>
    <s v="J8"/>
    <x v="5"/>
    <x v="5"/>
    <m/>
    <s v="MN10"/>
    <m/>
    <s v="27"/>
    <d v="2013-12-16T00:00:00"/>
    <d v="2018-12-28T00:00:00"/>
    <n v="0"/>
    <n v="244"/>
    <n v="6027"/>
    <n v="143.905"/>
    <n v="93"/>
    <n v="52.164000000000001"/>
    <n v="4"/>
    <n v="270"/>
    <n v="9.86"/>
    <n v="51.408999999999999"/>
    <n v="4"/>
    <n v="219"/>
    <n v="5.5250000000000004"/>
    <n v="39.996000000000002"/>
    <n v="4"/>
    <n v="822"/>
    <n v="20.145"/>
    <n v="33.430999999999997"/>
    <n v="4"/>
    <n v="2.0983921568627499"/>
    <n v="-0.1615"/>
    <n v="32.200000000000003"/>
    <n v="51"/>
    <n v="59"/>
    <n v="-2.6349999999999998"/>
    <n v="19.8"/>
    <n v="4"/>
    <n v="45"/>
    <n v="-0.54"/>
    <n v="10.153"/>
    <n v="221"/>
  </r>
  <r>
    <x v="1"/>
    <x v="0"/>
    <s v="J8"/>
    <x v="5"/>
    <x v="6"/>
    <m/>
    <s v="MN10"/>
    <m/>
    <s v="539"/>
    <d v="2012-11-23T00:00:00"/>
    <d v="2019-01-01T00:00:00"/>
    <n v="0"/>
    <n v="240"/>
    <n v="6040"/>
    <n v="82.534999999999997"/>
    <n v="83"/>
    <n v="55.262999999999998"/>
    <n v="5"/>
    <n v="287"/>
    <n v="11.815"/>
    <n v="52.427"/>
    <n v="5"/>
    <n v="223"/>
    <n v="4.25"/>
    <n v="42.744999999999997"/>
    <n v="5"/>
    <n v="821"/>
    <n v="10.115"/>
    <n v="33.268999999999998"/>
    <n v="5"/>
    <n v="2.1286617647058801"/>
    <n v="-0.114"/>
    <n v="31.7"/>
    <n v="68"/>
    <n v="86"/>
    <n v="-1.02"/>
    <n v="22.9"/>
    <n v="5"/>
    <n v="55.3"/>
    <n v="-1.35"/>
    <n v="13.36"/>
    <n v="214.7"/>
  </r>
  <r>
    <x v="1"/>
    <x v="0"/>
    <s v="J8"/>
    <x v="5"/>
    <x v="7"/>
    <m/>
    <s v="5"/>
    <m/>
    <s v="588"/>
    <d v="2009-04-07T00:00:00"/>
    <d v="2019-01-26T00:00:00"/>
    <n v="0"/>
    <n v="215"/>
    <n v="5459"/>
    <n v="-49.47"/>
    <n v="34"/>
    <n v="54.936"/>
    <n v="9"/>
    <n v="272"/>
    <n v="6.5449999999999999"/>
    <n v="52.814999999999998"/>
    <n v="5"/>
    <n v="231"/>
    <n v="3.4849999999999999"/>
    <n v="41.944000000000003"/>
    <n v="5"/>
    <n v="828"/>
    <n v="5.5250000000000004"/>
    <n v="32.1"/>
    <n v="5"/>
    <n v="2.8276206896551699"/>
    <n v="1.9E-2"/>
    <n v="30.5"/>
    <n v="29"/>
    <n v="60"/>
    <n v="-3.3149999999999999"/>
    <n v="22.5"/>
    <n v="9"/>
    <n v="115.7"/>
    <n v="3.15"/>
    <n v="12.87"/>
    <n v="208.2"/>
  </r>
  <r>
    <x v="3"/>
    <x v="0"/>
    <s v="J8"/>
    <x v="6"/>
    <x v="8"/>
    <m/>
    <s v="300J534"/>
    <m/>
    <s v="109"/>
    <d v="2008-05-16T00:00:00"/>
    <d v="2017-09-10T00:00:00"/>
    <n v="0"/>
    <n v="234"/>
    <n v="6033"/>
    <n v="113.05"/>
    <n v="89"/>
    <n v="43.055"/>
    <n v="4"/>
    <n v="241"/>
    <n v="7.14"/>
    <n v="21.52"/>
    <n v="1"/>
    <n v="186"/>
    <n v="3.91"/>
    <n v="22.4"/>
    <n v="1"/>
    <n v="744"/>
    <n v="3.06"/>
    <n v="7.76"/>
    <n v="1"/>
    <n v="0.66425000000000001"/>
    <n v="-0.17100000000000001"/>
    <n v="28.6"/>
    <n v="8"/>
    <n v="79"/>
    <n v="-2.5499999999999998"/>
    <n v="13.4"/>
    <n v="4"/>
    <n v="108.9"/>
    <n v="1.98"/>
    <n v="5.0688000000000004"/>
    <n v="198.2"/>
  </r>
  <r>
    <x v="1"/>
    <x v="0"/>
    <s v="J8"/>
    <x v="5"/>
    <x v="9"/>
    <m/>
    <s v="MN10"/>
    <m/>
    <s v="726"/>
    <d v="2014-03-28T00:00:00"/>
    <d v="2019-07-18T00:00:00"/>
    <n v="0"/>
    <n v="42"/>
    <n v="6161"/>
    <n v="59.924999999999997"/>
    <n v="77"/>
    <n v="46.176000000000002"/>
    <n v="4"/>
    <n v="289"/>
    <n v="11.39"/>
    <n v="51.396999999999998"/>
    <n v="3"/>
    <n v="228"/>
    <n v="4.335"/>
    <n v="40.685000000000002"/>
    <n v="3"/>
    <n v="850"/>
    <n v="11.645"/>
    <n v="33.063000000000002"/>
    <n v="3"/>
    <n v="3.0058444444444499"/>
    <n v="-9.4999999999999998E-3"/>
    <n v="32.299999999999997"/>
    <n v="45"/>
    <n v="71"/>
    <n v="-2.21"/>
    <n v="19.7"/>
    <n v="4"/>
    <n v="39.700000000000003"/>
    <n v="-2.52"/>
    <n v="10.933999999999999"/>
    <n v="197.9"/>
  </r>
  <r>
    <x v="1"/>
    <x v="0"/>
    <s v="J8"/>
    <x v="2"/>
    <x v="10"/>
    <m/>
    <s v="7J860"/>
    <s v="007JE00860"/>
    <s v="117"/>
    <d v="2013-11-18T00:00:00"/>
    <d v="2018-11-28T00:00:00"/>
    <n v="0"/>
    <n v="305"/>
    <n v="4242"/>
    <n v="79.900000000000006"/>
    <n v="82"/>
    <n v="34.979999999999997"/>
    <n v="2"/>
    <n v="216"/>
    <n v="13.345000000000001"/>
    <n v="32.76"/>
    <n v="2"/>
    <n v="130"/>
    <n v="1.02"/>
    <n v="21.24"/>
    <n v="2"/>
    <n v="566"/>
    <n v="8.5"/>
    <n v="17.46"/>
    <n v="2"/>
    <n v="1.3514999999999999"/>
    <n v="-0.23749999999999999"/>
    <n v="25.3"/>
    <n v="16"/>
    <n v="96"/>
    <n v="-1.9550000000000001"/>
    <n v="6.8"/>
    <n v="2"/>
    <n v="14.6"/>
    <n v="-2.25"/>
    <n v="4.2272999999999996"/>
    <n v="195.4"/>
  </r>
  <r>
    <x v="2"/>
    <x v="0"/>
    <s v="J8"/>
    <x v="3"/>
    <x v="11"/>
    <s v="72343"/>
    <s v="200J404"/>
    <s v="200JE00404"/>
    <s v="165"/>
    <d v="2007-11-14T00:00:00"/>
    <d v="2018-06-10T00:00:00"/>
    <n v="0.75"/>
    <n v="80"/>
    <n v="5327"/>
    <n v="-105.145"/>
    <n v="17"/>
    <n v="59.072000000000003"/>
    <n v="8"/>
    <n v="284"/>
    <n v="9.6050000000000004"/>
    <n v="45.645000000000003"/>
    <n v="2"/>
    <n v="203"/>
    <n v="-0.17"/>
    <n v="41.055"/>
    <n v="2"/>
    <n v="786"/>
    <n v="1.2749999999999999"/>
    <n v="31.11"/>
    <n v="2"/>
    <n v="3.5919444444444402"/>
    <n v="8.5500000000000007E-2"/>
    <n v="42.9"/>
    <n v="18"/>
    <n v="123"/>
    <n v="-1.36"/>
    <n v="36.6"/>
    <n v="8"/>
    <n v="106.3"/>
    <n v="2.97"/>
    <n v="28.416"/>
    <n v="195.4"/>
  </r>
  <r>
    <x v="1"/>
    <x v="0"/>
    <s v="J8"/>
    <x v="5"/>
    <x v="12"/>
    <m/>
    <s v="MN10"/>
    <m/>
    <s v="610"/>
    <d v="2013-09-17T00:00:00"/>
    <d v="2018-11-15T00:00:00"/>
    <n v="0"/>
    <n v="273"/>
    <n v="6381"/>
    <n v="136.16999999999999"/>
    <n v="92"/>
    <n v="52.973999999999997"/>
    <n v="4"/>
    <n v="272"/>
    <n v="8.7550000000000008"/>
    <n v="52.122"/>
    <n v="4"/>
    <n v="228"/>
    <n v="5.44"/>
    <n v="40.799999999999997"/>
    <n v="4"/>
    <n v="845"/>
    <n v="10.199999999999999"/>
    <n v="33.966000000000001"/>
    <n v="4"/>
    <n v="1.9134259259259301"/>
    <n v="-0.1615"/>
    <n v="32"/>
    <n v="54"/>
    <n v="62"/>
    <n v="-2.125"/>
    <n v="20.2"/>
    <n v="4"/>
    <n v="68.900000000000006"/>
    <n v="-0.99"/>
    <n v="10.507999999999999"/>
    <n v="194.2"/>
  </r>
  <r>
    <x v="0"/>
    <x v="0"/>
    <s v="J8"/>
    <x v="4"/>
    <x v="13"/>
    <s v="83199"/>
    <s v="29J3301"/>
    <s v="029JE03301"/>
    <s v="489"/>
    <d v="2008-12-29T00:00:00"/>
    <d v="2018-12-09T00:00:00"/>
    <n v="2.2200000000000002"/>
    <n v="305"/>
    <n v="7504"/>
    <n v="117.3"/>
    <n v="89"/>
    <n v="64.680000000000007"/>
    <n v="8"/>
    <n v="327"/>
    <n v="11.22"/>
    <n v="46.148000000000003"/>
    <n v="4"/>
    <n v="266"/>
    <n v="5.5250000000000004"/>
    <n v="42.755000000000003"/>
    <n v="4"/>
    <n v="996"/>
    <n v="21.93"/>
    <n v="30.855"/>
    <n v="4"/>
    <n v="2.04626666666667"/>
    <n v="-0.28499999999999998"/>
    <n v="45.5"/>
    <n v="30"/>
    <n v="129"/>
    <n v="-2.5499999999999998"/>
    <n v="37.9"/>
    <n v="8"/>
    <n v="168"/>
    <n v="-4.41"/>
    <n v="28.8"/>
    <n v="190.8"/>
  </r>
  <r>
    <x v="1"/>
    <x v="0"/>
    <s v="J8"/>
    <x v="2"/>
    <x v="14"/>
    <m/>
    <s v="48"/>
    <m/>
    <s v="69.02"/>
    <d v="2013-09-11T00:00:00"/>
    <d v="2019-07-11T00:00:00"/>
    <n v="0.13"/>
    <n v="204"/>
    <n v="4448"/>
    <n v="134.30000000000001"/>
    <n v="92"/>
    <n v="45.473999999999997"/>
    <n v="2"/>
    <n v="192"/>
    <n v="8.9250000000000007"/>
    <n v="37.802"/>
    <n v="2"/>
    <n v="145"/>
    <n v="5.3550000000000004"/>
    <n v="29.52"/>
    <n v="2"/>
    <n v="583"/>
    <n v="18.190000000000001"/>
    <n v="24.6"/>
    <n v="2"/>
    <n v="4.1384999999999996"/>
    <n v="3.7999999999999999E-2"/>
    <n v="34.299999999999997"/>
    <n v="14"/>
    <n v="237"/>
    <n v="2.5499999999999998"/>
    <n v="20.5"/>
    <n v="2"/>
    <n v="13.4"/>
    <n v="0.9"/>
    <n v="9.0649999999999995"/>
    <n v="187"/>
  </r>
  <r>
    <x v="4"/>
    <x v="0"/>
    <s v="J8"/>
    <x v="7"/>
    <x v="15"/>
    <s v="88017"/>
    <s v="7J860"/>
    <s v="007JE00860"/>
    <s v="434"/>
    <d v="2012-12-01T00:00:00"/>
    <d v="2019-11-15T00:00:00"/>
    <n v="2.13"/>
    <n v="67"/>
    <n v="6369"/>
    <n v="165.41"/>
    <n v="95"/>
    <n v="59.073"/>
    <n v="6"/>
    <n v="254"/>
    <n v="11.05"/>
    <n v="51.594999999999999"/>
    <n v="3"/>
    <n v="250"/>
    <n v="9.6050000000000004"/>
    <n v="45.475000000000001"/>
    <n v="3"/>
    <n v="855"/>
    <n v="22.27"/>
    <n v="38.335000000000001"/>
    <n v="3"/>
    <n v="2.88388"/>
    <n v="-4.7500000000000001E-2"/>
    <n v="49.6"/>
    <n v="25"/>
    <n v="66"/>
    <n v="2.2949999999999999"/>
    <n v="40.5"/>
    <n v="6"/>
    <n v="84.2"/>
    <n v="-5.67"/>
    <n v="31.407"/>
    <n v="179.1"/>
  </r>
  <r>
    <x v="2"/>
    <x v="0"/>
    <s v="J8"/>
    <x v="3"/>
    <x v="16"/>
    <s v="75113"/>
    <s v="1J576"/>
    <s v="001JE00576"/>
    <s v="92"/>
    <d v="2009-01-22T00:00:00"/>
    <d v="2018-05-28T00:00:00"/>
    <n v="3.11"/>
    <n v="93"/>
    <n v="5580"/>
    <n v="195.33"/>
    <n v="97"/>
    <n v="59.783999999999999"/>
    <n v="8"/>
    <n v="203"/>
    <n v="4.165"/>
    <n v="42.24"/>
    <n v="3"/>
    <n v="178"/>
    <n v="6.5449999999999999"/>
    <n v="37.200000000000003"/>
    <n v="3"/>
    <n v="645"/>
    <n v="9.9450000000000003"/>
    <n v="25.6"/>
    <n v="3"/>
    <n v="4.4217333333333304"/>
    <n v="0.1615"/>
    <n v="35.9"/>
    <n v="15"/>
    <n v="104"/>
    <n v="-2.21"/>
    <n v="34.299999999999997"/>
    <n v="8"/>
    <n v="95.9"/>
    <n v="2.0699999999999998"/>
    <n v="24.96"/>
    <n v="169.6"/>
  </r>
  <r>
    <x v="0"/>
    <x v="0"/>
    <s v="J8"/>
    <x v="0"/>
    <x v="17"/>
    <m/>
    <s v="7J859"/>
    <s v="007JE00859"/>
    <s v="1357"/>
    <d v="2014-04-22T00:00:00"/>
    <d v="2019-06-17T00:00:00"/>
    <n v="0"/>
    <n v="232"/>
    <n v="6189"/>
    <n v="-65.45"/>
    <n v="28"/>
    <n v="41.42"/>
    <n v="4"/>
    <n v="363"/>
    <n v="10.199999999999999"/>
    <n v="25.92"/>
    <n v="1"/>
    <n v="257"/>
    <n v="2.125"/>
    <n v="21.52"/>
    <n v="1"/>
    <n v="1022"/>
    <n v="7.9050000000000002"/>
    <n v="10.88"/>
    <n v="1"/>
    <n v="5.8719999999999999"/>
    <n v="0.25650000000000001"/>
    <n v="21.6"/>
    <n v="6"/>
    <n v="91"/>
    <n v="-2.04"/>
    <n v="11.4"/>
    <n v="4"/>
    <n v="46.2"/>
    <n v="-1.44"/>
    <n v="5.9640000000000004"/>
    <n v="165.7"/>
  </r>
  <r>
    <x v="4"/>
    <x v="0"/>
    <s v="J8"/>
    <x v="8"/>
    <x v="18"/>
    <s v="84583"/>
    <s v="7J605"/>
    <s v="007JE00605"/>
    <s v="1237"/>
    <d v="2010-12-15T00:00:00"/>
    <d v="2017-09-03T00:00:00"/>
    <n v="0.35"/>
    <n v="305"/>
    <n v="6560"/>
    <n v="140.67500000000001"/>
    <n v="93"/>
    <n v="61.82"/>
    <n v="5"/>
    <n v="200"/>
    <n v="10.71"/>
    <n v="44.625"/>
    <n v="2"/>
    <n v="205"/>
    <n v="1.53"/>
    <n v="40.630000000000003"/>
    <n v="2"/>
    <n v="759"/>
    <n v="11.56"/>
    <n v="30.09"/>
    <n v="2"/>
    <n v="2.85695238095238"/>
    <n v="0.17100000000000001"/>
    <n v="42.3"/>
    <n v="21"/>
    <n v="122"/>
    <n v="3.74"/>
    <n v="36.5"/>
    <n v="5"/>
    <n v="93.8"/>
    <n v="1.53"/>
    <n v="25.44"/>
    <n v="164"/>
  </r>
  <r>
    <x v="1"/>
    <x v="0"/>
    <s v="J8"/>
    <x v="2"/>
    <x v="19"/>
    <m/>
    <s v="48"/>
    <m/>
    <s v="36.02"/>
    <d v="2013-09-21T00:00:00"/>
    <d v="2018-12-10T00:00:00"/>
    <n v="0"/>
    <n v="305"/>
    <n v="4652"/>
    <n v="203.065"/>
    <n v="98"/>
    <n v="46.64"/>
    <n v="2"/>
    <n v="201"/>
    <n v="9.52"/>
    <n v="41.49"/>
    <n v="2"/>
    <n v="149"/>
    <n v="5.6950000000000003"/>
    <n v="31.86"/>
    <n v="2"/>
    <n v="606"/>
    <n v="20.23"/>
    <n v="27.18"/>
    <n v="2"/>
    <n v="2.1584736842105299"/>
    <n v="-0.20899999999999999"/>
    <n v="34.5"/>
    <n v="19"/>
    <n v="202"/>
    <n v="3.9950000000000001"/>
    <n v="17.600000000000001"/>
    <n v="2"/>
    <n v="14.5"/>
    <n v="-1.35"/>
    <n v="7.742"/>
    <n v="163.1"/>
  </r>
  <r>
    <x v="5"/>
    <x v="0"/>
    <s v="J8"/>
    <x v="9"/>
    <x v="20"/>
    <s v="85461"/>
    <s v="JEDNK301"/>
    <m/>
    <s v="520"/>
    <d v="2009-06-28T00:00:00"/>
    <d v="2019-03-20T00:00:00"/>
    <n v="0"/>
    <n v="304"/>
    <n v="7477"/>
    <n v="112.11499999999999"/>
    <n v="88"/>
    <n v="61.6"/>
    <n v="7"/>
    <n v="313"/>
    <n v="1.2749999999999999"/>
    <n v="50.546999999999997"/>
    <n v="6"/>
    <n v="273"/>
    <n v="5.61"/>
    <n v="41.411999999999999"/>
    <n v="6"/>
    <n v="988"/>
    <n v="6.2050000000000001"/>
    <n v="36.192"/>
    <n v="6"/>
    <n v="1.7748536585365899"/>
    <n v="-0.13300000000000001"/>
    <n v="38.9"/>
    <n v="41"/>
    <n v="141"/>
    <n v="-5.0149999999999997"/>
    <n v="29.7"/>
    <n v="7"/>
    <n v="167.1"/>
    <n v="3.15"/>
    <n v="18.584"/>
    <n v="162.19999999999999"/>
  </r>
  <r>
    <x v="1"/>
    <x v="0"/>
    <s v="J8"/>
    <x v="10"/>
    <x v="21"/>
    <s v="8516"/>
    <s v="29J3241"/>
    <s v="029JE03241"/>
    <s v="562"/>
    <d v="2011-12-17T00:00:00"/>
    <d v="2019-10-19T00:00:00"/>
    <n v="3.56"/>
    <n v="117"/>
    <n v="5652"/>
    <n v="67.064999999999998"/>
    <n v="79"/>
    <n v="58.484999999999999"/>
    <n v="6"/>
    <n v="272"/>
    <n v="5.8650000000000002"/>
    <n v="46.17"/>
    <n v="1"/>
    <n v="262"/>
    <n v="5.1849999999999996"/>
    <n v="42.84"/>
    <n v="1"/>
    <n v="932"/>
    <n v="19.295000000000002"/>
    <n v="31.05"/>
    <n v="1"/>
    <n v="3.0510000000000002"/>
    <n v="-4.7500000000000001E-2"/>
    <n v="39.299999999999997"/>
    <n v="5"/>
    <n v="122"/>
    <n v="-8.5000000000000006E-2"/>
    <n v="33.630000000000003"/>
    <n v="6"/>
    <n v="65.900000000000006"/>
    <n v="0.9"/>
    <n v="25.664999999999999"/>
    <n v="162.1"/>
  </r>
  <r>
    <x v="2"/>
    <x v="0"/>
    <s v="J8"/>
    <x v="11"/>
    <x v="22"/>
    <s v="64764"/>
    <s v="163J900"/>
    <s v="097JE00534"/>
    <s v="312"/>
    <d v="2006-04-17T00:00:00"/>
    <d v="2017-06-01T00:00:00"/>
    <n v="0"/>
    <n v="211"/>
    <n v="6016"/>
    <n v="-32.47"/>
    <n v="41"/>
    <n v="51.993000000000002"/>
    <n v="9"/>
    <n v="255"/>
    <n v="5.61"/>
    <n v="39.56"/>
    <n v="3"/>
    <n v="223"/>
    <n v="5.27"/>
    <n v="31.562000000000001"/>
    <n v="3"/>
    <n v="790"/>
    <n v="4.93"/>
    <n v="21.414000000000001"/>
    <n v="3"/>
    <n v="2.9471111111111101"/>
    <n v="-4.7500000000000001E-2"/>
    <n v="32.6"/>
    <n v="36"/>
    <n v="132"/>
    <n v="1.7849999999999999"/>
    <n v="19.305"/>
    <n v="9"/>
    <n v="138.6"/>
    <n v="1.53"/>
    <n v="10.196999999999999"/>
    <n v="162"/>
  </r>
  <r>
    <x v="4"/>
    <x v="0"/>
    <s v="J8"/>
    <x v="7"/>
    <x v="23"/>
    <s v="71003"/>
    <s v="14J374"/>
    <s v="014JE00374"/>
    <s v="426"/>
    <d v="2008-08-16T00:00:00"/>
    <d v="2019-06-24T00:00:00"/>
    <n v="3.92"/>
    <n v="211"/>
    <n v="5680"/>
    <n v="-13.6"/>
    <n v="50"/>
    <n v="66.959999999999994"/>
    <n v="10"/>
    <n v="251"/>
    <n v="1.9550000000000001"/>
    <n v="56.601999999999997"/>
    <n v="6"/>
    <n v="223"/>
    <n v="3.74"/>
    <n v="49.14"/>
    <n v="6"/>
    <n v="792"/>
    <n v="5.95"/>
    <n v="41.405000000000001"/>
    <n v="6"/>
    <n v="4.90234722222222"/>
    <n v="0.23749999999999999"/>
    <n v="48.7"/>
    <n v="72"/>
    <n v="90"/>
    <n v="-2.5499999999999998"/>
    <n v="41.5"/>
    <n v="10"/>
    <n v="147.19999999999999"/>
    <n v="5.22"/>
    <n v="33.857999999999997"/>
    <n v="158.5"/>
  </r>
  <r>
    <x v="5"/>
    <x v="0"/>
    <s v="J8"/>
    <x v="12"/>
    <x v="24"/>
    <s v="83139"/>
    <s v="7J1000"/>
    <s v="007JE01000"/>
    <s v="706"/>
    <d v="2011-08-16T00:00:00"/>
    <d v="2016-01-01T00:00:00"/>
    <n v="0"/>
    <n v="116"/>
    <n v="5474"/>
    <n v="-377.91"/>
    <n v="1"/>
    <n v="34.451999999999998"/>
    <n v="3"/>
    <n v="178"/>
    <n v="7.5650000000000004"/>
    <n v="15.276"/>
    <n v="1"/>
    <n v="255"/>
    <n v="3.74"/>
    <n v="15.872"/>
    <n v="1"/>
    <n v="731"/>
    <n v="6.97"/>
    <n v="8.5120000000000005"/>
    <n v="1"/>
    <n v="4.1446666666666703"/>
    <n v="0.18049999999999999"/>
    <n v="17.899999999999999"/>
    <n v="3"/>
    <n v="100"/>
    <n v="-1.4450000000000001"/>
    <n v="9.3000000000000007"/>
    <n v="3"/>
    <n v="34.299999999999997"/>
    <n v="-1.8"/>
    <n v="4.819"/>
    <n v="156.4"/>
  </r>
  <r>
    <x v="5"/>
    <x v="0"/>
    <s v="J8"/>
    <x v="9"/>
    <x v="25"/>
    <s v="100925"/>
    <s v="7J1000"/>
    <s v="007JE01000"/>
    <s v="1106"/>
    <d v="2015-04-11T00:00:00"/>
    <d v="2018-11-02T00:00:00"/>
    <n v="0.71"/>
    <n v="305"/>
    <n v="6581"/>
    <n v="-44.54"/>
    <n v="36"/>
    <n v="57.75"/>
    <n v="2"/>
    <n v="320"/>
    <n v="12.07"/>
    <n v="46.17"/>
    <n v="1"/>
    <n v="244"/>
    <n v="4.93"/>
    <n v="41.76"/>
    <n v="1"/>
    <n v="929"/>
    <n v="7.48"/>
    <n v="33.93"/>
    <n v="1"/>
    <n v="2.3424999999999998"/>
    <n v="-0.1045"/>
    <n v="43.8"/>
    <n v="8"/>
    <n v="190"/>
    <n v="-2.2949999999999999"/>
    <n v="33.799999999999997"/>
    <n v="2"/>
    <n v="32.200000000000003"/>
    <n v="-7.29"/>
    <n v="15.827"/>
    <n v="156.30000000000001"/>
  </r>
  <r>
    <x v="3"/>
    <x v="0"/>
    <s v="J8"/>
    <x v="13"/>
    <x v="26"/>
    <s v="78776"/>
    <s v="29J3314"/>
    <s v="029JE03314"/>
    <s v="222"/>
    <d v="2010-07-18T00:00:00"/>
    <d v="2018-10-27T00:00:00"/>
    <n v="2.46"/>
    <n v="305"/>
    <n v="8900"/>
    <n v="116.96"/>
    <n v="89"/>
    <n v="61.6"/>
    <n v="6"/>
    <n v="333"/>
    <n v="6.8"/>
    <n v="39.119999999999997"/>
    <n v="1"/>
    <n v="291"/>
    <n v="3.9950000000000001"/>
    <n v="37.200000000000003"/>
    <n v="1"/>
    <n v="1083"/>
    <n v="8.84"/>
    <n v="23.68"/>
    <n v="1"/>
    <n v="3.1081666666666701"/>
    <n v="-0.13300000000000001"/>
    <n v="35.6"/>
    <n v="6"/>
    <n v="140"/>
    <n v="-0.76500000000000001"/>
    <n v="33"/>
    <n v="6"/>
    <n v="142"/>
    <n v="0.09"/>
    <n v="23.664000000000001"/>
    <n v="154.4"/>
  </r>
  <r>
    <x v="2"/>
    <x v="0"/>
    <s v="J8"/>
    <x v="11"/>
    <x v="26"/>
    <s v="69121"/>
    <s v="163J900"/>
    <s v="097JE00534"/>
    <s v="180"/>
    <d v="2007-06-15T00:00:00"/>
    <d v="2016-11-09T00:00:00"/>
    <n v="1.75"/>
    <n v="305"/>
    <n v="5641"/>
    <n v="110.755"/>
    <n v="88"/>
    <n v="67.760000000000005"/>
    <n v="8"/>
    <n v="202"/>
    <n v="6.375"/>
    <n v="48.625999999999998"/>
    <n v="4"/>
    <n v="193"/>
    <n v="3.4849999999999999"/>
    <n v="43.787999999999997"/>
    <n v="4"/>
    <n v="680"/>
    <n v="8.33"/>
    <n v="33.292000000000002"/>
    <n v="4"/>
    <n v="1.8758928571428599"/>
    <n v="-0.13300000000000001"/>
    <n v="47.4"/>
    <n v="28"/>
    <n v="99"/>
    <n v="-0.42499999999999999"/>
    <n v="39.700000000000003"/>
    <n v="8"/>
    <n v="110"/>
    <n v="1.08"/>
    <n v="31.103999999999999"/>
    <n v="154.19999999999999"/>
  </r>
  <r>
    <x v="1"/>
    <x v="0"/>
    <s v="J8"/>
    <x v="2"/>
    <x v="27"/>
    <m/>
    <s v="200J103"/>
    <s v="200JE00103"/>
    <s v="10"/>
    <d v="2006-11-01T00:00:00"/>
    <d v="2019-08-24T00:00:00"/>
    <n v="0"/>
    <n v="160"/>
    <n v="3286"/>
    <n v="-16.66"/>
    <n v="48"/>
    <n v="64.043999999999997"/>
    <n v="10"/>
    <n v="163"/>
    <n v="5.0149999999999997"/>
    <n v="52.271999999999998"/>
    <n v="8"/>
    <n v="118"/>
    <n v="1.4450000000000001"/>
    <n v="44.527999999999999"/>
    <n v="8"/>
    <n v="450"/>
    <n v="4.59"/>
    <n v="35.904000000000003"/>
    <n v="8"/>
    <n v="3.4640175438596499"/>
    <n v="-9.4999999999999998E-3"/>
    <n v="43.5"/>
    <n v="57"/>
    <n v="124"/>
    <n v="-3.06"/>
    <n v="37.1"/>
    <n v="10"/>
    <n v="89"/>
    <n v="2.7"/>
    <n v="26.135999999999999"/>
    <n v="151.6"/>
  </r>
  <r>
    <x v="1"/>
    <x v="0"/>
    <s v="J8"/>
    <x v="2"/>
    <x v="28"/>
    <m/>
    <s v="48"/>
    <m/>
    <s v="36.02"/>
    <d v="2012-09-24T00:00:00"/>
    <d v="2018-10-19T00:00:00"/>
    <n v="0"/>
    <n v="305"/>
    <n v="4368"/>
    <n v="165.24"/>
    <n v="95"/>
    <n v="49.61"/>
    <n v="3"/>
    <n v="189"/>
    <n v="8.84"/>
    <n v="42.3"/>
    <n v="2"/>
    <n v="142"/>
    <n v="4.93"/>
    <n v="33.39"/>
    <n v="2"/>
    <n v="554"/>
    <n v="15.725"/>
    <n v="27.27"/>
    <n v="2"/>
    <n v="1.3801851851851901"/>
    <n v="-0.29449999999999998"/>
    <n v="35.799999999999997"/>
    <n v="27"/>
    <n v="248"/>
    <n v="4.59"/>
    <n v="19.2"/>
    <n v="3"/>
    <n v="21.2"/>
    <n v="-0.99"/>
    <n v="10.0962"/>
    <n v="149.9"/>
  </r>
  <r>
    <x v="1"/>
    <x v="0"/>
    <s v="J8"/>
    <x v="2"/>
    <x v="29"/>
    <m/>
    <s v="7J667"/>
    <s v="007JE00667"/>
    <s v="5.03"/>
    <d v="2008-02-27T00:00:00"/>
    <d v="2019-11-16T00:00:00"/>
    <n v="1.21"/>
    <n v="76"/>
    <n v="3851"/>
    <n v="3.23"/>
    <n v="57"/>
    <n v="63.84"/>
    <n v="9"/>
    <n v="186"/>
    <n v="8.4149999999999991"/>
    <n v="53.491999999999997"/>
    <n v="9"/>
    <n v="131"/>
    <n v="1.19"/>
    <n v="45.58"/>
    <n v="9"/>
    <n v="525"/>
    <n v="1.2749999999999999"/>
    <n v="40.42"/>
    <n v="9"/>
    <n v="2.6628103448275899"/>
    <n v="0.247"/>
    <n v="48.7"/>
    <n v="58"/>
    <n v="124"/>
    <n v="-2.4649999999999999"/>
    <n v="38.304000000000002"/>
    <n v="9"/>
    <n v="69.900000000000006"/>
    <n v="0.09"/>
    <n v="33.363"/>
    <n v="148.80000000000001"/>
  </r>
  <r>
    <x v="5"/>
    <x v="0"/>
    <s v="J8"/>
    <x v="14"/>
    <x v="30"/>
    <s v="83177"/>
    <s v="7J1038"/>
    <s v="007JE01038"/>
    <s v="575"/>
    <d v="2011-11-08T00:00:00"/>
    <d v="2019-02-16T00:00:00"/>
    <n v="0.25"/>
    <n v="300"/>
    <n v="5260"/>
    <n v="61.37"/>
    <n v="77"/>
    <n v="57.731999999999999"/>
    <n v="6"/>
    <n v="322"/>
    <n v="11.815"/>
    <n v="42.48"/>
    <n v="2"/>
    <n v="246"/>
    <n v="6.8849999999999998"/>
    <n v="38.64"/>
    <n v="2"/>
    <n v="915"/>
    <n v="18.105"/>
    <n v="29.6"/>
    <n v="2"/>
    <n v="2.2962222222222199"/>
    <n v="-0.26600000000000001"/>
    <n v="42.7"/>
    <n v="9"/>
    <n v="67"/>
    <n v="8.5000000000000006E-2"/>
    <n v="37.9"/>
    <n v="6"/>
    <n v="73.7"/>
    <n v="-8.19"/>
    <n v="28.565999999999999"/>
    <n v="148"/>
  </r>
  <r>
    <x v="0"/>
    <x v="0"/>
    <s v="J8"/>
    <x v="15"/>
    <x v="31"/>
    <m/>
    <s v="7J590"/>
    <s v="007JE00590"/>
    <s v="175"/>
    <d v="2012-06-07T00:00:00"/>
    <d v="2019-05-02T00:00:00"/>
    <n v="3.29"/>
    <n v="155"/>
    <n v="7463"/>
    <n v="40.630000000000003"/>
    <n v="71"/>
    <n v="58.405999999999999"/>
    <n v="4"/>
    <n v="399"/>
    <n v="12.664999999999999"/>
    <n v="40.4"/>
    <n v="1"/>
    <n v="292"/>
    <n v="1.7849999999999999"/>
    <n v="38.08"/>
    <n v="1"/>
    <n v="1114"/>
    <n v="-4.6749999999999998"/>
    <n v="28.72"/>
    <n v="1"/>
    <n v="4.3498333333333301"/>
    <n v="3.7999999999999999E-2"/>
    <n v="43"/>
    <n v="6"/>
    <n v="154"/>
    <n v="-0.17"/>
    <n v="37.9"/>
    <n v="4"/>
    <n v="69.8"/>
    <n v="-4.41"/>
    <n v="24.565999999999999"/>
    <n v="145.5"/>
  </r>
  <r>
    <x v="5"/>
    <x v="0"/>
    <s v="J8"/>
    <x v="9"/>
    <x v="32"/>
    <s v="86427"/>
    <s v="1J604"/>
    <s v="001JE00604"/>
    <s v="928"/>
    <d v="2011-06-03T00:00:00"/>
    <d v="2019-02-08T00:00:00"/>
    <n v="0"/>
    <n v="188"/>
    <n v="7177"/>
    <n v="79.39"/>
    <n v="82"/>
    <n v="63.936"/>
    <n v="6"/>
    <n v="329"/>
    <n v="5.6950000000000003"/>
    <n v="50.575000000000003"/>
    <n v="4"/>
    <n v="291"/>
    <n v="6.2050000000000001"/>
    <n v="43.774999999999999"/>
    <n v="4"/>
    <n v="1055"/>
    <n v="21.42"/>
    <n v="36.975000000000001"/>
    <n v="4"/>
    <n v="2.3682258064516102"/>
    <n v="-0.25650000000000001"/>
    <n v="46.4"/>
    <n v="31"/>
    <n v="129"/>
    <n v="-3.23"/>
    <n v="37.1"/>
    <n v="6"/>
    <n v="104.1"/>
    <n v="-2.79"/>
    <n v="27.753"/>
    <n v="145.1"/>
  </r>
  <r>
    <x v="5"/>
    <x v="0"/>
    <s v="J8"/>
    <x v="9"/>
    <x v="33"/>
    <s v="89208"/>
    <s v="7J1000"/>
    <s v="007JE01000"/>
    <s v="801"/>
    <d v="2013-04-01T00:00:00"/>
    <d v="2019-07-01T00:00:00"/>
    <n v="1.1399999999999999"/>
    <n v="214"/>
    <n v="7478"/>
    <n v="-50.49"/>
    <n v="34"/>
    <n v="63.874000000000002"/>
    <n v="5"/>
    <n v="363"/>
    <n v="9.6050000000000004"/>
    <n v="50.46"/>
    <n v="3"/>
    <n v="291"/>
    <n v="3.3149999999999999"/>
    <n v="44.457000000000001"/>
    <n v="3"/>
    <n v="1086"/>
    <n v="7.82"/>
    <n v="37.323"/>
    <n v="3"/>
    <n v="2.68265217391304"/>
    <n v="-0.1045"/>
    <n v="47.1"/>
    <n v="23"/>
    <n v="101"/>
    <n v="-5.3550000000000004"/>
    <n v="37.9"/>
    <n v="5"/>
    <n v="85.4"/>
    <n v="-5.49"/>
    <n v="26.56"/>
    <n v="145.1"/>
  </r>
  <r>
    <x v="2"/>
    <x v="0"/>
    <s v="J8"/>
    <x v="11"/>
    <x v="34"/>
    <s v="78988"/>
    <s v="14J446"/>
    <s v="014JE00446"/>
    <s v="387"/>
    <d v="2010-07-21T00:00:00"/>
    <d v="2017-11-08T00:00:00"/>
    <n v="4.63"/>
    <n v="51"/>
    <n v="6010"/>
    <n v="97.325000000000003"/>
    <n v="86"/>
    <n v="57.3"/>
    <n v="6"/>
    <n v="117"/>
    <n v="8.5850000000000009"/>
    <n v="44.677999999999997"/>
    <n v="1"/>
    <n v="222"/>
    <n v="5.0149999999999997"/>
    <n v="43.164999999999999"/>
    <n v="1"/>
    <n v="671"/>
    <n v="9.9450000000000003"/>
    <n v="28.302"/>
    <n v="1"/>
    <n v="2.1787000000000001"/>
    <n v="-0.1615"/>
    <n v="43.5"/>
    <n v="10"/>
    <n v="102"/>
    <n v="1.36"/>
    <n v="33.948"/>
    <n v="6"/>
    <n v="61.4"/>
    <n v="-2.52"/>
    <n v="27.579000000000001"/>
    <n v="144.80000000000001"/>
  </r>
  <r>
    <x v="5"/>
    <x v="0"/>
    <s v="J8"/>
    <x v="14"/>
    <x v="35"/>
    <s v="93073"/>
    <s v="7J1010"/>
    <s v="007JE01010"/>
    <s v="515"/>
    <d v="2013-07-20T00:00:00"/>
    <d v="2018-11-12T00:00:00"/>
    <n v="0"/>
    <n v="305"/>
    <n v="5545"/>
    <n v="10.285"/>
    <n v="60"/>
    <n v="47.277000000000001"/>
    <n v="4"/>
    <n v="338"/>
    <n v="13.77"/>
    <n v="29.28"/>
    <n v="1"/>
    <n v="224"/>
    <n v="1.36"/>
    <n v="27.6"/>
    <n v="1"/>
    <n v="884"/>
    <n v="8.67"/>
    <n v="13.44"/>
    <n v="1"/>
    <n v="3.50122222222222"/>
    <n v="-0.114"/>
    <n v="30.1"/>
    <n v="9"/>
    <n v="136"/>
    <n v="-0.51"/>
    <n v="19.5"/>
    <n v="4"/>
    <n v="50.4"/>
    <n v="-6.3"/>
    <n v="11.52"/>
    <n v="138.5"/>
  </r>
  <r>
    <x v="1"/>
    <x v="0"/>
    <s v="J8"/>
    <x v="1"/>
    <x v="36"/>
    <s v="64514"/>
    <s v="7J563"/>
    <s v="007JE00563"/>
    <s v="1"/>
    <d v="2006-02-02T00:00:00"/>
    <d v="2011-02-24T00:00:00"/>
    <n v="0"/>
    <n v="305"/>
    <n v="5142"/>
    <n v="123.675"/>
    <n v="90"/>
    <n v="55.44"/>
    <n v="3"/>
    <n v="197"/>
    <n v="3.91"/>
    <n v="44.457000000000001"/>
    <n v="3"/>
    <n v="177"/>
    <n v="4.42"/>
    <n v="37.061999999999998"/>
    <n v="3"/>
    <n v="645"/>
    <n v="14.875"/>
    <n v="29.231999999999999"/>
    <n v="3"/>
    <n v="3.7615454545454599"/>
    <n v="-0.13300000000000001"/>
    <n v="37.5"/>
    <n v="22"/>
    <n v="162"/>
    <n v="-1.4450000000000001"/>
    <n v="28"/>
    <n v="3"/>
    <n v="38.5"/>
    <n v="1.35"/>
    <n v="15.128"/>
    <n v="138.30000000000001"/>
  </r>
  <r>
    <x v="4"/>
    <x v="0"/>
    <s v="J8"/>
    <x v="16"/>
    <x v="37"/>
    <m/>
    <s v="200J944"/>
    <s v="200JE00944"/>
    <s v="18"/>
    <d v="2012-12-27T00:00:00"/>
    <d v="2019-05-16T00:00:00"/>
    <n v="0"/>
    <n v="83"/>
    <n v="5355"/>
    <n v="49.215000000000003"/>
    <n v="74"/>
    <n v="52.667999999999999"/>
    <n v="5"/>
    <n v="183"/>
    <n v="12.24"/>
    <n v="39.6"/>
    <n v="1"/>
    <n v="151"/>
    <n v="1.7"/>
    <n v="39.33"/>
    <n v="1"/>
    <n v="560"/>
    <n v="4.08"/>
    <n v="23.04"/>
    <n v="1"/>
    <n v="1.90713333333333"/>
    <n v="-0.19950000000000001"/>
    <n v="42.8"/>
    <n v="30"/>
    <n v="120"/>
    <n v="-0.255"/>
    <n v="31"/>
    <n v="5"/>
    <n v="51.9"/>
    <n v="-5.04"/>
    <n v="21.44"/>
    <n v="136.9"/>
  </r>
  <r>
    <x v="1"/>
    <x v="0"/>
    <s v="J8"/>
    <x v="2"/>
    <x v="38"/>
    <m/>
    <s v="7J605"/>
    <s v="007JE00605"/>
    <s v="8.02"/>
    <d v="2008-05-20T00:00:00"/>
    <d v="2019-10-31T00:00:00"/>
    <n v="0"/>
    <n v="92"/>
    <n v="3825"/>
    <n v="117.81"/>
    <n v="89"/>
    <n v="62.685000000000002"/>
    <n v="7"/>
    <n v="177"/>
    <n v="9.7750000000000004"/>
    <n v="52.718000000000004"/>
    <n v="7"/>
    <n v="122"/>
    <n v="1.615"/>
    <n v="44.634"/>
    <n v="7"/>
    <n v="507"/>
    <n v="13.26"/>
    <n v="39.387999999999998"/>
    <n v="7"/>
    <n v="2.25421568627451"/>
    <n v="0.1235"/>
    <n v="48"/>
    <n v="51"/>
    <n v="186"/>
    <n v="6.29"/>
    <n v="36.287999999999997"/>
    <n v="7"/>
    <n v="55.3"/>
    <n v="1.44"/>
    <n v="28.98"/>
    <n v="136.5"/>
  </r>
  <r>
    <x v="0"/>
    <x v="0"/>
    <s v="J8"/>
    <x v="17"/>
    <x v="39"/>
    <m/>
    <s v="200J944"/>
    <s v="200JE00944"/>
    <s v="39"/>
    <d v="2012-04-26T00:00:00"/>
    <d v="2019-09-14T00:00:00"/>
    <n v="0"/>
    <n v="107"/>
    <n v="6422"/>
    <n v="153.34"/>
    <n v="94"/>
    <n v="58.552"/>
    <n v="5"/>
    <n v="263"/>
    <n v="9.2650000000000006"/>
    <n v="48.45"/>
    <n v="5"/>
    <n v="224"/>
    <n v="4.165"/>
    <n v="41.537999999999997"/>
    <n v="5"/>
    <n v="867"/>
    <n v="18.445"/>
    <n v="33.798000000000002"/>
    <n v="5"/>
    <n v="5.3597674418604697"/>
    <n v="-0.2185"/>
    <n v="43.9"/>
    <n v="43"/>
    <n v="136"/>
    <n v="-0.85"/>
    <n v="30.643999999999998"/>
    <n v="5"/>
    <n v="82.6"/>
    <n v="-4.1399999999999997"/>
    <n v="22.16"/>
    <n v="134.1"/>
  </r>
  <r>
    <x v="0"/>
    <x v="0"/>
    <s v="J8"/>
    <x v="17"/>
    <x v="40"/>
    <m/>
    <s v="200J986"/>
    <s v="505JE00121"/>
    <s v="92"/>
    <d v="2014-09-06T00:00:00"/>
    <d v="2019-01-15T00:00:00"/>
    <n v="1.06"/>
    <n v="305"/>
    <n v="5250"/>
    <n v="95.2"/>
    <n v="85"/>
    <n v="51.92"/>
    <n v="3"/>
    <n v="238"/>
    <n v="5.95"/>
    <n v="42.84"/>
    <n v="3"/>
    <n v="191"/>
    <n v="4.6749999999999998"/>
    <n v="35.28"/>
    <n v="3"/>
    <n v="703"/>
    <n v="3.9950000000000001"/>
    <n v="26.55"/>
    <n v="3"/>
    <n v="4.3469655172413804"/>
    <n v="-0.1235"/>
    <n v="35"/>
    <n v="29"/>
    <n v="118"/>
    <n v="-2.04"/>
    <n v="22.3"/>
    <n v="3"/>
    <n v="38.6"/>
    <n v="-1.8"/>
    <n v="12.138999999999999"/>
    <n v="131.80000000000001"/>
  </r>
  <r>
    <x v="4"/>
    <x v="0"/>
    <s v="J8"/>
    <x v="18"/>
    <x v="41"/>
    <s v="84607"/>
    <s v="7J798"/>
    <m/>
    <s v="5368"/>
    <d v="2011-06-05T00:00:00"/>
    <d v="2018-04-05T00:00:00"/>
    <n v="0"/>
    <n v="161"/>
    <n v="6373"/>
    <n v="83.385000000000005"/>
    <n v="83"/>
    <n v="52.002000000000002"/>
    <n v="5"/>
    <n v="217"/>
    <n v="4.59"/>
    <n v="42.369"/>
    <n v="3"/>
    <n v="233"/>
    <n v="5.0999999999999996"/>
    <n v="34.365000000000002"/>
    <n v="3"/>
    <n v="793"/>
    <n v="12.92"/>
    <n v="25.925999999999998"/>
    <n v="3"/>
    <n v="1.0601363636363601"/>
    <n v="-0.27550000000000002"/>
    <n v="33"/>
    <n v="22"/>
    <n v="150"/>
    <n v="3.4849999999999999"/>
    <n v="22.213000000000001"/>
    <n v="5"/>
    <n v="58.4"/>
    <n v="1.26"/>
    <n v="12.64"/>
    <n v="131.4"/>
  </r>
  <r>
    <x v="3"/>
    <x v="0"/>
    <s v="J8"/>
    <x v="6"/>
    <x v="42"/>
    <m/>
    <s v="200J940"/>
    <s v="200JE00940"/>
    <s v="109"/>
    <d v="2011-02-14T00:00:00"/>
    <d v="2017-12-17T00:00:00"/>
    <n v="0"/>
    <n v="136"/>
    <n v="4584"/>
    <n v="1.87"/>
    <n v="56"/>
    <n v="51.344999999999999"/>
    <n v="5"/>
    <n v="202"/>
    <n v="7.9050000000000002"/>
    <n v="27.92"/>
    <n v="1"/>
    <n v="148"/>
    <n v="0.59499999999999997"/>
    <n v="30.4"/>
    <n v="1"/>
    <n v="599"/>
    <n v="3.4849999999999999"/>
    <n v="13.04"/>
    <n v="1"/>
    <n v="1.7413333333333301"/>
    <n v="-0.18049999999999999"/>
    <n v="34.200000000000003"/>
    <n v="6"/>
    <n v="82"/>
    <n v="-0.59499999999999997"/>
    <n v="28.4"/>
    <n v="5"/>
    <n v="64.900000000000006"/>
    <n v="-0.27"/>
    <n v="18.400500000000001"/>
    <n v="131.1"/>
  </r>
  <r>
    <x v="4"/>
    <x v="0"/>
    <s v="J8"/>
    <x v="18"/>
    <x v="43"/>
    <s v="84602"/>
    <s v="7J798"/>
    <m/>
    <s v="341.01"/>
    <d v="2011-04-06T00:00:00"/>
    <d v="2017-05-05T00:00:00"/>
    <n v="0"/>
    <n v="305"/>
    <n v="7000"/>
    <n v="101.15"/>
    <n v="87"/>
    <n v="53.35"/>
    <n v="5"/>
    <n v="232"/>
    <n v="6.12"/>
    <n v="41.395000000000003"/>
    <n v="4"/>
    <n v="237"/>
    <n v="2.6349999999999998"/>
    <n v="33.32"/>
    <n v="4"/>
    <n v="815"/>
    <n v="10.029999999999999"/>
    <n v="24.905000000000001"/>
    <n v="4"/>
    <n v="2.7051304347826099"/>
    <n v="-9.4999999999999998E-3"/>
    <n v="32.1"/>
    <n v="23"/>
    <n v="120"/>
    <n v="1.2749999999999999"/>
    <n v="22.2"/>
    <n v="5"/>
    <n v="95.1"/>
    <n v="1.44"/>
    <n v="13.52"/>
    <n v="131"/>
  </r>
  <r>
    <x v="6"/>
    <x v="0"/>
    <s v="J8"/>
    <x v="19"/>
    <x v="44"/>
    <m/>
    <s v="7J1038"/>
    <s v="007JE01038"/>
    <s v="345"/>
    <d v="2011-11-20T00:00:00"/>
    <d v="2019-07-29T00:00:00"/>
    <n v="0.49"/>
    <n v="143"/>
    <n v="7650"/>
    <n v="329.375"/>
    <n v="100"/>
    <n v="56.735999999999997"/>
    <n v="6"/>
    <n v="343"/>
    <n v="12.07"/>
    <n v="45.68"/>
    <n v="2"/>
    <n v="262"/>
    <n v="6.0350000000000001"/>
    <n v="40.880000000000003"/>
    <n v="2"/>
    <n v="1051"/>
    <n v="18.87"/>
    <n v="32.24"/>
    <n v="2"/>
    <n v="1.76275"/>
    <n v="-0.20899999999999999"/>
    <n v="45.1"/>
    <n v="16"/>
    <n v="132"/>
    <n v="8.5000000000000006E-2"/>
    <n v="37.6"/>
    <n v="6"/>
    <n v="105.1"/>
    <n v="-7.83"/>
    <n v="28.623000000000001"/>
    <n v="130.30000000000001"/>
  </r>
  <r>
    <x v="4"/>
    <x v="0"/>
    <s v="J8"/>
    <x v="18"/>
    <x v="45"/>
    <s v="79364"/>
    <s v="700"/>
    <m/>
    <s v="336.01"/>
    <d v="2009-09-30T00:00:00"/>
    <d v="2018-02-19T00:00:00"/>
    <n v="0.86"/>
    <n v="206"/>
    <n v="5846"/>
    <n v="-92.99"/>
    <n v="20"/>
    <n v="57.988"/>
    <n v="7"/>
    <n v="235"/>
    <n v="7.7350000000000003"/>
    <n v="44.54"/>
    <n v="4"/>
    <n v="216"/>
    <n v="-1.4450000000000001"/>
    <n v="37.06"/>
    <n v="4"/>
    <n v="753"/>
    <n v="-1.53"/>
    <n v="28.22"/>
    <n v="4"/>
    <n v="2.4198"/>
    <n v="-8.5500000000000007E-2"/>
    <n v="35.4"/>
    <n v="25"/>
    <n v="100"/>
    <n v="-8.5000000000000006E-2"/>
    <n v="27.5"/>
    <n v="7"/>
    <n v="86.4"/>
    <n v="1.53"/>
    <n v="18.86"/>
    <n v="128.30000000000001"/>
  </r>
  <r>
    <x v="4"/>
    <x v="0"/>
    <s v="J8"/>
    <x v="7"/>
    <x v="46"/>
    <s v="96854"/>
    <s v="7J1089"/>
    <m/>
    <s v="428"/>
    <d v="2015-03-22T00:00:00"/>
    <d v="2019-03-10T00:00:00"/>
    <n v="0"/>
    <n v="282"/>
    <n v="5204"/>
    <n v="50.575000000000003"/>
    <n v="74"/>
    <n v="50.49"/>
    <n v="3"/>
    <n v="235"/>
    <n v="6.375"/>
    <n v="42.484000000000002"/>
    <n v="3"/>
    <n v="194"/>
    <n v="2.4649999999999999"/>
    <n v="32.508000000000003"/>
    <n v="3"/>
    <n v="705"/>
    <n v="3.4"/>
    <n v="27.692"/>
    <n v="3"/>
    <n v="3.4326190476190499"/>
    <n v="9.5000000000000001E-2"/>
    <n v="35.4"/>
    <n v="21"/>
    <n v="75"/>
    <n v="-2.4649999999999999"/>
    <n v="18.8"/>
    <n v="3"/>
    <n v="38.1"/>
    <n v="-0.54"/>
    <n v="9.516"/>
    <n v="127.2"/>
  </r>
  <r>
    <x v="1"/>
    <x v="0"/>
    <s v="J8"/>
    <x v="5"/>
    <x v="47"/>
    <m/>
    <s v="MN10"/>
    <m/>
    <s v="567"/>
    <d v="2013-10-13T00:00:00"/>
    <d v="2019-03-11T00:00:00"/>
    <n v="0"/>
    <n v="171"/>
    <n v="6747"/>
    <n v="82.025000000000006"/>
    <n v="82"/>
    <n v="51.198"/>
    <n v="4"/>
    <n v="277"/>
    <n v="5.78"/>
    <n v="53.286000000000001"/>
    <n v="3"/>
    <n v="246"/>
    <n v="5.0999999999999996"/>
    <n v="43.56"/>
    <n v="3"/>
    <n v="883"/>
    <n v="7.3949999999999996"/>
    <n v="34.54"/>
    <n v="3"/>
    <n v="2.17177777777778"/>
    <n v="-9.5000000000000001E-2"/>
    <n v="32.5"/>
    <n v="54"/>
    <n v="92"/>
    <n v="-0.85"/>
    <n v="20.100000000000001"/>
    <n v="4"/>
    <n v="64.7"/>
    <n v="-1.89"/>
    <n v="10.65"/>
    <n v="125.4"/>
  </r>
  <r>
    <x v="0"/>
    <x v="0"/>
    <s v="J8"/>
    <x v="0"/>
    <x v="48"/>
    <m/>
    <s v="7J1000"/>
    <s v="007JE01000"/>
    <s v="1369"/>
    <d v="2013-03-19T00:00:00"/>
    <d v="2019-02-04T00:00:00"/>
    <n v="0.97"/>
    <n v="300"/>
    <n v="7013"/>
    <n v="15.895"/>
    <n v="62"/>
    <n v="61.6"/>
    <n v="4"/>
    <n v="278"/>
    <n v="12.24"/>
    <n v="40.880000000000003"/>
    <n v="1"/>
    <n v="221"/>
    <n v="3.4849999999999999"/>
    <n v="38.799999999999997"/>
    <n v="1"/>
    <n v="834"/>
    <n v="7.7350000000000003"/>
    <n v="29.52"/>
    <n v="1"/>
    <n v="2.7315"/>
    <n v="2.8500000000000001E-2"/>
    <n v="43.1"/>
    <n v="6"/>
    <n v="145"/>
    <n v="1.2749999999999999"/>
    <n v="37.200000000000003"/>
    <n v="4"/>
    <n v="75.3"/>
    <n v="-6.48"/>
    <n v="25.2"/>
    <n v="122.8"/>
  </r>
  <r>
    <x v="1"/>
    <x v="0"/>
    <s v="J8"/>
    <x v="1"/>
    <x v="49"/>
    <s v="71800"/>
    <s v="200J990"/>
    <s v="200JE00990"/>
    <s v="18"/>
    <d v="2008-04-29T00:00:00"/>
    <d v="2011-07-10T00:00:00"/>
    <n v="0"/>
    <n v="206"/>
    <n v="3981"/>
    <n v="-104.89"/>
    <n v="17"/>
    <n v="47.805999999999997"/>
    <n v="2"/>
    <n v="200"/>
    <n v="8.9250000000000007"/>
    <n v="35.6"/>
    <n v="1"/>
    <n v="136"/>
    <n v="-1.105"/>
    <n v="30.4"/>
    <n v="1"/>
    <n v="541"/>
    <n v="7.65"/>
    <n v="22.8"/>
    <n v="1"/>
    <n v="2.1428750000000001"/>
    <n v="-6.6500000000000004E-2"/>
    <n v="36.4"/>
    <n v="8"/>
    <n v="98"/>
    <n v="-2.125"/>
    <n v="23.1"/>
    <n v="2"/>
    <n v="16.399999999999999"/>
    <n v="-1.53"/>
    <n v="9.9960000000000004"/>
    <n v="119.2"/>
  </r>
  <r>
    <x v="4"/>
    <x v="0"/>
    <s v="J8"/>
    <x v="8"/>
    <x v="50"/>
    <s v="74993"/>
    <s v="7J730"/>
    <s v="007JE00730"/>
    <s v="2262"/>
    <d v="2009-03-23T00:00:00"/>
    <d v="2018-06-24T00:00:00"/>
    <n v="0"/>
    <n v="75"/>
    <n v="8009"/>
    <n v="222.95500000000001"/>
    <n v="98"/>
    <n v="56.68"/>
    <n v="7"/>
    <n v="248"/>
    <n v="1.7849999999999999"/>
    <n v="43.326000000000001"/>
    <n v="4"/>
    <n v="280"/>
    <n v="6.7149999999999999"/>
    <n v="36.603000000000002"/>
    <n v="4"/>
    <n v="953"/>
    <n v="21.76"/>
    <n v="26.393999999999998"/>
    <n v="4"/>
    <n v="3.08823076923077"/>
    <n v="-3.7999999999999999E-2"/>
    <n v="33.9"/>
    <n v="39"/>
    <n v="134"/>
    <n v="-0.34"/>
    <n v="26.602"/>
    <n v="7"/>
    <n v="126.5"/>
    <n v="1.35"/>
    <n v="17.940000000000001"/>
    <n v="119.1"/>
  </r>
  <r>
    <x v="2"/>
    <x v="0"/>
    <s v="J8"/>
    <x v="20"/>
    <x v="51"/>
    <s v="71903"/>
    <s v="163J900"/>
    <s v="097JE00534"/>
    <s v="294"/>
    <d v="2008-07-09T00:00:00"/>
    <d v="2017-11-05T00:00:00"/>
    <n v="2.4500000000000002"/>
    <n v="59"/>
    <n v="6489"/>
    <n v="3.6549999999999998"/>
    <n v="57"/>
    <n v="61.607999999999997"/>
    <n v="8"/>
    <n v="251"/>
    <n v="1.9550000000000001"/>
    <n v="50.981999999999999"/>
    <n v="3"/>
    <n v="255"/>
    <n v="5.8650000000000002"/>
    <n v="45.500999999999998"/>
    <n v="3"/>
    <n v="864"/>
    <n v="8.5850000000000009"/>
    <n v="35.148000000000003"/>
    <n v="3"/>
    <n v="3.0578636363636398"/>
    <n v="0.13300000000000001"/>
    <n v="47.5"/>
    <n v="44"/>
    <n v="93"/>
    <n v="-0.17"/>
    <n v="37.881999999999998"/>
    <n v="8"/>
    <n v="139.80000000000001"/>
    <n v="1.53"/>
    <n v="30.815999999999999"/>
    <n v="119.1"/>
  </r>
  <r>
    <x v="4"/>
    <x v="0"/>
    <s v="J8"/>
    <x v="16"/>
    <x v="52"/>
    <m/>
    <s v="200J944"/>
    <s v="200JE00944"/>
    <s v="19"/>
    <d v="2012-08-28T00:00:00"/>
    <d v="2019-04-13T00:00:00"/>
    <n v="0"/>
    <n v="116"/>
    <n v="5383"/>
    <n v="-51"/>
    <n v="34"/>
    <n v="50.7"/>
    <n v="4"/>
    <n v="187"/>
    <n v="12.41"/>
    <n v="35.192"/>
    <n v="1"/>
    <n v="166"/>
    <n v="0.51"/>
    <n v="34.362000000000002"/>
    <n v="1"/>
    <n v="593"/>
    <n v="8.5000000000000006E-2"/>
    <n v="20.335000000000001"/>
    <n v="1"/>
    <n v="2.4432399999999999"/>
    <n v="-2.8500000000000001E-2"/>
    <n v="39.799999999999997"/>
    <n v="25"/>
    <n v="174"/>
    <n v="8.5000000000000006E-2"/>
    <n v="29"/>
    <n v="4"/>
    <n v="45.2"/>
    <n v="-5.4"/>
    <n v="18.175999999999998"/>
    <n v="117.5"/>
  </r>
  <r>
    <x v="4"/>
    <x v="0"/>
    <s v="J8"/>
    <x v="7"/>
    <x v="53"/>
    <s v="85781"/>
    <s v="147J6173"/>
    <s v="147JE06173"/>
    <s v="490"/>
    <d v="2012-05-29T00:00:00"/>
    <d v="2018-10-22T00:00:00"/>
    <n v="0"/>
    <n v="305"/>
    <n v="6400"/>
    <n v="-35.36"/>
    <n v="40"/>
    <n v="46.75"/>
    <n v="4"/>
    <n v="269"/>
    <n v="6.5449999999999999"/>
    <n v="38.18"/>
    <n v="4"/>
    <n v="240"/>
    <n v="4.5049999999999999"/>
    <n v="27.224"/>
    <n v="4"/>
    <n v="856"/>
    <n v="11.05"/>
    <n v="22.492999999999999"/>
    <n v="4"/>
    <n v="4.1934137931034501"/>
    <n v="0.13300000000000001"/>
    <n v="30.2"/>
    <n v="29"/>
    <n v="195"/>
    <n v="2.21"/>
    <n v="13.1"/>
    <n v="4"/>
    <n v="52.9"/>
    <n v="-1.35"/>
    <n v="6.532"/>
    <n v="117.1"/>
  </r>
  <r>
    <x v="5"/>
    <x v="0"/>
    <s v="J8"/>
    <x v="9"/>
    <x v="54"/>
    <s v="85640"/>
    <s v="7J1000"/>
    <s v="007JE01000"/>
    <s v="921"/>
    <d v="2012-01-02T00:00:00"/>
    <d v="2019-04-04T00:00:00"/>
    <n v="0"/>
    <n v="302"/>
    <n v="7771"/>
    <n v="37.484999999999999"/>
    <n v="70"/>
    <n v="44.99"/>
    <n v="5"/>
    <n v="335"/>
    <n v="5.44"/>
    <n v="35.82"/>
    <n v="2"/>
    <n v="293"/>
    <n v="3.74"/>
    <n v="26.1"/>
    <n v="3"/>
    <n v="1076"/>
    <n v="10.455"/>
    <n v="19.835999999999999"/>
    <n v="3"/>
    <n v="2.6342068965517198"/>
    <n v="-9.5000000000000001E-2"/>
    <n v="26.5"/>
    <n v="29"/>
    <n v="173"/>
    <n v="0.93500000000000005"/>
    <n v="13.1"/>
    <n v="5"/>
    <n v="99.5"/>
    <n v="-0.36"/>
    <n v="6.48"/>
    <n v="116.9"/>
  </r>
  <r>
    <x v="1"/>
    <x v="0"/>
    <s v="J8"/>
    <x v="21"/>
    <x v="55"/>
    <m/>
    <s v="J3"/>
    <m/>
    <s v="690"/>
    <d v="2011-03-28T00:00:00"/>
    <d v="2018-11-24T00:00:00"/>
    <n v="0"/>
    <n v="305"/>
    <n v="6945"/>
    <n v="66.385000000000005"/>
    <n v="79"/>
    <n v="53.628"/>
    <n v="6"/>
    <n v="293"/>
    <n v="8.5000000000000006E-2"/>
    <n v="29.861999999999998"/>
    <n v="1"/>
    <n v="245"/>
    <n v="5.44"/>
    <n v="32.752000000000002"/>
    <n v="1"/>
    <n v="948"/>
    <n v="6.29"/>
    <n v="13.528"/>
    <n v="1"/>
    <n v="0.87168749999999995"/>
    <n v="-0.152"/>
    <n v="29.8"/>
    <n v="16"/>
    <n v="71"/>
    <n v="-2.4649999999999999"/>
    <n v="21.9"/>
    <n v="6"/>
    <n v="112.9"/>
    <n v="2.0699999999999998"/>
    <n v="11.744999999999999"/>
    <n v="114"/>
  </r>
  <r>
    <x v="2"/>
    <x v="0"/>
    <s v="J8"/>
    <x v="20"/>
    <x v="56"/>
    <s v="78073"/>
    <s v="14J408"/>
    <s v="014JE00408"/>
    <s v="446"/>
    <d v="2010-03-17T00:00:00"/>
    <d v="2017-10-02T00:00:00"/>
    <n v="1.9"/>
    <n v="93"/>
    <n v="7342"/>
    <n v="166.09"/>
    <n v="95"/>
    <n v="60.255000000000003"/>
    <n v="6"/>
    <n v="290"/>
    <n v="0.17"/>
    <n v="43.6"/>
    <n v="2"/>
    <n v="291"/>
    <n v="6.8849999999999998"/>
    <n v="39.200000000000003"/>
    <n v="2"/>
    <n v="1027"/>
    <n v="19.21"/>
    <n v="27.04"/>
    <n v="2"/>
    <n v="2.35617391304348"/>
    <n v="-0.114"/>
    <n v="45.6"/>
    <n v="46"/>
    <n v="94"/>
    <n v="-4.165"/>
    <n v="31.8"/>
    <n v="6"/>
    <n v="95.2"/>
    <n v="0.36"/>
    <n v="23.315999999999999"/>
    <n v="112.4"/>
  </r>
  <r>
    <x v="1"/>
    <x v="0"/>
    <s v="J8"/>
    <x v="22"/>
    <x v="57"/>
    <m/>
    <s v="1J711"/>
    <s v="001JE00711"/>
    <s v="1025"/>
    <d v="2014-01-12T00:00:00"/>
    <d v="2019-07-17T00:00:00"/>
    <n v="2.0299999999999998"/>
    <n v="166"/>
    <n v="8415"/>
    <n v="258.65499999999997"/>
    <n v="99"/>
    <n v="58.512"/>
    <n v="4"/>
    <n v="357"/>
    <n v="11.815"/>
    <n v="36.799999999999997"/>
    <n v="1"/>
    <n v="268"/>
    <n v="5.44"/>
    <n v="37.200000000000003"/>
    <n v="1"/>
    <n v="1082"/>
    <n v="11.305"/>
    <n v="23.44"/>
    <n v="1"/>
    <n v="6.0975000000000001"/>
    <n v="0.1045"/>
    <n v="34.200000000000003"/>
    <n v="2"/>
    <n v="121"/>
    <n v="-2.38"/>
    <n v="35.6"/>
    <n v="4"/>
    <n v="65"/>
    <n v="-9"/>
    <n v="22.791"/>
    <n v="111.5"/>
  </r>
  <r>
    <x v="4"/>
    <x v="0"/>
    <s v="J8"/>
    <x v="7"/>
    <x v="58"/>
    <s v="77100"/>
    <s v="7J780"/>
    <s v="007JE00780"/>
    <s v="371"/>
    <d v="2009-09-09T00:00:00"/>
    <d v="2019-09-14T00:00:00"/>
    <n v="2.74"/>
    <n v="129"/>
    <n v="6045"/>
    <n v="165.07"/>
    <n v="95"/>
    <n v="59.598999999999997"/>
    <n v="7"/>
    <n v="234"/>
    <n v="4.8449999999999998"/>
    <n v="50.968000000000004"/>
    <n v="4"/>
    <n v="202"/>
    <n v="3.8250000000000002"/>
    <n v="41.67"/>
    <n v="5"/>
    <n v="743"/>
    <n v="11.305"/>
    <n v="34.47"/>
    <n v="5"/>
    <n v="3.8449615384615399"/>
    <n v="1.9E-2"/>
    <n v="39.9"/>
    <n v="52"/>
    <n v="137"/>
    <n v="-1.2749999999999999"/>
    <n v="29.196999999999999"/>
    <n v="7"/>
    <n v="104"/>
    <n v="-0.54"/>
    <n v="20.217600000000001"/>
    <n v="109.7"/>
  </r>
  <r>
    <x v="4"/>
    <x v="0"/>
    <s v="J8"/>
    <x v="23"/>
    <x v="59"/>
    <m/>
    <s v="200J446"/>
    <m/>
    <s v="337"/>
    <d v="2014-04-25T00:00:00"/>
    <d v="2018-10-23T00:00:00"/>
    <n v="0"/>
    <n v="305"/>
    <n v="7212"/>
    <n v="39.695"/>
    <n v="71"/>
    <n v="38.94"/>
    <n v="3"/>
    <n v="326"/>
    <n v="6.5449999999999999"/>
    <n v="25.28"/>
    <n v="1"/>
    <n v="270"/>
    <n v="3.4849999999999999"/>
    <n v="20.16"/>
    <n v="1"/>
    <n v="1051"/>
    <n v="5.3550000000000004"/>
    <n v="10.8"/>
    <n v="1"/>
    <n v="3.7776000000000001"/>
    <n v="6.6500000000000004E-2"/>
    <n v="21.4"/>
    <n v="5"/>
    <n v="146"/>
    <n v="1.19"/>
    <n v="9.4"/>
    <n v="3"/>
    <n v="58.8"/>
    <n v="-1.35"/>
    <n v="5.0629999999999997"/>
    <n v="109.2"/>
  </r>
  <r>
    <x v="2"/>
    <x v="0"/>
    <s v="J8"/>
    <x v="20"/>
    <x v="60"/>
    <s v="77075"/>
    <s v="14J408"/>
    <s v="014JE00408"/>
    <s v="275"/>
    <d v="2010-01-13T00:00:00"/>
    <d v="2017-07-25T00:00:00"/>
    <n v="3.33"/>
    <n v="162"/>
    <n v="7164"/>
    <n v="95.03"/>
    <n v="85"/>
    <n v="63.503999999999998"/>
    <n v="6"/>
    <n v="267"/>
    <n v="1.615"/>
    <n v="46.24"/>
    <n v="3"/>
    <n v="262"/>
    <n v="3.4849999999999999"/>
    <n v="40.24"/>
    <n v="3"/>
    <n v="960"/>
    <n v="10.71"/>
    <n v="31.44"/>
    <n v="3"/>
    <n v="1.98614814814815"/>
    <n v="-0.13300000000000001"/>
    <n v="44"/>
    <n v="54"/>
    <n v="104"/>
    <n v="-1.53"/>
    <n v="33.799999999999997"/>
    <n v="6"/>
    <n v="102.8"/>
    <n v="2.25"/>
    <n v="23.751000000000001"/>
    <n v="107.6"/>
  </r>
  <r>
    <x v="0"/>
    <x v="0"/>
    <s v="J8"/>
    <x v="0"/>
    <x v="61"/>
    <m/>
    <s v="507- 7J8"/>
    <m/>
    <s v="1482"/>
    <d v="2013-10-02T00:00:00"/>
    <d v="2019-05-26T00:00:00"/>
    <n v="0"/>
    <n v="254"/>
    <n v="5140"/>
    <n v="-119.85"/>
    <n v="14"/>
    <n v="49.268000000000001"/>
    <n v="4"/>
    <n v="290"/>
    <n v="12.24"/>
    <n v="29.76"/>
    <n v="1"/>
    <n v="179"/>
    <n v="-0.76500000000000001"/>
    <n v="27.28"/>
    <n v="1"/>
    <n v="730"/>
    <n v="-3.6549999999999998"/>
    <n v="14.08"/>
    <n v="1"/>
    <n v="5.3666666666666698"/>
    <n v="0.26600000000000001"/>
    <n v="23.7"/>
    <n v="3"/>
    <n v="128"/>
    <n v="-0.255"/>
    <n v="18.3"/>
    <n v="4"/>
    <n v="47.6"/>
    <n v="-4.59"/>
    <n v="11.289"/>
    <n v="107.3"/>
  </r>
  <r>
    <x v="4"/>
    <x v="0"/>
    <s v="J8"/>
    <x v="18"/>
    <x v="62"/>
    <s v="87692"/>
    <s v="900"/>
    <m/>
    <s v="369"/>
    <d v="2012-03-16T00:00:00"/>
    <d v="2018-08-08T00:00:00"/>
    <n v="2.58"/>
    <n v="36"/>
    <n v="6488"/>
    <n v="-56.185000000000002"/>
    <n v="32"/>
    <n v="50.49"/>
    <n v="5"/>
    <n v="253"/>
    <n v="8.2449999999999992"/>
    <n v="40.753"/>
    <n v="3"/>
    <n v="225"/>
    <n v="-0.17"/>
    <n v="34.195999999999998"/>
    <n v="3"/>
    <n v="809"/>
    <n v="1.87"/>
    <n v="23.821000000000002"/>
    <n v="3"/>
    <n v="3.0639411764705899"/>
    <n v="-1.9E-2"/>
    <n v="33.799999999999997"/>
    <n v="17"/>
    <n v="126"/>
    <n v="1.02"/>
    <n v="21.42"/>
    <n v="5"/>
    <n v="50.6"/>
    <n v="-0.81"/>
    <n v="14.8"/>
    <n v="106.8"/>
  </r>
  <r>
    <x v="1"/>
    <x v="0"/>
    <s v="J8"/>
    <x v="2"/>
    <x v="63"/>
    <m/>
    <s v="48"/>
    <m/>
    <s v="219"/>
    <d v="2015-04-23T00:00:00"/>
    <d v="2019-06-21T00:00:00"/>
    <n v="0.33"/>
    <n v="224"/>
    <n v="3602"/>
    <n v="111.605"/>
    <n v="88"/>
    <n v="46.008000000000003"/>
    <n v="2"/>
    <n v="172"/>
    <n v="7.65"/>
    <n v="38.097000000000001"/>
    <n v="2"/>
    <n v="120"/>
    <n v="4.6749999999999998"/>
    <n v="29.631"/>
    <n v="2"/>
    <n v="472"/>
    <n v="16.829999999999998"/>
    <n v="24.9"/>
    <n v="2"/>
    <n v="7.1868333333333299"/>
    <n v="0.3135"/>
    <n v="34.200000000000003"/>
    <n v="12"/>
    <n v="172"/>
    <n v="2.21"/>
    <n v="19.600000000000001"/>
    <n v="2"/>
    <n v="15.3"/>
    <n v="-2.52"/>
    <n v="9.702"/>
    <n v="105.1"/>
  </r>
  <r>
    <x v="1"/>
    <x v="0"/>
    <s v="J8"/>
    <x v="5"/>
    <x v="24"/>
    <m/>
    <s v="MN10"/>
    <m/>
    <s v="678"/>
    <d v="2014-09-12T00:00:00"/>
    <d v="2019-01-15T00:00:00"/>
    <n v="0"/>
    <n v="226"/>
    <n v="6398"/>
    <n v="107.015"/>
    <n v="88"/>
    <n v="51.884"/>
    <n v="3"/>
    <n v="279"/>
    <n v="4.8449999999999998"/>
    <n v="53.57"/>
    <n v="2"/>
    <n v="243"/>
    <n v="5.44"/>
    <n v="44"/>
    <n v="2"/>
    <n v="868"/>
    <n v="10.37"/>
    <n v="34.76"/>
    <n v="2"/>
    <n v="1.68811111111111"/>
    <n v="-0.114"/>
    <n v="33.9"/>
    <n v="36"/>
    <n v="127"/>
    <n v="1.19"/>
    <n v="22.2"/>
    <n v="3"/>
    <n v="36.5"/>
    <n v="-1.71"/>
    <n v="11.651"/>
    <n v="104.6"/>
  </r>
  <r>
    <x v="5"/>
    <x v="0"/>
    <s v="J8"/>
    <x v="24"/>
    <x v="64"/>
    <m/>
    <s v="14J519"/>
    <s v="014JE00519"/>
    <s v="1817"/>
    <d v="2013-03-22T00:00:00"/>
    <d v="2019-10-13T00:00:00"/>
    <n v="1.5"/>
    <n v="107"/>
    <n v="8494"/>
    <n v="190.48500000000001"/>
    <n v="97"/>
    <n v="60.944000000000003"/>
    <n v="5"/>
    <n v="351"/>
    <n v="10.965"/>
    <n v="47.515000000000001"/>
    <n v="2"/>
    <n v="307"/>
    <n v="7.7350000000000003"/>
    <n v="38.380000000000003"/>
    <n v="3"/>
    <n v="1127"/>
    <n v="14.96"/>
    <n v="30.096"/>
    <n v="3"/>
    <n v="2.8975"/>
    <n v="-5.7000000000000002E-2"/>
    <n v="44.3"/>
    <n v="16"/>
    <n v="131"/>
    <n v="-1.2749999999999999"/>
    <n v="36.6"/>
    <n v="5"/>
    <n v="80.2"/>
    <n v="-10.71"/>
    <n v="26"/>
    <n v="104.3"/>
  </r>
  <r>
    <x v="4"/>
    <x v="0"/>
    <s v="J8"/>
    <x v="7"/>
    <x v="65"/>
    <s v="96314"/>
    <s v="7J886"/>
    <s v="007JE00886"/>
    <s v="566"/>
    <d v="2015-01-27T00:00:00"/>
    <d v="2019-03-19T00:00:00"/>
    <n v="5.25"/>
    <n v="305"/>
    <n v="6452"/>
    <n v="110.755"/>
    <n v="88"/>
    <n v="60.06"/>
    <n v="3"/>
    <n v="299"/>
    <n v="12.154999999999999"/>
    <n v="47.73"/>
    <n v="3"/>
    <n v="238"/>
    <n v="5.78"/>
    <n v="41.021999999999998"/>
    <n v="3"/>
    <n v="859"/>
    <n v="13.175000000000001"/>
    <n v="33.454000000000001"/>
    <n v="3"/>
    <n v="2.3793000000000002"/>
    <n v="-0.20899999999999999"/>
    <n v="43.7"/>
    <n v="20"/>
    <n v="127"/>
    <n v="-0.42499999999999999"/>
    <n v="34.9"/>
    <n v="3"/>
    <n v="39.1"/>
    <n v="-10.71"/>
    <n v="20.068999999999999"/>
    <n v="102.2"/>
  </r>
  <r>
    <x v="4"/>
    <x v="0"/>
    <s v="J8"/>
    <x v="18"/>
    <x v="66"/>
    <s v="94066"/>
    <s v="14J446"/>
    <s v="014JE00446"/>
    <s v="577"/>
    <d v="2013-12-31T00:00:00"/>
    <d v="2017-12-03T00:00:00"/>
    <n v="1.68"/>
    <n v="284"/>
    <n v="5282"/>
    <n v="39.354999999999997"/>
    <n v="71"/>
    <n v="57.64"/>
    <n v="3"/>
    <n v="247"/>
    <n v="9.52"/>
    <n v="38.880000000000003"/>
    <n v="1"/>
    <n v="187"/>
    <n v="1.7849999999999999"/>
    <n v="35.68"/>
    <n v="1"/>
    <n v="744"/>
    <n v="11.56"/>
    <n v="24.64"/>
    <n v="1"/>
    <n v="3.2825000000000002"/>
    <n v="9.4999999999999998E-3"/>
    <n v="40.6"/>
    <n v="10"/>
    <n v="83"/>
    <n v="0.85"/>
    <n v="32.200000000000003"/>
    <n v="3"/>
    <n v="38"/>
    <n v="-3.78"/>
    <n v="17.995000000000001"/>
    <n v="102.1"/>
  </r>
  <r>
    <x v="2"/>
    <x v="0"/>
    <s v="J8"/>
    <x v="11"/>
    <x v="67"/>
    <s v="77589"/>
    <s v="14J446"/>
    <s v="014JE00446"/>
    <s v="339"/>
    <d v="2010-02-11T00:00:00"/>
    <d v="2017-01-06T00:00:00"/>
    <n v="2.87"/>
    <n v="266"/>
    <n v="5486"/>
    <n v="31.535"/>
    <n v="68"/>
    <n v="62.238999999999997"/>
    <n v="6"/>
    <n v="227"/>
    <n v="3.8250000000000002"/>
    <n v="38.314999999999998"/>
    <n v="1"/>
    <n v="216"/>
    <n v="5.0999999999999996"/>
    <n v="38.472999999999999"/>
    <n v="2"/>
    <n v="751"/>
    <n v="14.705"/>
    <n v="26.939"/>
    <n v="2"/>
    <n v="0.51988888888888896"/>
    <n v="-0.19950000000000001"/>
    <n v="44.5"/>
    <n v="9"/>
    <n v="79"/>
    <n v="-1.615"/>
    <n v="36.200000000000003"/>
    <n v="6"/>
    <n v="68.099999999999994"/>
    <n v="-2.25"/>
    <n v="23.846399999999999"/>
    <n v="102"/>
  </r>
  <r>
    <x v="4"/>
    <x v="0"/>
    <s v="J8"/>
    <x v="7"/>
    <x v="68"/>
    <s v="96700"/>
    <s v="7J1089"/>
    <m/>
    <s v="503"/>
    <d v="2015-03-08T00:00:00"/>
    <d v="2019-01-29T00:00:00"/>
    <n v="0"/>
    <n v="280"/>
    <n v="5734"/>
    <n v="111.435"/>
    <n v="88"/>
    <n v="49.17"/>
    <n v="3"/>
    <n v="235"/>
    <n v="5.5250000000000004"/>
    <n v="41.76"/>
    <n v="3"/>
    <n v="200"/>
    <n v="2.6349999999999998"/>
    <n v="31.754999999999999"/>
    <n v="3"/>
    <n v="743"/>
    <n v="5.78"/>
    <n v="27.056999999999999"/>
    <n v="3"/>
    <n v="2.1676190476190502"/>
    <n v="-0.152"/>
    <n v="33.200000000000003"/>
    <n v="21"/>
    <n v="79"/>
    <n v="-3.4"/>
    <n v="18.7"/>
    <n v="3"/>
    <n v="38.5"/>
    <n v="-2.34"/>
    <n v="10.2879"/>
    <n v="101.4"/>
  </r>
  <r>
    <x v="6"/>
    <x v="0"/>
    <s v="J8"/>
    <x v="19"/>
    <x v="69"/>
    <s v="75539"/>
    <s v="7J620"/>
    <s v="007JE00620"/>
    <s v="322"/>
    <d v="2009-10-06T00:00:00"/>
    <d v="2019-10-29T00:00:00"/>
    <n v="0.81"/>
    <n v="51"/>
    <n v="5613"/>
    <n v="-14.535"/>
    <n v="49"/>
    <n v="55.241999999999997"/>
    <n v="8"/>
    <n v="278"/>
    <n v="5.1849999999999996"/>
    <n v="49.643999999999998"/>
    <n v="4"/>
    <n v="201"/>
    <n v="1.4450000000000001"/>
    <n v="42.756"/>
    <n v="4"/>
    <n v="776"/>
    <n v="-0.93500000000000005"/>
    <n v="35.112000000000002"/>
    <n v="4"/>
    <n v="2.4190357142857102"/>
    <n v="-0.152"/>
    <n v="44.1"/>
    <n v="28"/>
    <n v="115"/>
    <n v="-2.72"/>
    <n v="36.299999999999997"/>
    <n v="8"/>
    <n v="100.8"/>
    <n v="-1.17"/>
    <n v="27.071999999999999"/>
    <n v="101.2"/>
  </r>
  <r>
    <x v="4"/>
    <x v="0"/>
    <s v="J8"/>
    <x v="18"/>
    <x v="70"/>
    <s v="84611"/>
    <s v="7J798"/>
    <m/>
    <s v="8469"/>
    <d v="2011-08-12T00:00:00"/>
    <d v="2017-08-28T00:00:00"/>
    <n v="0"/>
    <n v="305"/>
    <n v="7291"/>
    <n v="135.83000000000001"/>
    <n v="92"/>
    <n v="52.69"/>
    <n v="4"/>
    <n v="254"/>
    <n v="3.9950000000000001"/>
    <n v="40.503999999999998"/>
    <n v="3"/>
    <n v="246"/>
    <n v="2.6349999999999998"/>
    <n v="32.619"/>
    <n v="3"/>
    <n v="886"/>
    <n v="7.48"/>
    <n v="24.402000000000001"/>
    <n v="3"/>
    <n v="2.13263157894737"/>
    <n v="-0.14249999999999999"/>
    <n v="33.6"/>
    <n v="19"/>
    <n v="139"/>
    <n v="2.21"/>
    <n v="20.8"/>
    <n v="4"/>
    <n v="79.2"/>
    <n v="1.8"/>
    <n v="10.933999999999999"/>
    <n v="101"/>
  </r>
  <r>
    <x v="5"/>
    <x v="0"/>
    <s v="J8"/>
    <x v="24"/>
    <x v="71"/>
    <m/>
    <s v="14J472"/>
    <s v="014JE00472"/>
    <s v="1832"/>
    <d v="2012-09-03T00:00:00"/>
    <d v="2019-06-08T00:00:00"/>
    <n v="0.63"/>
    <n v="234"/>
    <n v="6517"/>
    <n v="-41.14"/>
    <n v="38"/>
    <n v="60.167999999999999"/>
    <n v="6"/>
    <n v="344"/>
    <n v="9.0950000000000006"/>
    <n v="39.311999999999998"/>
    <n v="2"/>
    <n v="251"/>
    <n v="0.59499999999999997"/>
    <n v="35.177999999999997"/>
    <n v="2"/>
    <n v="966"/>
    <n v="4.08"/>
    <n v="23.088000000000001"/>
    <n v="2"/>
    <n v="2.22152631578947"/>
    <n v="-7.5999999999999998E-2"/>
    <n v="36.4"/>
    <n v="19"/>
    <n v="69"/>
    <n v="-1.7849999999999999"/>
    <n v="30.2"/>
    <n v="6"/>
    <n v="101.8"/>
    <n v="-4.1399999999999997"/>
    <n v="19.922999999999998"/>
    <n v="99.8"/>
  </r>
  <r>
    <x v="5"/>
    <x v="0"/>
    <s v="J8"/>
    <x v="12"/>
    <x v="72"/>
    <s v="73495"/>
    <s v="301576"/>
    <m/>
    <s v="1628"/>
    <d v="2007-02-11T00:00:00"/>
    <d v="2016-02-03T00:00:00"/>
    <n v="0"/>
    <n v="83"/>
    <n v="5944"/>
    <n v="-99.11"/>
    <n v="18"/>
    <n v="50.231999999999999"/>
    <n v="7"/>
    <n v="121"/>
    <n v="-2.2949999999999999"/>
    <n v="18.094999999999999"/>
    <n v="1"/>
    <n v="257"/>
    <n v="6.97"/>
    <n v="19.579999999999998"/>
    <n v="1"/>
    <n v="733"/>
    <n v="9.01"/>
    <n v="8.7449999999999992"/>
    <n v="1"/>
    <n v="0.315"/>
    <n v="-0.14249999999999999"/>
    <n v="17.8"/>
    <n v="2"/>
    <n v="105"/>
    <n v="-3.145"/>
    <n v="21.431999999999999"/>
    <n v="7"/>
    <n v="83.5"/>
    <n v="1.35"/>
    <n v="13.064"/>
    <n v="99.6"/>
  </r>
  <r>
    <x v="2"/>
    <x v="0"/>
    <s v="J8"/>
    <x v="3"/>
    <x v="73"/>
    <s v="75107"/>
    <s v="200J314"/>
    <s v="200JE00314"/>
    <s v="142"/>
    <d v="2008-06-18T00:00:00"/>
    <d v="2017-07-23T00:00:00"/>
    <n v="4.0599999999999996"/>
    <n v="305"/>
    <n v="4279"/>
    <n v="-64.174999999999997"/>
    <n v="29"/>
    <n v="58.08"/>
    <n v="8"/>
    <n v="223"/>
    <n v="4.76"/>
    <n v="41.36"/>
    <n v="4"/>
    <n v="164"/>
    <n v="-2.4649999999999999"/>
    <n v="34.08"/>
    <n v="4"/>
    <n v="639"/>
    <n v="-5.8650000000000002"/>
    <n v="25.76"/>
    <n v="4"/>
    <n v="2.9808750000000002"/>
    <n v="0.1045"/>
    <n v="34.6"/>
    <n v="16"/>
    <n v="77"/>
    <n v="-6.46"/>
    <n v="28.5"/>
    <n v="8"/>
    <n v="53.4"/>
    <n v="1.17"/>
    <n v="19.391999999999999"/>
    <n v="98.5"/>
  </r>
  <r>
    <x v="0"/>
    <x v="0"/>
    <s v="J8"/>
    <x v="17"/>
    <x v="74"/>
    <m/>
    <s v="200J944"/>
    <s v="200JE00944"/>
    <s v="77.01"/>
    <d v="2013-01-01T00:00:00"/>
    <d v="2019-02-16T00:00:00"/>
    <n v="1.02"/>
    <n v="300"/>
    <n v="6085"/>
    <n v="98.77"/>
    <n v="86"/>
    <n v="59.95"/>
    <n v="4"/>
    <n v="242"/>
    <n v="7.14"/>
    <n v="48.78"/>
    <n v="3"/>
    <n v="208"/>
    <n v="3.145"/>
    <n v="42.12"/>
    <n v="3"/>
    <n v="768"/>
    <n v="11.9"/>
    <n v="32.85"/>
    <n v="3"/>
    <n v="3.77014634146341"/>
    <n v="-0.33250000000000002"/>
    <n v="42.8"/>
    <n v="41"/>
    <n v="150"/>
    <n v="-2.9750000000000001"/>
    <n v="33.700000000000003"/>
    <n v="4"/>
    <n v="50.9"/>
    <n v="-5.04"/>
    <n v="20.803000000000001"/>
    <n v="97"/>
  </r>
  <r>
    <x v="3"/>
    <x v="0"/>
    <s v="J8"/>
    <x v="6"/>
    <x v="75"/>
    <m/>
    <s v="306525"/>
    <m/>
    <s v="109"/>
    <d v="2012-02-07T00:00:00"/>
    <d v="2018-02-24T00:00:00"/>
    <n v="0"/>
    <n v="67"/>
    <n v="4662"/>
    <n v="-74.8"/>
    <n v="25"/>
    <n v="38.61"/>
    <n v="5"/>
    <n v="210"/>
    <n v="5.8650000000000002"/>
    <n v="22.24"/>
    <n v="1"/>
    <n v="146"/>
    <n v="8.5000000000000006E-2"/>
    <n v="22.32"/>
    <n v="1"/>
    <n v="597"/>
    <n v="-2.89"/>
    <n v="8.56"/>
    <n v="1"/>
    <n v="2.4079999999999999"/>
    <n v="-5.7000000000000002E-2"/>
    <n v="24.8"/>
    <n v="5"/>
    <n v="70"/>
    <n v="-3.6549999999999998"/>
    <n v="14.3"/>
    <n v="5"/>
    <n v="50"/>
    <n v="-1.44"/>
    <n v="2.64"/>
    <n v="96.9"/>
  </r>
  <r>
    <x v="0"/>
    <x v="0"/>
    <s v="J8"/>
    <x v="17"/>
    <x v="76"/>
    <m/>
    <s v="200J420"/>
    <s v="200JE00420"/>
    <s v="39"/>
    <d v="2009-11-21T00:00:00"/>
    <d v="2019-02-08T00:00:00"/>
    <n v="0"/>
    <n v="305"/>
    <n v="5934"/>
    <n v="13.175000000000001"/>
    <n v="61"/>
    <n v="63.36"/>
    <n v="7"/>
    <n v="247"/>
    <n v="0.34"/>
    <n v="50.863999999999997"/>
    <n v="5"/>
    <n v="223"/>
    <n v="3.91"/>
    <n v="43.295999999999999"/>
    <n v="5"/>
    <n v="772"/>
    <n v="11.475"/>
    <n v="35.375999999999998"/>
    <n v="5"/>
    <n v="4.9653999999999998"/>
    <n v="-0.14249999999999999"/>
    <n v="43.3"/>
    <n v="40"/>
    <n v="140"/>
    <n v="-5.0149999999999997"/>
    <n v="34.9"/>
    <n v="7"/>
    <n v="100.3"/>
    <n v="0.54"/>
    <n v="25.76"/>
    <n v="95.8"/>
  </r>
  <r>
    <x v="0"/>
    <x v="0"/>
    <s v="J8"/>
    <x v="17"/>
    <x v="77"/>
    <m/>
    <s v="200J303"/>
    <s v="200JE00303"/>
    <s v="63"/>
    <d v="2012-10-23T00:00:00"/>
    <d v="2019-03-27T00:00:00"/>
    <n v="0"/>
    <n v="278"/>
    <n v="5139"/>
    <n v="-80.665000000000006"/>
    <n v="24"/>
    <n v="60.28"/>
    <n v="4"/>
    <n v="241"/>
    <n v="6.46"/>
    <n v="49.68"/>
    <n v="3"/>
    <n v="200"/>
    <n v="2.4649999999999999"/>
    <n v="42.66"/>
    <n v="4"/>
    <n v="730"/>
    <n v="3.57"/>
    <n v="35.729999999999997"/>
    <n v="4"/>
    <n v="4.9595000000000002"/>
    <n v="-0.1045"/>
    <n v="44.4"/>
    <n v="40"/>
    <n v="209"/>
    <n v="2.4649999999999999"/>
    <n v="33"/>
    <n v="4"/>
    <n v="51"/>
    <n v="-1.62"/>
    <n v="19.809000000000001"/>
    <n v="95.7"/>
  </r>
  <r>
    <x v="0"/>
    <x v="0"/>
    <s v="J8"/>
    <x v="4"/>
    <x v="78"/>
    <s v="97241"/>
    <s v="11J1054"/>
    <m/>
    <s v="572"/>
    <d v="2013-02-16T00:00:00"/>
    <d v="2020-01-05T00:00:00"/>
    <n v="0"/>
    <n v="36"/>
    <n v="7046"/>
    <n v="180.79499999999999"/>
    <n v="96"/>
    <n v="46"/>
    <n v="6"/>
    <n v="268"/>
    <n v="5.5250000000000004"/>
    <n v="37.926000000000002"/>
    <n v="3"/>
    <n v="233"/>
    <n v="3.74"/>
    <n v="31.132000000000001"/>
    <n v="3"/>
    <n v="871"/>
    <n v="12.664999999999999"/>
    <n v="21.327999999999999"/>
    <n v="3"/>
    <n v="3.8118500000000002"/>
    <n v="-0.1235"/>
    <n v="34.4"/>
    <n v="20"/>
    <n v="74"/>
    <n v="-3.3149999999999999"/>
    <n v="19.228000000000002"/>
    <n v="6"/>
    <n v="81.900000000000006"/>
    <n v="-3.33"/>
    <n v="12.875999999999999"/>
    <n v="95.5"/>
  </r>
  <r>
    <x v="1"/>
    <x v="0"/>
    <s v="J8"/>
    <x v="5"/>
    <x v="79"/>
    <m/>
    <s v="MN10"/>
    <m/>
    <s v="563"/>
    <d v="2013-05-29T00:00:00"/>
    <d v="2019-02-24T00:00:00"/>
    <n v="0"/>
    <n v="186"/>
    <n v="6082"/>
    <n v="34.935000000000002"/>
    <n v="69"/>
    <n v="56.268000000000001"/>
    <n v="5"/>
    <n v="268"/>
    <n v="5.95"/>
    <n v="57.351999999999997"/>
    <n v="4"/>
    <n v="224"/>
    <n v="3.57"/>
    <n v="46.759"/>
    <n v="4"/>
    <n v="816"/>
    <n v="6.8849999999999998"/>
    <n v="38.305999999999997"/>
    <n v="4"/>
    <n v="2.6126716417910401"/>
    <n v="-2.8500000000000001E-2"/>
    <n v="36.5"/>
    <n v="67"/>
    <n v="71"/>
    <n v="-0.85"/>
    <n v="25.1"/>
    <n v="5"/>
    <n v="52.6"/>
    <n v="-3.06"/>
    <n v="15.6"/>
    <n v="93"/>
  </r>
  <r>
    <x v="1"/>
    <x v="0"/>
    <s v="J8"/>
    <x v="22"/>
    <x v="80"/>
    <m/>
    <s v="1J604"/>
    <s v="001JE00604"/>
    <s v="1003"/>
    <d v="2011-08-25T00:00:00"/>
    <d v="2019-03-31T00:00:00"/>
    <n v="1.72"/>
    <n v="274"/>
    <n v="7528"/>
    <n v="276.93"/>
    <n v="100"/>
    <n v="62.856000000000002"/>
    <n v="6"/>
    <n v="256"/>
    <n v="5.3550000000000004"/>
    <n v="38"/>
    <n v="1"/>
    <n v="206"/>
    <n v="3.3149999999999999"/>
    <n v="39.119999999999997"/>
    <n v="1"/>
    <n v="770"/>
    <n v="7.0549999999999997"/>
    <n v="24.32"/>
    <n v="1"/>
    <n v="3.33266666666667"/>
    <n v="-7.5999999999999998E-2"/>
    <n v="37.6"/>
    <n v="3"/>
    <n v="113"/>
    <n v="-1.9550000000000001"/>
    <n v="38.9"/>
    <n v="6"/>
    <n v="110.8"/>
    <n v="-2.0699999999999998"/>
    <n v="29.145"/>
    <n v="90.6"/>
  </r>
  <r>
    <x v="6"/>
    <x v="0"/>
    <s v="J8"/>
    <x v="19"/>
    <x v="81"/>
    <s v="92873"/>
    <s v="7J1000"/>
    <s v="007JE01000"/>
    <s v="490"/>
    <d v="2013-10-23T00:00:00"/>
    <d v="2019-07-23T00:00:00"/>
    <n v="1.18"/>
    <n v="149"/>
    <n v="8317"/>
    <n v="217.09"/>
    <n v="98"/>
    <n v="47.607999999999997"/>
    <n v="3"/>
    <n v="270"/>
    <n v="12.324999999999999"/>
    <n v="40.64"/>
    <n v="1"/>
    <n v="231"/>
    <n v="6.375"/>
    <n v="37.92"/>
    <n v="1"/>
    <n v="875"/>
    <n v="11.645"/>
    <n v="29.44"/>
    <n v="1"/>
    <n v="4.9889999999999999"/>
    <n v="-3.7999999999999999E-2"/>
    <n v="40.6"/>
    <n v="2"/>
    <n v="228"/>
    <n v="1.53"/>
    <n v="36.700000000000003"/>
    <n v="3"/>
    <n v="52.3"/>
    <n v="-10.62"/>
    <n v="21.106000000000002"/>
    <n v="89.7"/>
  </r>
  <r>
    <x v="5"/>
    <x v="0"/>
    <s v="J8"/>
    <x v="24"/>
    <x v="82"/>
    <m/>
    <s v="14J472"/>
    <s v="014JE00472"/>
    <s v="1682"/>
    <d v="2011-02-19T00:00:00"/>
    <d v="2019-06-16T00:00:00"/>
    <n v="0.36"/>
    <n v="226"/>
    <n v="7231"/>
    <n v="140.33500000000001"/>
    <n v="93"/>
    <n v="60.386000000000003"/>
    <n v="7"/>
    <n v="333"/>
    <n v="6.7149999999999999"/>
    <n v="42.186"/>
    <n v="4"/>
    <n v="265"/>
    <n v="0"/>
    <n v="35.786999999999999"/>
    <n v="4"/>
    <n v="1012"/>
    <n v="8.5000000000000006E-2"/>
    <n v="25.754000000000001"/>
    <n v="4"/>
    <n v="2.1820526315789501"/>
    <n v="-0.1235"/>
    <n v="33.299999999999997"/>
    <n v="19"/>
    <n v="97"/>
    <n v="-1.53"/>
    <n v="30"/>
    <n v="7"/>
    <n v="134.69999999999999"/>
    <n v="-1.26"/>
    <n v="21.068000000000001"/>
    <n v="88.4"/>
  </r>
  <r>
    <x v="1"/>
    <x v="0"/>
    <s v="J8"/>
    <x v="5"/>
    <x v="35"/>
    <m/>
    <s v="163J900"/>
    <s v="097JE00534"/>
    <s v="358"/>
    <d v="2009-10-22T00:00:00"/>
    <d v="2018-03-05T00:00:00"/>
    <n v="0"/>
    <n v="305"/>
    <n v="5425"/>
    <n v="-23.885000000000002"/>
    <n v="45"/>
    <n v="62.81"/>
    <n v="7"/>
    <n v="254"/>
    <n v="3.3149999999999999"/>
    <n v="61.128"/>
    <n v="4"/>
    <n v="219"/>
    <n v="3.145"/>
    <n v="52.704000000000001"/>
    <n v="4"/>
    <n v="784"/>
    <n v="0.42499999999999999"/>
    <n v="41.363999999999997"/>
    <n v="4"/>
    <n v="2.4623750000000002"/>
    <n v="-2.8500000000000001E-2"/>
    <n v="43.2"/>
    <n v="40"/>
    <n v="107"/>
    <n v="0.17"/>
    <n v="36.4"/>
    <n v="7"/>
    <n v="89.2"/>
    <n v="-0.09"/>
    <n v="25.3"/>
    <n v="87.7"/>
  </r>
  <r>
    <x v="5"/>
    <x v="0"/>
    <s v="J8"/>
    <x v="9"/>
    <x v="83"/>
    <s v="100898"/>
    <s v="1J711"/>
    <s v="001JE00711"/>
    <s v="796"/>
    <d v="2014-05-26T00:00:00"/>
    <d v="2019-01-19T00:00:00"/>
    <n v="4.8099999999999996"/>
    <n v="292"/>
    <n v="7215"/>
    <n v="169.91499999999999"/>
    <n v="95"/>
    <n v="61.38"/>
    <n v="3"/>
    <n v="302"/>
    <n v="6.63"/>
    <n v="47.515000000000001"/>
    <n v="2"/>
    <n v="270"/>
    <n v="6.2050000000000001"/>
    <n v="41.99"/>
    <n v="2"/>
    <n v="975"/>
    <n v="15.555"/>
    <n v="35.020000000000003"/>
    <n v="2"/>
    <n v="3.1542666666666701"/>
    <n v="-0.14249999999999999"/>
    <n v="46"/>
    <n v="15"/>
    <n v="132"/>
    <n v="-4.5049999999999999"/>
    <n v="37.200000000000003"/>
    <n v="3"/>
    <n v="57.7"/>
    <n v="-7.74"/>
    <n v="22.301100000000002"/>
    <n v="87.6"/>
  </r>
  <r>
    <x v="4"/>
    <x v="0"/>
    <s v="J8"/>
    <x v="18"/>
    <x v="84"/>
    <s v="87920"/>
    <s v="7J798"/>
    <m/>
    <s v="347"/>
    <d v="2011-07-07T00:00:00"/>
    <d v="2017-11-04T00:00:00"/>
    <n v="0"/>
    <n v="278"/>
    <n v="5229"/>
    <n v="-76.67"/>
    <n v="25"/>
    <n v="52.03"/>
    <n v="5"/>
    <n v="227"/>
    <n v="5.0999999999999996"/>
    <n v="41.847000000000001"/>
    <n v="3"/>
    <n v="208"/>
    <n v="0.34"/>
    <n v="33.234000000000002"/>
    <n v="3"/>
    <n v="747"/>
    <n v="-4.335"/>
    <n v="25.577999999999999"/>
    <n v="3"/>
    <n v="2.53339130434783"/>
    <n v="-2.8500000000000001E-2"/>
    <n v="32.4"/>
    <n v="23"/>
    <n v="106"/>
    <n v="-1.7849999999999999"/>
    <n v="21.9"/>
    <n v="5"/>
    <n v="58.6"/>
    <n v="-0.63"/>
    <n v="12.24"/>
    <n v="87.6"/>
  </r>
  <r>
    <x v="3"/>
    <x v="0"/>
    <s v="J8"/>
    <x v="13"/>
    <x v="85"/>
    <s v="74566"/>
    <s v="29J3346"/>
    <s v="029JE03346"/>
    <s v="299"/>
    <d v="2009-05-05T00:00:00"/>
    <d v="2019-12-10T00:00:00"/>
    <n v="1.22"/>
    <n v="65"/>
    <n v="8107"/>
    <n v="105.995"/>
    <n v="87"/>
    <n v="61.424999999999997"/>
    <n v="9"/>
    <n v="295"/>
    <n v="4.08"/>
    <n v="46.545000000000002"/>
    <n v="3"/>
    <n v="257"/>
    <n v="2.125"/>
    <n v="42.021000000000001"/>
    <n v="3"/>
    <n v="976"/>
    <n v="6.8849999999999998"/>
    <n v="28.100999999999999"/>
    <n v="3"/>
    <n v="5.4461304347826101"/>
    <n v="0.1045"/>
    <n v="38.9"/>
    <n v="23"/>
    <n v="111"/>
    <n v="-2.89"/>
    <n v="32.543999999999997"/>
    <n v="9"/>
    <n v="168"/>
    <n v="-0.63"/>
    <n v="26.928000000000001"/>
    <n v="86.8"/>
  </r>
  <r>
    <x v="0"/>
    <x v="0"/>
    <s v="J8"/>
    <x v="17"/>
    <x v="36"/>
    <m/>
    <s v="200J384"/>
    <s v="200JE00384"/>
    <s v="152"/>
    <d v="2015-06-25T00:00:00"/>
    <d v="2018-06-17T00:00:00"/>
    <n v="1.29"/>
    <n v="305"/>
    <n v="5895"/>
    <n v="-103.955"/>
    <n v="17"/>
    <n v="44.44"/>
    <n v="1"/>
    <n v="334"/>
    <n v="12.24"/>
    <n v="37.17"/>
    <n v="1"/>
    <n v="240"/>
    <n v="1.7"/>
    <n v="30.78"/>
    <n v="1"/>
    <n v="921"/>
    <n v="7.14"/>
    <n v="23.04"/>
    <n v="1"/>
    <n v="4.9854166666666702"/>
    <n v="-0.114"/>
    <n v="34.200000000000003"/>
    <n v="12"/>
    <n v="308"/>
    <n v="-0.17"/>
    <n v="19"/>
    <n v="1"/>
    <n v="19.2"/>
    <n v="-8.91"/>
    <n v="7.2359999999999998"/>
    <n v="86.5"/>
  </r>
  <r>
    <x v="5"/>
    <x v="0"/>
    <s v="J8"/>
    <x v="25"/>
    <x v="86"/>
    <m/>
    <s v="14J365"/>
    <s v="014JE00365"/>
    <s v="152"/>
    <d v="2011-02-12T00:00:00"/>
    <d v="2017-01-19T00:00:00"/>
    <n v="0.3"/>
    <n v="229"/>
    <n v="7003"/>
    <n v="-83.385000000000005"/>
    <n v="23"/>
    <n v="48.470999999999997"/>
    <n v="2"/>
    <n v="296"/>
    <n v="2.72"/>
    <n v="35.689"/>
    <n v="1"/>
    <n v="268"/>
    <n v="1.105"/>
    <n v="34.265000000000001"/>
    <n v="1"/>
    <n v="956"/>
    <n v="-4.335"/>
    <n v="21.538"/>
    <n v="1"/>
    <n v="4.1626315789473702"/>
    <n v="8.5500000000000007E-2"/>
    <n v="39.5"/>
    <n v="19"/>
    <n v="63"/>
    <n v="-2.8050000000000002"/>
    <n v="29.5"/>
    <n v="2"/>
    <n v="71.3"/>
    <n v="0.9"/>
    <n v="15.847200000000001"/>
    <n v="86.3"/>
  </r>
  <r>
    <x v="1"/>
    <x v="0"/>
    <s v="J8"/>
    <x v="2"/>
    <x v="87"/>
    <m/>
    <s v="7J605"/>
    <s v="007JE00605"/>
    <s v="908"/>
    <d v="2009-12-21T00:00:00"/>
    <d v="2018-12-27T00:00:00"/>
    <n v="0.46"/>
    <n v="305"/>
    <n v="3410"/>
    <n v="-62.73"/>
    <n v="30"/>
    <n v="64.13"/>
    <n v="5"/>
    <n v="175"/>
    <n v="6.8"/>
    <n v="53.28"/>
    <n v="5"/>
    <n v="119"/>
    <n v="-0.42499999999999999"/>
    <n v="45.99"/>
    <n v="5"/>
    <n v="475"/>
    <n v="1.53"/>
    <n v="40.14"/>
    <n v="5"/>
    <n v="2.8965000000000001"/>
    <n v="-8.5500000000000007E-2"/>
    <n v="47.8"/>
    <n v="46"/>
    <n v="253"/>
    <n v="5.95"/>
    <n v="39.200000000000003"/>
    <n v="5"/>
    <n v="36.9"/>
    <n v="1.44"/>
    <n v="27.28"/>
    <n v="85.9"/>
  </r>
  <r>
    <x v="4"/>
    <x v="0"/>
    <s v="J8"/>
    <x v="7"/>
    <x v="88"/>
    <s v="77107"/>
    <s v="7J778"/>
    <s v="007JE00778"/>
    <s v="438"/>
    <d v="2010-02-06T00:00:00"/>
    <d v="2019-05-07T00:00:00"/>
    <n v="0"/>
    <n v="259"/>
    <n v="7178"/>
    <n v="225.08"/>
    <n v="98"/>
    <n v="66.22"/>
    <n v="8"/>
    <n v="252"/>
    <n v="4.8449999999999998"/>
    <n v="53.856000000000002"/>
    <n v="6"/>
    <n v="244"/>
    <n v="5.95"/>
    <n v="46.53"/>
    <n v="6"/>
    <n v="880"/>
    <n v="13.685"/>
    <n v="39.15"/>
    <n v="6"/>
    <n v="3.6937346938775502"/>
    <n v="0.152"/>
    <n v="46.9"/>
    <n v="49"/>
    <n v="103"/>
    <n v="0.85"/>
    <n v="34.1"/>
    <n v="8"/>
    <n v="168"/>
    <n v="-2.61"/>
    <n v="27.648"/>
    <n v="85"/>
  </r>
  <r>
    <x v="4"/>
    <x v="0"/>
    <s v="J8"/>
    <x v="7"/>
    <x v="89"/>
    <s v="96857"/>
    <s v="7J1089"/>
    <m/>
    <s v="502"/>
    <d v="2015-03-29T00:00:00"/>
    <d v="2018-10-07T00:00:00"/>
    <n v="0"/>
    <n v="305"/>
    <n v="5099"/>
    <n v="98.43"/>
    <n v="86"/>
    <n v="43.56"/>
    <n v="2"/>
    <n v="173"/>
    <n v="6.46"/>
    <n v="35.82"/>
    <n v="1"/>
    <n v="139"/>
    <n v="2.9750000000000001"/>
    <n v="28.44"/>
    <n v="1"/>
    <n v="491"/>
    <n v="3.145"/>
    <n v="20.52"/>
    <n v="1"/>
    <n v="4.0483750000000001"/>
    <n v="8.5500000000000007E-2"/>
    <n v="31.2"/>
    <n v="16"/>
    <n v="239"/>
    <n v="1.9550000000000001"/>
    <n v="13.8"/>
    <n v="2"/>
    <n v="31.3"/>
    <n v="-1.98"/>
    <n v="7.5213000000000001"/>
    <n v="84.1"/>
  </r>
  <r>
    <x v="0"/>
    <x v="0"/>
    <s v="J8"/>
    <x v="17"/>
    <x v="90"/>
    <m/>
    <s v="200J944"/>
    <s v="200JE00944"/>
    <s v="48"/>
    <d v="2013-02-12T00:00:00"/>
    <d v="2018-06-21T00:00:00"/>
    <n v="0"/>
    <n v="305"/>
    <n v="5976"/>
    <n v="83.555000000000007"/>
    <n v="83"/>
    <n v="59.186999999999998"/>
    <n v="4"/>
    <n v="245"/>
    <n v="8.5"/>
    <n v="49.395000000000003"/>
    <n v="4"/>
    <n v="214"/>
    <n v="3.91"/>
    <n v="41.295999999999999"/>
    <n v="4"/>
    <n v="770"/>
    <n v="12.835000000000001"/>
    <n v="33.82"/>
    <n v="4"/>
    <n v="6.5332380952381"/>
    <n v="-2.8500000000000001E-2"/>
    <n v="43.3"/>
    <n v="42"/>
    <n v="165"/>
    <n v="1.36"/>
    <n v="30.5"/>
    <n v="4"/>
    <n v="50.7"/>
    <n v="-5.49"/>
    <n v="18.744"/>
    <n v="83.9"/>
  </r>
  <r>
    <x v="0"/>
    <x v="0"/>
    <s v="J8"/>
    <x v="17"/>
    <x v="91"/>
    <m/>
    <s v="200J446"/>
    <m/>
    <s v="91"/>
    <d v="2014-09-08T00:00:00"/>
    <d v="2019-01-01T00:00:00"/>
    <n v="0"/>
    <n v="305"/>
    <n v="5780"/>
    <n v="117.045"/>
    <n v="89"/>
    <n v="44.22"/>
    <n v="3"/>
    <n v="237"/>
    <n v="2.125"/>
    <n v="39.33"/>
    <n v="3"/>
    <n v="205"/>
    <n v="3.57"/>
    <n v="28.89"/>
    <n v="3"/>
    <n v="752"/>
    <n v="5.78"/>
    <n v="23.76"/>
    <n v="3"/>
    <n v="4.2747857142857102"/>
    <n v="-0.2185"/>
    <n v="31.2"/>
    <n v="28"/>
    <n v="119"/>
    <n v="-1.615"/>
    <n v="14.9"/>
    <n v="3"/>
    <n v="39.299999999999997"/>
    <n v="-0.18"/>
    <n v="7.0149999999999997"/>
    <n v="83.6"/>
  </r>
  <r>
    <x v="5"/>
    <x v="0"/>
    <s v="J8"/>
    <x v="14"/>
    <x v="92"/>
    <s v="93062"/>
    <s v="7J1000"/>
    <s v="007JE01000"/>
    <s v="543"/>
    <d v="2013-01-16T00:00:00"/>
    <d v="2019-04-15T00:00:00"/>
    <n v="0.75"/>
    <n v="302"/>
    <n v="6275"/>
    <n v="46.155000000000001"/>
    <n v="73"/>
    <n v="57.994"/>
    <n v="4"/>
    <n v="332"/>
    <n v="7.31"/>
    <n v="39.76"/>
    <n v="1"/>
    <n v="288"/>
    <n v="6.63"/>
    <n v="37.04"/>
    <n v="1"/>
    <n v="1087"/>
    <n v="13.94"/>
    <n v="27.12"/>
    <n v="1"/>
    <n v="4.5373333333333301"/>
    <n v="0.1615"/>
    <n v="41.2"/>
    <n v="6"/>
    <n v="176"/>
    <n v="0.93500000000000005"/>
    <n v="34.6"/>
    <n v="4"/>
    <n v="77.099999999999994"/>
    <n v="-6.48"/>
    <n v="22.507000000000001"/>
    <n v="83.6"/>
  </r>
  <r>
    <x v="1"/>
    <x v="0"/>
    <s v="J8"/>
    <x v="5"/>
    <x v="93"/>
    <m/>
    <s v="MN10"/>
    <m/>
    <s v="647"/>
    <d v="2013-09-06T00:00:00"/>
    <d v="2019-02-14T00:00:00"/>
    <n v="0"/>
    <n v="196"/>
    <n v="5832"/>
    <n v="9.86"/>
    <n v="60"/>
    <n v="52.38"/>
    <n v="4"/>
    <n v="235"/>
    <n v="3.4"/>
    <n v="55.22"/>
    <n v="3"/>
    <n v="223"/>
    <n v="4.5049999999999999"/>
    <n v="43.89"/>
    <n v="3"/>
    <n v="762"/>
    <n v="3.6549999999999998"/>
    <n v="35.53"/>
    <n v="3"/>
    <n v="3.2014561403508801"/>
    <n v="-1.9E-2"/>
    <n v="32.5"/>
    <n v="57"/>
    <n v="96"/>
    <n v="-2.04"/>
    <n v="20.2"/>
    <n v="4"/>
    <n v="45.1"/>
    <n v="-2.52"/>
    <n v="10.65"/>
    <n v="82.5"/>
  </r>
  <r>
    <x v="4"/>
    <x v="0"/>
    <s v="J8"/>
    <x v="23"/>
    <x v="94"/>
    <m/>
    <s v="14J415"/>
    <s v="014JE00415"/>
    <s v="314"/>
    <d v="2012-03-13T00:00:00"/>
    <d v="2019-01-22T00:00:00"/>
    <n v="0"/>
    <n v="305"/>
    <n v="6439"/>
    <n v="48.62"/>
    <n v="73"/>
    <n v="46.325000000000003"/>
    <n v="6"/>
    <n v="305"/>
    <n v="4.165"/>
    <n v="27.018000000000001"/>
    <n v="1"/>
    <n v="243"/>
    <n v="0.68"/>
    <n v="23.858000000000001"/>
    <n v="1"/>
    <n v="908"/>
    <n v="-8.5000000000000006E-2"/>
    <n v="10.823"/>
    <n v="1"/>
    <n v="3.7410000000000001"/>
    <n v="3.7999999999999999E-2"/>
    <n v="21"/>
    <n v="5"/>
    <n v="71"/>
    <n v="-3.06"/>
    <n v="15.2"/>
    <n v="6"/>
    <n v="106.3"/>
    <n v="-0.27"/>
    <n v="8.6129999999999995"/>
    <n v="82"/>
  </r>
  <r>
    <x v="4"/>
    <x v="0"/>
    <s v="J8"/>
    <x v="7"/>
    <x v="7"/>
    <s v="99438"/>
    <s v="7J1206"/>
    <s v="007JE01206"/>
    <s v="451"/>
    <d v="2015-12-09T00:00:00"/>
    <d v="2019-01-06T00:00:00"/>
    <n v="0"/>
    <n v="305"/>
    <n v="6099"/>
    <n v="-20.059999999999999"/>
    <n v="47"/>
    <n v="34.65"/>
    <n v="2"/>
    <n v="264"/>
    <n v="5.5250000000000004"/>
    <n v="30.855"/>
    <n v="2"/>
    <n v="232"/>
    <n v="2.89"/>
    <n v="19.975000000000001"/>
    <n v="2"/>
    <n v="827"/>
    <n v="4.42"/>
    <n v="16.405000000000001"/>
    <n v="2"/>
    <n v="2.1729230769230798"/>
    <n v="-0.152"/>
    <n v="24.5"/>
    <n v="13"/>
    <n v="183"/>
    <n v="1.4450000000000001"/>
    <n v="6.8"/>
    <n v="2"/>
    <n v="31.8"/>
    <n v="-2.34"/>
    <n v="3.7240000000000002"/>
    <n v="81.2"/>
  </r>
  <r>
    <x v="1"/>
    <x v="0"/>
    <s v="J8"/>
    <x v="2"/>
    <x v="95"/>
    <m/>
    <s v="7J770"/>
    <m/>
    <s v="66.02"/>
    <d v="2011-01-30T00:00:00"/>
    <d v="2019-05-02T00:00:00"/>
    <n v="0"/>
    <n v="274"/>
    <n v="3940"/>
    <n v="18.7"/>
    <n v="63"/>
    <n v="49.17"/>
    <n v="4"/>
    <n v="181"/>
    <n v="3.6549999999999998"/>
    <n v="43.29"/>
    <n v="4"/>
    <n v="135"/>
    <n v="3.145"/>
    <n v="32.49"/>
    <n v="4"/>
    <n v="510"/>
    <n v="1.2749999999999999"/>
    <n v="27.72"/>
    <n v="4"/>
    <n v="3.5121578947368399"/>
    <n v="0.114"/>
    <n v="33.200000000000003"/>
    <n v="38"/>
    <n v="221"/>
    <n v="2.38"/>
    <n v="18.899999999999999"/>
    <n v="4"/>
    <n v="28.2"/>
    <n v="0.54"/>
    <n v="10.082000000000001"/>
    <n v="81"/>
  </r>
  <r>
    <x v="4"/>
    <x v="0"/>
    <s v="J8"/>
    <x v="7"/>
    <x v="96"/>
    <s v="77103"/>
    <s v="7J762"/>
    <s v="007JE00762"/>
    <s v="272"/>
    <d v="2009-12-29T00:00:00"/>
    <d v="2019-06-18T00:00:00"/>
    <n v="2.31"/>
    <n v="217"/>
    <n v="6478"/>
    <n v="102.595"/>
    <n v="87"/>
    <n v="68.233999999999995"/>
    <n v="8"/>
    <n v="250"/>
    <n v="2.4649999999999999"/>
    <n v="56.34"/>
    <n v="5"/>
    <n v="226"/>
    <n v="3.145"/>
    <n v="49.32"/>
    <n v="6"/>
    <n v="809"/>
    <n v="9.0950000000000006"/>
    <n v="42.39"/>
    <n v="6"/>
    <n v="3.6428490566037701"/>
    <n v="-0.17100000000000001"/>
    <n v="49.2"/>
    <n v="53"/>
    <n v="101"/>
    <n v="-4.335"/>
    <n v="41.6"/>
    <n v="8"/>
    <n v="165.9"/>
    <n v="-1.53"/>
    <n v="33.984000000000002"/>
    <n v="80.5"/>
  </r>
  <r>
    <x v="5"/>
    <x v="0"/>
    <s v="J8"/>
    <x v="9"/>
    <x v="97"/>
    <s v="85497"/>
    <s v="29J3506"/>
    <s v="029JE03506"/>
    <s v="796"/>
    <d v="2011-05-07T00:00:00"/>
    <d v="2018-12-06T00:00:00"/>
    <n v="0.65"/>
    <n v="305"/>
    <n v="8205"/>
    <n v="148.66499999999999"/>
    <n v="94"/>
    <n v="66.55"/>
    <n v="5"/>
    <n v="329"/>
    <n v="5.3550000000000004"/>
    <n v="53.24"/>
    <n v="4"/>
    <n v="294"/>
    <n v="5.78"/>
    <n v="46.904000000000003"/>
    <n v="4"/>
    <n v="1066"/>
    <n v="6.375"/>
    <n v="38.808"/>
    <n v="4"/>
    <n v="2.5014193548387098"/>
    <n v="-0.1615"/>
    <n v="48"/>
    <n v="31"/>
    <n v="178"/>
    <n v="-2.4649999999999999"/>
    <n v="39.299999999999997"/>
    <n v="5"/>
    <n v="107.8"/>
    <n v="-5.85"/>
    <n v="27.76"/>
    <n v="79.400000000000006"/>
  </r>
  <r>
    <x v="1"/>
    <x v="1"/>
    <s v="H7J1"/>
    <x v="10"/>
    <x v="98"/>
    <s v="102807"/>
    <s v="8"/>
    <m/>
    <s v="538"/>
    <d v="2011-07-09T00:00:00"/>
    <d v="2019-09-09T00:00:00"/>
    <n v="0"/>
    <n v="157"/>
    <n v="7273"/>
    <n v="512.1"/>
    <n v="100"/>
    <n v="56.71"/>
    <n v="6"/>
    <n v="277"/>
    <n v="10.5"/>
    <n v="41.85"/>
    <n v="1"/>
    <n v="270"/>
    <n v="13.5"/>
    <n v="38.79"/>
    <n v="1"/>
    <n v="1001"/>
    <n v="20.2"/>
    <n v="23.13"/>
    <n v="1"/>
    <n v="4.3056000000000001"/>
    <n v="-0.12"/>
    <n v="31.2"/>
    <n v="5"/>
    <n v="106"/>
    <n v="-2"/>
    <n v="24.4"/>
    <n v="6"/>
    <n v="110.2"/>
    <n v="0.3"/>
    <n v="14.877000000000001"/>
    <n v="293.60000000000002"/>
  </r>
  <r>
    <x v="1"/>
    <x v="1"/>
    <s v="H6J2"/>
    <x v="10"/>
    <x v="99"/>
    <s v="102817"/>
    <s v="8"/>
    <m/>
    <s v="1126"/>
    <d v="2012-02-01T00:00:00"/>
    <d v="2019-03-08T00:00:00"/>
    <n v="0"/>
    <n v="244"/>
    <n v="7405"/>
    <n v="409.6"/>
    <n v="100"/>
    <n v="53.954999999999998"/>
    <n v="6"/>
    <n v="239"/>
    <n v="6.1"/>
    <n v="40.32"/>
    <n v="1"/>
    <n v="252"/>
    <n v="12.1"/>
    <n v="35.549999999999997"/>
    <n v="1"/>
    <n v="900"/>
    <n v="12.4"/>
    <n v="21.96"/>
    <n v="1"/>
    <n v="2.5390000000000001"/>
    <n v="-0.16"/>
    <n v="29"/>
    <n v="6"/>
    <n v="58"/>
    <n v="-8.5"/>
    <n v="22.8"/>
    <n v="6"/>
    <n v="110.3"/>
    <n v="1.6"/>
    <n v="11.178000000000001"/>
    <n v="278.10000000000002"/>
  </r>
  <r>
    <x v="1"/>
    <x v="1"/>
    <s v="H5J3"/>
    <x v="10"/>
    <x v="7"/>
    <s v="100229"/>
    <s v="8"/>
    <m/>
    <s v="508"/>
    <d v="2011-03-29T00:00:00"/>
    <d v="2019-10-03T00:00:00"/>
    <n v="0"/>
    <n v="133"/>
    <n v="7854"/>
    <n v="463"/>
    <n v="100"/>
    <n v="57.345999999999997"/>
    <n v="6"/>
    <n v="262"/>
    <n v="6.7"/>
    <n v="43.265000000000001"/>
    <n v="2"/>
    <n v="286"/>
    <n v="13.5"/>
    <n v="37.994999999999997"/>
    <n v="2"/>
    <n v="1024"/>
    <n v="22.6"/>
    <n v="24.99"/>
    <n v="2"/>
    <n v="3.6877272727272699"/>
    <n v="-0.1"/>
    <n v="33.299999999999997"/>
    <n v="11"/>
    <n v="145"/>
    <n v="-3.5"/>
    <n v="26.7"/>
    <n v="6"/>
    <n v="112.7"/>
    <n v="0.9"/>
    <n v="14.702999999999999"/>
    <n v="256.39999999999998"/>
  </r>
  <r>
    <x v="0"/>
    <x v="1"/>
    <s v="H4J4"/>
    <x v="0"/>
    <x v="100"/>
    <m/>
    <s v="200J446"/>
    <m/>
    <s v="1444"/>
    <d v="2015-03-30T00:00:00"/>
    <d v="2019-06-22T00:00:00"/>
    <n v="0"/>
    <n v="227"/>
    <n v="7027"/>
    <n v="14.1"/>
    <n v="71"/>
    <n v="44.798999999999999"/>
    <n v="3"/>
    <n v="362"/>
    <n v="22.1"/>
    <n v="29.84"/>
    <n v="1"/>
    <n v="190"/>
    <n v="-2.4"/>
    <n v="25.2"/>
    <n v="1"/>
    <n v="859"/>
    <n v="-1.2"/>
    <n v="14.88"/>
    <n v="1"/>
    <n v="11.769"/>
    <n v="0.16"/>
    <n v="16.3"/>
    <n v="1"/>
    <n v="89"/>
    <n v="-2.1"/>
    <n v="15.8"/>
    <n v="3"/>
    <n v="38.4"/>
    <n v="-3.9"/>
    <n v="8.2959999999999994"/>
    <n v="252.5"/>
  </r>
  <r>
    <x v="1"/>
    <x v="1"/>
    <s v="H5J3"/>
    <x v="10"/>
    <x v="101"/>
    <s v="103324"/>
    <s v="8"/>
    <m/>
    <s v="1212"/>
    <d v="2012-06-01T00:00:00"/>
    <d v="2019-08-26T00:00:00"/>
    <n v="0"/>
    <n v="171"/>
    <n v="6881"/>
    <n v="471.9"/>
    <n v="100"/>
    <n v="54.677"/>
    <n v="6"/>
    <n v="214"/>
    <n v="6.2"/>
    <n v="36.64"/>
    <n v="1"/>
    <n v="232"/>
    <n v="13.4"/>
    <n v="33.04"/>
    <n v="1"/>
    <n v="838"/>
    <n v="12.3"/>
    <n v="19.920000000000002"/>
    <n v="1"/>
    <n v="4.9017499999999998"/>
    <n v="0.06"/>
    <n v="28.7"/>
    <n v="4"/>
    <n v="77"/>
    <n v="-4.5"/>
    <n v="23.6"/>
    <n v="6"/>
    <n v="103.2"/>
    <n v="0.3"/>
    <n v="13.05"/>
    <n v="243.4"/>
  </r>
  <r>
    <x v="1"/>
    <x v="1"/>
    <s v="J7H1"/>
    <x v="10"/>
    <x v="102"/>
    <s v="76768"/>
    <s v="29J3274"/>
    <s v="029JE03274"/>
    <s v="1213"/>
    <d v="2010-01-20T00:00:00"/>
    <d v="2018-10-15T00:00:00"/>
    <n v="0"/>
    <n v="305"/>
    <n v="7686"/>
    <n v="105.485"/>
    <n v="89"/>
    <n v="61.27"/>
    <n v="6"/>
    <n v="312"/>
    <n v="10.285"/>
    <n v="47.762999999999998"/>
    <n v="3"/>
    <n v="282"/>
    <n v="5.8650000000000002"/>
    <n v="40.716000000000001"/>
    <n v="3"/>
    <n v="1031"/>
    <n v="20.23"/>
    <n v="31.494"/>
    <n v="3"/>
    <n v="3.3947619047619"/>
    <n v="-9.5000000000000001E-2"/>
    <n v="38.9"/>
    <n v="21"/>
    <n v="162"/>
    <n v="1.4450000000000001"/>
    <n v="30.7"/>
    <n v="6"/>
    <n v="140.1"/>
    <n v="1.89"/>
    <n v="20.6172"/>
    <n v="240.5"/>
  </r>
  <r>
    <x v="0"/>
    <x v="1"/>
    <s v="J6H2"/>
    <x v="0"/>
    <x v="103"/>
    <m/>
    <s v="7J1000"/>
    <s v="007JE01000"/>
    <s v="1255"/>
    <d v="2013-05-17T00:00:00"/>
    <d v="2019-05-20T00:00:00"/>
    <n v="0"/>
    <n v="260"/>
    <n v="6772"/>
    <n v="-14.705"/>
    <n v="62"/>
    <n v="50.76"/>
    <n v="5"/>
    <n v="364"/>
    <n v="14.11"/>
    <n v="28.32"/>
    <n v="1"/>
    <n v="222"/>
    <n v="1.105"/>
    <n v="27.28"/>
    <n v="1"/>
    <n v="937"/>
    <n v="0.68"/>
    <n v="10.8"/>
    <n v="1"/>
    <n v="4.7516666666666696"/>
    <n v="0.18049999999999999"/>
    <n v="18.3"/>
    <n v="3"/>
    <n v="83"/>
    <n v="-2.5499999999999998"/>
    <n v="16.8"/>
    <n v="5"/>
    <n v="91.2"/>
    <n v="0"/>
    <n v="9.44"/>
    <n v="235.3"/>
  </r>
  <r>
    <x v="1"/>
    <x v="1"/>
    <s v="H6J2"/>
    <x v="10"/>
    <x v="104"/>
    <s v="100057"/>
    <s v="8"/>
    <m/>
    <s v="372"/>
    <d v="2011-02-12T00:00:00"/>
    <d v="2019-12-17T00:00:00"/>
    <n v="0"/>
    <n v="58"/>
    <n v="6405"/>
    <n v="378.1"/>
    <n v="100"/>
    <n v="54.774000000000001"/>
    <n v="7"/>
    <n v="238"/>
    <n v="9.1999999999999993"/>
    <n v="45.45"/>
    <n v="2"/>
    <n v="220"/>
    <n v="11.8"/>
    <n v="39.6"/>
    <n v="2"/>
    <n v="803"/>
    <n v="15.9"/>
    <n v="26.46"/>
    <n v="2"/>
    <n v="4.0321333333333298"/>
    <n v="-0.09"/>
    <n v="32.1"/>
    <n v="15"/>
    <n v="114"/>
    <n v="2"/>
    <n v="24.923999999999999"/>
    <n v="7"/>
    <n v="80.599999999999994"/>
    <n v="-0.1"/>
    <n v="16.652000000000001"/>
    <n v="228.9"/>
  </r>
  <r>
    <x v="0"/>
    <x v="1"/>
    <s v="H4J4"/>
    <x v="0"/>
    <x v="105"/>
    <m/>
    <s v="7J605"/>
    <s v="007JE00605"/>
    <s v="1212"/>
    <d v="2010-09-06T00:00:00"/>
    <d v="2019-09-26T00:00:00"/>
    <n v="0"/>
    <n v="131"/>
    <n v="7266"/>
    <n v="-5.4"/>
    <n v="65"/>
    <n v="60.241"/>
    <n v="7"/>
    <n v="312"/>
    <n v="13.2"/>
    <n v="38.64"/>
    <n v="1"/>
    <n v="248"/>
    <n v="2.2000000000000002"/>
    <n v="38.32"/>
    <n v="2"/>
    <n v="1024"/>
    <n v="25.8"/>
    <n v="29.68"/>
    <n v="2"/>
    <n v="4.6679090909090899"/>
    <n v="0.09"/>
    <n v="41.8"/>
    <n v="11"/>
    <n v="112"/>
    <n v="5.2"/>
    <n v="38.6"/>
    <n v="7"/>
    <n v="137.30000000000001"/>
    <n v="2.1"/>
    <n v="30.82"/>
    <n v="218.9"/>
  </r>
  <r>
    <x v="1"/>
    <x v="1"/>
    <s v="J7H1"/>
    <x v="2"/>
    <x v="106"/>
    <m/>
    <s v="7J605"/>
    <s v="007JE00605"/>
    <s v="907"/>
    <d v="2010-06-08T00:00:00"/>
    <d v="2019-04-22T00:00:00"/>
    <n v="0"/>
    <n v="284"/>
    <n v="4010"/>
    <n v="60.774999999999999"/>
    <n v="82"/>
    <n v="59.07"/>
    <n v="4"/>
    <n v="195"/>
    <n v="14.45"/>
    <n v="49.41"/>
    <n v="3"/>
    <n v="126"/>
    <n v="3.145"/>
    <n v="41.67"/>
    <n v="3"/>
    <n v="519"/>
    <n v="13.855"/>
    <n v="35.729999999999997"/>
    <n v="3"/>
    <n v="4.6904857142857104"/>
    <n v="0.19"/>
    <n v="43.9"/>
    <n v="35"/>
    <n v="230"/>
    <n v="7.3949999999999996"/>
    <n v="32.799999999999997"/>
    <n v="4"/>
    <n v="29"/>
    <n v="1.35"/>
    <n v="20.376999999999999"/>
    <n v="217.7"/>
  </r>
  <r>
    <x v="1"/>
    <x v="1"/>
    <s v="J7H1"/>
    <x v="2"/>
    <x v="107"/>
    <m/>
    <s v="71J162"/>
    <s v="071JE00162"/>
    <s v="14.01"/>
    <d v="2008-03-11T00:00:00"/>
    <d v="2019-07-14T00:00:00"/>
    <n v="0"/>
    <n v="201"/>
    <n v="4292"/>
    <n v="39.1"/>
    <n v="78"/>
    <n v="60.167999999999999"/>
    <n v="8"/>
    <n v="194"/>
    <n v="9.18"/>
    <n v="50.247999999999998"/>
    <n v="8"/>
    <n v="144"/>
    <n v="3.6549999999999998"/>
    <n v="41.095999999999997"/>
    <n v="8"/>
    <n v="567"/>
    <n v="11.56"/>
    <n v="36.256"/>
    <n v="8"/>
    <n v="3.5799298245614"/>
    <n v="0.17100000000000001"/>
    <n v="42.5"/>
    <n v="57"/>
    <n v="150"/>
    <n v="-2.5499999999999998"/>
    <n v="34.200000000000003"/>
    <n v="8"/>
    <n v="66.099999999999994"/>
    <n v="1.8"/>
    <n v="27.167999999999999"/>
    <n v="215.8"/>
  </r>
  <r>
    <x v="0"/>
    <x v="1"/>
    <s v="J6H2"/>
    <x v="0"/>
    <x v="108"/>
    <m/>
    <s v="7J738"/>
    <s v="007JE00738"/>
    <s v="1179"/>
    <d v="2013-01-02T00:00:00"/>
    <d v="2019-10-05T00:00:00"/>
    <n v="0"/>
    <n v="122"/>
    <n v="7096"/>
    <n v="-97.495000000000005"/>
    <n v="33"/>
    <n v="46.176000000000002"/>
    <n v="5"/>
    <n v="304"/>
    <n v="6.375"/>
    <n v="28.08"/>
    <n v="1"/>
    <n v="306"/>
    <n v="9.01"/>
    <n v="25.6"/>
    <n v="1"/>
    <n v="1043"/>
    <n v="10.625"/>
    <n v="11.12"/>
    <n v="1"/>
    <n v="3.7263999999999999"/>
    <n v="9.5000000000000001E-2"/>
    <n v="21.3"/>
    <n v="5"/>
    <n v="109"/>
    <n v="-0.42499999999999999"/>
    <n v="14.194000000000001"/>
    <n v="5"/>
    <n v="82.7"/>
    <n v="-0.36"/>
    <n v="8.16"/>
    <n v="204.7"/>
  </r>
  <r>
    <x v="1"/>
    <x v="1"/>
    <s v="J6H2"/>
    <x v="5"/>
    <x v="109"/>
    <m/>
    <s v="MN10"/>
    <m/>
    <s v="29"/>
    <d v="2013-01-08T00:00:00"/>
    <d v="2018-09-17T00:00:00"/>
    <n v="0"/>
    <n v="305"/>
    <n v="6781"/>
    <n v="48.28"/>
    <n v="80"/>
    <n v="42.9"/>
    <n v="4"/>
    <n v="313"/>
    <n v="11.9"/>
    <n v="44.084000000000003"/>
    <n v="4"/>
    <n v="243"/>
    <n v="2.5499999999999998"/>
    <n v="29.87"/>
    <n v="4"/>
    <n v="929"/>
    <n v="11.984999999999999"/>
    <n v="25.029"/>
    <n v="4"/>
    <n v="3.0187903225806401"/>
    <n v="-2.8500000000000001E-2"/>
    <n v="27.4"/>
    <n v="62"/>
    <n v="88"/>
    <n v="-1.19"/>
    <n v="11.2"/>
    <n v="4"/>
    <n v="76.8"/>
    <n v="-0.72"/>
    <n v="5.609"/>
    <n v="204.4"/>
  </r>
  <r>
    <x v="1"/>
    <x v="1"/>
    <s v="H5J3"/>
    <x v="10"/>
    <x v="110"/>
    <s v="98863"/>
    <s v="8"/>
    <m/>
    <s v="513.01"/>
    <d v="2010-09-20T00:00:00"/>
    <d v="2019-01-20T00:00:00"/>
    <n v="0"/>
    <n v="305"/>
    <n v="6003"/>
    <n v="253.3"/>
    <n v="99"/>
    <n v="56.71"/>
    <n v="7"/>
    <n v="224"/>
    <n v="4.0999999999999996"/>
    <n v="45.15"/>
    <n v="3"/>
    <n v="226"/>
    <n v="8.6999999999999993"/>
    <n v="38.183999999999997"/>
    <n v="3"/>
    <n v="817"/>
    <n v="13.3"/>
    <n v="27.864000000000001"/>
    <n v="3"/>
    <n v="3.3055333333333299"/>
    <n v="-0.18"/>
    <n v="33.799999999999997"/>
    <n v="15"/>
    <n v="78"/>
    <n v="-8.1"/>
    <n v="27.4"/>
    <n v="7"/>
    <n v="88"/>
    <n v="0.1"/>
    <n v="16.652000000000001"/>
    <n v="203.3"/>
  </r>
  <r>
    <x v="1"/>
    <x v="1"/>
    <s v="J6H2"/>
    <x v="26"/>
    <x v="111"/>
    <m/>
    <s v="1J604"/>
    <s v="001JE00604"/>
    <s v="737"/>
    <d v="2010-08-18T00:00:00"/>
    <d v="2018-09-30T00:00:00"/>
    <n v="0"/>
    <n v="305"/>
    <n v="7031"/>
    <n v="120.105"/>
    <n v="91"/>
    <n v="41.31"/>
    <n v="5"/>
    <n v="231"/>
    <n v="10.965"/>
    <n v="34.610999999999997"/>
    <n v="3"/>
    <n v="239"/>
    <n v="2.72"/>
    <n v="24.651"/>
    <n v="3"/>
    <n v="854"/>
    <n v="13.345000000000001"/>
    <n v="18.591999999999999"/>
    <n v="3"/>
    <n v="3.1924545454545501"/>
    <n v="-2.8500000000000001E-2"/>
    <n v="26.2"/>
    <n v="33"/>
    <n v="165"/>
    <n v="2.04"/>
    <n v="12.8"/>
    <n v="5"/>
    <n v="138.5"/>
    <n v="1.35"/>
    <n v="5.7942"/>
    <n v="198"/>
  </r>
  <r>
    <x v="1"/>
    <x v="1"/>
    <s v="J6H2"/>
    <x v="21"/>
    <x v="112"/>
    <m/>
    <s v="J5"/>
    <m/>
    <s v="792"/>
    <d v="2012-09-20T00:00:00"/>
    <d v="2018-12-16T00:00:00"/>
    <n v="0"/>
    <n v="305"/>
    <n v="6301"/>
    <n v="-27.03"/>
    <n v="58"/>
    <n v="45.453000000000003"/>
    <n v="5"/>
    <n v="391"/>
    <n v="12.154999999999999"/>
    <n v="27.04"/>
    <n v="1"/>
    <n v="259"/>
    <n v="1.87"/>
    <n v="23.92"/>
    <n v="1"/>
    <n v="1046"/>
    <n v="6.5449999999999999"/>
    <n v="10.96"/>
    <n v="1"/>
    <n v="3.4590999999999998"/>
    <n v="0.13300000000000001"/>
    <n v="27.2"/>
    <n v="10"/>
    <n v="87"/>
    <n v="-0.59499999999999997"/>
    <n v="14.1"/>
    <n v="5"/>
    <n v="93.4"/>
    <n v="-0.63"/>
    <n v="7.36"/>
    <n v="196.3"/>
  </r>
  <r>
    <x v="1"/>
    <x v="1"/>
    <s v="H4J4"/>
    <x v="2"/>
    <x v="113"/>
    <m/>
    <s v="200J103"/>
    <s v="200JE00103"/>
    <s v="49"/>
    <d v="2005-06-25T00:00:00"/>
    <d v="2018-12-26T00:00:00"/>
    <n v="0"/>
    <n v="305"/>
    <n v="4799"/>
    <n v="127.5"/>
    <n v="92"/>
    <n v="58.3"/>
    <n v="10"/>
    <n v="185"/>
    <n v="4.4000000000000004"/>
    <n v="45.212000000000003"/>
    <n v="10"/>
    <n v="158"/>
    <n v="5.8"/>
    <n v="39.427"/>
    <n v="10"/>
    <n v="600"/>
    <n v="10.5"/>
    <n v="27.768000000000001"/>
    <n v="10"/>
    <n v="2.0974444444444398"/>
    <n v="-0.21"/>
    <n v="39.9"/>
    <n v="63"/>
    <n v="153"/>
    <n v="-1.3"/>
    <n v="31"/>
    <n v="10"/>
    <n v="168"/>
    <n v="3.3"/>
    <n v="18.414000000000001"/>
    <n v="191.8"/>
  </r>
  <r>
    <x v="1"/>
    <x v="1"/>
    <s v="J5H3"/>
    <x v="21"/>
    <x v="114"/>
    <m/>
    <s v="J3"/>
    <m/>
    <s v="647"/>
    <d v="2011-04-11T00:00:00"/>
    <d v="2018-11-15T00:00:00"/>
    <n v="0"/>
    <n v="279"/>
    <n v="8682"/>
    <n v="255.68"/>
    <n v="99"/>
    <n v="53.24"/>
    <n v="6"/>
    <n v="315"/>
    <n v="3.23"/>
    <n v="28.4"/>
    <n v="1"/>
    <n v="291"/>
    <n v="7.82"/>
    <n v="28.56"/>
    <n v="1"/>
    <n v="1087"/>
    <n v="11.22"/>
    <n v="11.04"/>
    <n v="1"/>
    <n v="0.50662499999999999"/>
    <n v="-0.23749999999999999"/>
    <n v="27.9"/>
    <n v="16"/>
    <n v="77"/>
    <n v="-1.7849999999999999"/>
    <n v="21.3"/>
    <n v="6"/>
    <n v="120.9"/>
    <n v="2.88"/>
    <n v="11.9232"/>
    <n v="189.9"/>
  </r>
  <r>
    <x v="0"/>
    <x v="1"/>
    <s v="J6H2"/>
    <x v="0"/>
    <x v="115"/>
    <m/>
    <s v="7J738"/>
    <s v="007JE00738"/>
    <s v="1330"/>
    <d v="2012-06-12T00:00:00"/>
    <d v="2019-12-26T00:00:00"/>
    <n v="0"/>
    <n v="40"/>
    <n v="7438"/>
    <n v="199.32499999999999"/>
    <n v="97"/>
    <n v="44.7"/>
    <n v="6"/>
    <n v="232"/>
    <n v="8.16"/>
    <n v="32.799999999999997"/>
    <n v="2"/>
    <n v="242"/>
    <n v="5.78"/>
    <n v="26.24"/>
    <n v="2"/>
    <n v="882"/>
    <n v="3.23"/>
    <n v="15.68"/>
    <n v="2"/>
    <n v="2.20044444444444"/>
    <n v="-3.7999999999999999E-2"/>
    <n v="27.1"/>
    <n v="9"/>
    <n v="111"/>
    <n v="0"/>
    <n v="14.904"/>
    <n v="6"/>
    <n v="93.2"/>
    <n v="0.09"/>
    <n v="8.6999999999999993"/>
    <n v="184.1"/>
  </r>
  <r>
    <x v="0"/>
    <x v="1"/>
    <s v="J5H3"/>
    <x v="0"/>
    <x v="116"/>
    <m/>
    <s v="7J821"/>
    <s v="007JE00821"/>
    <s v="1236"/>
    <d v="2013-05-25T00:00:00"/>
    <d v="2019-07-10T00:00:00"/>
    <n v="0"/>
    <n v="209"/>
    <n v="5639"/>
    <n v="-113.73"/>
    <n v="28"/>
    <n v="58.512"/>
    <n v="5"/>
    <n v="325"/>
    <n v="12.835000000000001"/>
    <n v="34.72"/>
    <n v="1"/>
    <n v="207"/>
    <n v="0.255"/>
    <n v="34.64"/>
    <n v="1"/>
    <n v="892"/>
    <n v="0.85"/>
    <n v="17.440000000000001"/>
    <n v="1"/>
    <n v="3.3743333333333299"/>
    <n v="-0.1045"/>
    <n v="29.5"/>
    <n v="6"/>
    <n v="91"/>
    <n v="-3.91"/>
    <n v="26.7"/>
    <n v="5"/>
    <n v="57.1"/>
    <n v="-5.13"/>
    <n v="16.96"/>
    <n v="155.6"/>
  </r>
  <r>
    <x v="1"/>
    <x v="1"/>
    <s v="H5J3"/>
    <x v="27"/>
    <x v="117"/>
    <m/>
    <s v="14"/>
    <m/>
    <s v="177"/>
    <d v="2014-01-22T00:00:00"/>
    <d v="2018-04-14T00:00:00"/>
    <n v="0"/>
    <n v="305"/>
    <n v="5956"/>
    <n v="-7.4"/>
    <n v="65"/>
    <n v="34.21"/>
    <n v="2"/>
    <n v="248"/>
    <n v="8.4"/>
    <n v="16"/>
    <n v="1"/>
    <n v="196"/>
    <n v="1.2"/>
    <n v="17.600000000000001"/>
    <n v="1"/>
    <n v="740"/>
    <n v="-2.2999999999999998"/>
    <n v="5.84"/>
    <n v="1"/>
    <n v="2.7845"/>
    <n v="-0.09"/>
    <n v="22.2"/>
    <n v="4"/>
    <n v="235"/>
    <n v="-2.6"/>
    <n v="8.1"/>
    <n v="2"/>
    <n v="28.7"/>
    <n v="0.2"/>
    <n v="3.0870000000000002"/>
    <n v="153.19999999999999"/>
  </r>
  <r>
    <x v="0"/>
    <x v="1"/>
    <s v="J6H2"/>
    <x v="28"/>
    <x v="118"/>
    <m/>
    <s v="14J473"/>
    <s v="014JE00473"/>
    <s v="109"/>
    <d v="2013-04-17T00:00:00"/>
    <d v="2019-02-16T00:00:00"/>
    <n v="0"/>
    <n v="305"/>
    <n v="7232"/>
    <n v="17.934999999999999"/>
    <n v="73"/>
    <n v="50.030999999999999"/>
    <n v="5"/>
    <n v="308"/>
    <n v="8.33"/>
    <n v="45.453000000000003"/>
    <n v="2"/>
    <n v="246"/>
    <n v="-0.34"/>
    <n v="37.387"/>
    <n v="2"/>
    <n v="949"/>
    <n v="1.53"/>
    <n v="21.472999999999999"/>
    <n v="2"/>
    <n v="2.7108571428571402"/>
    <n v="-0.1045"/>
    <n v="30.9"/>
    <n v="42"/>
    <n v="68"/>
    <n v="-4.25"/>
    <n v="16"/>
    <n v="5"/>
    <n v="93.7"/>
    <n v="0.18"/>
    <n v="8.7200000000000006"/>
    <n v="152.1"/>
  </r>
  <r>
    <x v="5"/>
    <x v="1"/>
    <s v="J6H2"/>
    <x v="9"/>
    <x v="119"/>
    <s v="89194"/>
    <s v="7J1000"/>
    <s v="007JE01000"/>
    <s v="1794"/>
    <d v="2012-12-07T00:00:00"/>
    <d v="2019-12-14T00:00:00"/>
    <n v="0"/>
    <n v="48"/>
    <n v="7635"/>
    <n v="-3.4"/>
    <n v="66"/>
    <n v="40.491"/>
    <n v="5"/>
    <n v="346"/>
    <n v="7.65"/>
    <n v="38.159999999999997"/>
    <n v="3"/>
    <n v="284"/>
    <n v="3.4"/>
    <n v="27.09"/>
    <n v="3"/>
    <n v="1039"/>
    <n v="2.89"/>
    <n v="20.52"/>
    <n v="3"/>
    <n v="4.0372857142857104"/>
    <n v="3.7999999999999999E-2"/>
    <n v="25.9"/>
    <n v="21"/>
    <n v="127"/>
    <n v="-1.19"/>
    <n v="11.79"/>
    <n v="5"/>
    <n v="78.099999999999994"/>
    <n v="-0.9"/>
    <n v="6.48"/>
    <n v="149.30000000000001"/>
  </r>
  <r>
    <x v="1"/>
    <x v="1"/>
    <s v="J7H1"/>
    <x v="2"/>
    <x v="120"/>
    <m/>
    <s v="48"/>
    <m/>
    <s v="43.01"/>
    <d v="2014-09-12T00:00:00"/>
    <d v="2019-01-19T00:00:00"/>
    <n v="0"/>
    <n v="224"/>
    <n v="3358"/>
    <n v="-18.274999999999999"/>
    <n v="61"/>
    <n v="44.603999999999999"/>
    <n v="2"/>
    <n v="172"/>
    <n v="7.5650000000000004"/>
    <n v="39.688000000000002"/>
    <n v="2"/>
    <n v="119"/>
    <n v="2.38"/>
    <n v="30.007999999999999"/>
    <n v="2"/>
    <n v="474"/>
    <n v="7.2249999999999996"/>
    <n v="25.52"/>
    <n v="2"/>
    <n v="3.01925"/>
    <n v="0"/>
    <n v="33.1"/>
    <n v="16"/>
    <n v="98"/>
    <n v="-0.93500000000000005"/>
    <n v="16.899999999999999"/>
    <n v="2"/>
    <n v="15.2"/>
    <n v="-0.54"/>
    <n v="7.7957999999999998"/>
    <n v="141.19999999999999"/>
  </r>
  <r>
    <x v="1"/>
    <x v="1"/>
    <s v="H4J4"/>
    <x v="1"/>
    <x v="121"/>
    <s v="61320"/>
    <s v="7J535"/>
    <s v="007JE00535"/>
    <s v="13"/>
    <d v="2004-05-28T00:00:00"/>
    <d v="2011-08-19T00:00:00"/>
    <n v="0"/>
    <n v="166"/>
    <n v="5171"/>
    <n v="-31.7"/>
    <n v="57"/>
    <n v="53.393000000000001"/>
    <n v="5"/>
    <n v="223"/>
    <n v="7.5"/>
    <n v="43.384"/>
    <n v="4"/>
    <n v="181"/>
    <n v="2.9"/>
    <n v="37.311999999999998"/>
    <n v="4"/>
    <n v="676"/>
    <n v="13.3"/>
    <n v="30.36"/>
    <n v="4"/>
    <n v="5.6478108108108103"/>
    <n v="0.1"/>
    <n v="41.6"/>
    <n v="37"/>
    <n v="136"/>
    <n v="-1.4"/>
    <n v="30.6"/>
    <n v="5"/>
    <n v="58.8"/>
    <n v="-1.2"/>
    <n v="20.56"/>
    <n v="137.5"/>
  </r>
  <r>
    <x v="1"/>
    <x v="1"/>
    <s v="H4J4"/>
    <x v="29"/>
    <x v="122"/>
    <m/>
    <s v="251"/>
    <m/>
    <s v="198"/>
    <d v="2009-11-28T00:00:00"/>
    <d v="2019-05-29T00:00:00"/>
    <n v="0"/>
    <n v="233"/>
    <n v="6836"/>
    <n v="144"/>
    <n v="93"/>
    <n v="37.219000000000001"/>
    <n v="6"/>
    <n v="248"/>
    <n v="4.5999999999999996"/>
    <n v="29.7"/>
    <n v="1"/>
    <n v="199"/>
    <n v="0.8"/>
    <n v="26.28"/>
    <n v="1"/>
    <n v="824"/>
    <n v="6.9"/>
    <n v="12.06"/>
    <n v="1"/>
    <n v="2.5819999999999999"/>
    <n v="-0.15"/>
    <n v="24.7"/>
    <n v="10"/>
    <n v="169"/>
    <n v="0.4"/>
    <n v="14.553000000000001"/>
    <n v="6"/>
    <n v="158.1"/>
    <n v="4.4000000000000004"/>
    <n v="7.0380000000000003"/>
    <n v="136.1"/>
  </r>
  <r>
    <x v="4"/>
    <x v="1"/>
    <s v="H4J4"/>
    <x v="30"/>
    <x v="123"/>
    <m/>
    <s v="MN3"/>
    <m/>
    <s v="471"/>
    <d v="2006-12-03T00:00:00"/>
    <d v="2017-07-02T00:00:00"/>
    <n v="0"/>
    <n v="207"/>
    <n v="8837"/>
    <n v="234.7"/>
    <n v="98"/>
    <n v="39.744"/>
    <n v="5"/>
    <n v="255"/>
    <n v="1.9"/>
    <n v="25.28"/>
    <n v="1"/>
    <n v="251"/>
    <n v="0.1"/>
    <n v="24.72"/>
    <n v="1"/>
    <n v="941"/>
    <n v="-9.1"/>
    <n v="9.92"/>
    <n v="1"/>
    <n v="5.6856666666666698"/>
    <n v="0.2"/>
    <n v="19.8"/>
    <n v="3"/>
    <n v="66"/>
    <n v="-3.9"/>
    <n v="17"/>
    <n v="5"/>
    <n v="168"/>
    <n v="7"/>
    <n v="7.1874000000000002"/>
    <n v="135.1"/>
  </r>
  <r>
    <x v="1"/>
    <x v="1"/>
    <s v="J6H2"/>
    <x v="2"/>
    <x v="124"/>
    <m/>
    <s v="7J860"/>
    <s v="007JE00860"/>
    <s v="132.01"/>
    <d v="2014-01-28T00:00:00"/>
    <d v="2019-04-25T00:00:00"/>
    <n v="0"/>
    <n v="281"/>
    <n v="4359"/>
    <n v="-35.36"/>
    <n v="55"/>
    <n v="53.9"/>
    <n v="2"/>
    <n v="225"/>
    <n v="16.574999999999999"/>
    <n v="48.83"/>
    <n v="2"/>
    <n v="147"/>
    <n v="2.04"/>
    <n v="40.85"/>
    <n v="2"/>
    <n v="600"/>
    <n v="4.5049999999999999"/>
    <n v="35.055"/>
    <n v="2"/>
    <n v="3.5513888888888898"/>
    <n v="-5.7000000000000002E-2"/>
    <n v="43.4"/>
    <n v="18"/>
    <n v="158"/>
    <n v="2.38"/>
    <n v="29"/>
    <n v="2"/>
    <n v="14.3"/>
    <n v="-8.82"/>
    <n v="13.769"/>
    <n v="135.1"/>
  </r>
  <r>
    <x v="1"/>
    <x v="1"/>
    <s v="J6H2"/>
    <x v="10"/>
    <x v="125"/>
    <s v="73350"/>
    <s v="7J645"/>
    <s v="007JE00645"/>
    <s v="521"/>
    <d v="2008-12-02T00:00:00"/>
    <d v="2019-05-10T00:00:00"/>
    <n v="0"/>
    <n v="279"/>
    <n v="7751"/>
    <n v="260.61"/>
    <n v="99"/>
    <n v="49.83"/>
    <n v="7"/>
    <n v="247"/>
    <n v="3.91"/>
    <n v="38.454000000000001"/>
    <n v="3"/>
    <n v="243"/>
    <n v="5.8650000000000002"/>
    <n v="29.058"/>
    <n v="3"/>
    <n v="901"/>
    <n v="10.455"/>
    <n v="20.010000000000002"/>
    <n v="3"/>
    <n v="4.6746315789473698"/>
    <n v="1.9E-2"/>
    <n v="28.1"/>
    <n v="19"/>
    <n v="160"/>
    <n v="3.4"/>
    <n v="16.399999999999999"/>
    <n v="7"/>
    <n v="168"/>
    <n v="2.79"/>
    <n v="8.9239999999999995"/>
    <n v="133.80000000000001"/>
  </r>
  <r>
    <x v="0"/>
    <x v="1"/>
    <s v="J6H2"/>
    <x v="0"/>
    <x v="126"/>
    <m/>
    <s v="507 7J11"/>
    <m/>
    <s v="1453"/>
    <d v="2014-03-06T00:00:00"/>
    <d v="2019-04-23T00:00:00"/>
    <n v="0"/>
    <n v="287"/>
    <n v="5943"/>
    <n v="-58.65"/>
    <n v="47"/>
    <n v="40.173999999999999"/>
    <n v="4"/>
    <n v="287"/>
    <n v="10.115"/>
    <n v="26.4"/>
    <n v="1"/>
    <n v="192"/>
    <n v="0.17"/>
    <n v="21.52"/>
    <n v="1"/>
    <n v="751"/>
    <n v="-0.255"/>
    <n v="11.2"/>
    <n v="1"/>
    <n v="4.0549999999999997"/>
    <n v="0.1235"/>
    <n v="15.5"/>
    <n v="2"/>
    <n v="139"/>
    <n v="0.255"/>
    <n v="11.3"/>
    <n v="4"/>
    <n v="48.5"/>
    <n v="-1.26"/>
    <n v="5.8929999999999998"/>
    <n v="132.80000000000001"/>
  </r>
  <r>
    <x v="4"/>
    <x v="1"/>
    <s v="H4J4"/>
    <x v="23"/>
    <x v="127"/>
    <m/>
    <s v="14J484"/>
    <s v="014JE00484"/>
    <s v="308"/>
    <d v="2012-03-19T00:00:00"/>
    <d v="2018-11-18T00:00:00"/>
    <n v="0"/>
    <n v="305"/>
    <n v="7335"/>
    <n v="34.6"/>
    <n v="77"/>
    <n v="61.694000000000003"/>
    <n v="6"/>
    <n v="366"/>
    <n v="6.5"/>
    <n v="37.520000000000003"/>
    <n v="1"/>
    <n v="314"/>
    <n v="5.6"/>
    <n v="37.44"/>
    <n v="1"/>
    <n v="1152"/>
    <n v="-6.2"/>
    <n v="22"/>
    <n v="1"/>
    <n v="3.2647499999999998"/>
    <n v="-0.15"/>
    <n v="39.4"/>
    <n v="4"/>
    <n v="58"/>
    <n v="-6.4"/>
    <n v="36.1"/>
    <n v="6"/>
    <n v="113.6"/>
    <n v="-5.4"/>
    <n v="25.056000000000001"/>
    <n v="131.19999999999999"/>
  </r>
  <r>
    <x v="4"/>
    <x v="1"/>
    <s v="J5H3"/>
    <x v="23"/>
    <x v="128"/>
    <m/>
    <s v="200J311"/>
    <s v="200JE00311"/>
    <s v="21"/>
    <d v="2008-10-12T00:00:00"/>
    <d v="2018-11-11T00:00:00"/>
    <n v="0"/>
    <n v="305"/>
    <n v="7112"/>
    <n v="200.685"/>
    <n v="97"/>
    <n v="64.569999999999993"/>
    <n v="9"/>
    <n v="316"/>
    <n v="1.105"/>
    <n v="36.96"/>
    <n v="1"/>
    <n v="295"/>
    <n v="4.59"/>
    <n v="37.04"/>
    <n v="1"/>
    <n v="1090"/>
    <n v="13.345000000000001"/>
    <n v="18.239999999999998"/>
    <n v="1"/>
    <n v="4.1703999999999999"/>
    <n v="0.30399999999999999"/>
    <n v="33.200000000000003"/>
    <n v="5"/>
    <n v="72"/>
    <n v="-2.125"/>
    <n v="34.6"/>
    <n v="9"/>
    <n v="168"/>
    <n v="3.78"/>
    <n v="24.353999999999999"/>
    <n v="119.1"/>
  </r>
  <r>
    <x v="1"/>
    <x v="1"/>
    <s v="H7J1"/>
    <x v="29"/>
    <x v="129"/>
    <m/>
    <s v="251"/>
    <m/>
    <s v="245"/>
    <d v="2009-09-25T00:00:00"/>
    <d v="2019-10-26T00:00:00"/>
    <n v="0"/>
    <n v="83"/>
    <n v="6465"/>
    <n v="75.5"/>
    <n v="85"/>
    <n v="39.159999999999997"/>
    <n v="5"/>
    <n v="212"/>
    <n v="1.3"/>
    <n v="30.794"/>
    <n v="1"/>
    <n v="206"/>
    <n v="3.8"/>
    <n v="28.658000000000001"/>
    <n v="1"/>
    <n v="750"/>
    <n v="4.8"/>
    <n v="12.638"/>
    <n v="1"/>
    <n v="4.17169230769231"/>
    <n v="-0.02"/>
    <n v="25.6"/>
    <n v="13"/>
    <n v="95"/>
    <n v="-4.5999999999999996"/>
    <n v="16.192"/>
    <n v="5"/>
    <n v="105.1"/>
    <n v="3.1"/>
    <n v="9.4751999999999992"/>
    <n v="115.9"/>
  </r>
  <r>
    <x v="0"/>
    <x v="2"/>
    <s v="H8"/>
    <x v="31"/>
    <x v="130"/>
    <m/>
    <s v="7H10606"/>
    <s v="007HO10606"/>
    <s v="468"/>
    <d v="2012-02-17T00:00:00"/>
    <d v="2019-09-27T00:00:00"/>
    <n v="1.1499999999999999"/>
    <n v="76"/>
    <n v="12122"/>
    <n v="596"/>
    <n v="100"/>
    <n v="52.607999999999997"/>
    <n v="6"/>
    <n v="388"/>
    <n v="22.9"/>
    <n v="44.37"/>
    <n v="4"/>
    <n v="368"/>
    <n v="17.399999999999999"/>
    <n v="38.164999999999999"/>
    <n v="4"/>
    <n v="1421"/>
    <n v="40.6"/>
    <n v="26.094999999999999"/>
    <n v="4"/>
    <n v="3.1832500000000001"/>
    <n v="-0.14000000000000001"/>
    <n v="35.9"/>
    <n v="28"/>
    <n v="129"/>
    <n v="-4.2"/>
    <n v="27.635999999999999"/>
    <n v="6"/>
    <n v="97.4"/>
    <n v="-10.8"/>
    <n v="20.358000000000001"/>
    <n v="418.3"/>
  </r>
  <r>
    <x v="4"/>
    <x v="2"/>
    <s v="H8"/>
    <x v="32"/>
    <x v="131"/>
    <s v="101940"/>
    <s v="7H6759"/>
    <s v="007HO06759"/>
    <s v="211"/>
    <d v="2011-10-08T00:00:00"/>
    <d v="2019-01-17T00:00:00"/>
    <n v="2.38"/>
    <n v="260"/>
    <n v="8793"/>
    <n v="615.5"/>
    <n v="100"/>
    <n v="62.347999999999999"/>
    <n v="6"/>
    <n v="298"/>
    <n v="15.7"/>
    <n v="55.765000000000001"/>
    <n v="6"/>
    <n v="257"/>
    <n v="13.3"/>
    <n v="46.835000000000001"/>
    <n v="6"/>
    <n v="1023"/>
    <n v="41"/>
    <n v="39.14"/>
    <n v="6"/>
    <n v="2.6462678571428602"/>
    <n v="-0.24"/>
    <n v="43.1"/>
    <n v="56"/>
    <n v="100"/>
    <n v="-3"/>
    <n v="32.299999999999997"/>
    <n v="6"/>
    <n v="115"/>
    <n v="-0.2"/>
    <n v="21.576000000000001"/>
    <n v="369"/>
  </r>
  <r>
    <x v="4"/>
    <x v="2"/>
    <s v="H8"/>
    <x v="32"/>
    <x v="132"/>
    <s v="102340"/>
    <s v="7H6759"/>
    <s v="007HO06759"/>
    <s v="69"/>
    <d v="2011-12-03T00:00:00"/>
    <d v="2019-05-06T00:00:00"/>
    <n v="1.59"/>
    <n v="247"/>
    <n v="8308"/>
    <n v="290.89999999999998"/>
    <n v="94"/>
    <n v="61.366999999999997"/>
    <n v="6"/>
    <n v="298"/>
    <n v="19.3"/>
    <n v="52.78"/>
    <n v="6"/>
    <n v="262"/>
    <n v="10.199999999999999"/>
    <n v="43.953000000000003"/>
    <n v="6"/>
    <n v="1015"/>
    <n v="30"/>
    <n v="36.673000000000002"/>
    <n v="6"/>
    <n v="2.0154642857142901"/>
    <n v="-0.23"/>
    <n v="42.1"/>
    <n v="56"/>
    <n v="98"/>
    <n v="0.9"/>
    <n v="30.6"/>
    <n v="6"/>
    <n v="107.8"/>
    <n v="-1.6"/>
    <n v="20.358000000000001"/>
    <n v="355.3"/>
  </r>
  <r>
    <x v="5"/>
    <x v="2"/>
    <s v="H8"/>
    <x v="33"/>
    <x v="133"/>
    <s v="105083"/>
    <s v="1H3050"/>
    <s v="180HO03050"/>
    <s v="86"/>
    <d v="2013-03-30T00:00:00"/>
    <d v="2019-09-19T00:00:00"/>
    <n v="1.1200000000000001"/>
    <n v="82"/>
    <n v="7528"/>
    <n v="108.8"/>
    <n v="74"/>
    <n v="47.420999999999999"/>
    <n v="4"/>
    <n v="278"/>
    <n v="20"/>
    <n v="38.700000000000003"/>
    <n v="1"/>
    <n v="266"/>
    <n v="8.3000000000000007"/>
    <n v="34.83"/>
    <n v="1"/>
    <n v="939"/>
    <n v="11.5"/>
    <n v="20.7"/>
    <n v="1"/>
    <n v="0.77449999999999997"/>
    <n v="-0.45"/>
    <n v="34.5"/>
    <n v="24"/>
    <n v="116"/>
    <n v="-1.6"/>
    <n v="21.15"/>
    <n v="4"/>
    <n v="43.7"/>
    <n v="-4.8"/>
    <n v="12.07"/>
    <n v="345.9"/>
  </r>
  <r>
    <x v="4"/>
    <x v="2"/>
    <s v="H8"/>
    <x v="32"/>
    <x v="134"/>
    <s v="102341"/>
    <s v="7H6759"/>
    <s v="007HO06759"/>
    <s v="279"/>
    <d v="2011-12-05T00:00:00"/>
    <d v="2018-11-15T00:00:00"/>
    <n v="1.44"/>
    <n v="305"/>
    <n v="7216"/>
    <n v="275.7"/>
    <n v="93"/>
    <n v="57.64"/>
    <n v="5"/>
    <n v="282"/>
    <n v="17.100000000000001"/>
    <n v="49.68"/>
    <n v="5"/>
    <n v="243"/>
    <n v="11.8"/>
    <n v="40.664000000000001"/>
    <n v="5"/>
    <n v="917"/>
    <n v="33.4"/>
    <n v="32.936"/>
    <n v="5"/>
    <n v="3.49428846153846"/>
    <n v="0.1"/>
    <n v="37.9"/>
    <n v="52"/>
    <n v="174"/>
    <n v="0.6"/>
    <n v="28.3"/>
    <n v="5"/>
    <n v="64.099999999999994"/>
    <n v="-3.6"/>
    <n v="17.440000000000001"/>
    <n v="311.8"/>
  </r>
  <r>
    <x v="1"/>
    <x v="2"/>
    <s v="H8"/>
    <x v="10"/>
    <x v="135"/>
    <s v="100058"/>
    <s v="8"/>
    <m/>
    <s v="406"/>
    <d v="2011-03-04T00:00:00"/>
    <d v="2019-02-07T00:00:00"/>
    <n v="0"/>
    <n v="287"/>
    <n v="8516"/>
    <n v="638.20000000000005"/>
    <n v="100"/>
    <n v="59.18"/>
    <n v="6"/>
    <n v="215"/>
    <n v="7"/>
    <n v="43.35"/>
    <n v="2"/>
    <n v="253"/>
    <n v="17.399999999999999"/>
    <n v="37.994999999999997"/>
    <n v="2"/>
    <n v="942"/>
    <n v="27"/>
    <n v="26.01"/>
    <n v="2"/>
    <n v="3.0905454545454498"/>
    <n v="-0.17"/>
    <n v="34.5"/>
    <n v="11"/>
    <n v="115"/>
    <n v="-4.9000000000000004"/>
    <n v="27.4"/>
    <n v="6"/>
    <n v="117.8"/>
    <n v="0.9"/>
    <n v="16.007999999999999"/>
    <n v="308.5"/>
  </r>
  <r>
    <x v="1"/>
    <x v="2"/>
    <s v="H8"/>
    <x v="34"/>
    <x v="136"/>
    <m/>
    <s v="1H27553"/>
    <m/>
    <s v="232"/>
    <d v="2008-07-01T00:00:00"/>
    <d v="2017-11-02T00:00:00"/>
    <n v="0"/>
    <n v="37"/>
    <n v="8445"/>
    <n v="85.9"/>
    <n v="69"/>
    <n v="45.667999999999999"/>
    <n v="7"/>
    <n v="349"/>
    <n v="14.5"/>
    <n v="29.2"/>
    <n v="1"/>
    <n v="303"/>
    <n v="7.4"/>
    <n v="27.28"/>
    <n v="1"/>
    <n v="1193"/>
    <n v="14"/>
    <n v="11.84"/>
    <n v="1"/>
    <n v="1.6504000000000001"/>
    <n v="-0.21"/>
    <n v="26.5"/>
    <n v="25"/>
    <n v="135"/>
    <n v="-0.4"/>
    <n v="18.507000000000001"/>
    <n v="7"/>
    <n v="122.6"/>
    <n v="2.2999999999999998"/>
    <n v="10.58"/>
    <n v="308.3"/>
  </r>
  <r>
    <x v="4"/>
    <x v="2"/>
    <s v="H8"/>
    <x v="32"/>
    <x v="137"/>
    <s v="104595"/>
    <s v="14H5394"/>
    <s v="014HO05394"/>
    <s v="125"/>
    <d v="2012-12-02T00:00:00"/>
    <d v="2019-06-15T00:00:00"/>
    <n v="1.07"/>
    <n v="207"/>
    <n v="9292"/>
    <n v="454.4"/>
    <n v="99"/>
    <n v="55.512"/>
    <n v="5"/>
    <n v="283"/>
    <n v="11.3"/>
    <n v="47.607999999999997"/>
    <n v="5"/>
    <n v="298"/>
    <n v="16.2"/>
    <n v="38.340000000000003"/>
    <n v="5"/>
    <n v="1081"/>
    <n v="42.2"/>
    <n v="33.119999999999997"/>
    <n v="5"/>
    <n v="4.3415400000000002"/>
    <n v="0.11"/>
    <n v="38.299999999999997"/>
    <n v="50"/>
    <n v="116"/>
    <n v="-1.5"/>
    <n v="24.9"/>
    <n v="5"/>
    <n v="87.2"/>
    <n v="-2"/>
    <n v="15.84"/>
    <n v="299.89999999999998"/>
  </r>
  <r>
    <x v="4"/>
    <x v="2"/>
    <s v="H8"/>
    <x v="35"/>
    <x v="138"/>
    <s v="109358"/>
    <s v="14H5560"/>
    <s v="014HO05560"/>
    <s v="1262"/>
    <d v="2015-03-25T00:00:00"/>
    <d v="2019-10-12T00:00:00"/>
    <n v="1.03"/>
    <n v="31"/>
    <n v="11110"/>
    <n v="353.4"/>
    <n v="97"/>
    <n v="48.411999999999999"/>
    <n v="3"/>
    <n v="418"/>
    <n v="20.100000000000001"/>
    <n v="40.880000000000003"/>
    <n v="2"/>
    <n v="314"/>
    <n v="7.7"/>
    <n v="35.92"/>
    <n v="2"/>
    <n v="1329"/>
    <n v="30.6"/>
    <n v="24.48"/>
    <n v="2"/>
    <n v="1.70733333333333"/>
    <n v="-0.35"/>
    <n v="38.200000000000003"/>
    <n v="12"/>
    <n v="121"/>
    <n v="-4.2"/>
    <n v="29.9"/>
    <n v="3"/>
    <n v="45.9"/>
    <n v="-10.199999999999999"/>
    <n v="16.103999999999999"/>
    <n v="299.89999999999998"/>
  </r>
  <r>
    <x v="4"/>
    <x v="2"/>
    <s v="H8"/>
    <x v="35"/>
    <x v="139"/>
    <s v="101435"/>
    <s v="200H5592"/>
    <s v="200HO05592"/>
    <s v="1064"/>
    <d v="2011-08-14T00:00:00"/>
    <d v="2019-03-14T00:00:00"/>
    <n v="2.91"/>
    <n v="243"/>
    <n v="11243"/>
    <n v="430.8"/>
    <n v="99"/>
    <n v="62.457000000000001"/>
    <n v="6"/>
    <n v="387"/>
    <n v="14"/>
    <n v="47.854999999999997"/>
    <n v="4"/>
    <n v="363"/>
    <n v="15.7"/>
    <n v="41.734999999999999"/>
    <n v="5"/>
    <n v="1391"/>
    <n v="44.3"/>
    <n v="32.979999999999997"/>
    <n v="5"/>
    <n v="1.9014500000000001"/>
    <n v="-0.38"/>
    <n v="43.4"/>
    <n v="40"/>
    <n v="135"/>
    <n v="1.5"/>
    <n v="33.659999999999997"/>
    <n v="6"/>
    <n v="115.6"/>
    <n v="-8.8000000000000007"/>
    <n v="25.577999999999999"/>
    <n v="268.7"/>
  </r>
  <r>
    <x v="0"/>
    <x v="2"/>
    <s v="H8"/>
    <x v="4"/>
    <x v="140"/>
    <s v="106127"/>
    <s v="29H13226"/>
    <s v="029HO13226"/>
    <s v="473"/>
    <d v="2012-11-07T00:00:00"/>
    <d v="2018-12-08T00:00:00"/>
    <n v="0.63"/>
    <n v="305"/>
    <n v="10877"/>
    <n v="346.7"/>
    <n v="97"/>
    <n v="58.74"/>
    <n v="4"/>
    <n v="367"/>
    <n v="16.399999999999999"/>
    <n v="45.27"/>
    <n v="2"/>
    <n v="318"/>
    <n v="9.6"/>
    <n v="39.6"/>
    <n v="2"/>
    <n v="1264"/>
    <n v="3.1"/>
    <n v="25.56"/>
    <n v="2"/>
    <n v="3.8219565217391298"/>
    <n v="-0.01"/>
    <n v="34.4"/>
    <n v="23"/>
    <n v="209"/>
    <n v="1.5"/>
    <n v="26.9"/>
    <n v="4"/>
    <n v="83.7"/>
    <n v="-4.9000000000000004"/>
    <n v="15.904"/>
    <n v="264.2"/>
  </r>
  <r>
    <x v="4"/>
    <x v="2"/>
    <s v="H8"/>
    <x v="32"/>
    <x v="141"/>
    <s v="99538"/>
    <s v="11H9497"/>
    <s v="011HO09497"/>
    <s v="1807"/>
    <d v="2011-01-04T00:00:00"/>
    <d v="2019-08-14T00:00:00"/>
    <n v="0.5"/>
    <n v="147"/>
    <n v="7903"/>
    <n v="219.9"/>
    <n v="89"/>
    <n v="56.18"/>
    <n v="7"/>
    <n v="277"/>
    <n v="11.3"/>
    <n v="47.936999999999998"/>
    <n v="7"/>
    <n v="258"/>
    <n v="10.1"/>
    <n v="38.366999999999997"/>
    <n v="7"/>
    <n v="965"/>
    <n v="21.2"/>
    <n v="32.537999999999997"/>
    <n v="7"/>
    <n v="2.27437735849057"/>
    <n v="-0.23"/>
    <n v="36.799999999999997"/>
    <n v="53"/>
    <n v="101"/>
    <n v="-4.3"/>
    <n v="27.7"/>
    <n v="7"/>
    <n v="84.9"/>
    <n v="-3.7"/>
    <n v="17.756"/>
    <n v="259.89999999999998"/>
  </r>
  <r>
    <x v="4"/>
    <x v="2"/>
    <s v="H8"/>
    <x v="32"/>
    <x v="142"/>
    <s v="105137"/>
    <s v="14H5560"/>
    <s v="014HO05560"/>
    <s v="389"/>
    <d v="2013-03-31T00:00:00"/>
    <d v="2019-01-05T00:00:00"/>
    <n v="0.59"/>
    <n v="272"/>
    <n v="8884"/>
    <n v="302.10000000000002"/>
    <n v="95"/>
    <n v="63.47"/>
    <n v="4"/>
    <n v="305"/>
    <n v="13.6"/>
    <n v="55.48"/>
    <n v="4"/>
    <n v="289"/>
    <n v="11.6"/>
    <n v="47.405000000000001"/>
    <n v="4"/>
    <n v="1054"/>
    <n v="40.1"/>
    <n v="37.43"/>
    <n v="4"/>
    <n v="2.2185000000000001"/>
    <n v="-0.31"/>
    <n v="44.5"/>
    <n v="42"/>
    <n v="122"/>
    <n v="-3.8"/>
    <n v="33.299999999999997"/>
    <n v="4"/>
    <n v="74.8"/>
    <n v="-9.3000000000000007"/>
    <n v="21.312000000000001"/>
    <n v="253.5"/>
  </r>
  <r>
    <x v="4"/>
    <x v="2"/>
    <s v="H8"/>
    <x v="32"/>
    <x v="143"/>
    <s v="110424"/>
    <s v="11H10017"/>
    <s v="011HO10017"/>
    <s v="395"/>
    <d v="2016-02-06T00:00:00"/>
    <d v="2019-06-24T00:00:00"/>
    <n v="1.43"/>
    <n v="198"/>
    <n v="8597"/>
    <n v="301"/>
    <n v="95"/>
    <n v="46.64"/>
    <n v="2"/>
    <n v="316"/>
    <n v="17.7"/>
    <n v="39.56"/>
    <n v="2"/>
    <n v="265"/>
    <n v="4.4000000000000004"/>
    <n v="31.303999999999998"/>
    <n v="2"/>
    <n v="1054"/>
    <n v="28.3"/>
    <n v="23.994"/>
    <n v="2"/>
    <n v="1.8531249999999999"/>
    <n v="-0.27"/>
    <n v="33.799999999999997"/>
    <n v="16"/>
    <n v="58"/>
    <n v="1"/>
    <n v="19.100000000000001"/>
    <n v="2"/>
    <n v="39.799999999999997"/>
    <n v="-4.3"/>
    <n v="9.31"/>
    <n v="249.8"/>
  </r>
  <r>
    <x v="1"/>
    <x v="2"/>
    <s v="H8"/>
    <x v="34"/>
    <x v="60"/>
    <m/>
    <s v="7H6838"/>
    <s v="007HO06838"/>
    <s v="296.01"/>
    <d v="2011-06-09T00:00:00"/>
    <d v="2017-08-07T00:00:00"/>
    <n v="0"/>
    <n v="124"/>
    <n v="8210"/>
    <n v="328.4"/>
    <n v="96"/>
    <n v="51.48"/>
    <n v="4"/>
    <n v="319"/>
    <n v="13.6"/>
    <n v="36.270000000000003"/>
    <n v="1"/>
    <n v="262"/>
    <n v="7.4"/>
    <n v="34.74"/>
    <n v="1"/>
    <n v="1072"/>
    <n v="20.3"/>
    <n v="17.190000000000001"/>
    <n v="1"/>
    <n v="1.3187272727272701"/>
    <n v="-0.38"/>
    <n v="30.8"/>
    <n v="22"/>
    <n v="120"/>
    <n v="2.1"/>
    <n v="23.085000000000001"/>
    <n v="4"/>
    <n v="64.099999999999994"/>
    <n v="-1.6"/>
    <n v="14.696999999999999"/>
    <n v="243.7"/>
  </r>
  <r>
    <x v="4"/>
    <x v="2"/>
    <s v="H8"/>
    <x v="32"/>
    <x v="23"/>
    <s v="103610"/>
    <s v="1H10061"/>
    <s v="001HO10061"/>
    <s v="332"/>
    <d v="2012-06-21T00:00:00"/>
    <d v="2019-12-06T00:00:00"/>
    <n v="0.95"/>
    <n v="33"/>
    <n v="7713"/>
    <n v="355.6"/>
    <n v="97"/>
    <n v="57.670999999999999"/>
    <n v="6"/>
    <n v="256"/>
    <n v="16.2"/>
    <n v="55.008000000000003"/>
    <n v="5"/>
    <n v="225"/>
    <n v="7.6"/>
    <n v="46.271999999999998"/>
    <n v="5"/>
    <n v="885"/>
    <n v="19.8"/>
    <n v="36.384"/>
    <n v="5"/>
    <n v="3.0209245283018902"/>
    <n v="-0.2"/>
    <n v="42.8"/>
    <n v="53"/>
    <n v="111"/>
    <n v="-2.7"/>
    <n v="29.716000000000001"/>
    <n v="6"/>
    <n v="61.7"/>
    <n v="-9"/>
    <n v="22.794"/>
    <n v="239.2"/>
  </r>
  <r>
    <x v="4"/>
    <x v="2"/>
    <s v="H8"/>
    <x v="32"/>
    <x v="144"/>
    <s v="102877"/>
    <s v="29H11931"/>
    <s v="029HO11931"/>
    <s v="139"/>
    <d v="2012-02-05T00:00:00"/>
    <d v="2019-01-18T00:00:00"/>
    <n v="1.26"/>
    <n v="305"/>
    <n v="8470"/>
    <n v="293.89999999999998"/>
    <n v="95"/>
    <n v="60.822000000000003"/>
    <n v="5"/>
    <n v="289"/>
    <n v="12.8"/>
    <n v="50.463000000000001"/>
    <n v="5"/>
    <n v="263"/>
    <n v="8.8000000000000007"/>
    <n v="42.097000000000001"/>
    <n v="5"/>
    <n v="1022"/>
    <n v="18.600000000000001"/>
    <n v="34.087000000000003"/>
    <n v="5"/>
    <n v="2.8916666666666702"/>
    <n v="-0.06"/>
    <n v="39.4"/>
    <n v="48"/>
    <n v="133"/>
    <n v="-3.6"/>
    <n v="30"/>
    <n v="5"/>
    <n v="97.4"/>
    <n v="-5.8"/>
    <n v="19.440000000000001"/>
    <n v="235.4"/>
  </r>
  <r>
    <x v="4"/>
    <x v="2"/>
    <s v="H8"/>
    <x v="32"/>
    <x v="145"/>
    <s v="104612"/>
    <s v="14H4099"/>
    <s v="014HO04099"/>
    <s v="373"/>
    <d v="2013-02-15T00:00:00"/>
    <d v="2019-04-26T00:00:00"/>
    <n v="2.85"/>
    <n v="257"/>
    <n v="8539"/>
    <n v="294.10000000000002"/>
    <n v="95"/>
    <n v="57.996000000000002"/>
    <n v="5"/>
    <n v="272"/>
    <n v="6.1"/>
    <n v="51.051000000000002"/>
    <n v="5"/>
    <n v="295"/>
    <n v="14.6"/>
    <n v="41.314"/>
    <n v="5"/>
    <n v="1043"/>
    <n v="40.5"/>
    <n v="35.034999999999997"/>
    <n v="5"/>
    <n v="2.95620930232558"/>
    <n v="-0.15"/>
    <n v="41"/>
    <n v="43"/>
    <n v="82"/>
    <n v="-4.5"/>
    <n v="27.3"/>
    <n v="5"/>
    <n v="85.2"/>
    <n v="-3.1"/>
    <n v="17.52"/>
    <n v="234.8"/>
  </r>
  <r>
    <x v="5"/>
    <x v="2"/>
    <s v="H8"/>
    <x v="36"/>
    <x v="146"/>
    <m/>
    <s v="1H10404"/>
    <s v="001HO10404"/>
    <s v="582"/>
    <d v="2013-11-26T00:00:00"/>
    <d v="2019-06-01T00:00:00"/>
    <n v="0.25"/>
    <n v="168"/>
    <n v="10217"/>
    <n v="435.2"/>
    <n v="99"/>
    <n v="54.378"/>
    <n v="4"/>
    <n v="398"/>
    <n v="10.199999999999999"/>
    <n v="34.159999999999997"/>
    <n v="1"/>
    <n v="350"/>
    <n v="13.1"/>
    <n v="33.119999999999997"/>
    <n v="1"/>
    <n v="1364"/>
    <n v="14.3"/>
    <n v="16.8"/>
    <n v="1"/>
    <n v="1.5136000000000001"/>
    <n v="-0.38"/>
    <n v="32.299999999999997"/>
    <n v="5"/>
    <n v="129"/>
    <n v="-5.9"/>
    <n v="26.7"/>
    <n v="4"/>
    <n v="66.3"/>
    <n v="-9.8000000000000007"/>
    <n v="16.117000000000001"/>
    <n v="230.5"/>
  </r>
  <r>
    <x v="5"/>
    <x v="2"/>
    <s v="H8"/>
    <x v="33"/>
    <x v="147"/>
    <s v="105077"/>
    <s v="1H3050"/>
    <s v="180HO03050"/>
    <s v="197"/>
    <d v="2013-02-03T00:00:00"/>
    <d v="2019-01-14T00:00:00"/>
    <n v="0"/>
    <n v="255"/>
    <n v="6898"/>
    <n v="-13.1"/>
    <n v="48"/>
    <n v="48.505000000000003"/>
    <n v="4"/>
    <n v="290"/>
    <n v="18.100000000000001"/>
    <n v="36.125"/>
    <n v="2"/>
    <n v="233"/>
    <n v="0.4"/>
    <n v="29.75"/>
    <n v="2"/>
    <n v="910"/>
    <n v="1.2"/>
    <n v="19.125"/>
    <n v="2"/>
    <n v="5.3688214285714304"/>
    <n v="0.13"/>
    <n v="29"/>
    <n v="28"/>
    <n v="85"/>
    <n v="-4.2"/>
    <n v="18.600000000000001"/>
    <n v="4"/>
    <n v="49.2"/>
    <n v="-5.6"/>
    <n v="9.6479999999999997"/>
    <n v="230.1"/>
  </r>
  <r>
    <x v="4"/>
    <x v="2"/>
    <s v="H8"/>
    <x v="32"/>
    <x v="148"/>
    <s v="110418"/>
    <s v="29H13363"/>
    <s v="029HO13363"/>
    <s v="200.01"/>
    <d v="2015-12-18T00:00:00"/>
    <d v="2018-12-19T00:00:00"/>
    <n v="1.08"/>
    <n v="289"/>
    <n v="9032"/>
    <n v="311.89999999999998"/>
    <n v="96"/>
    <n v="46.216000000000001"/>
    <n v="2"/>
    <n v="300"/>
    <n v="14.5"/>
    <n v="43.13"/>
    <n v="2"/>
    <n v="285"/>
    <n v="8.6"/>
    <n v="33.44"/>
    <n v="2"/>
    <n v="1082"/>
    <n v="30.1"/>
    <n v="26.98"/>
    <n v="2"/>
    <n v="3.4211"/>
    <n v="-0.12"/>
    <n v="34.299999999999997"/>
    <n v="20"/>
    <n v="74"/>
    <n v="-0.4"/>
    <n v="19"/>
    <n v="2"/>
    <n v="45.6"/>
    <n v="-6.6"/>
    <n v="9.9368999999999996"/>
    <n v="229.8"/>
  </r>
  <r>
    <x v="0"/>
    <x v="2"/>
    <s v="H8"/>
    <x v="4"/>
    <x v="68"/>
    <s v="96852"/>
    <s v="29H11214"/>
    <s v="029HO11214"/>
    <s v="274"/>
    <d v="2010-02-24T00:00:00"/>
    <d v="2019-10-05T00:00:00"/>
    <n v="1.1299999999999999"/>
    <n v="128"/>
    <n v="9776"/>
    <n v="390.8"/>
    <n v="98"/>
    <n v="64.093000000000004"/>
    <n v="7"/>
    <n v="326"/>
    <n v="10.9"/>
    <n v="46.250999999999998"/>
    <n v="4"/>
    <n v="301"/>
    <n v="7.6"/>
    <n v="41.832000000000001"/>
    <n v="5"/>
    <n v="1214"/>
    <n v="14.6"/>
    <n v="30.626999999999999"/>
    <n v="5"/>
    <n v="3.4992647058823501"/>
    <n v="-0.04"/>
    <n v="41.5"/>
    <n v="34"/>
    <n v="168"/>
    <n v="0.5"/>
    <n v="32.979999999999997"/>
    <n v="7"/>
    <n v="144.30000000000001"/>
    <n v="0.9"/>
    <n v="24.288"/>
    <n v="227.4"/>
  </r>
  <r>
    <x v="4"/>
    <x v="2"/>
    <s v="H8"/>
    <x v="32"/>
    <x v="149"/>
    <m/>
    <s v="FR563040"/>
    <m/>
    <s v="513"/>
    <d v="2016-04-08T00:00:00"/>
    <d v="2019-03-25T00:00:00"/>
    <n v="0"/>
    <n v="289"/>
    <n v="7473"/>
    <n v="-15.1"/>
    <n v="47"/>
    <n v="45.234999999999999"/>
    <n v="2"/>
    <n v="288"/>
    <n v="11.2"/>
    <n v="40.86"/>
    <n v="2"/>
    <n v="265"/>
    <n v="7.2"/>
    <n v="30.42"/>
    <n v="2"/>
    <n v="982"/>
    <n v="15.3"/>
    <n v="25.56"/>
    <n v="2"/>
    <n v="3.1513529411764698"/>
    <n v="-0.15"/>
    <n v="32.200000000000003"/>
    <n v="17"/>
    <n v="85"/>
    <n v="-6.2"/>
    <n v="14.3"/>
    <n v="2"/>
    <n v="31"/>
    <n v="-6"/>
    <n v="7.35"/>
    <n v="223.1"/>
  </r>
  <r>
    <x v="0"/>
    <x v="2"/>
    <s v="H8"/>
    <x v="4"/>
    <x v="150"/>
    <s v="111355"/>
    <s v="7H9441"/>
    <s v="007HO09441"/>
    <s v="643"/>
    <d v="2016-02-01T00:00:00"/>
    <d v="2019-02-10T00:00:00"/>
    <n v="1.39"/>
    <n v="305"/>
    <n v="10042"/>
    <n v="529.70000000000005"/>
    <n v="100"/>
    <n v="53.46"/>
    <n v="2"/>
    <n v="381"/>
    <n v="16.2"/>
    <n v="38.08"/>
    <n v="2"/>
    <n v="299"/>
    <n v="10.6"/>
    <n v="32.64"/>
    <n v="2"/>
    <n v="1271"/>
    <n v="34.799999999999997"/>
    <n v="22.72"/>
    <n v="2"/>
    <n v="5.2416666666666698"/>
    <n v="0.13"/>
    <n v="33.6"/>
    <n v="6"/>
    <n v="139"/>
    <n v="1.3"/>
    <n v="25.3"/>
    <n v="2"/>
    <n v="46.9"/>
    <n v="-9.8000000000000007"/>
    <n v="12.201000000000001"/>
    <n v="218.2"/>
  </r>
  <r>
    <x v="4"/>
    <x v="2"/>
    <s v="H8"/>
    <x v="35"/>
    <x v="151"/>
    <s v="109359"/>
    <s v="14H5560"/>
    <s v="014HO05560"/>
    <s v="1384"/>
    <d v="2015-04-06T00:00:00"/>
    <d v="2019-04-15T00:00:00"/>
    <n v="1.36"/>
    <n v="211"/>
    <n v="10532"/>
    <n v="401.6"/>
    <n v="99"/>
    <n v="56.281999999999996"/>
    <n v="3"/>
    <n v="368"/>
    <n v="11.4"/>
    <n v="38.884999999999998"/>
    <n v="2"/>
    <n v="337"/>
    <n v="14.3"/>
    <n v="34.188000000000002"/>
    <n v="2"/>
    <n v="1277"/>
    <n v="40.5"/>
    <n v="23.331"/>
    <n v="2"/>
    <n v="3.2477692307692299"/>
    <n v="-0.18"/>
    <n v="37.5"/>
    <n v="13"/>
    <n v="139"/>
    <n v="-2.8"/>
    <n v="28.324000000000002"/>
    <n v="3"/>
    <n v="53.8"/>
    <n v="-11.4"/>
    <n v="16.103999999999999"/>
    <n v="216.5"/>
  </r>
  <r>
    <x v="0"/>
    <x v="2"/>
    <s v="H8"/>
    <x v="4"/>
    <x v="114"/>
    <s v="111342"/>
    <s v="7H9420"/>
    <s v="007HO09420"/>
    <s v="751"/>
    <d v="2015-06-03T00:00:00"/>
    <d v="2019-10-05T00:00:00"/>
    <n v="1.99"/>
    <n v="128"/>
    <n v="9412"/>
    <n v="122"/>
    <n v="76"/>
    <n v="53.972000000000001"/>
    <n v="3"/>
    <n v="382"/>
    <n v="15.7"/>
    <n v="37.512"/>
    <n v="2"/>
    <n v="321"/>
    <n v="10.199999999999999"/>
    <n v="32.472000000000001"/>
    <n v="2"/>
    <n v="1248"/>
    <n v="18.100000000000001"/>
    <n v="24.984000000000002"/>
    <n v="2"/>
    <n v="2.8148571428571398"/>
    <n v="-0.33"/>
    <n v="39"/>
    <n v="7"/>
    <n v="82"/>
    <n v="-1.5"/>
    <n v="29.8"/>
    <n v="3"/>
    <n v="49.2"/>
    <n v="-13.8"/>
    <n v="17.507000000000001"/>
    <n v="216.2"/>
  </r>
  <r>
    <x v="1"/>
    <x v="2"/>
    <s v="H8"/>
    <x v="29"/>
    <x v="152"/>
    <m/>
    <s v="251"/>
    <m/>
    <s v="268"/>
    <d v="2009-12-09T00:00:00"/>
    <d v="2019-10-05T00:00:00"/>
    <n v="0"/>
    <n v="104"/>
    <n v="6812"/>
    <n v="53.9"/>
    <n v="63"/>
    <n v="42.3"/>
    <n v="5"/>
    <n v="240"/>
    <n v="9.1"/>
    <n v="32.4"/>
    <n v="1"/>
    <n v="185"/>
    <n v="2.5"/>
    <n v="30.06"/>
    <n v="1"/>
    <n v="760"/>
    <n v="4"/>
    <n v="13.95"/>
    <n v="1"/>
    <n v="3.1598666666666699"/>
    <n v="-0.15"/>
    <n v="28.3"/>
    <n v="15"/>
    <n v="131"/>
    <n v="-2.4"/>
    <n v="17.202000000000002"/>
    <n v="5"/>
    <n v="89.9"/>
    <n v="4.0999999999999996"/>
    <n v="10.4512"/>
    <n v="211.7"/>
  </r>
  <r>
    <x v="4"/>
    <x v="2"/>
    <s v="H8"/>
    <x v="32"/>
    <x v="153"/>
    <m/>
    <s v="250H1131"/>
    <s v="250HO01131"/>
    <s v="115"/>
    <d v="2016-06-01T00:00:00"/>
    <d v="2018-10-05T00:00:00"/>
    <n v="0.6"/>
    <n v="305"/>
    <n v="8969"/>
    <n v="181.9"/>
    <n v="85"/>
    <n v="44.44"/>
    <n v="1"/>
    <n v="333"/>
    <n v="17"/>
    <n v="36.81"/>
    <n v="1"/>
    <n v="303"/>
    <n v="9.3000000000000007"/>
    <n v="30.24"/>
    <n v="1"/>
    <n v="1140"/>
    <n v="17.2"/>
    <n v="21.15"/>
    <n v="1"/>
    <n v="3.6456153846153798"/>
    <n v="-0.01"/>
    <n v="33.5"/>
    <n v="13"/>
    <n v="175"/>
    <n v="1.1000000000000001"/>
    <n v="18.2"/>
    <n v="1"/>
    <n v="23.6"/>
    <n v="-11.9"/>
    <n v="7.056"/>
    <n v="211.4"/>
  </r>
  <r>
    <x v="1"/>
    <x v="2"/>
    <s v="H8"/>
    <x v="34"/>
    <x v="154"/>
    <m/>
    <s v="1H27553"/>
    <m/>
    <s v="23"/>
    <d v="2008-06-16T00:00:00"/>
    <d v="2016-10-25T00:00:00"/>
    <n v="0"/>
    <n v="305"/>
    <n v="7353"/>
    <n v="-160.80000000000001"/>
    <n v="17"/>
    <n v="51.466999999999999"/>
    <n v="6"/>
    <n v="344"/>
    <n v="10.1"/>
    <n v="32.56"/>
    <n v="1"/>
    <n v="305"/>
    <n v="3.9"/>
    <n v="29.44"/>
    <n v="1"/>
    <n v="1171"/>
    <n v="16.100000000000001"/>
    <n v="15.52"/>
    <n v="1"/>
    <n v="1.97888"/>
    <n v="-0.21"/>
    <n v="31.1"/>
    <n v="25"/>
    <n v="134"/>
    <n v="-1.4"/>
    <n v="20.8"/>
    <n v="6"/>
    <n v="80"/>
    <n v="0.6"/>
    <n v="11.3436"/>
    <n v="207.9"/>
  </r>
  <r>
    <x v="4"/>
    <x v="2"/>
    <s v="H8"/>
    <x v="32"/>
    <x v="155"/>
    <s v="110420"/>
    <s v="29H13363"/>
    <s v="029HO13363"/>
    <s v="408"/>
    <d v="2015-12-30T00:00:00"/>
    <d v="2018-06-21T00:00:00"/>
    <n v="1.18"/>
    <n v="305"/>
    <n v="11380"/>
    <n v="602.4"/>
    <n v="100"/>
    <n v="38.72"/>
    <n v="1"/>
    <n v="339"/>
    <n v="12.4"/>
    <n v="38.6"/>
    <n v="1"/>
    <n v="344"/>
    <n v="15.1"/>
    <n v="29.3"/>
    <n v="1"/>
    <n v="1351"/>
    <n v="49"/>
    <n v="23.3"/>
    <n v="1"/>
    <n v="3.88515384615385"/>
    <n v="-0.05"/>
    <n v="32.6"/>
    <n v="13"/>
    <n v="294"/>
    <n v="3"/>
    <n v="14.8"/>
    <n v="1"/>
    <n v="34.799999999999997"/>
    <n v="-9.8000000000000007"/>
    <n v="6.0839999999999996"/>
    <n v="204.2"/>
  </r>
  <r>
    <x v="4"/>
    <x v="2"/>
    <s v="H8"/>
    <x v="32"/>
    <x v="156"/>
    <m/>
    <s v="FR424166"/>
    <m/>
    <s v="570"/>
    <d v="2016-03-22T00:00:00"/>
    <d v="2019-07-10T00:00:00"/>
    <n v="0"/>
    <n v="182"/>
    <n v="8573"/>
    <n v="-119.1"/>
    <n v="24"/>
    <n v="40.787999999999997"/>
    <n v="2"/>
    <n v="341"/>
    <n v="12.6"/>
    <n v="36.792000000000002"/>
    <n v="2"/>
    <n v="294"/>
    <n v="3.2"/>
    <n v="26.712"/>
    <n v="2"/>
    <n v="1082"/>
    <n v="5.0999999999999996"/>
    <n v="22.512"/>
    <n v="2"/>
    <n v="2.6234000000000002"/>
    <n v="0"/>
    <n v="30.2"/>
    <n v="15"/>
    <n v="91"/>
    <n v="-2"/>
    <n v="12.6"/>
    <n v="2"/>
    <n v="28.8"/>
    <n v="-2.7"/>
    <n v="6.7619999999999996"/>
    <n v="200.5"/>
  </r>
  <r>
    <x v="4"/>
    <x v="2"/>
    <s v="H8"/>
    <x v="32"/>
    <x v="157"/>
    <m/>
    <s v="7H9420"/>
    <s v="007HO09420"/>
    <s v="505"/>
    <d v="2016-12-25T00:00:00"/>
    <d v="2019-01-13T00:00:00"/>
    <n v="1.1299999999999999"/>
    <n v="264"/>
    <n v="8056"/>
    <n v="268.5"/>
    <n v="93"/>
    <n v="49.485999999999997"/>
    <n v="1"/>
    <n v="319"/>
    <n v="13"/>
    <n v="41.918999999999997"/>
    <n v="1"/>
    <n v="282"/>
    <n v="12"/>
    <n v="35.511000000000003"/>
    <n v="1"/>
    <n v="1060"/>
    <n v="29.1"/>
    <n v="28.123999999999999"/>
    <n v="1"/>
    <n v="3.0781000000000001"/>
    <n v="-0.2"/>
    <n v="39.5"/>
    <n v="10"/>
    <n v="59"/>
    <n v="-2.5"/>
    <n v="25.9"/>
    <n v="1"/>
    <n v="24.5"/>
    <n v="-13.4"/>
    <n v="11.8629"/>
    <n v="198.8"/>
  </r>
  <r>
    <x v="4"/>
    <x v="2"/>
    <s v="H8"/>
    <x v="32"/>
    <x v="158"/>
    <s v="108447"/>
    <s v="1H10788"/>
    <s v="001HO10788"/>
    <s v="444"/>
    <d v="2014-11-29T00:00:00"/>
    <d v="2019-05-27T00:00:00"/>
    <n v="2.33"/>
    <n v="226"/>
    <n v="8938"/>
    <n v="483.4"/>
    <n v="100"/>
    <n v="54.936"/>
    <n v="3"/>
    <n v="254"/>
    <n v="5.3"/>
    <n v="47.747999999999998"/>
    <n v="3"/>
    <n v="284"/>
    <n v="13.2"/>
    <n v="39.192"/>
    <n v="3"/>
    <n v="1017"/>
    <n v="24.4"/>
    <n v="30.175999999999998"/>
    <n v="3"/>
    <n v="1.7577857142857101"/>
    <n v="-0.5"/>
    <n v="39.1"/>
    <n v="28"/>
    <n v="102"/>
    <n v="-8.3000000000000007"/>
    <n v="24.5"/>
    <n v="3"/>
    <n v="54.5"/>
    <n v="-8.1"/>
    <n v="12.993"/>
    <n v="198.5"/>
  </r>
  <r>
    <x v="4"/>
    <x v="2"/>
    <s v="H8"/>
    <x v="32"/>
    <x v="159"/>
    <s v="110409"/>
    <s v="14H7420"/>
    <s v="014HO07420"/>
    <s v="170"/>
    <d v="2015-10-06T00:00:00"/>
    <d v="2018-11-22T00:00:00"/>
    <n v="0.78"/>
    <n v="305"/>
    <n v="9943"/>
    <n v="217.8"/>
    <n v="89"/>
    <n v="46.09"/>
    <n v="2"/>
    <n v="320"/>
    <n v="10.7"/>
    <n v="40.950000000000003"/>
    <n v="2"/>
    <n v="327"/>
    <n v="11.3"/>
    <n v="32.965000000000003"/>
    <n v="2"/>
    <n v="1218"/>
    <n v="27.8"/>
    <n v="27.265000000000001"/>
    <n v="2"/>
    <n v="1.5337619047619"/>
    <n v="-0.28999999999999998"/>
    <n v="33.4"/>
    <n v="21"/>
    <n v="114"/>
    <n v="1.4"/>
    <n v="17.5"/>
    <n v="2"/>
    <n v="46.6"/>
    <n v="-7.2"/>
    <n v="8.0850000000000009"/>
    <n v="194.7"/>
  </r>
  <r>
    <x v="4"/>
    <x v="2"/>
    <s v="H8"/>
    <x v="32"/>
    <x v="160"/>
    <s v="109666"/>
    <s v="14H7381"/>
    <s v="014HO07381"/>
    <s v="534"/>
    <d v="2015-08-03T00:00:00"/>
    <d v="2018-12-11T00:00:00"/>
    <n v="0.76"/>
    <n v="305"/>
    <n v="8867"/>
    <n v="273.8"/>
    <n v="93"/>
    <n v="46.2"/>
    <n v="2"/>
    <n v="304"/>
    <n v="13.9"/>
    <n v="42.75"/>
    <n v="2"/>
    <n v="282"/>
    <n v="9.1999999999999993"/>
    <n v="32.774999999999999"/>
    <n v="2"/>
    <n v="1071"/>
    <n v="26.6"/>
    <n v="25.934999999999999"/>
    <n v="2"/>
    <n v="3.63890909090909"/>
    <n v="-0.21"/>
    <n v="33.700000000000003"/>
    <n v="22"/>
    <n v="139"/>
    <n v="-3.1"/>
    <n v="17.8"/>
    <n v="2"/>
    <n v="31.5"/>
    <n v="-13"/>
    <n v="8.7219999999999995"/>
    <n v="191.2"/>
  </r>
  <r>
    <x v="3"/>
    <x v="2"/>
    <s v="H8"/>
    <x v="13"/>
    <x v="161"/>
    <s v="84560"/>
    <s v="14H2696"/>
    <s v="014HO02696"/>
    <s v="2209"/>
    <d v="2006-01-17T00:00:00"/>
    <d v="2019-05-15T00:00:00"/>
    <n v="2.1800000000000002"/>
    <n v="274"/>
    <n v="9780"/>
    <n v="280.5"/>
    <n v="94"/>
    <n v="71.83"/>
    <n v="11"/>
    <n v="314"/>
    <n v="7.4"/>
    <n v="55.98"/>
    <n v="3"/>
    <n v="340"/>
    <n v="7.6"/>
    <n v="51.12"/>
    <n v="3"/>
    <n v="1239"/>
    <n v="18.2"/>
    <n v="39.06"/>
    <n v="3"/>
    <n v="3.5587878787878799"/>
    <n v="0.04"/>
    <n v="47.8"/>
    <n v="33"/>
    <n v="136"/>
    <n v="2.7"/>
    <n v="42.5"/>
    <n v="11"/>
    <n v="168"/>
    <n v="3.9"/>
    <n v="33.462000000000003"/>
    <n v="190.4"/>
  </r>
  <r>
    <x v="2"/>
    <x v="2"/>
    <s v="H8"/>
    <x v="37"/>
    <x v="162"/>
    <m/>
    <s v="200H4973"/>
    <s v="200HO04973"/>
    <s v="142"/>
    <d v="2009-01-20T00:00:00"/>
    <d v="2016-06-28T00:00:00"/>
    <n v="0.78"/>
    <n v="221"/>
    <n v="6258"/>
    <n v="164.4"/>
    <n v="82"/>
    <n v="58.936"/>
    <n v="6"/>
    <n v="233"/>
    <n v="7.8"/>
    <n v="38.08"/>
    <n v="1"/>
    <n v="206"/>
    <n v="6.2"/>
    <n v="36.880000000000003"/>
    <n v="1"/>
    <n v="795"/>
    <n v="8.1999999999999993"/>
    <n v="21.36"/>
    <n v="1"/>
    <n v="2.3353333333333302"/>
    <n v="0.03"/>
    <n v="36.4"/>
    <n v="3"/>
    <n v="125"/>
    <n v="-1.3"/>
    <n v="35.5"/>
    <n v="6"/>
    <n v="70.8"/>
    <n v="1.4"/>
    <n v="25.317"/>
    <n v="189.1"/>
  </r>
  <r>
    <x v="0"/>
    <x v="2"/>
    <s v="H8"/>
    <x v="4"/>
    <x v="163"/>
    <s v="96848"/>
    <s v="29H11631"/>
    <s v="029HO11631"/>
    <s v="432"/>
    <d v="2009-11-23T00:00:00"/>
    <d v="2019-04-10T00:00:00"/>
    <n v="3.13"/>
    <n v="305"/>
    <n v="9620"/>
    <n v="212.6"/>
    <n v="88"/>
    <n v="64.13"/>
    <n v="8"/>
    <n v="340"/>
    <n v="6"/>
    <n v="50.49"/>
    <n v="4"/>
    <n v="333"/>
    <n v="12.5"/>
    <n v="44.01"/>
    <n v="4"/>
    <n v="1241"/>
    <n v="23"/>
    <n v="32.67"/>
    <n v="4"/>
    <n v="5.0305999999999997"/>
    <n v="0.12"/>
    <n v="39.9"/>
    <n v="35"/>
    <n v="105"/>
    <n v="1.3"/>
    <n v="34.200000000000003"/>
    <n v="8"/>
    <n v="168"/>
    <n v="-0.5"/>
    <n v="25.248000000000001"/>
    <n v="187.8"/>
  </r>
  <r>
    <x v="5"/>
    <x v="2"/>
    <s v="H8"/>
    <x v="33"/>
    <x v="164"/>
    <s v="108298"/>
    <s v="1H10404"/>
    <s v="001HO10404"/>
    <s v="205"/>
    <d v="2014-10-05T00:00:00"/>
    <d v="2019-09-09T00:00:00"/>
    <n v="0.32"/>
    <n v="92"/>
    <n v="7349"/>
    <n v="218"/>
    <n v="89"/>
    <n v="52.122"/>
    <n v="4"/>
    <n v="255"/>
    <n v="7.6"/>
    <n v="34"/>
    <n v="1"/>
    <n v="257"/>
    <n v="8.9"/>
    <n v="32.799999999999997"/>
    <n v="1"/>
    <n v="939"/>
    <n v="-1.8"/>
    <n v="16.64"/>
    <n v="1"/>
    <n v="1.80904545454545"/>
    <n v="-0.42"/>
    <n v="34.299999999999997"/>
    <n v="22"/>
    <n v="71"/>
    <n v="-6.9"/>
    <n v="26.5"/>
    <n v="4"/>
    <n v="41.6"/>
    <n v="-7.4"/>
    <n v="15.62"/>
    <n v="186.9"/>
  </r>
  <r>
    <x v="0"/>
    <x v="2"/>
    <s v="H8"/>
    <x v="0"/>
    <x v="165"/>
    <m/>
    <s v="7H8877"/>
    <s v="007HO08877"/>
    <s v="1228"/>
    <d v="2011-11-17T00:00:00"/>
    <d v="2019-03-14T00:00:00"/>
    <n v="5.01"/>
    <n v="305"/>
    <n v="6910"/>
    <n v="-191.9"/>
    <n v="14"/>
    <n v="64.569999999999993"/>
    <n v="6"/>
    <n v="278"/>
    <n v="16.100000000000001"/>
    <n v="42.96"/>
    <n v="3"/>
    <n v="228"/>
    <n v="0.6"/>
    <n v="39.6"/>
    <n v="3"/>
    <n v="859"/>
    <n v="12.1"/>
    <n v="26.8"/>
    <n v="3"/>
    <n v="1.24736363636364"/>
    <n v="-0.37"/>
    <n v="39.5"/>
    <n v="11"/>
    <n v="102"/>
    <n v="1.2"/>
    <n v="34.700000000000003"/>
    <n v="6"/>
    <n v="74.2"/>
    <n v="-6.1"/>
    <n v="25.143000000000001"/>
    <n v="185.7"/>
  </r>
  <r>
    <x v="4"/>
    <x v="2"/>
    <s v="H8"/>
    <x v="38"/>
    <x v="166"/>
    <s v="105159"/>
    <s v="97H8729"/>
    <s v="097HO08729"/>
    <s v="226"/>
    <d v="2013-03-24T00:00:00"/>
    <d v="2018-10-15T00:00:00"/>
    <n v="3.19"/>
    <n v="254"/>
    <n v="10017"/>
    <n v="290.89999999999998"/>
    <n v="94"/>
    <n v="54.45"/>
    <n v="4"/>
    <n v="363"/>
    <n v="10.6"/>
    <n v="49.06"/>
    <n v="2"/>
    <n v="347"/>
    <n v="9.6999999999999993"/>
    <n v="43.89"/>
    <n v="2"/>
    <n v="1303"/>
    <n v="29.5"/>
    <n v="26.4"/>
    <n v="2"/>
    <n v="2.7475000000000001"/>
    <n v="-0.16"/>
    <n v="35.6"/>
    <n v="36"/>
    <n v="157"/>
    <n v="0.6"/>
    <n v="25.5"/>
    <n v="4"/>
    <n v="72.2"/>
    <n v="-6.8"/>
    <n v="14.555"/>
    <n v="179.6"/>
  </r>
  <r>
    <x v="4"/>
    <x v="2"/>
    <s v="H8"/>
    <x v="32"/>
    <x v="167"/>
    <s v="110422"/>
    <s v="29H13070"/>
    <s v="029HO13070"/>
    <s v="445"/>
    <d v="2016-01-07T00:00:00"/>
    <d v="2019-03-15T00:00:00"/>
    <n v="0.47"/>
    <n v="299"/>
    <n v="8714"/>
    <n v="138.30000000000001"/>
    <n v="79"/>
    <n v="44.77"/>
    <n v="2"/>
    <n v="296"/>
    <n v="9"/>
    <n v="39.96"/>
    <n v="2"/>
    <n v="295"/>
    <n v="10.6"/>
    <n v="30.06"/>
    <n v="2"/>
    <n v="1068"/>
    <n v="16.8"/>
    <n v="25.02"/>
    <n v="2"/>
    <n v="3.6448421052631601"/>
    <n v="-0.04"/>
    <n v="33.200000000000003"/>
    <n v="19"/>
    <n v="112"/>
    <n v="-2"/>
    <n v="15.8"/>
    <n v="2"/>
    <n v="30.8"/>
    <n v="-7.3"/>
    <n v="7.4969999999999999"/>
    <n v="178.3"/>
  </r>
  <r>
    <x v="0"/>
    <x v="2"/>
    <s v="H8"/>
    <x v="4"/>
    <x v="168"/>
    <s v="98797"/>
    <s v="29H11355"/>
    <s v="029HO11355"/>
    <s v="524"/>
    <d v="2010-09-17T00:00:00"/>
    <d v="2019-05-19T00:00:00"/>
    <n v="1.91"/>
    <n v="267"/>
    <n v="10955"/>
    <n v="586.9"/>
    <n v="100"/>
    <n v="62.92"/>
    <n v="7"/>
    <n v="309"/>
    <n v="6.3"/>
    <n v="48.676000000000002"/>
    <n v="5"/>
    <n v="308"/>
    <n v="10.7"/>
    <n v="41.795999999999999"/>
    <n v="5"/>
    <n v="1209"/>
    <n v="29.3"/>
    <n v="31.734000000000002"/>
    <n v="5"/>
    <n v="3.4301470588235299"/>
    <n v="-0.14000000000000001"/>
    <n v="40.9"/>
    <n v="34"/>
    <n v="119"/>
    <n v="-0.5"/>
    <n v="35.799999999999997"/>
    <n v="7"/>
    <n v="148.9"/>
    <n v="-1.6"/>
    <n v="25.667999999999999"/>
    <n v="177.6"/>
  </r>
  <r>
    <x v="7"/>
    <x v="2"/>
    <s v="H8"/>
    <x v="39"/>
    <x v="169"/>
    <s v="80532"/>
    <s v="39H750"/>
    <s v="039HO00750"/>
    <s v="931"/>
    <d v="2003-12-22T00:00:00"/>
    <d v="2006-07-15T00:00:00"/>
    <n v="3.72"/>
    <n v="209"/>
    <n v="7955"/>
    <n v="4.5"/>
    <n v="52"/>
    <n v="45.146999999999998"/>
    <n v="1"/>
    <n v="353"/>
    <n v="14.2"/>
    <n v="37.847999999999999"/>
    <n v="1"/>
    <n v="254"/>
    <n v="3.1"/>
    <n v="36.707999999999998"/>
    <n v="1"/>
    <n v="1105"/>
    <n v="14.2"/>
    <n v="28.704000000000001"/>
    <n v="1"/>
    <n v="4.7473749999999999"/>
    <n v="0.14000000000000001"/>
    <n v="39.6"/>
    <n v="8"/>
    <n v="203"/>
    <n v="2.7"/>
    <n v="30.6"/>
    <n v="1"/>
    <n v="20.2"/>
    <n v="-3.2"/>
    <n v="11.16"/>
    <n v="176.9"/>
  </r>
  <r>
    <x v="0"/>
    <x v="2"/>
    <s v="H8"/>
    <x v="40"/>
    <x v="170"/>
    <m/>
    <s v="7H8877"/>
    <s v="007HO08877"/>
    <s v="7315"/>
    <d v="2012-01-26T00:00:00"/>
    <d v="2017-12-06T00:00:00"/>
    <n v="0"/>
    <n v="280"/>
    <n v="6231"/>
    <n v="206.4"/>
    <n v="88"/>
    <n v="59.95"/>
    <n v="5"/>
    <n v="76"/>
    <n v="6.7"/>
    <n v="37.04"/>
    <n v="2"/>
    <n v="198"/>
    <n v="7.6"/>
    <n v="37.682000000000002"/>
    <n v="3"/>
    <n v="638"/>
    <n v="16.100000000000001"/>
    <n v="26.56"/>
    <n v="3"/>
    <n v="1.96505555555556"/>
    <n v="-0.23"/>
    <n v="36"/>
    <n v="18"/>
    <n v="80"/>
    <n v="-2.8"/>
    <n v="28.7"/>
    <n v="5"/>
    <n v="57.3"/>
    <n v="-2.1"/>
    <n v="17.68"/>
    <n v="174.9"/>
  </r>
  <r>
    <x v="5"/>
    <x v="2"/>
    <s v="H8"/>
    <x v="33"/>
    <x v="171"/>
    <s v="102403"/>
    <s v="11H7871"/>
    <s v="011HO07871"/>
    <s v="88"/>
    <d v="2011-07-22T00:00:00"/>
    <d v="2018-10-07T00:00:00"/>
    <n v="0.5"/>
    <n v="305"/>
    <n v="8997"/>
    <n v="538"/>
    <n v="100"/>
    <n v="56.808"/>
    <n v="5"/>
    <n v="263"/>
    <n v="9.4"/>
    <n v="39.78"/>
    <n v="2"/>
    <n v="260"/>
    <n v="7.3"/>
    <n v="35.954999999999998"/>
    <n v="2"/>
    <n v="993"/>
    <n v="23.1"/>
    <n v="21.59"/>
    <n v="2"/>
    <n v="3.6388333333333298"/>
    <n v="-0.18"/>
    <n v="35.6"/>
    <n v="30"/>
    <n v="152"/>
    <n v="0.8"/>
    <n v="26.9"/>
    <n v="5"/>
    <n v="107.3"/>
    <n v="-2.2000000000000002"/>
    <n v="17.12"/>
    <n v="174.8"/>
  </r>
  <r>
    <x v="3"/>
    <x v="2"/>
    <s v="H8"/>
    <x v="13"/>
    <x v="172"/>
    <s v="96727"/>
    <s v="29H856"/>
    <s v="029HO00856"/>
    <s v="2647"/>
    <d v="2010-03-07T00:00:00"/>
    <d v="2019-02-25T00:00:00"/>
    <n v="1.17"/>
    <n v="305"/>
    <n v="11855"/>
    <n v="334.7"/>
    <n v="97"/>
    <n v="57.09"/>
    <n v="6"/>
    <n v="342"/>
    <n v="4.9000000000000004"/>
    <n v="36.4"/>
    <n v="1"/>
    <n v="400"/>
    <n v="12.4"/>
    <n v="38.07"/>
    <n v="1"/>
    <n v="1472"/>
    <n v="34.1"/>
    <n v="22.23"/>
    <n v="1"/>
    <n v="3.2466249999999999"/>
    <n v="-7.0000000000000007E-2"/>
    <n v="33.5"/>
    <n v="8"/>
    <n v="183"/>
    <n v="3.2"/>
    <n v="28.3"/>
    <n v="6"/>
    <n v="143.80000000000001"/>
    <n v="0.5"/>
    <n v="18.792000000000002"/>
    <n v="172.2"/>
  </r>
  <r>
    <x v="0"/>
    <x v="2"/>
    <s v="H8"/>
    <x v="4"/>
    <x v="92"/>
    <s v="100607"/>
    <s v="29H11355"/>
    <s v="029HO11355"/>
    <s v="333.01"/>
    <d v="2010-10-10T00:00:00"/>
    <d v="2019-11-18T00:00:00"/>
    <n v="1.67"/>
    <n v="84"/>
    <n v="7800"/>
    <n v="27.7"/>
    <n v="57"/>
    <n v="63.024000000000001"/>
    <n v="7"/>
    <n v="324"/>
    <n v="6"/>
    <n v="50.481999999999999"/>
    <n v="5"/>
    <n v="296"/>
    <n v="11.3"/>
    <n v="44.805999999999997"/>
    <n v="5"/>
    <n v="1044"/>
    <n v="16.8"/>
    <n v="32.938000000000002"/>
    <n v="5"/>
    <n v="4.1317222222222201"/>
    <n v="-0.1"/>
    <n v="44.1"/>
    <n v="36"/>
    <n v="144"/>
    <n v="-0.1"/>
    <n v="35.908000000000001"/>
    <n v="7"/>
    <n v="83.7"/>
    <n v="-3.3"/>
    <n v="28.244"/>
    <n v="172"/>
  </r>
  <r>
    <x v="5"/>
    <x v="2"/>
    <s v="H8"/>
    <x v="41"/>
    <x v="153"/>
    <s v="100040"/>
    <s v="14H5434"/>
    <s v="014HO05434"/>
    <s v="576"/>
    <d v="2010-11-04T00:00:00"/>
    <d v="2017-09-02T00:00:00"/>
    <n v="1.92"/>
    <n v="123"/>
    <n v="10288"/>
    <n v="280.3"/>
    <n v="94"/>
    <n v="58.76"/>
    <n v="5"/>
    <n v="358"/>
    <n v="12.2"/>
    <n v="52.08"/>
    <n v="3"/>
    <n v="331"/>
    <n v="8"/>
    <n v="44.732999999999997"/>
    <n v="3"/>
    <n v="1288"/>
    <n v="45.8"/>
    <n v="34.409999999999997"/>
    <n v="3"/>
    <n v="2.2398222222222199"/>
    <n v="-0.28000000000000003"/>
    <n v="42"/>
    <n v="45"/>
    <n v="130"/>
    <n v="-2.4"/>
    <n v="30.815999999999999"/>
    <n v="5"/>
    <n v="80.7"/>
    <n v="-11.1"/>
    <n v="23.04"/>
    <n v="170.5"/>
  </r>
  <r>
    <x v="4"/>
    <x v="2"/>
    <s v="H8"/>
    <x v="32"/>
    <x v="173"/>
    <s v="109659"/>
    <s v="11H11027"/>
    <s v="011HO11027"/>
    <s v="531"/>
    <d v="2015-06-21T00:00:00"/>
    <d v="2019-10-20T00:00:00"/>
    <n v="0.74"/>
    <n v="80"/>
    <n v="7814"/>
    <n v="5"/>
    <n v="52"/>
    <n v="43.430999999999997"/>
    <n v="3"/>
    <n v="303"/>
    <n v="18.899999999999999"/>
    <n v="36.86"/>
    <n v="3"/>
    <n v="244"/>
    <n v="1"/>
    <n v="28.956"/>
    <n v="3"/>
    <n v="969"/>
    <n v="16.5"/>
    <n v="22.571999999999999"/>
    <n v="3"/>
    <n v="3.0484117647058802"/>
    <n v="-0.25"/>
    <n v="33.299999999999997"/>
    <n v="17"/>
    <n v="109"/>
    <n v="-4.0999999999999996"/>
    <n v="16.878"/>
    <n v="3"/>
    <n v="33.1"/>
    <n v="-15.6"/>
    <n v="10.797000000000001"/>
    <n v="168.6"/>
  </r>
  <r>
    <x v="5"/>
    <x v="2"/>
    <s v="H8"/>
    <x v="33"/>
    <x v="174"/>
    <s v="103516"/>
    <s v="1H6827"/>
    <s v="001HO06827"/>
    <s v="1137"/>
    <d v="2012-03-20T00:00:00"/>
    <d v="2018-09-27T00:00:00"/>
    <n v="0"/>
    <n v="298"/>
    <n v="6363"/>
    <n v="-85.4"/>
    <n v="31"/>
    <n v="59.295999999999999"/>
    <n v="4"/>
    <n v="269"/>
    <n v="10.9"/>
    <n v="40.46"/>
    <n v="2"/>
    <n v="248"/>
    <n v="5.5"/>
    <n v="37.655000000000001"/>
    <n v="2"/>
    <n v="892"/>
    <n v="-0.6"/>
    <n v="20.91"/>
    <n v="2"/>
    <n v="4.3319999999999999"/>
    <n v="0.17"/>
    <n v="39.700000000000003"/>
    <n v="29"/>
    <n v="109"/>
    <n v="0.4"/>
    <n v="30.1"/>
    <n v="4"/>
    <n v="51.3"/>
    <n v="-3.6"/>
    <n v="18.431999999999999"/>
    <n v="167.9"/>
  </r>
  <r>
    <x v="4"/>
    <x v="2"/>
    <s v="H8"/>
    <x v="42"/>
    <x v="175"/>
    <m/>
    <s v="97H4794"/>
    <s v="097HO04794"/>
    <s v="593"/>
    <d v="2012-11-08T00:00:00"/>
    <d v="2018-06-21T00:00:00"/>
    <n v="0.83"/>
    <n v="305"/>
    <n v="10939"/>
    <n v="595.1"/>
    <n v="100"/>
    <n v="58.96"/>
    <n v="3"/>
    <n v="295"/>
    <n v="10.8"/>
    <n v="35.520000000000003"/>
    <n v="1"/>
    <n v="318"/>
    <n v="11.9"/>
    <n v="35.6"/>
    <n v="1"/>
    <n v="1197"/>
    <n v="17.600000000000001"/>
    <n v="20.72"/>
    <n v="1"/>
    <n v="1.5325"/>
    <n v="-0.12"/>
    <n v="35.6"/>
    <n v="2"/>
    <n v="196"/>
    <n v="6.4"/>
    <n v="32.5"/>
    <n v="3"/>
    <n v="61.9"/>
    <n v="-5.7"/>
    <n v="18.056000000000001"/>
    <n v="166.8"/>
  </r>
  <r>
    <x v="1"/>
    <x v="2"/>
    <s v="H8"/>
    <x v="10"/>
    <x v="176"/>
    <s v="103320"/>
    <s v="29H10793"/>
    <s v="029HO10793"/>
    <s v="619"/>
    <d v="2012-05-04T00:00:00"/>
    <d v="2019-03-22T00:00:00"/>
    <n v="1"/>
    <n v="305"/>
    <n v="7138"/>
    <n v="476.2"/>
    <n v="100"/>
    <n v="60.28"/>
    <n v="5"/>
    <n v="234"/>
    <n v="4.2"/>
    <n v="38.72"/>
    <n v="1"/>
    <n v="259"/>
    <n v="12.9"/>
    <n v="36.479999999999997"/>
    <n v="1"/>
    <n v="932"/>
    <n v="23.9"/>
    <n v="21.92"/>
    <n v="1"/>
    <n v="3.2715000000000001"/>
    <n v="0.02"/>
    <n v="33.4"/>
    <n v="2"/>
    <n v="135"/>
    <n v="0.8"/>
    <n v="31.2"/>
    <n v="5"/>
    <n v="61.4"/>
    <n v="-0.7"/>
    <n v="20.399999999999999"/>
    <n v="166.2"/>
  </r>
  <r>
    <x v="5"/>
    <x v="2"/>
    <s v="H8"/>
    <x v="33"/>
    <x v="177"/>
    <s v="89934"/>
    <s v="MN84046"/>
    <m/>
    <s v="8670"/>
    <d v="2007-08-21T00:00:00"/>
    <d v="2018-03-04T00:00:00"/>
    <n v="0"/>
    <n v="305"/>
    <n v="8771"/>
    <n v="495.2"/>
    <n v="100"/>
    <n v="63.287999999999997"/>
    <n v="8"/>
    <n v="263"/>
    <n v="6.5"/>
    <n v="44.795000000000002"/>
    <n v="2"/>
    <n v="240"/>
    <n v="0.8"/>
    <n v="40.375"/>
    <n v="2"/>
    <n v="968"/>
    <n v="6.6"/>
    <n v="24.734999999999999"/>
    <n v="2"/>
    <n v="3.117375"/>
    <n v="-0.19"/>
    <n v="37.700000000000003"/>
    <n v="16"/>
    <n v="124"/>
    <n v="-3.9"/>
    <n v="29.9"/>
    <n v="8"/>
    <n v="168"/>
    <n v="4.5999999999999996"/>
    <n v="18.815999999999999"/>
    <n v="164.6"/>
  </r>
  <r>
    <x v="2"/>
    <x v="2"/>
    <s v="H8"/>
    <x v="43"/>
    <x v="178"/>
    <m/>
    <s v="1H5045"/>
    <s v="001HO05045"/>
    <s v="877"/>
    <d v="2008-11-21T00:00:00"/>
    <d v="2019-10-16T00:00:00"/>
    <n v="1.05"/>
    <n v="112"/>
    <n v="10150"/>
    <n v="218.1"/>
    <n v="89"/>
    <n v="65.084000000000003"/>
    <n v="9"/>
    <n v="319"/>
    <n v="5.9"/>
    <n v="36.4"/>
    <n v="1"/>
    <n v="260"/>
    <n v="4.3"/>
    <n v="39.200000000000003"/>
    <n v="1"/>
    <n v="1033"/>
    <n v="5.0999999999999996"/>
    <n v="17.2"/>
    <n v="1"/>
    <n v="2.2805454545454502"/>
    <n v="-0.23"/>
    <n v="42.6"/>
    <n v="11"/>
    <n v="121"/>
    <n v="-5.8"/>
    <n v="37.636000000000003"/>
    <n v="9"/>
    <n v="168"/>
    <n v="-0.8"/>
    <n v="29.600999999999999"/>
    <n v="162.6"/>
  </r>
  <r>
    <x v="0"/>
    <x v="2"/>
    <s v="H8"/>
    <x v="4"/>
    <x v="179"/>
    <s v="111341"/>
    <s v="7H8165"/>
    <s v="007HO08165"/>
    <s v="475"/>
    <d v="2015-05-04T00:00:00"/>
    <d v="2019-10-22T00:00:00"/>
    <n v="1.48"/>
    <n v="111"/>
    <n v="11913"/>
    <n v="385.9"/>
    <n v="98"/>
    <n v="50.101999999999997"/>
    <n v="2"/>
    <n v="335"/>
    <n v="16.7"/>
    <n v="40.96"/>
    <n v="1"/>
    <n v="346"/>
    <n v="8.5"/>
    <n v="31.891999999999999"/>
    <n v="2"/>
    <n v="1448"/>
    <n v="34.200000000000003"/>
    <n v="25.295999999999999"/>
    <n v="2"/>
    <n v="2.5253333333333301"/>
    <n v="-0.13"/>
    <n v="42.5"/>
    <n v="6"/>
    <n v="202"/>
    <n v="7.8"/>
    <n v="29.411999999999999"/>
    <n v="2"/>
    <n v="36.200000000000003"/>
    <n v="-10.9"/>
    <n v="15.925000000000001"/>
    <n v="162.5"/>
  </r>
  <r>
    <x v="1"/>
    <x v="2"/>
    <s v="H8"/>
    <x v="44"/>
    <x v="180"/>
    <m/>
    <s v="1H5045"/>
    <s v="001HO05045"/>
    <s v="239"/>
    <d v="2010-01-29T00:00:00"/>
    <d v="2017-08-11T00:00:00"/>
    <n v="0"/>
    <n v="120"/>
    <n v="9186"/>
    <n v="316.60000000000002"/>
    <n v="96"/>
    <n v="53.872"/>
    <n v="5"/>
    <n v="288"/>
    <n v="7.2"/>
    <n v="37.89"/>
    <n v="1"/>
    <n v="266"/>
    <n v="6"/>
    <n v="37.08"/>
    <n v="1"/>
    <n v="1031"/>
    <n v="0.5"/>
    <n v="18.54"/>
    <n v="1"/>
    <n v="3.2077419354838699"/>
    <n v="-0.17"/>
    <n v="34.700000000000003"/>
    <n v="31"/>
    <n v="124"/>
    <n v="-2.5"/>
    <n v="29.2"/>
    <n v="5"/>
    <n v="84.1"/>
    <n v="-1.9"/>
    <n v="18.88"/>
    <n v="160.69999999999999"/>
  </r>
  <r>
    <x v="5"/>
    <x v="2"/>
    <s v="H8"/>
    <x v="14"/>
    <x v="181"/>
    <s v="110821"/>
    <s v="7H10228"/>
    <s v="007HO10228"/>
    <s v="97"/>
    <d v="2015-03-20T00:00:00"/>
    <d v="2019-11-05T00:00:00"/>
    <n v="1.7"/>
    <n v="101"/>
    <n v="8037"/>
    <n v="0.3"/>
    <n v="51"/>
    <n v="42.335999999999999"/>
    <n v="3"/>
    <n v="314"/>
    <n v="12.8"/>
    <n v="25.52"/>
    <n v="1"/>
    <n v="267"/>
    <n v="7.4"/>
    <n v="27.12"/>
    <n v="1"/>
    <n v="1011"/>
    <n v="14.4"/>
    <n v="11.44"/>
    <n v="1"/>
    <n v="3.5790000000000002"/>
    <n v="-0.14000000000000001"/>
    <n v="26.1"/>
    <n v="2"/>
    <n v="116"/>
    <n v="0.9"/>
    <n v="18.09"/>
    <n v="3"/>
    <n v="47.8"/>
    <n v="-10.199999999999999"/>
    <n v="11.712"/>
    <n v="159.4"/>
  </r>
  <r>
    <x v="4"/>
    <x v="2"/>
    <s v="H8"/>
    <x v="32"/>
    <x v="182"/>
    <m/>
    <s v="7H9420"/>
    <s v="007HO09420"/>
    <s v="529"/>
    <d v="2016-09-26T00:00:00"/>
    <d v="2019-03-03T00:00:00"/>
    <n v="1.55"/>
    <n v="271"/>
    <n v="10354"/>
    <n v="393.4"/>
    <n v="98"/>
    <n v="48.941000000000003"/>
    <n v="1"/>
    <n v="340"/>
    <n v="12.8"/>
    <n v="41.384999999999998"/>
    <n v="1"/>
    <n v="316"/>
    <n v="9.4"/>
    <n v="35.332999999999998"/>
    <n v="1"/>
    <n v="1254"/>
    <n v="25.6"/>
    <n v="27.501000000000001"/>
    <n v="1"/>
    <n v="1.8708888888888899"/>
    <n v="-0.4"/>
    <n v="39.299999999999997"/>
    <n v="9"/>
    <n v="56"/>
    <n v="-0.6"/>
    <n v="25.9"/>
    <n v="1"/>
    <n v="30.6"/>
    <n v="-13.9"/>
    <n v="9.8640000000000008"/>
    <n v="157"/>
  </r>
  <r>
    <x v="1"/>
    <x v="2"/>
    <s v="H8"/>
    <x v="44"/>
    <x v="183"/>
    <m/>
    <s v="14H3831"/>
    <s v="014HO03831"/>
    <s v="265.01"/>
    <d v="2011-04-29T00:00:00"/>
    <d v="2016-10-05T00:00:00"/>
    <n v="0"/>
    <n v="305"/>
    <n v="8756"/>
    <n v="292.7"/>
    <n v="95"/>
    <n v="58.423999999999999"/>
    <n v="4"/>
    <n v="326"/>
    <n v="7.1"/>
    <n v="41.395000000000003"/>
    <n v="2"/>
    <n v="270"/>
    <n v="5.9"/>
    <n v="37.655000000000001"/>
    <n v="2"/>
    <n v="1101"/>
    <n v="18.5"/>
    <n v="23.715"/>
    <n v="2"/>
    <n v="2.24122580645161"/>
    <n v="-0.09"/>
    <n v="39"/>
    <n v="31"/>
    <n v="72"/>
    <n v="-3.4"/>
    <n v="30.6"/>
    <n v="4"/>
    <n v="77.5"/>
    <n v="-2.6"/>
    <n v="18.318000000000001"/>
    <n v="155.5"/>
  </r>
  <r>
    <x v="1"/>
    <x v="2"/>
    <s v="H8"/>
    <x v="10"/>
    <x v="184"/>
    <s v="98864"/>
    <s v="8"/>
    <m/>
    <s v="1113"/>
    <d v="2010-09-24T00:00:00"/>
    <d v="2019-03-18T00:00:00"/>
    <n v="0"/>
    <n v="269"/>
    <n v="5786"/>
    <n v="259"/>
    <n v="92"/>
    <n v="56.7"/>
    <n v="7"/>
    <n v="170"/>
    <n v="2.2000000000000002"/>
    <n v="43.56"/>
    <n v="2"/>
    <n v="181"/>
    <n v="8.1999999999999993"/>
    <n v="37.311999999999998"/>
    <n v="2"/>
    <n v="654"/>
    <n v="-0.2"/>
    <n v="24.815999999999999"/>
    <n v="2"/>
    <n v="3.69566666666667"/>
    <n v="-0.05"/>
    <n v="32"/>
    <n v="12"/>
    <n v="95"/>
    <n v="-6.5"/>
    <n v="24.3"/>
    <n v="7"/>
    <n v="85.3"/>
    <n v="0.1"/>
    <n v="13.064"/>
    <n v="155.5"/>
  </r>
  <r>
    <x v="0"/>
    <x v="2"/>
    <s v="H8"/>
    <x v="40"/>
    <x v="185"/>
    <m/>
    <s v="7H6302"/>
    <s v="007HO06302"/>
    <s v="7"/>
    <d v="2007-04-15T00:00:00"/>
    <d v="2018-01-10T00:00:00"/>
    <n v="0"/>
    <n v="245"/>
    <n v="6057"/>
    <n v="-19.2"/>
    <n v="46"/>
    <n v="61.38"/>
    <n v="7"/>
    <n v="170"/>
    <n v="6.6"/>
    <n v="39.520000000000003"/>
    <n v="2"/>
    <n v="217"/>
    <n v="3.3"/>
    <n v="36.880000000000003"/>
    <n v="2"/>
    <n v="756"/>
    <n v="10.1"/>
    <n v="23.68"/>
    <n v="2"/>
    <n v="2.4777777777777801"/>
    <n v="-0.02"/>
    <n v="36.6"/>
    <n v="18"/>
    <n v="156"/>
    <n v="-0.4"/>
    <n v="32.299999999999997"/>
    <n v="7"/>
    <n v="109.5"/>
    <n v="2.6"/>
    <n v="24.012"/>
    <n v="153.9"/>
  </r>
  <r>
    <x v="4"/>
    <x v="2"/>
    <s v="H8"/>
    <x v="38"/>
    <x v="186"/>
    <s v="105161"/>
    <s v="97H8729"/>
    <s v="097HO08729"/>
    <s v="327"/>
    <d v="2013-05-17T00:00:00"/>
    <d v="2018-09-10T00:00:00"/>
    <n v="1.48"/>
    <n v="261"/>
    <n v="9152"/>
    <n v="342.5"/>
    <n v="97"/>
    <n v="55.11"/>
    <n v="4"/>
    <n v="308"/>
    <n v="9.6"/>
    <n v="48.924999999999997"/>
    <n v="3"/>
    <n v="282"/>
    <n v="7.4"/>
    <n v="42.23"/>
    <n v="3"/>
    <n v="1088"/>
    <n v="23.5"/>
    <n v="28.222000000000001"/>
    <n v="3"/>
    <n v="2.6888604651162802"/>
    <n v="-0.25"/>
    <n v="36.799999999999997"/>
    <n v="43"/>
    <n v="114"/>
    <n v="0.8"/>
    <n v="26.5"/>
    <n v="4"/>
    <n v="71.7"/>
    <n v="-5.7"/>
    <n v="15.762"/>
    <n v="153.4"/>
  </r>
  <r>
    <x v="4"/>
    <x v="2"/>
    <s v="H8"/>
    <x v="32"/>
    <x v="187"/>
    <s v="105145"/>
    <s v="7H6759"/>
    <s v="007HO06759"/>
    <s v="1742"/>
    <d v="2013-05-22T00:00:00"/>
    <d v="2019-04-09T00:00:00"/>
    <n v="0.87"/>
    <n v="274"/>
    <n v="8185"/>
    <n v="325"/>
    <n v="96"/>
    <n v="59.07"/>
    <n v="4"/>
    <n v="256"/>
    <n v="8.6"/>
    <n v="50.22"/>
    <n v="4"/>
    <n v="252"/>
    <n v="6.8"/>
    <n v="41.49"/>
    <n v="4"/>
    <n v="946"/>
    <n v="18.399999999999999"/>
    <n v="34.29"/>
    <n v="4"/>
    <n v="3.01126315789474"/>
    <n v="-0.28000000000000003"/>
    <n v="41.1"/>
    <n v="38"/>
    <n v="140"/>
    <n v="1.5"/>
    <n v="27.6"/>
    <n v="4"/>
    <n v="49.2"/>
    <n v="-3.3"/>
    <n v="15.904"/>
    <n v="152.19999999999999"/>
  </r>
  <r>
    <x v="4"/>
    <x v="2"/>
    <s v="H8"/>
    <x v="32"/>
    <x v="188"/>
    <s v="107895"/>
    <s v="200H528"/>
    <s v="200HO00528"/>
    <s v="331"/>
    <d v="2014-06-23T00:00:00"/>
    <d v="2018-09-28T00:00:00"/>
    <n v="1.06"/>
    <n v="305"/>
    <n v="8040"/>
    <n v="151.1"/>
    <n v="81"/>
    <n v="51.59"/>
    <n v="3"/>
    <n v="286"/>
    <n v="11.9"/>
    <n v="44.37"/>
    <n v="3"/>
    <n v="265"/>
    <n v="5.2"/>
    <n v="34.83"/>
    <n v="3"/>
    <n v="992"/>
    <n v="17.100000000000001"/>
    <n v="28.17"/>
    <n v="3"/>
    <n v="2.8299032258064498"/>
    <n v="-0.2"/>
    <n v="34.700000000000003"/>
    <n v="31"/>
    <n v="143"/>
    <n v="3.9"/>
    <n v="19.899999999999999"/>
    <n v="3"/>
    <n v="39.700000000000003"/>
    <n v="-5"/>
    <n v="10.004"/>
    <n v="150.9"/>
  </r>
  <r>
    <x v="4"/>
    <x v="2"/>
    <s v="H8"/>
    <x v="35"/>
    <x v="189"/>
    <s v="95598"/>
    <s v="200H3067"/>
    <s v="200HO03067"/>
    <s v="1141"/>
    <d v="2009-10-09T00:00:00"/>
    <d v="2018-10-11T00:00:00"/>
    <n v="2.34"/>
    <n v="305"/>
    <n v="9559"/>
    <n v="209.9"/>
    <n v="88"/>
    <n v="66.11"/>
    <n v="7"/>
    <n v="351"/>
    <n v="11.4"/>
    <n v="52.718000000000004"/>
    <n v="7"/>
    <n v="280"/>
    <n v="1.8"/>
    <n v="45.588000000000001"/>
    <n v="7"/>
    <n v="1177"/>
    <n v="19.100000000000001"/>
    <n v="38.802"/>
    <n v="7"/>
    <n v="2.4754999999999998"/>
    <n v="-0.28000000000000003"/>
    <n v="46.9"/>
    <n v="48"/>
    <n v="142"/>
    <n v="1.2"/>
    <n v="37.299999999999997"/>
    <n v="7"/>
    <n v="164.7"/>
    <n v="-2.8"/>
    <n v="28.888000000000002"/>
    <n v="150"/>
  </r>
  <r>
    <x v="3"/>
    <x v="2"/>
    <s v="H8"/>
    <x v="45"/>
    <x v="190"/>
    <s v="100537"/>
    <s v="507H8120"/>
    <s v="007HO08120"/>
    <s v="120"/>
    <d v="2010-12-25T00:00:00"/>
    <d v="2018-03-03T00:00:00"/>
    <n v="1.63"/>
    <n v="250"/>
    <n v="8840"/>
    <n v="153"/>
    <n v="81"/>
    <n v="52.002000000000002"/>
    <n v="4"/>
    <n v="347"/>
    <n v="11.4"/>
    <n v="26.56"/>
    <n v="1"/>
    <n v="293"/>
    <n v="5.5"/>
    <n v="30.32"/>
    <n v="1"/>
    <n v="1216"/>
    <n v="20.8"/>
    <n v="13.12"/>
    <n v="1"/>
    <n v="2.2916666666666701"/>
    <n v="-0.23"/>
    <n v="27.9"/>
    <n v="3"/>
    <n v="242"/>
    <n v="6.8"/>
    <n v="25.1"/>
    <n v="4"/>
    <n v="79.5"/>
    <n v="-2.7"/>
    <n v="15.048"/>
    <n v="149.4"/>
  </r>
  <r>
    <x v="5"/>
    <x v="2"/>
    <s v="H8"/>
    <x v="33"/>
    <x v="191"/>
    <s v="107254"/>
    <s v="1H10404"/>
    <s v="001HO10404"/>
    <s v="149.01"/>
    <d v="2014-01-06T00:00:00"/>
    <d v="2019-10-09T00:00:00"/>
    <n v="0"/>
    <n v="62"/>
    <n v="8324"/>
    <n v="481.1"/>
    <n v="100"/>
    <n v="49.698"/>
    <n v="4"/>
    <n v="252"/>
    <n v="4.5999999999999996"/>
    <n v="33.04"/>
    <n v="1"/>
    <n v="268"/>
    <n v="12"/>
    <n v="31.92"/>
    <n v="1"/>
    <n v="1006"/>
    <n v="8.4"/>
    <n v="16"/>
    <n v="1"/>
    <n v="2.4752631578947399"/>
    <n v="-0.25"/>
    <n v="31.5"/>
    <n v="19"/>
    <n v="76"/>
    <n v="-4.9000000000000004"/>
    <n v="25.4"/>
    <n v="4"/>
    <n v="58"/>
    <n v="-7.5"/>
    <n v="15.265000000000001"/>
    <n v="149.19999999999999"/>
  </r>
  <r>
    <x v="4"/>
    <x v="2"/>
    <s v="H8"/>
    <x v="32"/>
    <x v="192"/>
    <m/>
    <s v="FR563040"/>
    <m/>
    <s v="534"/>
    <d v="2016-08-09T00:00:00"/>
    <d v="2019-09-01T00:00:00"/>
    <n v="0"/>
    <n v="129"/>
    <n v="8697"/>
    <n v="172.6"/>
    <n v="83"/>
    <n v="41.381999999999998"/>
    <n v="2"/>
    <n v="267"/>
    <n v="5"/>
    <n v="37.017000000000003"/>
    <n v="2"/>
    <n v="288"/>
    <n v="10.5"/>
    <n v="27.783000000000001"/>
    <n v="2"/>
    <n v="1022"/>
    <n v="28.1"/>
    <n v="23.327999999999999"/>
    <n v="2"/>
    <n v="2.2337857142857098"/>
    <n v="-0.27"/>
    <n v="32.1"/>
    <n v="14"/>
    <n v="105"/>
    <n v="-4.0999999999999996"/>
    <n v="13.77"/>
    <n v="2"/>
    <n v="28.4"/>
    <n v="-7"/>
    <n v="7.8890000000000002"/>
    <n v="146.4"/>
  </r>
  <r>
    <x v="5"/>
    <x v="2"/>
    <s v="H8"/>
    <x v="36"/>
    <x v="193"/>
    <m/>
    <s v="1H10061"/>
    <s v="001HO10061"/>
    <s v="384"/>
    <d v="2013-06-06T00:00:00"/>
    <d v="2018-09-14T00:00:00"/>
    <n v="0"/>
    <n v="305"/>
    <n v="8053"/>
    <n v="-116.2"/>
    <n v="24"/>
    <n v="55.11"/>
    <n v="4"/>
    <n v="351"/>
    <n v="7.2"/>
    <n v="32.799999999999997"/>
    <n v="1"/>
    <n v="294"/>
    <n v="3.9"/>
    <n v="31.92"/>
    <n v="1"/>
    <n v="1088"/>
    <n v="2.6"/>
    <n v="17.600000000000001"/>
    <n v="1"/>
    <n v="1.0569999999999999"/>
    <n v="-0.27"/>
    <n v="32.9"/>
    <n v="5"/>
    <n v="126"/>
    <n v="-7"/>
    <n v="24.6"/>
    <n v="4"/>
    <n v="50.6"/>
    <n v="-6"/>
    <n v="14.4"/>
    <n v="146"/>
  </r>
  <r>
    <x v="1"/>
    <x v="2"/>
    <s v="H8"/>
    <x v="44"/>
    <x v="194"/>
    <m/>
    <s v="MN2"/>
    <m/>
    <s v="146"/>
    <d v="2007-03-13T00:00:00"/>
    <d v="2017-04-24T00:00:00"/>
    <n v="0"/>
    <n v="229"/>
    <n v="9233"/>
    <n v="70.599999999999994"/>
    <n v="66"/>
    <n v="47.381999999999998"/>
    <n v="6"/>
    <n v="325"/>
    <n v="5.3"/>
    <n v="31.32"/>
    <n v="1"/>
    <n v="277"/>
    <n v="2.2999999999999998"/>
    <n v="28.98"/>
    <n v="1"/>
    <n v="1074"/>
    <n v="-2.2000000000000002"/>
    <n v="12.33"/>
    <n v="1"/>
    <n v="5.0425714285714296"/>
    <n v="0.14000000000000001"/>
    <n v="25.4"/>
    <n v="21"/>
    <n v="128"/>
    <n v="-3"/>
    <n v="16.632000000000001"/>
    <n v="6"/>
    <n v="168"/>
    <n v="3.7"/>
    <n v="7.5263999999999998"/>
    <n v="145.30000000000001"/>
  </r>
  <r>
    <x v="1"/>
    <x v="2"/>
    <s v="H8"/>
    <x v="34"/>
    <x v="195"/>
    <m/>
    <s v="1H6939"/>
    <s v="001HO06939"/>
    <s v="229.01"/>
    <d v="2008-12-09T00:00:00"/>
    <d v="2017-07-04T00:00:00"/>
    <n v="0"/>
    <n v="158"/>
    <n v="6196"/>
    <n v="-193.9"/>
    <n v="13"/>
    <n v="55.015999999999998"/>
    <n v="7"/>
    <n v="319"/>
    <n v="9.6999999999999993"/>
    <n v="37.290999999999997"/>
    <n v="1"/>
    <n v="221"/>
    <n v="-5.9"/>
    <n v="36.756999999999998"/>
    <n v="1"/>
    <n v="943"/>
    <n v="5"/>
    <n v="17.355"/>
    <n v="1"/>
    <n v="2.7551052631578998"/>
    <n v="-0.04"/>
    <n v="30.6"/>
    <n v="19"/>
    <n v="54"/>
    <n v="-6.8"/>
    <n v="30"/>
    <n v="7"/>
    <n v="80.400000000000006"/>
    <n v="1.8"/>
    <n v="20.423999999999999"/>
    <n v="145.30000000000001"/>
  </r>
  <r>
    <x v="4"/>
    <x v="2"/>
    <s v="H8"/>
    <x v="32"/>
    <x v="196"/>
    <s v="109654"/>
    <s v="1H11511"/>
    <s v="001HO11511"/>
    <s v="513"/>
    <d v="2015-04-30T00:00:00"/>
    <d v="2019-02-13T00:00:00"/>
    <n v="1.53"/>
    <n v="305"/>
    <n v="6441"/>
    <n v="-73.099999999999994"/>
    <n v="34"/>
    <n v="56.32"/>
    <n v="3"/>
    <n v="278"/>
    <n v="15.2"/>
    <n v="45.81"/>
    <n v="3"/>
    <n v="215"/>
    <n v="-0.1"/>
    <n v="38.43"/>
    <n v="3"/>
    <n v="838"/>
    <n v="-7.2"/>
    <n v="27.18"/>
    <n v="3"/>
    <n v="2.8210000000000002"/>
    <n v="-0.21"/>
    <n v="35.9"/>
    <n v="26"/>
    <n v="76"/>
    <n v="-10.3"/>
    <n v="25.6"/>
    <n v="3"/>
    <n v="38.5"/>
    <n v="-16"/>
    <n v="14.273999999999999"/>
    <n v="144.5"/>
  </r>
  <r>
    <x v="4"/>
    <x v="2"/>
    <s v="H8"/>
    <x v="46"/>
    <x v="197"/>
    <s v="100579"/>
    <s v="7H6512"/>
    <s v="007HO06512"/>
    <s v="702"/>
    <d v="2011-03-11T00:00:00"/>
    <d v="2018-12-19T00:00:00"/>
    <n v="1.94"/>
    <n v="305"/>
    <n v="9445"/>
    <n v="332.6"/>
    <n v="97"/>
    <n v="58.41"/>
    <n v="5"/>
    <n v="307"/>
    <n v="8.9"/>
    <n v="40.14"/>
    <n v="1"/>
    <n v="269"/>
    <n v="5.2"/>
    <n v="38.520000000000003"/>
    <n v="1"/>
    <n v="1089"/>
    <n v="6.1"/>
    <n v="21.51"/>
    <n v="1"/>
    <n v="5.6257777777777802"/>
    <n v="0.06"/>
    <n v="34.6"/>
    <n v="9"/>
    <n v="206"/>
    <n v="3.7"/>
    <n v="27.6"/>
    <n v="5"/>
    <n v="107.3"/>
    <n v="0.2"/>
    <n v="18.72"/>
    <n v="144.19999999999999"/>
  </r>
  <r>
    <x v="5"/>
    <x v="2"/>
    <s v="H8"/>
    <x v="33"/>
    <x v="198"/>
    <s v="107805"/>
    <s v="1H10404"/>
    <s v="001HO10404"/>
    <s v="152"/>
    <d v="2014-06-29T00:00:00"/>
    <d v="2018-12-19T00:00:00"/>
    <n v="0.22"/>
    <n v="281"/>
    <n v="8125"/>
    <n v="478.3"/>
    <n v="100"/>
    <n v="54.78"/>
    <n v="3"/>
    <n v="252"/>
    <n v="7.4"/>
    <n v="35.36"/>
    <n v="1"/>
    <n v="222"/>
    <n v="5.6"/>
    <n v="32.56"/>
    <n v="1"/>
    <n v="850"/>
    <n v="-5.5"/>
    <n v="18.96"/>
    <n v="1"/>
    <n v="2.1724736842105301"/>
    <n v="-0.28999999999999998"/>
    <n v="33.4"/>
    <n v="19"/>
    <n v="93"/>
    <n v="-6.3"/>
    <n v="25.7"/>
    <n v="3"/>
    <n v="39.700000000000003"/>
    <n v="-6.6"/>
    <n v="13.847"/>
    <n v="143.1"/>
  </r>
  <r>
    <x v="0"/>
    <x v="2"/>
    <s v="H8"/>
    <x v="4"/>
    <x v="199"/>
    <s v="108872"/>
    <s v="7H9441"/>
    <s v="007HO09441"/>
    <s v="711"/>
    <d v="2015-01-20T00:00:00"/>
    <d v="2018-07-22T00:00:00"/>
    <n v="1.35"/>
    <n v="305"/>
    <n v="12200"/>
    <n v="542.29999999999995"/>
    <n v="100"/>
    <n v="52.36"/>
    <n v="2"/>
    <n v="335"/>
    <n v="10.9"/>
    <n v="35.36"/>
    <n v="1"/>
    <n v="319"/>
    <n v="12.1"/>
    <n v="31.68"/>
    <n v="1"/>
    <n v="1245"/>
    <n v="19.7"/>
    <n v="20.16"/>
    <n v="1"/>
    <n v="3.1872500000000001"/>
    <n v="-0.01"/>
    <n v="31.6"/>
    <n v="4"/>
    <n v="271"/>
    <n v="5.2"/>
    <n v="24.2"/>
    <n v="2"/>
    <n v="50.4"/>
    <n v="-9.1999999999999993"/>
    <n v="12.005000000000001"/>
    <n v="143"/>
  </r>
  <r>
    <x v="2"/>
    <x v="2"/>
    <s v="H8"/>
    <x v="11"/>
    <x v="200"/>
    <s v="97131"/>
    <s v="502855"/>
    <m/>
    <s v="346"/>
    <d v="2007-09-17T00:00:00"/>
    <d v="2017-01-22T00:00:00"/>
    <n v="0"/>
    <n v="305"/>
    <n v="7959"/>
    <n v="-119.9"/>
    <n v="24"/>
    <n v="54.23"/>
    <n v="7"/>
    <n v="311"/>
    <n v="9.6"/>
    <n v="37.484999999999999"/>
    <n v="2"/>
    <n v="235"/>
    <n v="-1.7"/>
    <n v="31.872"/>
    <n v="3"/>
    <n v="904"/>
    <n v="-2.2999999999999998"/>
    <n v="21.663"/>
    <n v="3"/>
    <n v="3.3365652173912999"/>
    <n v="0.14000000000000001"/>
    <n v="33.5"/>
    <n v="23"/>
    <n v="139"/>
    <n v="-3.3"/>
    <n v="20.9"/>
    <n v="7"/>
    <n v="100.1"/>
    <n v="0.6"/>
    <n v="12.603999999999999"/>
    <n v="142.80000000000001"/>
  </r>
  <r>
    <x v="4"/>
    <x v="2"/>
    <s v="H8"/>
    <x v="32"/>
    <x v="88"/>
    <s v="104597"/>
    <s v="11H8589"/>
    <s v="011HO08589"/>
    <s v="211"/>
    <d v="2012-12-05T00:00:00"/>
    <d v="2019-05-05T00:00:00"/>
    <n v="2.86"/>
    <n v="248"/>
    <n v="8666"/>
    <n v="323.10000000000002"/>
    <n v="96"/>
    <n v="57.006999999999998"/>
    <n v="5"/>
    <n v="285"/>
    <n v="6.5"/>
    <n v="49.868000000000002"/>
    <n v="5"/>
    <n v="275"/>
    <n v="7.8"/>
    <n v="40.640999999999998"/>
    <n v="5"/>
    <n v="1009"/>
    <n v="25.3"/>
    <n v="34.875"/>
    <n v="5"/>
    <n v="4.1425777777777801"/>
    <n v="-0.01"/>
    <n v="39.1"/>
    <n v="45"/>
    <n v="111"/>
    <n v="-0.5"/>
    <n v="26.1"/>
    <n v="5"/>
    <n v="87.6"/>
    <n v="-2.6"/>
    <n v="16.88"/>
    <n v="142.69999999999999"/>
  </r>
  <r>
    <x v="4"/>
    <x v="2"/>
    <s v="H8"/>
    <x v="38"/>
    <x v="88"/>
    <s v="106470"/>
    <s v="14H5021"/>
    <s v="014HO05021"/>
    <s v="356"/>
    <d v="2013-12-07T00:00:00"/>
    <d v="2019-02-22T00:00:00"/>
    <n v="0.22"/>
    <n v="124"/>
    <n v="9430"/>
    <n v="444.9"/>
    <n v="99"/>
    <n v="55.015999999999998"/>
    <n v="4"/>
    <n v="301"/>
    <n v="8.8000000000000007"/>
    <n v="49.56"/>
    <n v="2"/>
    <n v="260"/>
    <n v="7.1"/>
    <n v="45.36"/>
    <n v="2"/>
    <n v="1035"/>
    <n v="3.3"/>
    <n v="27.614999999999998"/>
    <n v="2"/>
    <n v="2.09052941176471"/>
    <n v="-0.32"/>
    <n v="38.299999999999997"/>
    <n v="34"/>
    <n v="119"/>
    <n v="-0.1"/>
    <n v="27.6"/>
    <n v="4"/>
    <n v="63"/>
    <n v="-6.1"/>
    <n v="16.684999999999999"/>
    <n v="142"/>
  </r>
  <r>
    <x v="3"/>
    <x v="2"/>
    <s v="H8"/>
    <x v="47"/>
    <x v="201"/>
    <s v="99274"/>
    <s v="14H4670"/>
    <s v="014HO04670"/>
    <s v="60"/>
    <d v="2009-12-24T00:00:00"/>
    <d v="2019-02-04T00:00:00"/>
    <n v="0"/>
    <n v="276"/>
    <n v="10160"/>
    <n v="209.8"/>
    <n v="88"/>
    <n v="56.43"/>
    <n v="7"/>
    <n v="352"/>
    <n v="5.4"/>
    <n v="46.631999999999998"/>
    <n v="3"/>
    <n v="322"/>
    <n v="5.2"/>
    <n v="41.325000000000003"/>
    <n v="3"/>
    <n v="1256"/>
    <n v="7.4"/>
    <n v="28.187999999999999"/>
    <n v="3"/>
    <n v="2.1089333333333302"/>
    <n v="-0.13"/>
    <n v="41.3"/>
    <n v="30"/>
    <n v="142"/>
    <n v="-1.6"/>
    <n v="33.4"/>
    <n v="7"/>
    <n v="157.19999999999999"/>
    <n v="0.2"/>
    <n v="23.091999999999999"/>
    <n v="141.5"/>
  </r>
  <r>
    <x v="4"/>
    <x v="2"/>
    <s v="H8"/>
    <x v="38"/>
    <x v="202"/>
    <s v="107527"/>
    <s v="14H5021"/>
    <s v="014HO05021"/>
    <s v="404"/>
    <d v="2014-06-23T00:00:00"/>
    <d v="2018-09-17T00:00:00"/>
    <n v="0.53"/>
    <n v="282"/>
    <n v="9474"/>
    <n v="344.5"/>
    <n v="97"/>
    <n v="55.77"/>
    <n v="3"/>
    <n v="349"/>
    <n v="9.9"/>
    <n v="44.744999999999997"/>
    <n v="2"/>
    <n v="313"/>
    <n v="10.9"/>
    <n v="40.28"/>
    <n v="2"/>
    <n v="1187"/>
    <n v="27.1"/>
    <n v="26.695"/>
    <n v="2"/>
    <n v="2.6941250000000001"/>
    <n v="-0.14000000000000001"/>
    <n v="38.799999999999997"/>
    <n v="24"/>
    <n v="128"/>
    <n v="2.4"/>
    <n v="27.6"/>
    <n v="3"/>
    <n v="57.4"/>
    <n v="-9.6999999999999993"/>
    <n v="15.372"/>
    <n v="140.80000000000001"/>
  </r>
  <r>
    <x v="4"/>
    <x v="2"/>
    <s v="H8"/>
    <x v="32"/>
    <x v="92"/>
    <s v="109664"/>
    <s v="1H10788"/>
    <s v="001HO10788"/>
    <s v="524"/>
    <d v="2015-07-29T00:00:00"/>
    <d v="2019-11-09T00:00:00"/>
    <n v="1.21"/>
    <n v="60"/>
    <n v="8704"/>
    <n v="376.2"/>
    <n v="98"/>
    <n v="45.408999999999999"/>
    <n v="3"/>
    <n v="242"/>
    <n v="1.6"/>
    <n v="38.625"/>
    <n v="3"/>
    <n v="276"/>
    <n v="14.1"/>
    <n v="31.5"/>
    <n v="3"/>
    <n v="1006"/>
    <n v="26.8"/>
    <n v="24.375"/>
    <n v="3"/>
    <n v="3.1744166666666702"/>
    <n v="-0.34"/>
    <n v="38.6"/>
    <n v="24"/>
    <n v="103"/>
    <n v="-8.9"/>
    <n v="23.5"/>
    <n v="3"/>
    <n v="33.6"/>
    <n v="-9.8000000000000007"/>
    <n v="12.627000000000001"/>
    <n v="140.4"/>
  </r>
  <r>
    <x v="4"/>
    <x v="2"/>
    <s v="H8"/>
    <x v="32"/>
    <x v="203"/>
    <s v="102887"/>
    <s v="7H9321"/>
    <s v="007HO09321"/>
    <s v="330"/>
    <d v="2012-04-05T00:00:00"/>
    <d v="2019-07-03T00:00:00"/>
    <n v="1.32"/>
    <n v="189"/>
    <n v="9867"/>
    <n v="354.7"/>
    <n v="97"/>
    <n v="56.915999999999997"/>
    <n v="6"/>
    <n v="307"/>
    <n v="6.7"/>
    <n v="49.128"/>
    <n v="6"/>
    <n v="303"/>
    <n v="9.4"/>
    <n v="39.249000000000002"/>
    <n v="6"/>
    <n v="1148"/>
    <n v="28.8"/>
    <n v="33.286000000000001"/>
    <n v="6"/>
    <n v="2.6602244897959202"/>
    <n v="-0.23"/>
    <n v="39.200000000000003"/>
    <n v="49"/>
    <n v="105"/>
    <n v="-5.7"/>
    <n v="26.5"/>
    <n v="6"/>
    <n v="104.7"/>
    <n v="-9.6"/>
    <n v="17.574000000000002"/>
    <n v="140.4"/>
  </r>
  <r>
    <x v="1"/>
    <x v="2"/>
    <s v="H8"/>
    <x v="34"/>
    <x v="204"/>
    <m/>
    <s v="7H6838"/>
    <s v="007HO06838"/>
    <s v="366"/>
    <d v="2011-04-25T00:00:00"/>
    <d v="2017-05-11T00:00:00"/>
    <n v="0"/>
    <n v="212"/>
    <n v="7192"/>
    <n v="188"/>
    <n v="85"/>
    <n v="53.136000000000003"/>
    <n v="4"/>
    <n v="288"/>
    <n v="7.9"/>
    <n v="35.369999999999997"/>
    <n v="1"/>
    <n v="237"/>
    <n v="5.4"/>
    <n v="34.29"/>
    <n v="1"/>
    <n v="919"/>
    <n v="9.6999999999999993"/>
    <n v="16.38"/>
    <n v="1"/>
    <n v="1.75503846153846"/>
    <n v="-0.28000000000000003"/>
    <n v="30.2"/>
    <n v="26"/>
    <n v="97"/>
    <n v="2.5"/>
    <n v="24.2"/>
    <n v="4"/>
    <n v="47.6"/>
    <n v="-1.6"/>
    <n v="14.271000000000001"/>
    <n v="140.1"/>
  </r>
  <r>
    <x v="4"/>
    <x v="2"/>
    <s v="H8"/>
    <x v="32"/>
    <x v="205"/>
    <m/>
    <s v="1H10738"/>
    <s v="001HO10738"/>
    <s v="567"/>
    <d v="2016-05-04T00:00:00"/>
    <d v="2018-08-16T00:00:00"/>
    <n v="0.64"/>
    <n v="305"/>
    <n v="7779"/>
    <n v="-16.2"/>
    <n v="47"/>
    <n v="36.85"/>
    <n v="1"/>
    <n v="314"/>
    <n v="11.5"/>
    <n v="33.840000000000003"/>
    <n v="1"/>
    <n v="270"/>
    <n v="4.2"/>
    <n v="24.48"/>
    <n v="1"/>
    <n v="996"/>
    <n v="5.0999999999999996"/>
    <n v="19.53"/>
    <n v="1"/>
    <n v="1.6886923076923099"/>
    <n v="-0.31"/>
    <n v="31"/>
    <n v="13"/>
    <n v="224"/>
    <n v="1.5"/>
    <n v="10.6"/>
    <n v="1"/>
    <n v="24.1"/>
    <n v="-7.2"/>
    <n v="6.0416999999999996"/>
    <n v="139.30000000000001"/>
  </r>
  <r>
    <x v="4"/>
    <x v="2"/>
    <s v="H8"/>
    <x v="35"/>
    <x v="108"/>
    <s v="112719"/>
    <s v="FIH8710"/>
    <m/>
    <s v="1231"/>
    <d v="2016-11-12T00:00:00"/>
    <d v="2018-12-05T00:00:00"/>
    <n v="0.9"/>
    <n v="305"/>
    <n v="10125"/>
    <n v="370.5"/>
    <n v="98"/>
    <n v="41.69"/>
    <n v="1"/>
    <n v="342"/>
    <n v="7"/>
    <n v="32.96"/>
    <n v="1"/>
    <n v="305"/>
    <n v="10.3"/>
    <n v="25.84"/>
    <n v="1"/>
    <n v="1208"/>
    <n v="38.4"/>
    <n v="20.72"/>
    <n v="1"/>
    <n v="1.4612000000000001"/>
    <n v="-0.25"/>
    <n v="31.4"/>
    <n v="5"/>
    <n v="106"/>
    <n v="0.6"/>
    <n v="17.3"/>
    <n v="1"/>
    <n v="35.4"/>
    <n v="-6.6"/>
    <n v="6.66"/>
    <n v="138.69999999999999"/>
  </r>
  <r>
    <x v="4"/>
    <x v="2"/>
    <s v="H8"/>
    <x v="38"/>
    <x v="206"/>
    <s v="102204"/>
    <s v="14H4110"/>
    <s v="014HO04110"/>
    <s v="352"/>
    <d v="2011-10-26T00:00:00"/>
    <d v="2018-12-11T00:00:00"/>
    <n v="1.1200000000000001"/>
    <n v="197"/>
    <n v="10619"/>
    <n v="344.7"/>
    <n v="97"/>
    <n v="60.386000000000003"/>
    <n v="6"/>
    <n v="363"/>
    <n v="7.6"/>
    <n v="50.61"/>
    <n v="2"/>
    <n v="315"/>
    <n v="5"/>
    <n v="49.06"/>
    <n v="2"/>
    <n v="1271"/>
    <n v="11"/>
    <n v="26.95"/>
    <n v="2"/>
    <n v="2.87438636363636"/>
    <n v="-0.04"/>
    <n v="38.799999999999997"/>
    <n v="44"/>
    <n v="116"/>
    <n v="-1.8"/>
    <n v="30.7"/>
    <n v="6"/>
    <n v="105"/>
    <n v="-2.8"/>
    <n v="20.88"/>
    <n v="137.5"/>
  </r>
  <r>
    <x v="5"/>
    <x v="3"/>
    <s v="G8"/>
    <x v="48"/>
    <x v="207"/>
    <s v="4394"/>
    <s v="7G366"/>
    <s v="007GU00366"/>
    <s v="251"/>
    <d v="2005-12-05T00:00:00"/>
    <d v="2015-11-03T00:00:00"/>
    <n v="1.2"/>
    <n v="305"/>
    <n v="6652"/>
    <n v="-105.66"/>
    <n v="35"/>
    <n v="60.06"/>
    <n v="7"/>
    <n v="267"/>
    <n v="2.61"/>
    <n v="48.311999999999998"/>
    <n v="6"/>
    <n v="227"/>
    <n v="0.72"/>
    <n v="39.951999999999998"/>
    <n v="6"/>
    <n v="860"/>
    <n v="-9.7200000000000006"/>
    <n v="32.384"/>
    <n v="6"/>
    <n v="1.75635294117647"/>
    <n v="-0.19"/>
    <n v="36"/>
    <n v="51"/>
    <n v="178"/>
    <n v="-3.23"/>
    <n v="27.6"/>
    <n v="7"/>
    <n v="168"/>
    <n v="2.6"/>
    <n v="16.744"/>
    <n v="99.7"/>
  </r>
  <r>
    <x v="5"/>
    <x v="3"/>
    <s v="G8"/>
    <x v="48"/>
    <x v="208"/>
    <s v="78891"/>
    <s v="12"/>
    <m/>
    <s v="390"/>
    <d v="2008-12-18T00:00:00"/>
    <d v="2016-08-01T00:00:00"/>
    <n v="1.3"/>
    <n v="305"/>
    <n v="6523"/>
    <n v="-202.05"/>
    <n v="16"/>
    <n v="53.35"/>
    <n v="6"/>
    <n v="271"/>
    <n v="3.24"/>
    <n v="45.57"/>
    <n v="4"/>
    <n v="232"/>
    <n v="2.16"/>
    <n v="35.19"/>
    <n v="5"/>
    <n v="818"/>
    <n v="-3.42"/>
    <n v="27.72"/>
    <n v="5"/>
    <n v="4.6782857142857104"/>
    <n v="0.1235"/>
    <n v="29.8"/>
    <n v="49"/>
    <n v="122"/>
    <n v="-4.8449999999999998"/>
    <n v="20.9"/>
    <n v="6"/>
    <n v="123.1"/>
    <n v="-0.6"/>
    <n v="11.484"/>
    <n v="94.7"/>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r>
    <x v="8"/>
    <x v="4"/>
    <m/>
    <x v="49"/>
    <x v="209"/>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s v="71490"/>
    <s v="29J3252"/>
    <s v="029JE03252"/>
    <s v="167"/>
    <d v="2008-02-02T00:00:00"/>
    <d v="2015-07-12T00:00:00"/>
    <n v="0"/>
    <n v="302"/>
    <n v="6329"/>
    <n v="542.21500000000003"/>
    <n v="100"/>
    <n v="61.27"/>
    <n v="6"/>
  </r>
  <r>
    <x v="1"/>
    <x v="0"/>
    <s v="J8"/>
    <x v="1"/>
    <x v="1"/>
    <m/>
    <s v="7J1067"/>
    <s v="007JE01067"/>
    <s v="2636"/>
    <d v="2012-09-13T00:00:00"/>
    <d v="2018-12-30T00:00:00"/>
    <n v="3.23"/>
    <n v="236"/>
    <n v="9612"/>
    <n v="537.71"/>
    <n v="100"/>
    <n v="63.22"/>
    <n v="5"/>
  </r>
  <r>
    <x v="2"/>
    <x v="0"/>
    <s v="J8"/>
    <x v="2"/>
    <x v="2"/>
    <m/>
    <s v="1J711"/>
    <s v="001JE00711"/>
    <s v="676.01"/>
    <d v="2015-03-12T00:00:00"/>
    <d v="2019-03-28T00:00:00"/>
    <n v="1.05"/>
    <n v="65"/>
    <n v="8145"/>
    <n v="517.48"/>
    <n v="100"/>
    <n v="49.494999999999997"/>
    <n v="3"/>
  </r>
  <r>
    <x v="2"/>
    <x v="0"/>
    <s v="J8"/>
    <x v="2"/>
    <x v="3"/>
    <s v="90884"/>
    <s v="14J533"/>
    <s v="014JE00533"/>
    <s v="497"/>
    <d v="2013-04-20T00:00:00"/>
    <d v="2018-09-13T00:00:00"/>
    <n v="2.63"/>
    <n v="261"/>
    <n v="6981"/>
    <n v="483.82"/>
    <n v="100"/>
    <n v="58.85"/>
    <n v="4"/>
  </r>
  <r>
    <x v="2"/>
    <x v="0"/>
    <s v="J8"/>
    <x v="2"/>
    <x v="4"/>
    <s v="84750"/>
    <s v="1J604"/>
    <s v="001JE00604"/>
    <s v="261"/>
    <d v="2011-12-24T00:00:00"/>
    <d v="2018-05-12T00:00:00"/>
    <n v="1.2"/>
    <n v="299"/>
    <n v="7136"/>
    <n v="453.98500000000001"/>
    <n v="100"/>
    <n v="64.680000000000007"/>
    <n v="5"/>
  </r>
  <r>
    <x v="1"/>
    <x v="0"/>
    <s v="J8"/>
    <x v="3"/>
    <x v="5"/>
    <s v="92795"/>
    <s v="1J711"/>
    <s v="001JE00711"/>
    <s v="1645"/>
    <d v="2013-12-10T00:00:00"/>
    <d v="2017-09-02T00:00:00"/>
    <n v="1.44"/>
    <n v="305"/>
    <n v="7856"/>
    <n v="450.92500000000001"/>
    <n v="100"/>
    <n v="57.78"/>
    <n v="3"/>
  </r>
  <r>
    <x v="2"/>
    <x v="0"/>
    <s v="J8"/>
    <x v="2"/>
    <x v="6"/>
    <s v="95339"/>
    <s v="14J533"/>
    <s v="014JE00533"/>
    <s v="588"/>
    <d v="2014-02-05T00:00:00"/>
    <d v="2018-07-27T00:00:00"/>
    <n v="1.27"/>
    <n v="305"/>
    <n v="7155"/>
    <n v="441.49"/>
    <n v="100"/>
    <n v="55.99"/>
    <n v="3"/>
  </r>
  <r>
    <x v="2"/>
    <x v="0"/>
    <s v="J8"/>
    <x v="2"/>
    <x v="7"/>
    <s v="95362"/>
    <s v="14J533"/>
    <s v="014JE00533"/>
    <s v="599.01"/>
    <d v="2014-05-07T00:00:00"/>
    <d v="2018-10-22T00:00:00"/>
    <n v="1.53"/>
    <n v="222"/>
    <n v="6997"/>
    <n v="433.755"/>
    <n v="100"/>
    <n v="53.351999999999997"/>
    <n v="3"/>
  </r>
  <r>
    <x v="2"/>
    <x v="0"/>
    <s v="J8"/>
    <x v="2"/>
    <x v="8"/>
    <s v="81041"/>
    <s v="1J604"/>
    <s v="001JE00604"/>
    <s v="82"/>
    <d v="2010-04-25T00:00:00"/>
    <d v="2018-06-16T00:00:00"/>
    <n v="13.08"/>
    <n v="305"/>
    <n v="7986"/>
    <n v="433.33"/>
    <n v="100"/>
    <n v="61.05"/>
    <n v="6"/>
  </r>
  <r>
    <x v="2"/>
    <x v="0"/>
    <s v="J8"/>
    <x v="2"/>
    <x v="9"/>
    <s v="95400"/>
    <s v="1J711"/>
    <s v="001JE00711"/>
    <s v="731.01"/>
    <d v="2014-10-21T00:00:00"/>
    <d v="2019-01-18T00:00:00"/>
    <n v="1.9"/>
    <n v="134"/>
    <n v="7625"/>
    <n v="426.10500000000002"/>
    <n v="100"/>
    <n v="53.55"/>
    <n v="3"/>
  </r>
  <r>
    <x v="2"/>
    <x v="0"/>
    <s v="J8"/>
    <x v="2"/>
    <x v="10"/>
    <s v="89181"/>
    <s v="14J533"/>
    <s v="014JE00533"/>
    <s v="397"/>
    <d v="2012-11-04T00:00:00"/>
    <d v="2019-04-09T00:00:00"/>
    <n v="1.4"/>
    <n v="53"/>
    <n v="7416"/>
    <n v="425.34"/>
    <n v="100"/>
    <n v="50.783999999999999"/>
    <n v="4"/>
  </r>
  <r>
    <x v="2"/>
    <x v="0"/>
    <s v="J8"/>
    <x v="2"/>
    <x v="11"/>
    <m/>
    <s v="1J711"/>
    <s v="001JE00711"/>
    <s v="365"/>
    <d v="2014-12-25T00:00:00"/>
    <d v="2018-03-27T00:00:00"/>
    <n v="1.98"/>
    <n v="305"/>
    <n v="7813"/>
    <n v="417.09500000000003"/>
    <n v="100"/>
    <n v="55.11"/>
    <n v="2"/>
  </r>
  <r>
    <x v="2"/>
    <x v="0"/>
    <s v="J8"/>
    <x v="2"/>
    <x v="12"/>
    <s v="103825"/>
    <s v="14J678"/>
    <s v="014JE00678"/>
    <s v="533"/>
    <d v="2016-07-03T00:00:00"/>
    <d v="2018-09-26T00:00:00"/>
    <n v="0.34"/>
    <n v="248"/>
    <n v="7398"/>
    <n v="408.34"/>
    <n v="100"/>
    <n v="44.908000000000001"/>
    <n v="1"/>
  </r>
  <r>
    <x v="2"/>
    <x v="0"/>
    <s v="J8"/>
    <x v="2"/>
    <x v="13"/>
    <s v="90922"/>
    <s v="1J711"/>
    <s v="001JE00711"/>
    <s v="626.01"/>
    <d v="2013-06-25T00:00:00"/>
    <d v="2018-06-27T00:00:00"/>
    <n v="0.83"/>
    <n v="273"/>
    <n v="7795"/>
    <n v="405.11"/>
    <n v="100"/>
    <n v="58.512"/>
    <n v="4"/>
  </r>
  <r>
    <x v="2"/>
    <x v="0"/>
    <s v="J8"/>
    <x v="2"/>
    <x v="14"/>
    <m/>
    <s v="1J604"/>
    <s v="001JE00604"/>
    <s v="442"/>
    <d v="2015-03-22T00:00:00"/>
    <d v="2018-05-28T00:00:00"/>
    <n v="0.66"/>
    <n v="305"/>
    <n v="7172"/>
    <n v="404.94"/>
    <n v="100"/>
    <n v="54.281999999999996"/>
    <n v="2"/>
  </r>
  <r>
    <x v="3"/>
    <x v="0"/>
    <s v="J8"/>
    <x v="4"/>
    <x v="15"/>
    <s v="95496"/>
    <s v="29J3510"/>
    <s v="029JE03510"/>
    <s v="1767"/>
    <d v="2014-04-18T00:00:00"/>
    <d v="2019-04-17T00:00:00"/>
    <n v="0.6"/>
    <n v="295"/>
    <n v="8814"/>
    <n v="403.66500000000002"/>
    <n v="100"/>
    <n v="59.51"/>
    <n v="4"/>
  </r>
  <r>
    <x v="2"/>
    <x v="0"/>
    <s v="J8"/>
    <x v="2"/>
    <x v="16"/>
    <m/>
    <s v="1J604"/>
    <s v="001JE00604"/>
    <s v="420"/>
    <d v="2015-04-13T00:00:00"/>
    <d v="2018-07-10T00:00:00"/>
    <n v="1.39"/>
    <n v="305"/>
    <n v="7812"/>
    <n v="400.35"/>
    <n v="100"/>
    <n v="55.11"/>
    <n v="2"/>
  </r>
  <r>
    <x v="2"/>
    <x v="0"/>
    <s v="J8"/>
    <x v="2"/>
    <x v="17"/>
    <s v="95371"/>
    <s v="1J711"/>
    <s v="001JE00711"/>
    <s v="701.01"/>
    <d v="2014-06-09T00:00:00"/>
    <d v="2018-08-05T00:00:00"/>
    <n v="3.13"/>
    <n v="283"/>
    <n v="7457"/>
    <n v="392.27499999999998"/>
    <n v="100"/>
    <n v="56.87"/>
    <n v="3"/>
  </r>
  <r>
    <x v="1"/>
    <x v="0"/>
    <s v="J8"/>
    <x v="1"/>
    <x v="18"/>
    <m/>
    <s v="7J1350"/>
    <s v="007JE01350"/>
    <s v="3347"/>
    <d v="2016-07-30T00:00:00"/>
    <d v="2018-07-16T00:00:00"/>
    <n v="1.58"/>
    <n v="305"/>
    <n v="7886"/>
    <n v="392.19"/>
    <n v="100"/>
    <n v="46.09"/>
    <n v="1"/>
  </r>
  <r>
    <x v="2"/>
    <x v="0"/>
    <s v="J8"/>
    <x v="2"/>
    <x v="19"/>
    <m/>
    <s v="1J711"/>
    <s v="001JE00711"/>
    <s v="682"/>
    <d v="2015-02-13T00:00:00"/>
    <d v="2019-03-26T00:00:00"/>
    <n v="2.6"/>
    <n v="67"/>
    <n v="7204"/>
    <n v="389.47"/>
    <n v="100"/>
    <n v="48.786000000000001"/>
    <n v="3"/>
  </r>
  <r>
    <x v="2"/>
    <x v="0"/>
    <s v="J8"/>
    <x v="2"/>
    <x v="20"/>
    <m/>
    <s v="1J711"/>
    <s v="001JE00711"/>
    <s v="588"/>
    <d v="2015-03-04T00:00:00"/>
    <d v="2019-04-01T00:00:00"/>
    <n v="1.33"/>
    <n v="61"/>
    <n v="7422"/>
    <n v="387.85500000000002"/>
    <n v="100"/>
    <n v="47.502000000000002"/>
    <n v="3"/>
  </r>
  <r>
    <x v="2"/>
    <x v="0"/>
    <s v="J8"/>
    <x v="2"/>
    <x v="21"/>
    <s v="95349"/>
    <s v="14J533"/>
    <s v="014JE00533"/>
    <s v="579.01"/>
    <d v="2014-03-03T00:00:00"/>
    <d v="2018-07-17T00:00:00"/>
    <n v="2.39"/>
    <n v="305"/>
    <n v="7357"/>
    <n v="386.495"/>
    <n v="100"/>
    <n v="54.56"/>
    <n v="3"/>
  </r>
  <r>
    <x v="4"/>
    <x v="0"/>
    <s v="J8"/>
    <x v="5"/>
    <x v="22"/>
    <s v="90976"/>
    <s v="14J576"/>
    <s v="014JE00576"/>
    <s v="546"/>
    <d v="2013-07-29T00:00:00"/>
    <d v="2017-08-04T00:00:00"/>
    <n v="1.9"/>
    <n v="152"/>
    <n v="9405"/>
    <n v="381.48"/>
    <n v="100"/>
    <n v="56.134999999999998"/>
    <n v="3"/>
  </r>
  <r>
    <x v="2"/>
    <x v="0"/>
    <s v="J8"/>
    <x v="6"/>
    <x v="23"/>
    <s v="90163"/>
    <s v="14J484"/>
    <s v="014JE00484"/>
    <s v="384"/>
    <d v="2012-07-19T00:00:00"/>
    <d v="2019-07-08T00:00:00"/>
    <n v="2.58"/>
    <n v="189"/>
    <n v="9595"/>
    <n v="377.65499999999997"/>
    <n v="100"/>
    <n v="61.776000000000003"/>
    <n v="6"/>
  </r>
  <r>
    <x v="2"/>
    <x v="0"/>
    <s v="J8"/>
    <x v="2"/>
    <x v="24"/>
    <s v="84755"/>
    <s v="14J473"/>
    <s v="014JE00473"/>
    <s v="420"/>
    <d v="2012-01-19T00:00:00"/>
    <d v="2018-03-11T00:00:00"/>
    <n v="1.49"/>
    <n v="305"/>
    <n v="7250"/>
    <n v="375.7"/>
    <n v="100"/>
    <n v="62.15"/>
    <n v="5"/>
  </r>
  <r>
    <x v="0"/>
    <x v="0"/>
    <s v="J8"/>
    <x v="0"/>
    <x v="25"/>
    <s v="71498"/>
    <s v="29J3252"/>
    <s v="029JE03252"/>
    <s v="351"/>
    <d v="2008-03-11T00:00:00"/>
    <d v="2015-11-08T00:00:00"/>
    <n v="2.14"/>
    <n v="183"/>
    <n v="5639"/>
    <n v="370.6"/>
    <n v="100"/>
    <n v="57.244999999999997"/>
    <n v="6"/>
  </r>
  <r>
    <x v="2"/>
    <x v="0"/>
    <s v="J8"/>
    <x v="2"/>
    <x v="26"/>
    <m/>
    <s v="29J3762"/>
    <s v="029JE03762"/>
    <s v="804.01"/>
    <d v="2015-07-15T00:00:00"/>
    <d v="2018-08-16T00:00:00"/>
    <n v="2.54"/>
    <n v="289"/>
    <n v="6604"/>
    <n v="367.45499999999998"/>
    <n v="100"/>
    <n v="49.17"/>
    <n v="2"/>
  </r>
  <r>
    <x v="2"/>
    <x v="0"/>
    <s v="J8"/>
    <x v="2"/>
    <x v="27"/>
    <s v="101739"/>
    <s v="1J672"/>
    <s v="001JE00672"/>
    <s v="870.01"/>
    <d v="2016-05-21T00:00:00"/>
    <d v="2018-08-11T00:00:00"/>
    <n v="4.66"/>
    <n v="294"/>
    <n v="7133"/>
    <n v="365.5"/>
    <n v="100"/>
    <n v="48.29"/>
    <n v="1"/>
  </r>
  <r>
    <x v="1"/>
    <x v="0"/>
    <s v="J8"/>
    <x v="1"/>
    <x v="28"/>
    <m/>
    <s v="7J670"/>
    <s v="007JE00670"/>
    <s v="2617"/>
    <d v="2010-12-13T00:00:00"/>
    <d v="2019-03-28T00:00:00"/>
    <n v="3.06"/>
    <n v="148"/>
    <n v="7888"/>
    <n v="365.41500000000002"/>
    <n v="100"/>
    <n v="59.064"/>
    <n v="7"/>
  </r>
  <r>
    <x v="1"/>
    <x v="0"/>
    <s v="J8"/>
    <x v="7"/>
    <x v="29"/>
    <m/>
    <s v="1J604"/>
    <s v="001JE00604"/>
    <s v="992"/>
    <d v="2014-02-11T00:00:00"/>
    <d v="2019-09-11T00:00:00"/>
    <n v="1.1299999999999999"/>
    <n v="92"/>
    <n v="8372"/>
    <n v="364.82"/>
    <n v="100"/>
    <n v="55.8"/>
    <n v="4"/>
  </r>
  <r>
    <x v="1"/>
    <x v="0"/>
    <s v="J8"/>
    <x v="1"/>
    <x v="30"/>
    <s v="77620"/>
    <s v="501J604"/>
    <s v="001JE00604"/>
    <s v="2258"/>
    <d v="2010-03-11T00:00:00"/>
    <d v="2019-07-17T00:00:00"/>
    <n v="1.86"/>
    <n v="37"/>
    <n v="7998"/>
    <n v="364.48"/>
    <n v="100"/>
    <n v="62.624000000000002"/>
    <n v="8"/>
  </r>
  <r>
    <x v="1"/>
    <x v="0"/>
    <s v="J8"/>
    <x v="8"/>
    <x v="31"/>
    <m/>
    <s v="1J791"/>
    <s v="001JE00791"/>
    <s v="701"/>
    <d v="2015-03-12T00:00:00"/>
    <d v="2019-10-05T00:00:00"/>
    <n v="0"/>
    <n v="101"/>
    <n v="6975"/>
    <n v="364.14"/>
    <n v="100"/>
    <n v="46.56"/>
    <n v="3"/>
  </r>
  <r>
    <x v="5"/>
    <x v="0"/>
    <s v="J8"/>
    <x v="9"/>
    <x v="32"/>
    <m/>
    <s v="14J648"/>
    <s v="014JE00648"/>
    <s v="842"/>
    <d v="2016-06-12T00:00:00"/>
    <d v="2019-09-09T00:00:00"/>
    <n v="3.7"/>
    <n v="53"/>
    <n v="7053"/>
    <n v="363.8"/>
    <n v="100"/>
    <n v="37.473999999999997"/>
    <n v="2"/>
  </r>
  <r>
    <x v="2"/>
    <x v="0"/>
    <s v="J8"/>
    <x v="2"/>
    <x v="33"/>
    <s v="103818"/>
    <s v="1J604"/>
    <s v="001JE00604"/>
    <s v="882.01"/>
    <d v="2016-06-11T00:00:00"/>
    <d v="2018-08-28T00:00:00"/>
    <n v="1.07"/>
    <n v="277"/>
    <n v="7070"/>
    <n v="363.54500000000002"/>
    <n v="100"/>
    <n v="49.39"/>
    <n v="1"/>
  </r>
  <r>
    <x v="2"/>
    <x v="0"/>
    <s v="J8"/>
    <x v="10"/>
    <x v="34"/>
    <s v="94876"/>
    <s v="14J576"/>
    <s v="014JE00576"/>
    <s v="2018"/>
    <d v="2014-04-14T00:00:00"/>
    <d v="2019-12-09T00:00:00"/>
    <n v="1.74"/>
    <n v="36"/>
    <n v="8336"/>
    <n v="359.55"/>
    <n v="100"/>
    <n v="53.508000000000003"/>
    <n v="5"/>
  </r>
  <r>
    <x v="0"/>
    <x v="0"/>
    <s v="J8"/>
    <x v="11"/>
    <x v="35"/>
    <m/>
    <s v="1J791"/>
    <s v="001JE00791"/>
    <s v="1194"/>
    <d v="2014-10-26T00:00:00"/>
    <d v="2019-08-10T00:00:00"/>
    <n v="1.39"/>
    <n v="142"/>
    <n v="9289"/>
    <n v="359.38"/>
    <n v="100"/>
    <n v="45.639000000000003"/>
    <n v="2"/>
  </r>
  <r>
    <x v="2"/>
    <x v="0"/>
    <s v="J8"/>
    <x v="2"/>
    <x v="36"/>
    <m/>
    <s v="29J3866"/>
    <s v="029JE03866"/>
    <s v="453"/>
    <d v="2016-01-03T00:00:00"/>
    <d v="2019-01-18T00:00:00"/>
    <n v="3.52"/>
    <n v="134"/>
    <n v="7165"/>
    <n v="357"/>
    <n v="100"/>
    <n v="42.777000000000001"/>
    <n v="2"/>
  </r>
  <r>
    <x v="2"/>
    <x v="0"/>
    <s v="J8"/>
    <x v="2"/>
    <x v="37"/>
    <s v="95335"/>
    <s v="14J533"/>
    <s v="014JE00533"/>
    <s v="161"/>
    <d v="2014-01-18T00:00:00"/>
    <d v="2018-12-30T00:00:00"/>
    <n v="1.04"/>
    <n v="153"/>
    <n v="6793"/>
    <n v="356.91500000000002"/>
    <n v="100"/>
    <n v="53.13"/>
    <n v="3"/>
  </r>
  <r>
    <x v="2"/>
    <x v="0"/>
    <s v="J8"/>
    <x v="2"/>
    <x v="38"/>
    <s v="95361"/>
    <s v="1J711"/>
    <s v="001JE00711"/>
    <s v="676.01"/>
    <d v="2014-04-17T00:00:00"/>
    <d v="2018-06-26T00:00:00"/>
    <n v="1.05"/>
    <n v="305"/>
    <n v="6757"/>
    <n v="354.70499999999998"/>
    <n v="100"/>
    <n v="58.63"/>
    <n v="3"/>
  </r>
  <r>
    <x v="2"/>
    <x v="0"/>
    <s v="J8"/>
    <x v="2"/>
    <x v="39"/>
    <m/>
    <s v="1J711"/>
    <s v="001JE00711"/>
    <s v="761.01"/>
    <d v="2015-03-04T00:00:00"/>
    <d v="2019-02-24T00:00:00"/>
    <n v="2.5099999999999998"/>
    <n v="97"/>
    <n v="6863"/>
    <n v="354.36500000000001"/>
    <n v="100"/>
    <n v="50.786999999999999"/>
    <n v="3"/>
  </r>
  <r>
    <x v="2"/>
    <x v="0"/>
    <s v="J8"/>
    <x v="2"/>
    <x v="40"/>
    <m/>
    <s v="1J711"/>
    <s v="001JE00711"/>
    <s v="774.01"/>
    <d v="2015-05-01T00:00:00"/>
    <d v="2018-07-18T00:00:00"/>
    <n v="0.95"/>
    <n v="305"/>
    <n v="7516"/>
    <n v="353.6"/>
    <n v="100"/>
    <n v="54.34"/>
    <n v="2"/>
  </r>
  <r>
    <x v="2"/>
    <x v="0"/>
    <s v="J8"/>
    <x v="2"/>
    <x v="41"/>
    <m/>
    <s v="29J3762"/>
    <s v="029JE03762"/>
    <s v="808.01"/>
    <d v="2015-07-21T00:00:00"/>
    <d v="2018-09-10T00:00:00"/>
    <n v="2.84"/>
    <n v="264"/>
    <n v="5978"/>
    <n v="350.54"/>
    <n v="100"/>
    <n v="48.396000000000001"/>
    <n v="2"/>
  </r>
  <r>
    <x v="2"/>
    <x v="0"/>
    <s v="J8"/>
    <x v="2"/>
    <x v="42"/>
    <s v="89118"/>
    <s v="1J604"/>
    <s v="001JE00604"/>
    <s v="265"/>
    <d v="2012-12-21T00:00:00"/>
    <d v="2019-03-04T00:00:00"/>
    <n v="1.02"/>
    <n v="89"/>
    <n v="7289"/>
    <n v="349.435"/>
    <n v="100"/>
    <n v="54.338000000000001"/>
    <n v="5"/>
  </r>
  <r>
    <x v="2"/>
    <x v="0"/>
    <s v="J8"/>
    <x v="2"/>
    <x v="43"/>
    <m/>
    <s v="1J672"/>
    <s v="001JE00672"/>
    <s v="866.01"/>
    <d v="2016-03-29T00:00:00"/>
    <d v="2019-04-25T00:00:00"/>
    <n v="1.36"/>
    <n v="37"/>
    <n v="6972"/>
    <n v="349.435"/>
    <n v="100"/>
    <n v="38.798999999999999"/>
    <n v="2"/>
  </r>
  <r>
    <x v="2"/>
    <x v="0"/>
    <s v="J8"/>
    <x v="12"/>
    <x v="44"/>
    <m/>
    <s v="14J648"/>
    <s v="014JE00648"/>
    <s v="1421"/>
    <d v="2017-04-02T00:00:00"/>
    <d v="2019-05-07T00:00:00"/>
    <n v="1.1200000000000001"/>
    <n v="227"/>
    <n v="8706"/>
    <n v="349.435"/>
    <n v="100"/>
    <n v="43.777999999999999"/>
    <n v="1"/>
  </r>
  <r>
    <x v="2"/>
    <x v="0"/>
    <s v="J8"/>
    <x v="2"/>
    <x v="45"/>
    <m/>
    <s v="29J3866"/>
    <s v="029JE03866"/>
    <s v="731.01"/>
    <d v="2016-01-17T00:00:00"/>
    <d v="2019-02-18T00:00:00"/>
    <n v="4.03"/>
    <n v="103"/>
    <n v="6761"/>
    <n v="347.99"/>
    <n v="100"/>
    <n v="41.454000000000001"/>
    <n v="2"/>
  </r>
  <r>
    <x v="2"/>
    <x v="0"/>
    <s v="J8"/>
    <x v="2"/>
    <x v="46"/>
    <s v="95343"/>
    <s v="14J533"/>
    <s v="014JE00533"/>
    <s v="508"/>
    <d v="2014-02-17T00:00:00"/>
    <d v="2019-03-07T00:00:00"/>
    <n v="0.6"/>
    <n v="86"/>
    <n v="6356"/>
    <n v="347.565"/>
    <n v="100"/>
    <n v="50.094000000000001"/>
    <n v="4"/>
  </r>
  <r>
    <x v="2"/>
    <x v="0"/>
    <s v="J8"/>
    <x v="6"/>
    <x v="47"/>
    <s v="94497"/>
    <s v="14J576"/>
    <s v="014JE00576"/>
    <s v="489"/>
    <d v="2014-07-10T00:00:00"/>
    <d v="2019-01-02T00:00:00"/>
    <n v="3.98"/>
    <n v="305"/>
    <n v="9040"/>
    <n v="346.12"/>
    <n v="100"/>
    <n v="58.08"/>
    <n v="3"/>
  </r>
  <r>
    <x v="0"/>
    <x v="0"/>
    <s v="J8"/>
    <x v="13"/>
    <x v="48"/>
    <m/>
    <s v="11Jeo109"/>
    <m/>
    <s v="115.01"/>
    <d v="2014-07-23T00:00:00"/>
    <d v="2017-10-30T00:00:00"/>
    <n v="0"/>
    <n v="163"/>
    <n v="6453"/>
    <n v="345.95"/>
    <n v="100"/>
    <n v="36.456000000000003"/>
    <n v="2"/>
  </r>
  <r>
    <x v="0"/>
    <x v="0"/>
    <s v="J8"/>
    <x v="11"/>
    <x v="49"/>
    <m/>
    <s v="1J791"/>
    <s v="001JE00791"/>
    <s v="1159"/>
    <d v="2015-11-24T00:00:00"/>
    <d v="2019-04-08T00:00:00"/>
    <n v="1.29"/>
    <n v="266"/>
    <n v="8341"/>
    <n v="344.84500000000003"/>
    <n v="100"/>
    <n v="51.884"/>
    <n v="2"/>
  </r>
  <r>
    <x v="2"/>
    <x v="0"/>
    <s v="J8"/>
    <x v="2"/>
    <x v="50"/>
    <s v="89074"/>
    <s v="1J672"/>
    <s v="001JE00672"/>
    <s v="497"/>
    <d v="2012-04-07T00:00:00"/>
    <d v="2018-05-31T00:00:00"/>
    <n v="9.2799999999999994"/>
    <n v="305"/>
    <n v="6744"/>
    <n v="344.59"/>
    <n v="100"/>
    <n v="63.03"/>
    <n v="5"/>
  </r>
  <r>
    <x v="2"/>
    <x v="0"/>
    <s v="J8"/>
    <x v="2"/>
    <x v="51"/>
    <s v="90917"/>
    <s v="1J711"/>
    <s v="001JE00711"/>
    <s v="629.01"/>
    <d v="2013-06-12T00:00:00"/>
    <d v="2018-08-02T00:00:00"/>
    <n v="1.47"/>
    <n v="303"/>
    <n v="7138"/>
    <n v="343.65499999999997"/>
    <n v="100"/>
    <n v="60.39"/>
    <n v="4"/>
  </r>
  <r>
    <x v="1"/>
    <x v="0"/>
    <s v="J8"/>
    <x v="1"/>
    <x v="52"/>
    <m/>
    <s v="7J1038"/>
    <s v="007JE01038"/>
    <s v="2873"/>
    <d v="2014-02-26T00:00:00"/>
    <d v="2019-03-02T00:00:00"/>
    <n v="0.85"/>
    <n v="174"/>
    <n v="8397"/>
    <n v="343.65499999999997"/>
    <n v="100"/>
    <n v="55.335000000000001"/>
    <n v="3"/>
  </r>
  <r>
    <x v="2"/>
    <x v="0"/>
    <s v="J8"/>
    <x v="2"/>
    <x v="53"/>
    <s v="95375"/>
    <s v="1J711"/>
    <s v="001JE00711"/>
    <s v="626.01"/>
    <d v="2014-06-29T00:00:00"/>
    <d v="2018-10-26T00:00:00"/>
    <n v="0.83"/>
    <n v="218"/>
    <n v="7155"/>
    <n v="342.46499999999997"/>
    <n v="100"/>
    <n v="57.006999999999998"/>
    <n v="3"/>
  </r>
  <r>
    <x v="2"/>
    <x v="0"/>
    <s v="J8"/>
    <x v="2"/>
    <x v="54"/>
    <s v="90875"/>
    <s v="1J711"/>
    <s v="001JE00711"/>
    <s v="508"/>
    <d v="2013-03-03T00:00:00"/>
    <d v="2018-05-10T00:00:00"/>
    <n v="0.53"/>
    <n v="305"/>
    <n v="6942"/>
    <n v="340.34"/>
    <n v="100"/>
    <n v="59.84"/>
    <n v="4"/>
  </r>
  <r>
    <x v="2"/>
    <x v="0"/>
    <s v="J8"/>
    <x v="2"/>
    <x v="55"/>
    <s v="95366"/>
    <s v="14J533"/>
    <s v="014JE00533"/>
    <s v="629.01"/>
    <d v="2014-05-24T00:00:00"/>
    <d v="2018-07-28T00:00:00"/>
    <n v="1.63"/>
    <n v="291"/>
    <n v="6110"/>
    <n v="340.34"/>
    <n v="100"/>
    <n v="55.55"/>
    <n v="3"/>
  </r>
  <r>
    <x v="2"/>
    <x v="0"/>
    <s v="J8"/>
    <x v="2"/>
    <x v="56"/>
    <m/>
    <s v="14J678"/>
    <s v="014JE00678"/>
    <s v="524.01"/>
    <d v="2015-09-15T00:00:00"/>
    <d v="2018-12-24T00:00:00"/>
    <n v="0.36"/>
    <n v="159"/>
    <n v="7431"/>
    <n v="340"/>
    <n v="100"/>
    <n v="46.865000000000002"/>
    <n v="2"/>
  </r>
  <r>
    <x v="4"/>
    <x v="0"/>
    <s v="J8"/>
    <x v="14"/>
    <x v="57"/>
    <m/>
    <s v="MN98"/>
    <m/>
    <s v="411"/>
    <d v="2007-07-16T00:00:00"/>
    <d v="2019-07-04T00:00:00"/>
    <n v="3.13"/>
    <n v="195"/>
    <n v="7029"/>
    <n v="338.98"/>
    <n v="100"/>
    <n v="50.095999999999997"/>
    <n v="8"/>
  </r>
  <r>
    <x v="1"/>
    <x v="0"/>
    <s v="J8"/>
    <x v="1"/>
    <x v="58"/>
    <m/>
    <s v="7J1350"/>
    <s v="007JE01350"/>
    <s v="2636"/>
    <d v="2016-09-23T00:00:00"/>
    <d v="2018-10-02T00:00:00"/>
    <n v="2.27"/>
    <n v="305"/>
    <n v="8127"/>
    <n v="337.36500000000001"/>
    <n v="100"/>
    <n v="48.07"/>
    <n v="1"/>
  </r>
  <r>
    <x v="0"/>
    <x v="0"/>
    <s v="J8"/>
    <x v="15"/>
    <x v="59"/>
    <s v="105171"/>
    <s v="1J711"/>
    <s v="001JE00711"/>
    <s v="2416"/>
    <d v="2014-06-25T00:00:00"/>
    <d v="2019-05-25T00:00:00"/>
    <n v="2.92"/>
    <n v="58"/>
    <n v="6915"/>
    <n v="334.9"/>
    <n v="100"/>
    <n v="50.975999999999999"/>
    <n v="4"/>
  </r>
  <r>
    <x v="2"/>
    <x v="0"/>
    <s v="J8"/>
    <x v="2"/>
    <x v="60"/>
    <m/>
    <s v="1J711"/>
    <s v="001JE00711"/>
    <s v="792.01"/>
    <d v="2015-06-16T00:00:00"/>
    <d v="2019-03-10T00:00:00"/>
    <n v="1.05"/>
    <n v="83"/>
    <n v="7444"/>
    <n v="331.67"/>
    <n v="100"/>
    <n v="43.076000000000001"/>
    <n v="2"/>
  </r>
  <r>
    <x v="2"/>
    <x v="0"/>
    <s v="J8"/>
    <x v="2"/>
    <x v="61"/>
    <m/>
    <s v="1J672"/>
    <s v="001JE00672"/>
    <s v="676.01"/>
    <d v="2016-03-26T00:00:00"/>
    <d v="2018-05-04T00:00:00"/>
    <n v="7.32"/>
    <n v="305"/>
    <n v="6441"/>
    <n v="331.16"/>
    <n v="100"/>
    <n v="49.72"/>
    <n v="1"/>
  </r>
  <r>
    <x v="0"/>
    <x v="0"/>
    <s v="J8"/>
    <x v="0"/>
    <x v="62"/>
    <m/>
    <s v="29J3301"/>
    <s v="029JE03301"/>
    <s v="849"/>
    <d v="2010-08-02T00:00:00"/>
    <d v="2015-12-16T00:00:00"/>
    <n v="2.16"/>
    <n v="145"/>
    <n v="5490"/>
    <n v="330.565"/>
    <n v="100"/>
    <n v="54.287999999999997"/>
    <n v="4"/>
  </r>
  <r>
    <x v="1"/>
    <x v="0"/>
    <s v="J8"/>
    <x v="1"/>
    <x v="63"/>
    <m/>
    <s v="1J711"/>
    <s v="001JE00711"/>
    <s v="2663"/>
    <d v="2013-06-17T00:00:00"/>
    <d v="2018-12-20T00:00:00"/>
    <n v="1.63"/>
    <n v="246"/>
    <n v="8211"/>
    <n v="330.22500000000002"/>
    <n v="100"/>
    <n v="58.96"/>
    <n v="4"/>
  </r>
  <r>
    <x v="4"/>
    <x v="0"/>
    <s v="J8"/>
    <x v="14"/>
    <x v="64"/>
    <m/>
    <s v="200J420"/>
    <s v="200JE00420"/>
    <s v="891"/>
    <d v="2009-05-02T00:00:00"/>
    <d v="2019-04-21T00:00:00"/>
    <n v="0"/>
    <n v="269"/>
    <n v="6890"/>
    <n v="329.97"/>
    <n v="100"/>
    <n v="42.622"/>
    <n v="6"/>
  </r>
  <r>
    <x v="5"/>
    <x v="0"/>
    <s v="J8"/>
    <x v="16"/>
    <x v="65"/>
    <m/>
    <s v="7J1038"/>
    <s v="007JE01038"/>
    <s v="345"/>
    <d v="2011-11-20T00:00:00"/>
    <d v="2019-07-29T00:00:00"/>
    <n v="0.49"/>
    <n v="143"/>
    <n v="7650"/>
    <n v="329.375"/>
    <n v="100"/>
    <n v="56.735999999999997"/>
    <n v="6"/>
  </r>
  <r>
    <x v="2"/>
    <x v="0"/>
    <s v="J8"/>
    <x v="2"/>
    <x v="66"/>
    <m/>
    <s v="1J711"/>
    <s v="001JE00711"/>
    <s v="534.01"/>
    <d v="2015-10-05T00:00:00"/>
    <d v="2018-12-03T00:00:00"/>
    <n v="0.53"/>
    <n v="180"/>
    <n v="6801"/>
    <n v="328.95"/>
    <n v="100"/>
    <n v="51.5"/>
    <n v="2"/>
  </r>
  <r>
    <x v="2"/>
    <x v="0"/>
    <s v="J8"/>
    <x v="17"/>
    <x v="67"/>
    <m/>
    <s v="14J576"/>
    <s v="014JE00576"/>
    <s v="1862"/>
    <d v="2013-10-24T00:00:00"/>
    <d v="2019-11-01T00:00:00"/>
    <n v="1.6"/>
    <n v="88"/>
    <n v="8102"/>
    <n v="325.55"/>
    <n v="100"/>
    <n v="57.064999999999998"/>
    <n v="5"/>
  </r>
  <r>
    <x v="5"/>
    <x v="0"/>
    <s v="J8"/>
    <x v="9"/>
    <x v="68"/>
    <s v="95956"/>
    <s v="1J791"/>
    <s v="001JE00791"/>
    <s v="3413"/>
    <d v="2014-11-06T00:00:00"/>
    <d v="2019-08-20T00:00:00"/>
    <n v="1.34"/>
    <n v="56"/>
    <n v="7171"/>
    <n v="325.38"/>
    <n v="100"/>
    <n v="45.863999999999997"/>
    <n v="3"/>
  </r>
  <r>
    <x v="0"/>
    <x v="0"/>
    <s v="J8"/>
    <x v="0"/>
    <x v="69"/>
    <m/>
    <s v="7J605"/>
    <s v="007JE00605"/>
    <s v="1786"/>
    <d v="2007-03-15T00:00:00"/>
    <d v="2016-03-24T00:00:00"/>
    <n v="0"/>
    <n v="46"/>
    <n v="6121"/>
    <n v="323.68"/>
    <n v="100"/>
    <n v="58.241999999999997"/>
    <n v="7"/>
  </r>
  <r>
    <x v="2"/>
    <x v="0"/>
    <s v="J8"/>
    <x v="2"/>
    <x v="70"/>
    <s v="95337"/>
    <s v="14J533"/>
    <s v="014JE00533"/>
    <s v="489"/>
    <d v="2014-01-28T00:00:00"/>
    <d v="2018-04-16T00:00:00"/>
    <n v="0.91"/>
    <n v="305"/>
    <n v="6884"/>
    <n v="321.81"/>
    <n v="100"/>
    <n v="53.24"/>
    <n v="3"/>
  </r>
  <r>
    <x v="1"/>
    <x v="0"/>
    <s v="J8"/>
    <x v="1"/>
    <x v="71"/>
    <m/>
    <s v="29J3867"/>
    <s v="029JE03867"/>
    <s v="2855"/>
    <d v="2015-03-01T00:00:00"/>
    <d v="2019-05-12T00:00:00"/>
    <n v="1.01"/>
    <n v="103"/>
    <n v="8995"/>
    <n v="321.21499999999997"/>
    <n v="100"/>
    <n v="44.055"/>
    <n v="3"/>
  </r>
  <r>
    <x v="1"/>
    <x v="0"/>
    <s v="J8"/>
    <x v="1"/>
    <x v="72"/>
    <m/>
    <s v="29J3506"/>
    <s v="029JE03506"/>
    <s v="2873"/>
    <d v="2011-03-04T00:00:00"/>
    <d v="2019-04-23T00:00:00"/>
    <n v="0.68"/>
    <n v="122"/>
    <n v="7851"/>
    <n v="321.13"/>
    <n v="100"/>
    <n v="62.475000000000001"/>
    <n v="7"/>
  </r>
  <r>
    <x v="2"/>
    <x v="0"/>
    <s v="J8"/>
    <x v="18"/>
    <x v="73"/>
    <s v="83110"/>
    <s v="1J604"/>
    <s v="001JE00604"/>
    <s v="614"/>
    <d v="2010-09-24T00:00:00"/>
    <d v="2016-03-23T00:00:00"/>
    <n v="1.1299999999999999"/>
    <n v="34"/>
    <n v="6604"/>
    <n v="320.19499999999999"/>
    <n v="100"/>
    <n v="48.484000000000002"/>
    <n v="4"/>
  </r>
  <r>
    <x v="4"/>
    <x v="0"/>
    <s v="J8"/>
    <x v="5"/>
    <x v="74"/>
    <s v="96215"/>
    <s v="14J576"/>
    <s v="014JE00576"/>
    <s v="479"/>
    <d v="2014-02-16T00:00:00"/>
    <d v="2017-07-02T00:00:00"/>
    <n v="2.04"/>
    <n v="185"/>
    <n v="8765"/>
    <n v="318.58"/>
    <n v="100"/>
    <n v="54.165999999999997"/>
    <n v="2"/>
  </r>
  <r>
    <x v="6"/>
    <x v="0"/>
    <s v="J8"/>
    <x v="19"/>
    <x v="75"/>
    <m/>
    <s v="203J968"/>
    <m/>
    <s v="22126.01"/>
    <d v="2011-08-29T00:00:00"/>
    <d v="2017-09-23T00:00:00"/>
    <n v="0"/>
    <n v="305"/>
    <n v="8530"/>
    <n v="317.22000000000003"/>
    <n v="100"/>
    <n v="45.1"/>
    <n v="4"/>
  </r>
  <r>
    <x v="5"/>
    <x v="0"/>
    <s v="J8"/>
    <x v="16"/>
    <x v="76"/>
    <s v="87374"/>
    <s v="7J762"/>
    <s v="007JE00762"/>
    <s v="380"/>
    <d v="2012-03-27T00:00:00"/>
    <d v="2019-09-01T00:00:00"/>
    <n v="0.76"/>
    <n v="109"/>
    <n v="8404"/>
    <n v="314.58499999999998"/>
    <n v="100"/>
    <n v="51.93"/>
    <n v="6"/>
  </r>
  <r>
    <x v="2"/>
    <x v="0"/>
    <s v="J8"/>
    <x v="2"/>
    <x v="77"/>
    <m/>
    <s v="1J711"/>
    <s v="001JE00711"/>
    <s v="780.01"/>
    <d v="2015-04-30T00:00:00"/>
    <d v="2018-07-07T00:00:00"/>
    <n v="25.44"/>
    <n v="301"/>
    <n v="7511"/>
    <n v="314.16000000000003"/>
    <n v="100"/>
    <n v="52.58"/>
    <n v="2"/>
  </r>
  <r>
    <x v="3"/>
    <x v="0"/>
    <s v="J8"/>
    <x v="20"/>
    <x v="78"/>
    <m/>
    <s v="29J3510"/>
    <s v="029JE03510"/>
    <s v="3012"/>
    <d v="2015-11-23T00:00:00"/>
    <d v="2019-04-23T00:00:00"/>
    <n v="0"/>
    <n v="269"/>
    <n v="5987"/>
    <n v="311.69499999999999"/>
    <n v="100"/>
    <n v="50.357999999999997"/>
    <n v="2"/>
  </r>
  <r>
    <x v="0"/>
    <x v="0"/>
    <s v="J8"/>
    <x v="21"/>
    <x v="79"/>
    <s v="9925"/>
    <s v="1139"/>
    <m/>
    <s v="712"/>
    <d v="2015-04-10T00:00:00"/>
    <d v="2019-11-12T00:00:00"/>
    <n v="0"/>
    <n v="93"/>
    <n v="8991"/>
    <n v="311.44"/>
    <n v="100"/>
    <n v="45.143999999999998"/>
    <n v="3"/>
  </r>
  <r>
    <x v="2"/>
    <x v="0"/>
    <s v="J8"/>
    <x v="17"/>
    <x v="80"/>
    <m/>
    <s v="14J605"/>
    <s v="014JE00605"/>
    <s v="1814"/>
    <d v="2015-10-29T00:00:00"/>
    <d v="2019-09-28T00:00:00"/>
    <n v="2.88"/>
    <n v="122"/>
    <n v="7930"/>
    <n v="311.185"/>
    <n v="100"/>
    <n v="53.954999999999998"/>
    <n v="3"/>
  </r>
  <r>
    <x v="2"/>
    <x v="0"/>
    <s v="J8"/>
    <x v="6"/>
    <x v="81"/>
    <s v="98653"/>
    <s v="14J576"/>
    <s v="014JE00576"/>
    <s v="542"/>
    <d v="2014-08-25T00:00:00"/>
    <d v="2019-05-28T00:00:00"/>
    <n v="2.91"/>
    <n v="230"/>
    <n v="8120"/>
    <n v="310.33499999999998"/>
    <n v="100"/>
    <n v="59.622999999999998"/>
    <n v="4"/>
  </r>
  <r>
    <x v="1"/>
    <x v="0"/>
    <s v="J8"/>
    <x v="1"/>
    <x v="82"/>
    <m/>
    <s v="29J3866"/>
    <s v="029JE03866"/>
    <s v="3358"/>
    <d v="2015-08-30T00:00:00"/>
    <d v="2019-06-15T00:00:00"/>
    <n v="2.83"/>
    <n v="69"/>
    <n v="7296"/>
    <n v="308.46499999999997"/>
    <n v="100"/>
    <n v="46.265000000000001"/>
    <n v="3"/>
  </r>
  <r>
    <x v="4"/>
    <x v="0"/>
    <s v="J8"/>
    <x v="22"/>
    <x v="83"/>
    <s v="90965"/>
    <s v="14J576"/>
    <s v="014JE00576"/>
    <s v="421"/>
    <d v="2013-08-11T00:00:00"/>
    <d v="2016-11-05T00:00:00"/>
    <n v="1"/>
    <n v="305"/>
    <n v="8133"/>
    <n v="307.52999999999997"/>
    <n v="100"/>
    <n v="55.44"/>
    <n v="2"/>
  </r>
  <r>
    <x v="2"/>
    <x v="0"/>
    <s v="J8"/>
    <x v="2"/>
    <x v="84"/>
    <s v="95332"/>
    <s v="1J604"/>
    <s v="001JE00604"/>
    <s v="329"/>
    <d v="2014-01-11T00:00:00"/>
    <d v="2018-05-08T00:00:00"/>
    <n v="1.59"/>
    <n v="305"/>
    <n v="7381"/>
    <n v="307.02"/>
    <n v="100"/>
    <n v="56.76"/>
    <n v="3"/>
  </r>
  <r>
    <x v="0"/>
    <x v="0"/>
    <s v="J8"/>
    <x v="11"/>
    <x v="85"/>
    <m/>
    <s v="1J791"/>
    <s v="001JE00791"/>
    <s v="1262"/>
    <d v="2016-01-30T00:00:00"/>
    <d v="2019-07-01T00:00:00"/>
    <n v="1.88"/>
    <n v="182"/>
    <n v="8360"/>
    <n v="307.02"/>
    <n v="100"/>
    <n v="48.307000000000002"/>
    <n v="2"/>
  </r>
  <r>
    <x v="4"/>
    <x v="0"/>
    <s v="J8"/>
    <x v="23"/>
    <x v="86"/>
    <m/>
    <s v="1J711"/>
    <s v="001JE00711"/>
    <s v="727"/>
    <d v="2012-04-29T00:00:00"/>
    <d v="2018-12-24T00:00:00"/>
    <n v="0"/>
    <n v="106"/>
    <n v="5704"/>
    <n v="306.08499999999998"/>
    <n v="100"/>
    <n v="57.164999999999999"/>
    <n v="5"/>
  </r>
  <r>
    <x v="2"/>
    <x v="0"/>
    <s v="J8"/>
    <x v="2"/>
    <x v="87"/>
    <m/>
    <s v="1J711"/>
    <s v="001JE00711"/>
    <s v="744.01"/>
    <d v="2015-04-04T00:00:00"/>
    <d v="2018-08-28T00:00:00"/>
    <n v="2.33"/>
    <n v="277"/>
    <n v="6666"/>
    <n v="305.91500000000002"/>
    <n v="100"/>
    <n v="53.79"/>
    <n v="2"/>
  </r>
  <r>
    <x v="0"/>
    <x v="0"/>
    <s v="J8"/>
    <x v="15"/>
    <x v="88"/>
    <s v="105116"/>
    <s v="14J473"/>
    <s v="014JE00473"/>
    <s v="2150"/>
    <d v="2012-01-08T00:00:00"/>
    <d v="2018-12-14T00:00:00"/>
    <n v="1.48"/>
    <n v="220"/>
    <n v="6462"/>
    <n v="305.745"/>
    <n v="100"/>
    <n v="59.731999999999999"/>
    <n v="5"/>
  </r>
  <r>
    <x v="5"/>
    <x v="0"/>
    <s v="J8"/>
    <x v="9"/>
    <x v="89"/>
    <s v="93412"/>
    <s v="1J711"/>
    <s v="001JE00711"/>
    <s v="351"/>
    <d v="2013-07-29T00:00:00"/>
    <d v="2019-01-12T00:00:00"/>
    <n v="0.17"/>
    <n v="293"/>
    <n v="7289"/>
    <n v="304.72500000000002"/>
    <n v="100"/>
    <n v="59.183999999999997"/>
    <n v="4"/>
  </r>
  <r>
    <x v="2"/>
    <x v="0"/>
    <s v="J8"/>
    <x v="2"/>
    <x v="90"/>
    <s v="95317"/>
    <s v="1J711"/>
    <s v="001JE00711"/>
    <s v="642"/>
    <d v="2013-09-27T00:00:00"/>
    <d v="2018-04-14T00:00:00"/>
    <n v="1.08"/>
    <n v="305"/>
    <n v="6625"/>
    <n v="304.47000000000003"/>
    <n v="100"/>
    <n v="56.54"/>
    <n v="3"/>
  </r>
  <r>
    <x v="2"/>
    <x v="0"/>
    <s v="J8"/>
    <x v="2"/>
    <x v="91"/>
    <m/>
    <s v="1J711"/>
    <s v="001JE00711"/>
    <s v="627.01"/>
    <d v="2015-06-18T00:00:00"/>
    <d v="2018-12-07T00:00:00"/>
    <n v="1.4"/>
    <n v="176"/>
    <n v="7166"/>
    <n v="304.04500000000002"/>
    <n v="100"/>
    <n v="51.911999999999999"/>
    <n v="2"/>
  </r>
  <r>
    <x v="1"/>
    <x v="0"/>
    <s v="J8"/>
    <x v="24"/>
    <x v="92"/>
    <m/>
    <s v="29J3762"/>
    <s v="029JE03762"/>
    <s v="165"/>
    <d v="2016-11-01T00:00:00"/>
    <d v="2019-10-30T00:00:00"/>
    <n v="3.49"/>
    <n v="83"/>
    <n v="8191"/>
    <n v="303.19499999999999"/>
    <n v="100"/>
    <n v="39.951999999999998"/>
    <n v="2"/>
  </r>
  <r>
    <x v="2"/>
    <x v="0"/>
    <s v="J8"/>
    <x v="10"/>
    <x v="93"/>
    <s v="98716"/>
    <s v="14J605"/>
    <s v="014JE00605"/>
    <s v="1807"/>
    <d v="2014-09-23T00:00:00"/>
    <d v="2019-10-24T00:00:00"/>
    <n v="1.82"/>
    <n v="82"/>
    <n v="8069"/>
    <n v="302.005"/>
    <n v="100"/>
    <n v="52.371000000000002"/>
    <n v="4"/>
  </r>
  <r>
    <x v="2"/>
    <x v="0"/>
    <s v="J8"/>
    <x v="2"/>
    <x v="94"/>
    <m/>
    <s v="1J711"/>
    <s v="001JE00711"/>
    <s v="554"/>
    <d v="2014-11-26T00:00:00"/>
    <d v="2019-01-11T00:00:00"/>
    <n v="1.52"/>
    <n v="141"/>
    <n v="6839"/>
    <n v="301.66500000000002"/>
    <n v="100"/>
    <n v="52.835999999999999"/>
    <n v="3"/>
  </r>
  <r>
    <x v="2"/>
    <x v="0"/>
    <s v="J8"/>
    <x v="2"/>
    <x v="95"/>
    <m/>
    <s v="14J678"/>
    <s v="014JE00678"/>
    <s v="272"/>
    <d v="2016-02-08T00:00:00"/>
    <d v="2019-03-06T00:00:00"/>
    <n v="0.19"/>
    <n v="87"/>
    <n v="7025"/>
    <n v="300.39"/>
    <n v="100"/>
    <n v="40.228000000000002"/>
    <n v="2"/>
  </r>
  <r>
    <x v="2"/>
    <x v="0"/>
    <s v="J8"/>
    <x v="10"/>
    <x v="96"/>
    <s v="94868"/>
    <s v="14J576"/>
    <s v="014JE00576"/>
    <s v="2102"/>
    <d v="2014-03-08T00:00:00"/>
    <d v="2018-12-10T00:00:00"/>
    <n v="0.99"/>
    <n v="305"/>
    <n v="9102"/>
    <n v="300.30500000000001"/>
    <n v="100"/>
    <n v="60.17"/>
    <n v="3"/>
  </r>
  <r>
    <x v="2"/>
    <x v="0"/>
    <s v="J8"/>
    <x v="25"/>
    <x v="97"/>
    <m/>
    <s v="14J533"/>
    <s v="014JE00533"/>
    <s v="1268"/>
    <d v="2014-08-08T00:00:00"/>
    <d v="2019-11-16T00:00:00"/>
    <n v="4.9400000000000004"/>
    <n v="83"/>
    <n v="7229"/>
    <n v="300.30500000000001"/>
    <n v="100"/>
    <n v="46.463999999999999"/>
    <n v="3"/>
  </r>
  <r>
    <x v="3"/>
    <x v="0"/>
    <s v="J8"/>
    <x v="4"/>
    <x v="98"/>
    <s v="103884"/>
    <s v="7J1067"/>
    <s v="007JE01067"/>
    <s v="119"/>
    <d v="2016-06-25T00:00:00"/>
    <d v="2019-12-04T00:00:00"/>
    <n v="2.2799999999999998"/>
    <n v="64"/>
    <n v="9435"/>
    <n v="299.88"/>
    <n v="100"/>
    <n v="45.478999999999999"/>
    <n v="2"/>
  </r>
  <r>
    <x v="2"/>
    <x v="0"/>
    <s v="J8"/>
    <x v="10"/>
    <x v="99"/>
    <s v="94843"/>
    <s v="14J576"/>
    <s v="014JE00576"/>
    <s v="2079"/>
    <d v="2013-12-05T00:00:00"/>
    <d v="2019-09-02T00:00:00"/>
    <n v="4.22"/>
    <n v="134"/>
    <n v="7805"/>
    <n v="299.70999999999998"/>
    <n v="100"/>
    <n v="59.01"/>
    <n v="5"/>
  </r>
  <r>
    <x v="4"/>
    <x v="0"/>
    <s v="J8"/>
    <x v="26"/>
    <x v="100"/>
    <m/>
    <s v="29J3510"/>
    <s v="029JE03510"/>
    <s v="359"/>
    <d v="2014-04-05T00:00:00"/>
    <d v="2018-08-28T00:00:00"/>
    <n v="0"/>
    <n v="282"/>
    <n v="6881"/>
    <n v="298.26499999999999"/>
    <n v="100"/>
    <n v="50.774000000000001"/>
    <n v="3"/>
  </r>
  <r>
    <x v="5"/>
    <x v="0"/>
    <s v="J8"/>
    <x v="9"/>
    <x v="46"/>
    <s v="95882"/>
    <s v="1J711"/>
    <s v="001JE00711"/>
    <s v="592"/>
    <d v="2014-09-19T00:00:00"/>
    <d v="2017-12-28T00:00:00"/>
    <n v="0.74"/>
    <n v="277"/>
    <n v="7407"/>
    <n v="298.01"/>
    <n v="100"/>
    <n v="53.68"/>
    <n v="2"/>
  </r>
  <r>
    <x v="3"/>
    <x v="0"/>
    <s v="J8"/>
    <x v="27"/>
    <x v="39"/>
    <m/>
    <s v="3"/>
    <m/>
    <s v="521"/>
    <d v="2011-05-04T00:00:00"/>
    <d v="2019-08-11T00:00:00"/>
    <n v="0"/>
    <n v="123"/>
    <n v="5058"/>
    <n v="297.41500000000002"/>
    <n v="100"/>
    <n v="48.018000000000001"/>
    <n v="7"/>
  </r>
  <r>
    <x v="0"/>
    <x v="0"/>
    <s v="J8"/>
    <x v="0"/>
    <x v="101"/>
    <s v="71475"/>
    <s v="200J103"/>
    <s v="200JE00103"/>
    <s v="478"/>
    <d v="2007-11-16T00:00:00"/>
    <d v="2015-09-30T00:00:00"/>
    <n v="2.04"/>
    <n v="222"/>
    <n v="6147"/>
    <n v="297.245"/>
    <n v="100"/>
    <n v="63.874000000000002"/>
    <n v="6"/>
  </r>
  <r>
    <x v="2"/>
    <x v="0"/>
    <s v="J8"/>
    <x v="12"/>
    <x v="102"/>
    <m/>
    <s v="14J446"/>
    <s v="014JE00446"/>
    <s v="1028"/>
    <d v="2011-03-09T00:00:00"/>
    <d v="2018-12-10T00:00:00"/>
    <n v="2.33"/>
    <n v="305"/>
    <n v="8410"/>
    <n v="296.82"/>
    <n v="100"/>
    <n v="61.71"/>
    <n v="5"/>
  </r>
  <r>
    <x v="2"/>
    <x v="0"/>
    <s v="J8"/>
    <x v="28"/>
    <x v="103"/>
    <m/>
    <s v="1J791"/>
    <s v="001JE00791"/>
    <s v="882.01"/>
    <d v="2015-11-30T00:00:00"/>
    <d v="2018-01-15T00:00:00"/>
    <n v="0"/>
    <n v="288"/>
    <n v="7548"/>
    <n v="296.48"/>
    <n v="100"/>
    <n v="46.86"/>
    <n v="1"/>
  </r>
  <r>
    <x v="2"/>
    <x v="0"/>
    <s v="J8"/>
    <x v="12"/>
    <x v="104"/>
    <m/>
    <s v="14J600"/>
    <s v="014JE00600"/>
    <s v="1367"/>
    <d v="2015-05-24T00:00:00"/>
    <d v="2018-08-05T00:00:00"/>
    <n v="1.76"/>
    <n v="305"/>
    <n v="7860"/>
    <n v="296.39499999999998"/>
    <n v="100"/>
    <n v="55.11"/>
    <n v="2"/>
  </r>
  <r>
    <x v="3"/>
    <x v="0"/>
    <s v="J8"/>
    <x v="29"/>
    <x v="105"/>
    <m/>
    <s v="29J3510"/>
    <s v="029JE03510"/>
    <s v="1347.01"/>
    <d v="2015-10-12T00:00:00"/>
    <d v="2018-12-29T00:00:00"/>
    <n v="1.33"/>
    <n v="305"/>
    <n v="7047"/>
    <n v="295.88499999999999"/>
    <n v="100"/>
    <n v="50.466999999999999"/>
    <n v="2"/>
  </r>
  <r>
    <x v="0"/>
    <x v="0"/>
    <s v="J8"/>
    <x v="15"/>
    <x v="106"/>
    <s v="105161"/>
    <s v="14J576"/>
    <s v="014JE00576"/>
    <s v="2150"/>
    <d v="2014-03-28T00:00:00"/>
    <d v="2018-12-04T00:00:00"/>
    <n v="1.75"/>
    <n v="230"/>
    <n v="5392"/>
    <n v="295.45999999999998"/>
    <n v="100"/>
    <n v="57.564"/>
    <n v="3"/>
  </r>
  <r>
    <x v="6"/>
    <x v="0"/>
    <s v="J8"/>
    <x v="30"/>
    <x v="107"/>
    <m/>
    <s v="507J1274"/>
    <m/>
    <s v="2212"/>
    <d v="2015-08-23T00:00:00"/>
    <d v="2018-11-15T00:00:00"/>
    <n v="0"/>
    <n v="118"/>
    <n v="8859"/>
    <n v="293.58999999999997"/>
    <n v="100"/>
    <n v="37.975999999999999"/>
    <n v="2"/>
  </r>
  <r>
    <x v="5"/>
    <x v="0"/>
    <s v="J8"/>
    <x v="9"/>
    <x v="108"/>
    <s v="86745"/>
    <s v="301607"/>
    <m/>
    <s v="312"/>
    <d v="2011-05-12T00:00:00"/>
    <d v="2019-08-12T00:00:00"/>
    <n v="0"/>
    <n v="81"/>
    <n v="7603"/>
    <n v="292.995"/>
    <n v="100"/>
    <n v="47.997999999999998"/>
    <n v="6"/>
  </r>
  <r>
    <x v="5"/>
    <x v="0"/>
    <s v="J8"/>
    <x v="9"/>
    <x v="109"/>
    <s v="95932"/>
    <s v="7J1038"/>
    <s v="007JE01038"/>
    <s v="2688"/>
    <d v="2014-06-01T00:00:00"/>
    <d v="2019-08-24T00:00:00"/>
    <n v="0.42"/>
    <n v="52"/>
    <n v="7071"/>
    <n v="292.39999999999998"/>
    <n v="100"/>
    <n v="48.503"/>
    <n v="3"/>
  </r>
  <r>
    <x v="2"/>
    <x v="0"/>
    <s v="J8"/>
    <x v="2"/>
    <x v="110"/>
    <s v="95364"/>
    <s v="14J533"/>
    <s v="014JE00533"/>
    <s v="439"/>
    <d v="2014-05-19T00:00:00"/>
    <d v="2019-02-16T00:00:00"/>
    <n v="1.41"/>
    <n v="105"/>
    <n v="6807"/>
    <n v="292.315"/>
    <n v="100"/>
    <n v="48.213000000000001"/>
    <n v="3"/>
  </r>
  <r>
    <x v="1"/>
    <x v="0"/>
    <s v="J8"/>
    <x v="1"/>
    <x v="111"/>
    <m/>
    <s v="1J711"/>
    <s v="001JE00711"/>
    <s v="2606"/>
    <d v="2014-01-31T00:00:00"/>
    <d v="2019-04-11T00:00:00"/>
    <n v="1.07"/>
    <n v="134"/>
    <n v="8041"/>
    <n v="290.61500000000001"/>
    <n v="100"/>
    <n v="56.594999999999999"/>
    <n v="4"/>
  </r>
  <r>
    <x v="2"/>
    <x v="0"/>
    <s v="J8"/>
    <x v="2"/>
    <x v="112"/>
    <s v="101733"/>
    <s v="1J672"/>
    <s v="001JE00672"/>
    <s v="610.01"/>
    <d v="2016-04-30T00:00:00"/>
    <d v="2018-06-01T00:00:00"/>
    <n v="6.84"/>
    <n v="279"/>
    <n v="6717"/>
    <n v="290.19"/>
    <n v="100"/>
    <n v="49.61"/>
    <n v="1"/>
  </r>
  <r>
    <x v="2"/>
    <x v="0"/>
    <s v="J8"/>
    <x v="2"/>
    <x v="113"/>
    <m/>
    <s v="29J3866"/>
    <s v="029JE03866"/>
    <s v="794"/>
    <d v="2015-11-21T00:00:00"/>
    <d v="2019-01-20T00:00:00"/>
    <n v="3.3"/>
    <n v="132"/>
    <n v="6491"/>
    <n v="290.02"/>
    <n v="100"/>
    <n v="40.473999999999997"/>
    <n v="2"/>
  </r>
  <r>
    <x v="2"/>
    <x v="0"/>
    <s v="J8"/>
    <x v="2"/>
    <x v="114"/>
    <m/>
    <s v="29J3866"/>
    <s v="029JE03866"/>
    <s v="836.01"/>
    <d v="2015-11-24T00:00:00"/>
    <d v="2019-03-24T00:00:00"/>
    <n v="1.46"/>
    <n v="69"/>
    <n v="6336"/>
    <n v="289.85000000000002"/>
    <n v="100"/>
    <n v="38.270000000000003"/>
    <n v="2"/>
  </r>
  <r>
    <x v="0"/>
    <x v="0"/>
    <s v="J8"/>
    <x v="11"/>
    <x v="115"/>
    <m/>
    <s v="1J791"/>
    <s v="001JE00791"/>
    <s v="1156"/>
    <d v="2014-10-14T00:00:00"/>
    <d v="2018-12-26T00:00:00"/>
    <n v="0.52"/>
    <n v="278"/>
    <n v="7934"/>
    <n v="288.91500000000002"/>
    <n v="100"/>
    <n v="54.67"/>
    <n v="3"/>
  </r>
  <r>
    <x v="2"/>
    <x v="0"/>
    <s v="J8"/>
    <x v="2"/>
    <x v="116"/>
    <s v="103824"/>
    <s v="14J678"/>
    <s v="014JE00678"/>
    <s v="897.01"/>
    <d v="2016-07-01T00:00:00"/>
    <d v="2018-11-03T00:00:00"/>
    <n v="1.02"/>
    <n v="210"/>
    <n v="5971"/>
    <n v="288.83"/>
    <n v="100"/>
    <n v="41.106999999999999"/>
    <n v="1"/>
  </r>
  <r>
    <x v="1"/>
    <x v="0"/>
    <s v="J8"/>
    <x v="1"/>
    <x v="117"/>
    <m/>
    <s v="29J3866"/>
    <s v="029JE03866"/>
    <s v="3354"/>
    <d v="2015-09-19T00:00:00"/>
    <d v="2018-08-10T00:00:00"/>
    <n v="4.08"/>
    <n v="301"/>
    <n v="7071"/>
    <n v="288.065"/>
    <n v="100"/>
    <n v="48.286999999999999"/>
    <n v="2"/>
  </r>
  <r>
    <x v="0"/>
    <x v="0"/>
    <s v="J8"/>
    <x v="11"/>
    <x v="118"/>
    <m/>
    <s v="1J711"/>
    <s v="001JE00711"/>
    <s v="1156"/>
    <d v="2015-10-07T00:00:00"/>
    <d v="2019-11-17T00:00:00"/>
    <n v="0.92"/>
    <n v="43"/>
    <n v="7638"/>
    <n v="287.55500000000001"/>
    <n v="100"/>
    <n v="46.319000000000003"/>
    <n v="3"/>
  </r>
  <r>
    <x v="4"/>
    <x v="0"/>
    <s v="J8"/>
    <x v="23"/>
    <x v="119"/>
    <m/>
    <s v="3"/>
    <m/>
    <s v="882"/>
    <d v="2014-04-12T00:00:00"/>
    <d v="2018-07-06T00:00:00"/>
    <n v="0"/>
    <n v="263"/>
    <n v="5964"/>
    <n v="287.3"/>
    <n v="100"/>
    <n v="41.25"/>
    <n v="3"/>
  </r>
  <r>
    <x v="1"/>
    <x v="0"/>
    <s v="J8"/>
    <x v="1"/>
    <x v="120"/>
    <m/>
    <s v="7J1274"/>
    <s v="007JE01274"/>
    <s v="2789"/>
    <d v="2015-01-16T00:00:00"/>
    <d v="2018-12-20T00:00:00"/>
    <n v="0.71"/>
    <n v="246"/>
    <n v="8088"/>
    <n v="286.53500000000003"/>
    <n v="100"/>
    <n v="55.22"/>
    <n v="3"/>
  </r>
  <r>
    <x v="2"/>
    <x v="0"/>
    <s v="J8"/>
    <x v="31"/>
    <x v="100"/>
    <s v="93231"/>
    <s v="14J533"/>
    <s v="014JE00533"/>
    <s v="235"/>
    <d v="2013-11-11T00:00:00"/>
    <d v="2015-12-01T00:00:00"/>
    <n v="0"/>
    <n v="219"/>
    <n v="9767"/>
    <n v="285.43"/>
    <n v="100"/>
    <n v="41.658000000000001"/>
    <n v="1"/>
  </r>
  <r>
    <x v="2"/>
    <x v="0"/>
    <s v="J8"/>
    <x v="6"/>
    <x v="121"/>
    <s v="98652"/>
    <s v="14J605"/>
    <s v="014JE00605"/>
    <s v="499"/>
    <d v="2014-08-23T00:00:00"/>
    <d v="2019-08-30T00:00:00"/>
    <n v="2.63"/>
    <n v="136"/>
    <n v="7900"/>
    <n v="283.98500000000001"/>
    <n v="100"/>
    <n v="55.951999999999998"/>
    <n v="4"/>
  </r>
  <r>
    <x v="6"/>
    <x v="0"/>
    <s v="J8"/>
    <x v="30"/>
    <x v="122"/>
    <m/>
    <s v="507J1067"/>
    <m/>
    <s v="4913"/>
    <d v="2015-05-10T00:00:00"/>
    <d v="2018-06-02T00:00:00"/>
    <n v="0"/>
    <n v="284"/>
    <n v="9514"/>
    <n v="283.30500000000001"/>
    <n v="100"/>
    <n v="44.99"/>
    <n v="2"/>
  </r>
  <r>
    <x v="2"/>
    <x v="0"/>
    <s v="J8"/>
    <x v="2"/>
    <x v="123"/>
    <m/>
    <s v="29J3866"/>
    <s v="029JE03866"/>
    <s v="834.01"/>
    <d v="2015-12-19T00:00:00"/>
    <d v="2018-05-28T00:00:00"/>
    <n v="3.33"/>
    <n v="268"/>
    <n v="6380"/>
    <n v="282.54000000000002"/>
    <n v="100"/>
    <n v="43.6"/>
    <n v="1"/>
  </r>
  <r>
    <x v="2"/>
    <x v="0"/>
    <s v="J8"/>
    <x v="2"/>
    <x v="124"/>
    <s v="103832"/>
    <s v="14J678"/>
    <s v="014JE00678"/>
    <s v="783.01"/>
    <d v="2016-07-21T00:00:00"/>
    <d v="2018-10-11T00:00:00"/>
    <n v="1.98"/>
    <n v="233"/>
    <n v="6531"/>
    <n v="282.45499999999998"/>
    <n v="100"/>
    <n v="42.293999999999997"/>
    <n v="1"/>
  </r>
  <r>
    <x v="2"/>
    <x v="0"/>
    <s v="J8"/>
    <x v="2"/>
    <x v="125"/>
    <m/>
    <s v="1J711"/>
    <s v="001JE00711"/>
    <s v="688"/>
    <d v="2015-03-29T00:00:00"/>
    <d v="2018-08-17T00:00:00"/>
    <n v="2.38"/>
    <n v="288"/>
    <n v="7628"/>
    <n v="281.77499999999998"/>
    <n v="100"/>
    <n v="54.173000000000002"/>
    <n v="2"/>
  </r>
  <r>
    <x v="2"/>
    <x v="0"/>
    <s v="J8"/>
    <x v="2"/>
    <x v="126"/>
    <m/>
    <s v="14J678"/>
    <s v="014JE00678"/>
    <s v="738.01"/>
    <d v="2016-04-03T00:00:00"/>
    <d v="2018-05-03T00:00:00"/>
    <n v="0.38"/>
    <n v="305"/>
    <n v="7027"/>
    <n v="281.77499999999998"/>
    <n v="100"/>
    <n v="44.66"/>
    <n v="1"/>
  </r>
  <r>
    <x v="2"/>
    <x v="0"/>
    <s v="J8"/>
    <x v="12"/>
    <x v="127"/>
    <m/>
    <s v="14J648"/>
    <s v="014JE00648"/>
    <s v="1500"/>
    <d v="2017-03-11T00:00:00"/>
    <d v="2019-05-28T00:00:00"/>
    <n v="1.53"/>
    <n v="206"/>
    <n v="8384"/>
    <n v="281.52"/>
    <n v="100"/>
    <n v="41.207999999999998"/>
    <n v="1"/>
  </r>
  <r>
    <x v="0"/>
    <x v="0"/>
    <s v="J8"/>
    <x v="15"/>
    <x v="128"/>
    <s v="105137"/>
    <s v="7J1038"/>
    <s v="007JE01038"/>
    <s v="2150"/>
    <d v="2013-03-16T00:00:00"/>
    <d v="2018-07-28T00:00:00"/>
    <n v="1.54"/>
    <n v="305"/>
    <n v="5429"/>
    <n v="281.09500000000003"/>
    <n v="100"/>
    <n v="62.48"/>
    <n v="4"/>
  </r>
  <r>
    <x v="3"/>
    <x v="0"/>
    <s v="J8"/>
    <x v="32"/>
    <x v="129"/>
    <s v="111799"/>
    <s v="7J1221"/>
    <s v="007JE01221"/>
    <s v="232"/>
    <d v="2017-03-20T00:00:00"/>
    <d v="2019-03-01T00:00:00"/>
    <n v="1.1399999999999999"/>
    <n v="302"/>
    <n v="6730"/>
    <n v="281.01"/>
    <n v="100"/>
    <n v="46.2"/>
    <n v="1"/>
  </r>
  <r>
    <x v="1"/>
    <x v="0"/>
    <s v="J8"/>
    <x v="1"/>
    <x v="130"/>
    <m/>
    <s v="7J1067"/>
    <s v="007JE01067"/>
    <s v="3074"/>
    <d v="2013-01-07T00:00:00"/>
    <d v="2019-03-07T00:00:00"/>
    <n v="2.77"/>
    <n v="169"/>
    <n v="8551"/>
    <n v="280.58499999999998"/>
    <n v="100"/>
    <n v="57.566000000000003"/>
    <n v="5"/>
  </r>
  <r>
    <x v="2"/>
    <x v="0"/>
    <s v="J8"/>
    <x v="2"/>
    <x v="131"/>
    <m/>
    <s v="1J711"/>
    <s v="001JE00711"/>
    <s v="516.01"/>
    <d v="2015-06-14T00:00:00"/>
    <d v="2018-08-15T00:00:00"/>
    <n v="0.95"/>
    <n v="273"/>
    <n v="6704"/>
    <n v="279.99"/>
    <n v="100"/>
    <n v="54.826999999999998"/>
    <n v="2"/>
  </r>
  <r>
    <x v="2"/>
    <x v="0"/>
    <s v="J8"/>
    <x v="2"/>
    <x v="132"/>
    <s v="103823"/>
    <s v="1J672"/>
    <s v="001JE00672"/>
    <s v="782.01"/>
    <d v="2016-06-26T00:00:00"/>
    <d v="2018-09-23T00:00:00"/>
    <n v="4.8600000000000003"/>
    <n v="251"/>
    <n v="6418"/>
    <n v="279.64999999999998"/>
    <n v="100"/>
    <n v="48.286999999999999"/>
    <n v="1"/>
  </r>
  <r>
    <x v="1"/>
    <x v="0"/>
    <s v="J8"/>
    <x v="33"/>
    <x v="133"/>
    <m/>
    <s v="7J100"/>
    <s v="007JE00100"/>
    <s v="365"/>
    <d v="2012-12-07T00:00:00"/>
    <d v="2018-02-18T00:00:00"/>
    <n v="0"/>
    <n v="266"/>
    <n v="6678"/>
    <n v="279.64999999999998"/>
    <n v="100"/>
    <n v="42.46"/>
    <n v="3"/>
  </r>
  <r>
    <x v="0"/>
    <x v="0"/>
    <s v="J8"/>
    <x v="11"/>
    <x v="134"/>
    <m/>
    <s v="1J711"/>
    <s v="001JE00711"/>
    <s v="1003"/>
    <d v="2014-08-23T00:00:00"/>
    <d v="2019-01-28T00:00:00"/>
    <n v="4.54"/>
    <n v="305"/>
    <n v="8226"/>
    <n v="279.64999999999998"/>
    <n v="100"/>
    <n v="56.76"/>
    <n v="3"/>
  </r>
  <r>
    <x v="2"/>
    <x v="0"/>
    <s v="J8"/>
    <x v="2"/>
    <x v="135"/>
    <s v="95395"/>
    <s v="1J711"/>
    <s v="001JE00711"/>
    <s v="726"/>
    <d v="2014-10-06T00:00:00"/>
    <d v="2019-03-09T00:00:00"/>
    <n v="2.0499999999999998"/>
    <n v="84"/>
    <n v="7098"/>
    <n v="278.375"/>
    <n v="100"/>
    <n v="49.344000000000001"/>
    <n v="3"/>
  </r>
  <r>
    <x v="2"/>
    <x v="0"/>
    <s v="J8"/>
    <x v="2"/>
    <x v="136"/>
    <s v="89126"/>
    <s v="1J604"/>
    <s v="001JE00604"/>
    <s v="205"/>
    <d v="2013-02-01T00:00:00"/>
    <d v="2018-08-05T00:00:00"/>
    <n v="0.81"/>
    <n v="300"/>
    <n v="6688"/>
    <n v="277.61"/>
    <n v="100"/>
    <n v="60.72"/>
    <n v="4"/>
  </r>
  <r>
    <x v="0"/>
    <x v="0"/>
    <s v="J8"/>
    <x v="11"/>
    <x v="137"/>
    <m/>
    <s v="1J604"/>
    <s v="001JE00604"/>
    <s v="1003"/>
    <d v="2011-08-25T00:00:00"/>
    <d v="2019-03-31T00:00:00"/>
    <n v="1.72"/>
    <n v="274"/>
    <n v="7528"/>
    <n v="276.93"/>
    <n v="100"/>
    <n v="62.856000000000002"/>
    <n v="6"/>
  </r>
  <r>
    <x v="3"/>
    <x v="0"/>
    <s v="J8"/>
    <x v="34"/>
    <x v="138"/>
    <m/>
    <s v="1J711"/>
    <s v="001JE00711"/>
    <s v="4844"/>
    <d v="2012-10-28T00:00:00"/>
    <d v="2016-07-08T00:00:00"/>
    <n v="0.73"/>
    <n v="44"/>
    <n v="5772"/>
    <n v="276.76"/>
    <n v="100"/>
    <n v="37.884"/>
    <n v="2"/>
  </r>
  <r>
    <x v="1"/>
    <x v="0"/>
    <s v="J8"/>
    <x v="1"/>
    <x v="139"/>
    <m/>
    <s v="7J1274"/>
    <s v="007JE01274"/>
    <s v="2649"/>
    <d v="2015-01-30T00:00:00"/>
    <d v="2019-05-14T00:00:00"/>
    <n v="1.04"/>
    <n v="101"/>
    <n v="8399"/>
    <n v="275.57"/>
    <n v="100"/>
    <n v="49.796999999999997"/>
    <n v="3"/>
  </r>
  <r>
    <x v="2"/>
    <x v="0"/>
    <s v="J8"/>
    <x v="2"/>
    <x v="140"/>
    <s v="89097"/>
    <s v="1J672"/>
    <s v="001JE00672"/>
    <s v="516.01"/>
    <d v="2012-06-08T00:00:00"/>
    <d v="2019-02-15T00:00:00"/>
    <n v="7.22"/>
    <n v="106"/>
    <n v="6689"/>
    <n v="274.89"/>
    <n v="100"/>
    <n v="55.62"/>
    <n v="5"/>
  </r>
  <r>
    <x v="3"/>
    <x v="0"/>
    <s v="J8"/>
    <x v="4"/>
    <x v="141"/>
    <s v="92742"/>
    <s v="7J1038"/>
    <s v="007JE01038"/>
    <s v="105"/>
    <d v="2013-11-14T00:00:00"/>
    <d v="2019-07-13T00:00:00"/>
    <n v="0.43"/>
    <n v="208"/>
    <n v="9124"/>
    <n v="274.72000000000003"/>
    <n v="100"/>
    <n v="61.56"/>
    <n v="4"/>
  </r>
  <r>
    <x v="3"/>
    <x v="0"/>
    <s v="J8"/>
    <x v="34"/>
    <x v="142"/>
    <s v="82195"/>
    <s v="1J604"/>
    <s v="001JE00604"/>
    <s v="4267"/>
    <d v="2010-06-08T00:00:00"/>
    <d v="2017-03-23T00:00:00"/>
    <n v="0.74"/>
    <n v="59"/>
    <n v="4761"/>
    <n v="274.125"/>
    <n v="100"/>
    <n v="48.685000000000002"/>
    <n v="5"/>
  </r>
  <r>
    <x v="0"/>
    <x v="0"/>
    <s v="J8"/>
    <x v="0"/>
    <x v="143"/>
    <m/>
    <s v="29J3301"/>
    <s v="029JE03301"/>
    <s v="849"/>
    <d v="2011-07-31T00:00:00"/>
    <d v="2015-08-26T00:00:00"/>
    <n v="2.16"/>
    <n v="257"/>
    <n v="5212"/>
    <n v="273.44499999999999"/>
    <n v="100"/>
    <n v="52.109000000000002"/>
    <n v="2"/>
  </r>
  <r>
    <x v="4"/>
    <x v="0"/>
    <s v="J8"/>
    <x v="35"/>
    <x v="144"/>
    <s v="58746"/>
    <s v="29J3202"/>
    <s v="029JE03202"/>
    <s v="439"/>
    <d v="2003-07-02T00:00:00"/>
    <d v="2010-02-08T00:00:00"/>
    <n v="0.86"/>
    <n v="254"/>
    <n v="7434"/>
    <n v="273.36"/>
    <n v="100"/>
    <n v="55.33"/>
    <n v="5"/>
  </r>
  <r>
    <x v="2"/>
    <x v="0"/>
    <s v="J8"/>
    <x v="2"/>
    <x v="145"/>
    <s v="95388"/>
    <s v="14J533"/>
    <s v="014JE00533"/>
    <s v="341"/>
    <d v="2014-09-06T00:00:00"/>
    <d v="2019-03-31T00:00:00"/>
    <n v="2.0699999999999998"/>
    <n v="62"/>
    <n v="6701"/>
    <n v="272.935"/>
    <n v="100"/>
    <n v="46.463999999999999"/>
    <n v="3"/>
  </r>
  <r>
    <x v="2"/>
    <x v="0"/>
    <s v="J8"/>
    <x v="2"/>
    <x v="146"/>
    <m/>
    <s v="1J711"/>
    <s v="001JE00711"/>
    <s v="721"/>
    <d v="2015-11-04T00:00:00"/>
    <d v="2019-02-27T00:00:00"/>
    <n v="2.42"/>
    <n v="94"/>
    <n v="6952"/>
    <n v="272.935"/>
    <n v="100"/>
    <n v="46.53"/>
    <n v="2"/>
  </r>
  <r>
    <x v="4"/>
    <x v="0"/>
    <s v="J8"/>
    <x v="26"/>
    <x v="147"/>
    <m/>
    <s v="147J6186"/>
    <s v="147JE06186"/>
    <s v="391"/>
    <d v="2012-06-22T00:00:00"/>
    <d v="2019-04-06T00:00:00"/>
    <n v="0"/>
    <n v="61"/>
    <n v="6455"/>
    <n v="271.91500000000002"/>
    <n v="100"/>
    <n v="43.244999999999997"/>
    <n v="5"/>
  </r>
  <r>
    <x v="2"/>
    <x v="0"/>
    <s v="J8"/>
    <x v="2"/>
    <x v="148"/>
    <s v="95369"/>
    <s v="1J711"/>
    <s v="001JE00711"/>
    <s v="530.01"/>
    <d v="2014-06-07T00:00:00"/>
    <d v="2018-10-27T00:00:00"/>
    <n v="1.04"/>
    <n v="217"/>
    <n v="6741"/>
    <n v="271.49"/>
    <n v="100"/>
    <n v="55.917000000000002"/>
    <n v="3"/>
  </r>
  <r>
    <x v="2"/>
    <x v="0"/>
    <s v="J8"/>
    <x v="28"/>
    <x v="149"/>
    <m/>
    <s v="11J806"/>
    <s v="011JE00806"/>
    <s v="311"/>
    <d v="2010-08-23T00:00:00"/>
    <d v="2018-09-02T00:00:00"/>
    <n v="1.84"/>
    <n v="58"/>
    <n v="8661"/>
    <n v="271.40499999999997"/>
    <n v="100"/>
    <n v="53.658000000000001"/>
    <n v="5"/>
  </r>
  <r>
    <x v="3"/>
    <x v="0"/>
    <s v="J8"/>
    <x v="20"/>
    <x v="150"/>
    <m/>
    <s v="29J3510"/>
    <s v="029JE03510"/>
    <s v="3611"/>
    <d v="2016-01-07T00:00:00"/>
    <d v="2019-12-22T00:00:00"/>
    <n v="0"/>
    <n v="40"/>
    <n v="5770"/>
    <n v="269.875"/>
    <n v="100"/>
    <n v="40.585999999999999"/>
    <n v="3"/>
  </r>
  <r>
    <x v="2"/>
    <x v="0"/>
    <s v="J8"/>
    <x v="36"/>
    <x v="151"/>
    <s v="92275"/>
    <s v="1J711"/>
    <s v="001JE00711"/>
    <s v="1054"/>
    <d v="2013-09-07T00:00:00"/>
    <d v="2019-11-06T00:00:00"/>
    <n v="0.98"/>
    <n v="86"/>
    <n v="8548"/>
    <n v="269.45"/>
    <n v="100"/>
    <n v="55.539000000000001"/>
    <n v="4"/>
  </r>
  <r>
    <x v="2"/>
    <x v="0"/>
    <s v="J8"/>
    <x v="2"/>
    <x v="152"/>
    <m/>
    <s v="1J711"/>
    <s v="001JE00711"/>
    <s v="512.01"/>
    <d v="2015-05-26T00:00:00"/>
    <d v="2018-09-12T00:00:00"/>
    <n v="0.74"/>
    <n v="262"/>
    <n v="6390"/>
    <n v="269.11"/>
    <n v="100"/>
    <n v="54.826999999999998"/>
    <n v="2"/>
  </r>
  <r>
    <x v="2"/>
    <x v="0"/>
    <s v="J8"/>
    <x v="2"/>
    <x v="153"/>
    <s v="95377"/>
    <s v="14J533"/>
    <s v="014JE00533"/>
    <s v="351.01"/>
    <d v="2014-07-08T00:00:00"/>
    <d v="2018-11-06T00:00:00"/>
    <n v="0"/>
    <n v="207"/>
    <n v="6468"/>
    <n v="268.60000000000002"/>
    <n v="99"/>
    <n v="50.183"/>
    <n v="3"/>
  </r>
  <r>
    <x v="0"/>
    <x v="0"/>
    <s v="J8"/>
    <x v="37"/>
    <x v="154"/>
    <m/>
    <s v="1"/>
    <m/>
    <s v="522"/>
    <d v="2008-07-02T00:00:00"/>
    <d v="2015-10-15T00:00:00"/>
    <n v="0"/>
    <n v="248"/>
    <n v="3766"/>
    <n v="268.51499999999999"/>
    <n v="99"/>
    <n v="42.875999999999998"/>
    <n v="3"/>
  </r>
  <r>
    <x v="2"/>
    <x v="0"/>
    <s v="J8"/>
    <x v="2"/>
    <x v="155"/>
    <m/>
    <s v="1J711"/>
    <s v="001JE00711"/>
    <s v="745.01"/>
    <d v="2014-12-09T00:00:00"/>
    <d v="2018-12-14T00:00:00"/>
    <n v="1.73"/>
    <n v="169"/>
    <n v="6692"/>
    <n v="266.30500000000001"/>
    <n v="99"/>
    <n v="53.445"/>
    <n v="3"/>
  </r>
  <r>
    <x v="2"/>
    <x v="0"/>
    <s v="J8"/>
    <x v="6"/>
    <x v="133"/>
    <s v="98682"/>
    <s v="14J600"/>
    <s v="014JE00600"/>
    <s v="457"/>
    <d v="2015-05-05T00:00:00"/>
    <d v="2019-10-26T00:00:00"/>
    <n v="1.04"/>
    <n v="79"/>
    <n v="8232"/>
    <n v="265.45499999999998"/>
    <n v="99"/>
    <n v="50.015999999999998"/>
    <n v="3"/>
  </r>
  <r>
    <x v="2"/>
    <x v="0"/>
    <s v="J8"/>
    <x v="10"/>
    <x v="156"/>
    <s v="106063"/>
    <s v="14J648"/>
    <s v="014JE00648"/>
    <s v="2344"/>
    <d v="2016-12-24T00:00:00"/>
    <d v="2019-01-11T00:00:00"/>
    <n v="4.79"/>
    <n v="298"/>
    <n v="8085"/>
    <n v="265.37"/>
    <n v="99"/>
    <n v="45.65"/>
    <n v="1"/>
  </r>
  <r>
    <x v="1"/>
    <x v="0"/>
    <s v="J8"/>
    <x v="33"/>
    <x v="157"/>
    <m/>
    <s v="203J1222"/>
    <s v="203JE01222"/>
    <s v="527"/>
    <d v="2013-11-13T00:00:00"/>
    <d v="2018-03-01T00:00:00"/>
    <n v="0"/>
    <n v="255"/>
    <n v="6323"/>
    <n v="264.77499999999998"/>
    <n v="99"/>
    <n v="45.54"/>
    <n v="3"/>
  </r>
  <r>
    <x v="2"/>
    <x v="0"/>
    <s v="J8"/>
    <x v="2"/>
    <x v="158"/>
    <m/>
    <s v="14J678"/>
    <s v="014JE00678"/>
    <s v="813"/>
    <d v="2015-08-04T00:00:00"/>
    <d v="2018-12-12T00:00:00"/>
    <n v="0.99"/>
    <n v="171"/>
    <n v="5672"/>
    <n v="264.60500000000002"/>
    <n v="99"/>
    <n v="44.393999999999998"/>
    <n v="2"/>
  </r>
  <r>
    <x v="2"/>
    <x v="0"/>
    <s v="J8"/>
    <x v="2"/>
    <x v="159"/>
    <s v="103817"/>
    <s v="1J672"/>
    <s v="001JE00672"/>
    <s v="365"/>
    <d v="2016-06-09T00:00:00"/>
    <d v="2018-09-03T00:00:00"/>
    <n v="2.06"/>
    <n v="271"/>
    <n v="6004"/>
    <n v="264.52"/>
    <n v="99"/>
    <n v="49.594999999999999"/>
    <n v="1"/>
  </r>
  <r>
    <x v="5"/>
    <x v="0"/>
    <s v="J8"/>
    <x v="9"/>
    <x v="160"/>
    <s v="93440"/>
    <s v="1J711"/>
    <s v="001JE00711"/>
    <s v="628"/>
    <d v="2013-07-24T00:00:00"/>
    <d v="2018-12-30T00:00:00"/>
    <n v="0"/>
    <n v="305"/>
    <n v="7661"/>
    <n v="264.52"/>
    <n v="99"/>
    <n v="51.04"/>
    <n v="4"/>
  </r>
  <r>
    <x v="0"/>
    <x v="0"/>
    <s v="J8"/>
    <x v="11"/>
    <x v="161"/>
    <m/>
    <s v="1J791"/>
    <s v="001JE00791"/>
    <s v="1230"/>
    <d v="2016-06-27T00:00:00"/>
    <d v="2019-07-19T00:00:00"/>
    <n v="1.17"/>
    <n v="164"/>
    <n v="7695"/>
    <n v="264.52"/>
    <n v="99"/>
    <n v="47.94"/>
    <n v="2"/>
  </r>
  <r>
    <x v="6"/>
    <x v="0"/>
    <s v="J8"/>
    <x v="38"/>
    <x v="162"/>
    <m/>
    <s v="1J791"/>
    <s v="001JE00791"/>
    <s v="447"/>
    <d v="2015-07-15T00:00:00"/>
    <d v="2018-12-17T00:00:00"/>
    <n v="0.35"/>
    <n v="260"/>
    <n v="7431"/>
    <n v="264.26499999999999"/>
    <n v="99"/>
    <n v="49.05"/>
    <n v="2"/>
  </r>
  <r>
    <x v="2"/>
    <x v="0"/>
    <s v="J8"/>
    <x v="6"/>
    <x v="163"/>
    <s v="90157"/>
    <s v="14J415"/>
    <s v="014JE00415"/>
    <s v="328"/>
    <d v="2012-05-31T00:00:00"/>
    <d v="2018-10-22T00:00:00"/>
    <n v="2.4300000000000002"/>
    <n v="305"/>
    <n v="8755"/>
    <n v="263.755"/>
    <n v="99"/>
    <n v="63.47"/>
    <n v="5"/>
  </r>
  <r>
    <x v="3"/>
    <x v="0"/>
    <s v="J8"/>
    <x v="39"/>
    <x v="164"/>
    <m/>
    <s v="1J604"/>
    <s v="001JE00604"/>
    <s v="984"/>
    <d v="2010-02-17T00:00:00"/>
    <d v="2013-09-15T00:00:00"/>
    <n v="0"/>
    <n v="291"/>
    <n v="7028"/>
    <n v="263.41500000000002"/>
    <n v="99"/>
    <n v="49.875"/>
    <n v="2"/>
  </r>
  <r>
    <x v="1"/>
    <x v="0"/>
    <s v="J8"/>
    <x v="40"/>
    <x v="165"/>
    <s v="52800"/>
    <s v="MN41987"/>
    <m/>
    <s v="328"/>
    <d v="2002-04-13T00:00:00"/>
    <d v="2005-05-07T00:00:00"/>
    <n v="1.49"/>
    <n v="305"/>
    <n v="6954"/>
    <n v="263.33"/>
    <n v="99"/>
    <n v="39.893999999999998"/>
    <n v="2"/>
  </r>
  <r>
    <x v="0"/>
    <x v="0"/>
    <s v="J8"/>
    <x v="11"/>
    <x v="166"/>
    <m/>
    <s v="1J711"/>
    <s v="001JE00711"/>
    <s v="1003"/>
    <d v="2015-11-18T00:00:00"/>
    <d v="2019-03-01T00:00:00"/>
    <n v="4.54"/>
    <n v="259"/>
    <n v="7826"/>
    <n v="262.82"/>
    <n v="99"/>
    <n v="53.845999999999997"/>
    <n v="2"/>
  </r>
  <r>
    <x v="2"/>
    <x v="0"/>
    <s v="J8"/>
    <x v="28"/>
    <x v="167"/>
    <m/>
    <s v="1J791"/>
    <s v="001JE00791"/>
    <s v="411"/>
    <d v="2014-10-23T00:00:00"/>
    <d v="2018-04-03T00:00:00"/>
    <n v="0.37"/>
    <n v="210"/>
    <n v="7414"/>
    <n v="262.73500000000001"/>
    <n v="99"/>
    <n v="51.304000000000002"/>
    <n v="2"/>
  </r>
  <r>
    <x v="3"/>
    <x v="0"/>
    <s v="J8"/>
    <x v="34"/>
    <x v="168"/>
    <s v="74849"/>
    <s v="1J552"/>
    <s v="001JE00552"/>
    <s v="3919"/>
    <d v="2009-03-17T00:00:00"/>
    <d v="2017-03-23T00:00:00"/>
    <n v="2.67"/>
    <n v="59"/>
    <n v="6100"/>
    <n v="262.14"/>
    <n v="99"/>
    <n v="51.744"/>
    <n v="6"/>
  </r>
  <r>
    <x v="2"/>
    <x v="0"/>
    <s v="J8"/>
    <x v="41"/>
    <x v="169"/>
    <m/>
    <s v="29J3866"/>
    <s v="029JE03866"/>
    <s v="183"/>
    <d v="2016-01-08T00:00:00"/>
    <d v="2019-04-09T00:00:00"/>
    <n v="1.2"/>
    <n v="268"/>
    <n v="8276"/>
    <n v="262.05500000000001"/>
    <n v="99"/>
    <n v="45.655999999999999"/>
    <n v="2"/>
  </r>
  <r>
    <x v="4"/>
    <x v="0"/>
    <s v="J8"/>
    <x v="42"/>
    <x v="170"/>
    <m/>
    <s v="71JE 162"/>
    <m/>
    <s v="20160"/>
    <d v="2006-12-15T00:00:00"/>
    <d v="2013-07-09T00:00:00"/>
    <n v="0"/>
    <n v="153"/>
    <n v="7277"/>
    <n v="262.05500000000001"/>
    <n v="99"/>
    <n v="44.165999999999997"/>
    <n v="3"/>
  </r>
  <r>
    <x v="2"/>
    <x v="0"/>
    <s v="J8"/>
    <x v="17"/>
    <x v="171"/>
    <m/>
    <s v="14J484"/>
    <s v="014JE00484"/>
    <s v="1729"/>
    <d v="2012-08-07T00:00:00"/>
    <d v="2019-05-21T00:00:00"/>
    <n v="1.02"/>
    <n v="252"/>
    <n v="7812"/>
    <n v="261.8"/>
    <n v="99"/>
    <n v="63.25"/>
    <n v="6"/>
  </r>
  <r>
    <x v="2"/>
    <x v="0"/>
    <s v="J8"/>
    <x v="17"/>
    <x v="172"/>
    <m/>
    <s v="14J600"/>
    <s v="014JE00600"/>
    <s v="1816"/>
    <d v="2014-04-21T00:00:00"/>
    <d v="2019-02-06T00:00:00"/>
    <n v="0.64"/>
    <n v="264"/>
    <n v="8109"/>
    <n v="261.12"/>
    <n v="99"/>
    <n v="62.674999999999997"/>
    <n v="4"/>
  </r>
  <r>
    <x v="0"/>
    <x v="0"/>
    <s v="J8"/>
    <x v="11"/>
    <x v="173"/>
    <m/>
    <s v="1J791"/>
    <s v="001JE00791"/>
    <s v="1253"/>
    <d v="2016-11-07T00:00:00"/>
    <d v="2018-12-04T00:00:00"/>
    <n v="1.1100000000000001"/>
    <n v="305"/>
    <n v="6515"/>
    <n v="260.95"/>
    <n v="99"/>
    <n v="47.41"/>
    <n v="1"/>
  </r>
  <r>
    <x v="0"/>
    <x v="0"/>
    <s v="J8"/>
    <x v="11"/>
    <x v="174"/>
    <m/>
    <s v="1J711"/>
    <s v="001JE00711"/>
    <s v="1025"/>
    <d v="2014-01-12T00:00:00"/>
    <d v="2019-07-17T00:00:00"/>
    <n v="2.0299999999999998"/>
    <n v="166"/>
    <n v="8415"/>
    <n v="258.65499999999997"/>
    <n v="99"/>
    <n v="58.512"/>
    <n v="4"/>
  </r>
  <r>
    <x v="2"/>
    <x v="0"/>
    <s v="J8"/>
    <x v="10"/>
    <x v="175"/>
    <s v="94894"/>
    <s v="14J576"/>
    <s v="014JE00576"/>
    <s v="2212"/>
    <d v="2014-06-01T00:00:00"/>
    <d v="2019-03-13T00:00:00"/>
    <n v="2.52"/>
    <n v="305"/>
    <n v="8166"/>
    <n v="258.315"/>
    <n v="99"/>
    <n v="60.39"/>
    <n v="4"/>
  </r>
  <r>
    <x v="6"/>
    <x v="0"/>
    <s v="J8"/>
    <x v="43"/>
    <x v="176"/>
    <s v="93150"/>
    <s v="14J576"/>
    <s v="014JE00576"/>
    <s v="352"/>
    <d v="2014-03-05T00:00:00"/>
    <d v="2019-02-08T00:00:00"/>
    <n v="2.4300000000000002"/>
    <n v="305"/>
    <n v="9620"/>
    <n v="258.315"/>
    <n v="99"/>
    <n v="62.04"/>
    <n v="4"/>
  </r>
  <r>
    <x v="0"/>
    <x v="0"/>
    <s v="J8"/>
    <x v="11"/>
    <x v="177"/>
    <m/>
    <s v="1J711"/>
    <s v="001JE00711"/>
    <s v="1153"/>
    <d v="2013-10-15T00:00:00"/>
    <d v="2019-02-03T00:00:00"/>
    <n v="0.96"/>
    <n v="300"/>
    <n v="7857"/>
    <n v="258.23"/>
    <n v="99"/>
    <n v="57.75"/>
    <n v="4"/>
  </r>
  <r>
    <x v="0"/>
    <x v="0"/>
    <s v="J8"/>
    <x v="0"/>
    <x v="178"/>
    <s v="71481"/>
    <s v="29J3252"/>
    <s v="029JE03252"/>
    <s v="494"/>
    <d v="2007-12-13T00:00:00"/>
    <d v="2015-05-09T00:00:00"/>
    <n v="2.7"/>
    <n v="305"/>
    <n v="5643"/>
    <n v="257.63499999999999"/>
    <n v="99"/>
    <n v="61.05"/>
    <n v="6"/>
  </r>
  <r>
    <x v="2"/>
    <x v="0"/>
    <s v="J8"/>
    <x v="18"/>
    <x v="179"/>
    <s v="83141"/>
    <s v="14J415"/>
    <s v="014JE00415"/>
    <s v="1628"/>
    <d v="2011-09-02T00:00:00"/>
    <d v="2015-02-18T00:00:00"/>
    <n v="4.8499999999999996"/>
    <n v="305"/>
    <n v="8116"/>
    <n v="256.87"/>
    <n v="99"/>
    <n v="56.54"/>
    <n v="2"/>
  </r>
  <r>
    <x v="3"/>
    <x v="0"/>
    <s v="J8"/>
    <x v="44"/>
    <x v="180"/>
    <m/>
    <s v="29J3510"/>
    <s v="029JE03510"/>
    <s v="1050"/>
    <d v="2014-02-27T00:00:00"/>
    <d v="2019-05-28T00:00:00"/>
    <n v="1.18"/>
    <n v="244"/>
    <n v="8378"/>
    <n v="256.87"/>
    <n v="99"/>
    <n v="51.792000000000002"/>
    <n v="4"/>
  </r>
  <r>
    <x v="6"/>
    <x v="0"/>
    <s v="J8"/>
    <x v="43"/>
    <x v="181"/>
    <s v="94443"/>
    <s v="14J576"/>
    <s v="014JE00576"/>
    <s v="344"/>
    <d v="2014-05-05T00:00:00"/>
    <d v="2019-03-01T00:00:00"/>
    <n v="1.23"/>
    <n v="305"/>
    <n v="9212"/>
    <n v="256.78500000000003"/>
    <n v="99"/>
    <n v="58.41"/>
    <n v="4"/>
  </r>
  <r>
    <x v="2"/>
    <x v="0"/>
    <s v="J8"/>
    <x v="17"/>
    <x v="182"/>
    <m/>
    <s v="14J484"/>
    <s v="014JE00484"/>
    <s v="1819"/>
    <d v="2012-05-30T00:00:00"/>
    <d v="2019-03-28T00:00:00"/>
    <n v="2.88"/>
    <n v="235"/>
    <n v="7258"/>
    <n v="256.7"/>
    <n v="99"/>
    <n v="65.016000000000005"/>
    <n v="6"/>
  </r>
  <r>
    <x v="2"/>
    <x v="0"/>
    <s v="J8"/>
    <x v="2"/>
    <x v="183"/>
    <s v="90895"/>
    <s v="1J711"/>
    <s v="001JE00711"/>
    <s v="512.01"/>
    <d v="2013-05-17T00:00:00"/>
    <d v="2018-06-11T00:00:00"/>
    <n v="0.74"/>
    <n v="305"/>
    <n v="6206"/>
    <n v="256.61500000000001"/>
    <n v="99"/>
    <n v="61.93"/>
    <n v="4"/>
  </r>
  <r>
    <x v="2"/>
    <x v="0"/>
    <s v="J8"/>
    <x v="2"/>
    <x v="184"/>
    <s v="90918"/>
    <s v="1J711"/>
    <s v="001JE00711"/>
    <s v="458"/>
    <d v="2013-06-13T00:00:00"/>
    <d v="2018-05-20T00:00:00"/>
    <n v="1.07"/>
    <n v="291"/>
    <n v="6763"/>
    <n v="255.51"/>
    <n v="99"/>
    <n v="59.95"/>
    <n v="4"/>
  </r>
  <r>
    <x v="4"/>
    <x v="0"/>
    <s v="J8"/>
    <x v="23"/>
    <x v="185"/>
    <m/>
    <s v="3"/>
    <m/>
    <s v="945"/>
    <d v="2014-12-28T00:00:00"/>
    <d v="2018-09-19T00:00:00"/>
    <n v="0"/>
    <n v="202"/>
    <n v="6333"/>
    <n v="255.51"/>
    <n v="99"/>
    <n v="31.209"/>
    <n v="1"/>
  </r>
  <r>
    <x v="5"/>
    <x v="0"/>
    <s v="J8"/>
    <x v="9"/>
    <x v="186"/>
    <s v="93386"/>
    <s v="1J711"/>
    <s v="001JE00711"/>
    <s v="304"/>
    <d v="2013-03-26T00:00:00"/>
    <d v="2018-09-24T00:00:00"/>
    <n v="1.68"/>
    <n v="305"/>
    <n v="8475"/>
    <n v="254.83"/>
    <n v="99"/>
    <n v="59.95"/>
    <n v="4"/>
  </r>
  <r>
    <x v="2"/>
    <x v="0"/>
    <s v="J8"/>
    <x v="45"/>
    <x v="187"/>
    <m/>
    <s v="J300047"/>
    <m/>
    <s v="177"/>
    <d v="2006-08-27T00:00:00"/>
    <d v="2011-10-30T00:00:00"/>
    <n v="0"/>
    <n v="45"/>
    <n v="7764"/>
    <n v="254.745"/>
    <n v="99"/>
    <n v="37.44"/>
    <n v="4"/>
  </r>
  <r>
    <x v="4"/>
    <x v="0"/>
    <s v="J8"/>
    <x v="26"/>
    <x v="188"/>
    <m/>
    <s v="302383"/>
    <m/>
    <s v="285"/>
    <d v="2010-05-14T00:00:00"/>
    <d v="2018-12-12T00:00:00"/>
    <n v="0"/>
    <n v="176"/>
    <n v="5959"/>
    <n v="254.49"/>
    <n v="99"/>
    <n v="46.359000000000002"/>
    <n v="6"/>
  </r>
  <r>
    <x v="0"/>
    <x v="0"/>
    <s v="J8"/>
    <x v="0"/>
    <x v="189"/>
    <m/>
    <s v="1J552"/>
    <s v="001JE00552"/>
    <s v="832"/>
    <d v="2010-04-11T00:00:00"/>
    <d v="2015-05-11T00:00:00"/>
    <n v="3.28"/>
    <n v="301"/>
    <n v="5515"/>
    <n v="254.23500000000001"/>
    <n v="99"/>
    <n v="57.131999999999998"/>
    <n v="4"/>
  </r>
  <r>
    <x v="1"/>
    <x v="0"/>
    <s v="J8"/>
    <x v="1"/>
    <x v="190"/>
    <m/>
    <s v="7J1100"/>
    <s v="203JE00522"/>
    <s v="2947"/>
    <d v="2012-10-22T00:00:00"/>
    <d v="2019-01-03T00:00:00"/>
    <n v="0.4"/>
    <n v="232"/>
    <n v="8224"/>
    <n v="253.215"/>
    <n v="99"/>
    <n v="57.552"/>
    <n v="5"/>
  </r>
  <r>
    <x v="4"/>
    <x v="0"/>
    <s v="J8"/>
    <x v="46"/>
    <x v="191"/>
    <m/>
    <s v="200J511"/>
    <s v="200JE00511"/>
    <s v="973"/>
    <d v="2016-06-03T00:00:00"/>
    <d v="2019-11-13T00:00:00"/>
    <n v="2.37"/>
    <n v="61"/>
    <n v="8709"/>
    <n v="251.94"/>
    <n v="99"/>
    <n v="34.276000000000003"/>
    <n v="2"/>
  </r>
  <r>
    <x v="2"/>
    <x v="0"/>
    <s v="J8"/>
    <x v="2"/>
    <x v="192"/>
    <m/>
    <s v="14J600"/>
    <s v="014JE00600"/>
    <s v="701.01"/>
    <d v="2015-06-01T00:00:00"/>
    <d v="2018-11-10T00:00:00"/>
    <n v="1.01"/>
    <n v="203"/>
    <n v="6611"/>
    <n v="251.685"/>
    <n v="99"/>
    <n v="52.576000000000001"/>
    <n v="2"/>
  </r>
  <r>
    <x v="1"/>
    <x v="0"/>
    <s v="J8"/>
    <x v="1"/>
    <x v="193"/>
    <m/>
    <s v="7J1163"/>
    <s v="007JE01163"/>
    <s v="3090"/>
    <d v="2014-12-11T00:00:00"/>
    <d v="2018-11-14T00:00:00"/>
    <n v="1.46"/>
    <n v="282"/>
    <n v="8052"/>
    <n v="251.26"/>
    <n v="99"/>
    <n v="55.33"/>
    <n v="3"/>
  </r>
  <r>
    <x v="4"/>
    <x v="0"/>
    <s v="J8"/>
    <x v="47"/>
    <x v="194"/>
    <m/>
    <s v="29J3542"/>
    <s v="029JE03542"/>
    <s v="496"/>
    <d v="2013-10-08T00:00:00"/>
    <d v="2019-02-01T00:00:00"/>
    <n v="2.36"/>
    <n v="305"/>
    <n v="8290"/>
    <n v="251.09"/>
    <n v="99"/>
    <n v="52.14"/>
    <n v="4"/>
  </r>
  <r>
    <x v="1"/>
    <x v="0"/>
    <s v="J8"/>
    <x v="48"/>
    <x v="195"/>
    <s v="102778"/>
    <s v="200J986"/>
    <s v="505JE00121"/>
    <s v="790"/>
    <d v="2015-04-15T00:00:00"/>
    <d v="2019-04-21T00:00:00"/>
    <n v="1.1399999999999999"/>
    <n v="295"/>
    <n v="7493"/>
    <n v="250.32499999999999"/>
    <n v="99"/>
    <n v="46.86"/>
    <n v="3"/>
  </r>
  <r>
    <x v="3"/>
    <x v="0"/>
    <s v="J8"/>
    <x v="32"/>
    <x v="196"/>
    <s v="111792"/>
    <s v="7J1221"/>
    <s v="007JE01221"/>
    <s v="258"/>
    <d v="2016-11-05T00:00:00"/>
    <d v="2019-11-08T00:00:00"/>
    <n v="0"/>
    <n v="64"/>
    <n v="6714"/>
    <n v="249.9"/>
    <n v="99"/>
    <n v="38.804000000000002"/>
    <n v="2"/>
  </r>
  <r>
    <x v="1"/>
    <x v="0"/>
    <s v="J8"/>
    <x v="8"/>
    <x v="197"/>
    <m/>
    <s v="1J791"/>
    <s v="001JE00791"/>
    <s v="691"/>
    <d v="2015-05-12T00:00:00"/>
    <d v="2019-09-11T00:00:00"/>
    <n v="0.6"/>
    <n v="125"/>
    <n v="6563"/>
    <n v="249.05"/>
    <n v="99"/>
    <n v="49.878"/>
    <n v="3"/>
  </r>
  <r>
    <x v="3"/>
    <x v="0"/>
    <s v="J8"/>
    <x v="34"/>
    <x v="198"/>
    <s v="82193"/>
    <s v="1J604"/>
    <s v="001JE00604"/>
    <s v="4045"/>
    <d v="2010-05-21T00:00:00"/>
    <d v="2016-11-18T00:00:00"/>
    <n v="0"/>
    <n v="184"/>
    <n v="5584"/>
    <n v="248.88"/>
    <n v="99"/>
    <n v="54.695999999999998"/>
    <n v="4"/>
  </r>
  <r>
    <x v="4"/>
    <x v="0"/>
    <s v="J8"/>
    <x v="23"/>
    <x v="199"/>
    <m/>
    <s v="1"/>
    <m/>
    <s v="874"/>
    <d v="2011-11-27T00:00:00"/>
    <d v="2018-07-22T00:00:00"/>
    <n v="25"/>
    <n v="261"/>
    <n v="4978"/>
    <n v="247.77500000000001"/>
    <n v="99"/>
    <n v="43.78"/>
    <n v="5"/>
  </r>
  <r>
    <x v="4"/>
    <x v="0"/>
    <s v="J8"/>
    <x v="14"/>
    <x v="200"/>
    <m/>
    <s v="14J600"/>
    <s v="014JE00600"/>
    <s v="1687"/>
    <d v="2015-05-10T00:00:00"/>
    <d v="2019-10-07T00:00:00"/>
    <n v="0.31"/>
    <n v="100"/>
    <n v="5758"/>
    <n v="247.52"/>
    <n v="99"/>
    <n v="51.084000000000003"/>
    <n v="3"/>
  </r>
  <r>
    <x v="0"/>
    <x v="0"/>
    <s v="J8"/>
    <x v="11"/>
    <x v="201"/>
    <m/>
    <s v="1J711"/>
    <s v="001JE00711"/>
    <s v="1225"/>
    <d v="2016-02-20T00:00:00"/>
    <d v="2019-04-01T00:00:00"/>
    <n v="1.41"/>
    <n v="273"/>
    <n v="7486"/>
    <n v="247.52"/>
    <n v="99"/>
    <n v="52.756"/>
    <n v="2"/>
  </r>
  <r>
    <x v="6"/>
    <x v="0"/>
    <s v="J8"/>
    <x v="30"/>
    <x v="202"/>
    <s v="84661"/>
    <s v="DKJ9317"/>
    <m/>
    <s v="280808"/>
    <d v="2012-03-30T00:00:00"/>
    <d v="2018-08-25T00:00:00"/>
    <n v="0"/>
    <n v="200"/>
    <n v="8693"/>
    <n v="247.35"/>
    <n v="99"/>
    <n v="55.295999999999999"/>
    <n v="5"/>
  </r>
  <r>
    <x v="2"/>
    <x v="0"/>
    <s v="J8"/>
    <x v="2"/>
    <x v="203"/>
    <m/>
    <s v="1J604"/>
    <s v="001JE00604"/>
    <s v="167"/>
    <d v="2015-02-07T00:00:00"/>
    <d v="2019-04-16T00:00:00"/>
    <n v="0.9"/>
    <n v="46"/>
    <n v="6740"/>
    <n v="247.18"/>
    <n v="99"/>
    <n v="48.048000000000002"/>
    <n v="3"/>
  </r>
  <r>
    <x v="5"/>
    <x v="0"/>
    <s v="J8"/>
    <x v="9"/>
    <x v="53"/>
    <s v="97838"/>
    <s v="1J849"/>
    <s v="001JE00849"/>
    <s v="732"/>
    <d v="2015-05-21T00:00:00"/>
    <d v="2019-06-17T00:00:00"/>
    <n v="0.78"/>
    <n v="137"/>
    <n v="7574"/>
    <n v="247.01"/>
    <n v="99"/>
    <n v="49.131"/>
    <n v="3"/>
  </r>
  <r>
    <x v="0"/>
    <x v="0"/>
    <s v="J8"/>
    <x v="49"/>
    <x v="204"/>
    <m/>
    <s v="LG8"/>
    <m/>
    <s v="1721"/>
    <d v="2014-10-08T00:00:00"/>
    <d v="2019-09-28T00:00:00"/>
    <n v="0"/>
    <n v="109"/>
    <n v="7841"/>
    <n v="246.92500000000001"/>
    <n v="99"/>
    <n v="35.299999999999997"/>
    <n v="4"/>
  </r>
  <r>
    <x v="6"/>
    <x v="0"/>
    <s v="J8"/>
    <x v="30"/>
    <x v="205"/>
    <m/>
    <s v="507J1274"/>
    <m/>
    <s v="420606"/>
    <d v="2015-03-03T00:00:00"/>
    <d v="2018-11-20T00:00:00"/>
    <n v="0"/>
    <n v="113"/>
    <n v="8769"/>
    <n v="246.755"/>
    <n v="99"/>
    <n v="39.856000000000002"/>
    <n v="2"/>
  </r>
  <r>
    <x v="2"/>
    <x v="0"/>
    <s v="J8"/>
    <x v="2"/>
    <x v="206"/>
    <s v="103829"/>
    <s v="14J678"/>
    <s v="014JE00678"/>
    <s v="516.01"/>
    <d v="2016-07-04T00:00:00"/>
    <d v="2018-10-10T00:00:00"/>
    <n v="0.28000000000000003"/>
    <n v="234"/>
    <n v="5914"/>
    <n v="246.245"/>
    <n v="99"/>
    <n v="44.414000000000001"/>
    <n v="1"/>
  </r>
  <r>
    <x v="3"/>
    <x v="0"/>
    <s v="J8"/>
    <x v="44"/>
    <x v="207"/>
    <m/>
    <s v="1J921"/>
    <s v="001JE00921"/>
    <s v="1120"/>
    <d v="2017-03-28T00:00:00"/>
    <d v="2019-02-09T00:00:00"/>
    <n v="2.72"/>
    <n v="241"/>
    <n v="8950"/>
    <n v="245.82"/>
    <n v="99"/>
    <n v="39.856000000000002"/>
    <n v="1"/>
  </r>
  <r>
    <x v="2"/>
    <x v="0"/>
    <s v="J8"/>
    <x v="2"/>
    <x v="208"/>
    <s v="103830"/>
    <s v="14J678"/>
    <s v="014JE00678"/>
    <s v="506"/>
    <d v="2016-07-15T00:00:00"/>
    <d v="2018-10-08T00:00:00"/>
    <n v="0.15"/>
    <n v="236"/>
    <n v="7112"/>
    <n v="245.65"/>
    <n v="99"/>
    <n v="42.823999999999998"/>
    <n v="1"/>
  </r>
  <r>
    <x v="2"/>
    <x v="0"/>
    <s v="J8"/>
    <x v="2"/>
    <x v="209"/>
    <m/>
    <s v="1J672"/>
    <s v="001JE00672"/>
    <s v="599.01"/>
    <d v="2016-03-23T00:00:00"/>
    <d v="2018-05-09T00:00:00"/>
    <n v="7.69"/>
    <n v="279"/>
    <n v="5834"/>
    <n v="244.8"/>
    <n v="99"/>
    <n v="49.83"/>
    <n v="1"/>
  </r>
  <r>
    <x v="4"/>
    <x v="0"/>
    <s v="J8"/>
    <x v="42"/>
    <x v="210"/>
    <m/>
    <s v="200J311"/>
    <s v="200JE00311"/>
    <s v="20509"/>
    <d v="2009-02-07T00:00:00"/>
    <d v="2013-08-10T00:00:00"/>
    <n v="0"/>
    <n v="121"/>
    <n v="8412"/>
    <n v="244.8"/>
    <n v="99"/>
    <n v="41.078000000000003"/>
    <n v="2"/>
  </r>
  <r>
    <x v="1"/>
    <x v="0"/>
    <s v="J8"/>
    <x v="50"/>
    <x v="211"/>
    <m/>
    <s v="1J791"/>
    <s v="001JE00791"/>
    <s v="1574"/>
    <d v="2016-02-29T00:00:00"/>
    <d v="2019-02-05T00:00:00"/>
    <n v="0.18"/>
    <n v="305"/>
    <n v="8097"/>
    <n v="244.375"/>
    <n v="99"/>
    <n v="50.93"/>
    <n v="2"/>
  </r>
  <r>
    <x v="2"/>
    <x v="0"/>
    <s v="J8"/>
    <x v="25"/>
    <x v="212"/>
    <m/>
    <s v="7J1038"/>
    <s v="007JE01038"/>
    <s v="1017"/>
    <d v="2012-01-13T00:00:00"/>
    <d v="2019-07-21T00:00:00"/>
    <n v="0.74"/>
    <n v="201"/>
    <n v="7472"/>
    <n v="243.86500000000001"/>
    <n v="99"/>
    <n v="59.292000000000002"/>
    <n v="5"/>
  </r>
  <r>
    <x v="1"/>
    <x v="0"/>
    <s v="J8"/>
    <x v="40"/>
    <x v="213"/>
    <s v="52231"/>
    <s v="122J5090"/>
    <s v="122JE05090"/>
    <s v="522"/>
    <d v="2002-02-23T00:00:00"/>
    <d v="2005-07-11T00:00:00"/>
    <n v="3.73"/>
    <n v="305"/>
    <n v="5996"/>
    <n v="243.44"/>
    <n v="99"/>
    <n v="50.27"/>
    <n v="2"/>
  </r>
  <r>
    <x v="1"/>
    <x v="0"/>
    <s v="J8"/>
    <x v="51"/>
    <x v="214"/>
    <m/>
    <s v="7J1149"/>
    <s v="007JE01149"/>
    <s v="483"/>
    <d v="2013-12-15T00:00:00"/>
    <d v="2019-05-06T00:00:00"/>
    <n v="0.98"/>
    <n v="205"/>
    <n v="8490"/>
    <n v="243.35499999999999"/>
    <n v="99"/>
    <n v="54.648000000000003"/>
    <n v="4"/>
  </r>
  <r>
    <x v="0"/>
    <x v="0"/>
    <s v="J8"/>
    <x v="52"/>
    <x v="215"/>
    <m/>
    <s v="122J5181"/>
    <s v="122JE05181"/>
    <s v="24.01"/>
    <d v="2012-08-26T00:00:00"/>
    <d v="2017-05-05T00:00:00"/>
    <n v="0"/>
    <n v="305"/>
    <n v="6315"/>
    <n v="243.35499999999999"/>
    <n v="99"/>
    <n v="47.88"/>
    <n v="2"/>
  </r>
  <r>
    <x v="4"/>
    <x v="0"/>
    <s v="J8"/>
    <x v="47"/>
    <x v="216"/>
    <m/>
    <s v="7J670"/>
    <s v="007JE00670"/>
    <s v="686"/>
    <d v="2017-05-02T00:00:00"/>
    <d v="2019-06-18T00:00:00"/>
    <n v="2.87"/>
    <n v="210"/>
    <n v="6797"/>
    <n v="242.845"/>
    <n v="99"/>
    <n v="41.006"/>
    <n v="1"/>
  </r>
  <r>
    <x v="0"/>
    <x v="0"/>
    <s v="J8"/>
    <x v="15"/>
    <x v="217"/>
    <s v="105288"/>
    <s v="7J5004"/>
    <s v="007JE05004"/>
    <s v="2434"/>
    <d v="2016-06-09T00:00:00"/>
    <d v="2018-10-25T00:00:00"/>
    <n v="0"/>
    <n v="256"/>
    <n v="6552"/>
    <n v="242.845"/>
    <n v="99"/>
    <n v="43.381999999999998"/>
    <n v="1"/>
  </r>
  <r>
    <x v="2"/>
    <x v="0"/>
    <s v="J8"/>
    <x v="6"/>
    <x v="218"/>
    <s v="94478"/>
    <s v="14J519"/>
    <s v="014JE00519"/>
    <s v="466"/>
    <d v="2014-03-30T00:00:00"/>
    <d v="2018-01-08T00:00:00"/>
    <n v="1.88"/>
    <n v="259"/>
    <n v="9470"/>
    <n v="242.505"/>
    <n v="99"/>
    <n v="55.372"/>
    <n v="2"/>
  </r>
  <r>
    <x v="3"/>
    <x v="0"/>
    <s v="J8"/>
    <x v="53"/>
    <x v="219"/>
    <s v="79416"/>
    <s v="7J749"/>
    <s v="007JE00749"/>
    <s v="2250"/>
    <d v="2010-04-11T00:00:00"/>
    <d v="2017-11-15T00:00:00"/>
    <n v="0"/>
    <n v="286"/>
    <n v="7789"/>
    <n v="242.42"/>
    <n v="99"/>
    <n v="61.16"/>
    <n v="6"/>
  </r>
  <r>
    <x v="3"/>
    <x v="0"/>
    <s v="J8"/>
    <x v="54"/>
    <x v="220"/>
    <m/>
    <s v="14J316"/>
    <s v="014JE00316"/>
    <s v="3010"/>
    <d v="2002-02-22T00:00:00"/>
    <d v="2010-04-12T00:00:00"/>
    <n v="1.59"/>
    <n v="165"/>
    <n v="7997"/>
    <n v="242.33500000000001"/>
    <n v="99"/>
    <n v="46.040999999999997"/>
    <n v="5"/>
  </r>
  <r>
    <x v="4"/>
    <x v="0"/>
    <s v="J8"/>
    <x v="47"/>
    <x v="221"/>
    <m/>
    <s v="7J859"/>
    <s v="007JE00859"/>
    <s v="438"/>
    <d v="2014-05-28T00:00:00"/>
    <d v="2019-07-27T00:00:00"/>
    <n v="3.11"/>
    <n v="171"/>
    <n v="7677"/>
    <n v="241.655"/>
    <n v="99"/>
    <n v="56.18"/>
    <n v="4"/>
  </r>
  <r>
    <x v="1"/>
    <x v="0"/>
    <s v="J8"/>
    <x v="33"/>
    <x v="222"/>
    <m/>
    <s v="JEDNK302"/>
    <m/>
    <s v="384"/>
    <d v="2012-09-06T00:00:00"/>
    <d v="2017-08-18T00:00:00"/>
    <n v="0"/>
    <n v="305"/>
    <n v="6806"/>
    <n v="241.315"/>
    <n v="99"/>
    <n v="47.52"/>
    <n v="3"/>
  </r>
  <r>
    <x v="2"/>
    <x v="0"/>
    <s v="J8"/>
    <x v="2"/>
    <x v="223"/>
    <s v="95403"/>
    <s v="1J711"/>
    <s v="001JE00711"/>
    <s v="657"/>
    <d v="2014-11-02T00:00:00"/>
    <d v="2018-04-29T00:00:00"/>
    <n v="2.33"/>
    <n v="305"/>
    <n v="7011"/>
    <n v="240.38"/>
    <n v="99"/>
    <n v="56.1"/>
    <n v="2"/>
  </r>
  <r>
    <x v="2"/>
    <x v="0"/>
    <s v="J8"/>
    <x v="28"/>
    <x v="224"/>
    <m/>
    <s v="1J604"/>
    <s v="001JE00604"/>
    <s v="465.01"/>
    <d v="2012-08-24T00:00:00"/>
    <d v="2017-10-16T00:00:00"/>
    <n v="2.4"/>
    <n v="305"/>
    <n v="7588"/>
    <n v="240.04"/>
    <n v="99"/>
    <n v="58.96"/>
    <n v="4"/>
  </r>
  <r>
    <x v="1"/>
    <x v="0"/>
    <s v="J8"/>
    <x v="1"/>
    <x v="225"/>
    <m/>
    <s v="7J1038"/>
    <s v="007JE01038"/>
    <s v="2668"/>
    <d v="2011-08-08T00:00:00"/>
    <d v="2019-03-01T00:00:00"/>
    <n v="0.95"/>
    <n v="175"/>
    <n v="7805"/>
    <n v="239.7"/>
    <n v="99"/>
    <n v="59.384999999999998"/>
    <n v="5"/>
  </r>
  <r>
    <x v="4"/>
    <x v="0"/>
    <s v="J8"/>
    <x v="55"/>
    <x v="226"/>
    <m/>
    <s v="29J3255"/>
    <s v="029JE03255"/>
    <s v="665"/>
    <d v="2007-02-01T00:00:00"/>
    <d v="2019-01-08T00:00:00"/>
    <n v="0.53"/>
    <n v="100"/>
    <n v="8010"/>
    <n v="239.61500000000001"/>
    <n v="99"/>
    <n v="46.7"/>
    <n v="5"/>
  </r>
  <r>
    <x v="2"/>
    <x v="0"/>
    <s v="J8"/>
    <x v="36"/>
    <x v="227"/>
    <s v="100934"/>
    <s v="11J1122"/>
    <s v="011JE01122"/>
    <s v="986"/>
    <d v="2015-08-24T00:00:00"/>
    <d v="2018-12-27T00:00:00"/>
    <n v="1.1299999999999999"/>
    <n v="305"/>
    <n v="8428"/>
    <n v="238.42500000000001"/>
    <n v="99"/>
    <n v="54.67"/>
    <n v="2"/>
  </r>
  <r>
    <x v="2"/>
    <x v="0"/>
    <s v="J8"/>
    <x v="28"/>
    <x v="228"/>
    <m/>
    <s v="11J885"/>
    <s v="011JE00885"/>
    <s v="882.01"/>
    <d v="2012-09-07T00:00:00"/>
    <d v="2017-10-30T00:00:00"/>
    <n v="0"/>
    <n v="305"/>
    <n v="7221"/>
    <n v="238.08500000000001"/>
    <n v="99"/>
    <n v="54.34"/>
    <n v="4"/>
  </r>
  <r>
    <x v="2"/>
    <x v="0"/>
    <s v="J8"/>
    <x v="2"/>
    <x v="229"/>
    <s v="95376"/>
    <s v="1J711"/>
    <s v="001JE00711"/>
    <s v="540.01"/>
    <d v="2014-07-02T00:00:00"/>
    <d v="2018-08-28T00:00:00"/>
    <n v="0.93"/>
    <n v="277"/>
    <n v="6761"/>
    <n v="238"/>
    <n v="99"/>
    <n v="56.1"/>
    <n v="3"/>
  </r>
  <r>
    <x v="4"/>
    <x v="0"/>
    <s v="J8"/>
    <x v="23"/>
    <x v="230"/>
    <m/>
    <s v="1J672"/>
    <s v="001JE00672"/>
    <s v="878"/>
    <d v="2015-03-25T00:00:00"/>
    <d v="2017-12-23T00:00:00"/>
    <n v="0"/>
    <n v="305"/>
    <n v="5818"/>
    <n v="237.91499999999999"/>
    <n v="99"/>
    <n v="46.97"/>
    <n v="1"/>
  </r>
  <r>
    <x v="6"/>
    <x v="0"/>
    <s v="J8"/>
    <x v="56"/>
    <x v="231"/>
    <s v="98189"/>
    <s v="7J1061"/>
    <s v="007JE01061"/>
    <s v="2702"/>
    <d v="2015-06-07T00:00:00"/>
    <d v="2018-07-13T00:00:00"/>
    <n v="25.15"/>
    <n v="62"/>
    <n v="5013"/>
    <n v="237.91499999999999"/>
    <n v="99"/>
    <n v="36.401000000000003"/>
    <n v="2"/>
  </r>
  <r>
    <x v="0"/>
    <x v="0"/>
    <s v="J8"/>
    <x v="15"/>
    <x v="232"/>
    <m/>
    <s v="7J590"/>
    <s v="007JE00590"/>
    <s v="1833"/>
    <d v="2010-10-15T00:00:00"/>
    <d v="2019-03-20T00:00:00"/>
    <n v="2.2200000000000002"/>
    <n v="124"/>
    <n v="6130"/>
    <n v="237.065"/>
    <n v="99"/>
    <n v="60.207999999999998"/>
    <n v="6"/>
  </r>
  <r>
    <x v="2"/>
    <x v="0"/>
    <s v="J8"/>
    <x v="10"/>
    <x v="233"/>
    <s v="106056"/>
    <s v="14J648"/>
    <s v="014JE00648"/>
    <s v="2444"/>
    <d v="2016-11-18T00:00:00"/>
    <d v="2019-04-01T00:00:00"/>
    <n v="4.34"/>
    <n v="280"/>
    <n v="7101"/>
    <n v="236.38499999999999"/>
    <n v="99"/>
    <n v="44.99"/>
    <n v="1"/>
  </r>
  <r>
    <x v="3"/>
    <x v="0"/>
    <s v="J8"/>
    <x v="29"/>
    <x v="234"/>
    <m/>
    <s v="29J3510"/>
    <s v="029JE03510"/>
    <s v="1396.01"/>
    <d v="2015-11-01T00:00:00"/>
    <d v="2019-06-06T00:00:00"/>
    <n v="1.92"/>
    <n v="239"/>
    <n v="7392"/>
    <n v="236.3"/>
    <n v="99"/>
    <n v="51.084000000000003"/>
    <n v="2"/>
  </r>
  <r>
    <x v="2"/>
    <x v="0"/>
    <s v="J8"/>
    <x v="2"/>
    <x v="235"/>
    <s v="95365"/>
    <s v="14J533"/>
    <s v="014JE00533"/>
    <s v="450"/>
    <d v="2014-05-21T00:00:00"/>
    <d v="2018-07-24T00:00:00"/>
    <n v="1.88"/>
    <n v="305"/>
    <n v="6381"/>
    <n v="236.13"/>
    <n v="99"/>
    <n v="53.46"/>
    <n v="3"/>
  </r>
  <r>
    <x v="4"/>
    <x v="0"/>
    <s v="J8"/>
    <x v="14"/>
    <x v="236"/>
    <m/>
    <s v="14J600"/>
    <s v="014JE00600"/>
    <s v="1889"/>
    <d v="2015-04-14T00:00:00"/>
    <d v="2019-11-11T00:00:00"/>
    <n v="0"/>
    <n v="65"/>
    <n v="5826"/>
    <n v="235.96"/>
    <n v="99"/>
    <n v="47.136000000000003"/>
    <n v="3"/>
  </r>
  <r>
    <x v="2"/>
    <x v="0"/>
    <s v="J8"/>
    <x v="2"/>
    <x v="237"/>
    <s v="95312"/>
    <s v="1J711"/>
    <s v="001JE00711"/>
    <s v="92"/>
    <d v="2013-09-04T00:00:00"/>
    <d v="2018-09-09T00:00:00"/>
    <n v="6.06"/>
    <n v="265"/>
    <n v="6700"/>
    <n v="235.875"/>
    <n v="99"/>
    <n v="60.17"/>
    <n v="4"/>
  </r>
  <r>
    <x v="0"/>
    <x v="1"/>
    <s v="H5J3"/>
    <x v="21"/>
    <x v="238"/>
    <s v="111042"/>
    <s v="8"/>
    <m/>
    <s v="795"/>
    <d v="2014-10-31T00:00:00"/>
    <d v="2019-05-07T00:00:00"/>
    <n v="0"/>
    <n v="268"/>
    <n v="8069"/>
    <n v="591"/>
    <n v="100"/>
    <n v="50.543999999999997"/>
    <n v="3"/>
  </r>
  <r>
    <x v="0"/>
    <x v="1"/>
    <s v="H5J3"/>
    <x v="21"/>
    <x v="239"/>
    <s v="104698"/>
    <s v="8"/>
    <m/>
    <s v="559"/>
    <d v="2013-03-09T00:00:00"/>
    <d v="2020-01-06T00:00:00"/>
    <n v="0"/>
    <n v="38"/>
    <n v="8268"/>
    <n v="581"/>
    <n v="100"/>
    <n v="47.53"/>
    <n v="5"/>
  </r>
  <r>
    <x v="0"/>
    <x v="1"/>
    <s v="H5J3"/>
    <x v="21"/>
    <x v="240"/>
    <s v="111072"/>
    <s v="8"/>
    <m/>
    <s v="795"/>
    <d v="2016-05-21T00:00:00"/>
    <d v="2019-10-28T00:00:00"/>
    <n v="0"/>
    <n v="108"/>
    <n v="7166"/>
    <n v="565.9"/>
    <n v="100"/>
    <n v="40.607999999999997"/>
    <n v="2"/>
  </r>
  <r>
    <x v="0"/>
    <x v="1"/>
    <s v="H7J1"/>
    <x v="21"/>
    <x v="241"/>
    <s v="105071"/>
    <s v="8"/>
    <m/>
    <s v="462.01"/>
    <d v="2013-06-26T00:00:00"/>
    <d v="2019-07-21T00:00:00"/>
    <n v="0"/>
    <n v="207"/>
    <n v="7949"/>
    <n v="541.6"/>
    <n v="100"/>
    <n v="50.76"/>
    <n v="4"/>
  </r>
  <r>
    <x v="0"/>
    <x v="1"/>
    <s v="H7J1"/>
    <x v="57"/>
    <x v="242"/>
    <m/>
    <s v="HO25214"/>
    <m/>
    <s v="4264.01"/>
    <d v="2015-05-26T00:00:00"/>
    <d v="2019-11-06T00:00:00"/>
    <n v="0"/>
    <n v="78"/>
    <n v="6529"/>
    <n v="513.29999999999995"/>
    <n v="100"/>
    <n v="39.159999999999997"/>
    <n v="2"/>
  </r>
  <r>
    <x v="0"/>
    <x v="1"/>
    <s v="H7J1"/>
    <x v="21"/>
    <x v="243"/>
    <s v="102807"/>
    <s v="8"/>
    <m/>
    <s v="538"/>
    <d v="2011-07-09T00:00:00"/>
    <d v="2019-09-09T00:00:00"/>
    <n v="0"/>
    <n v="157"/>
    <n v="7273"/>
    <n v="512.1"/>
    <n v="100"/>
    <n v="56.71"/>
    <n v="6"/>
  </r>
  <r>
    <x v="4"/>
    <x v="1"/>
    <s v="H7J1"/>
    <x v="58"/>
    <x v="83"/>
    <m/>
    <s v="7H10691"/>
    <s v="007HO10691"/>
    <s v="355"/>
    <d v="2016-05-04T00:00:00"/>
    <d v="2019-09-20T00:00:00"/>
    <n v="0.87"/>
    <n v="104"/>
    <n v="8115"/>
    <n v="492.9"/>
    <n v="100"/>
    <n v="41.171999999999997"/>
    <n v="2"/>
  </r>
  <r>
    <x v="0"/>
    <x v="1"/>
    <s v="H5J3"/>
    <x v="21"/>
    <x v="244"/>
    <s v="108021"/>
    <s v="8"/>
    <m/>
    <s v="781"/>
    <d v="2014-10-10T00:00:00"/>
    <d v="2019-07-27T00:00:00"/>
    <n v="0"/>
    <n v="201"/>
    <n v="6952"/>
    <n v="481.6"/>
    <n v="100"/>
    <n v="48.15"/>
    <n v="3"/>
  </r>
  <r>
    <x v="0"/>
    <x v="1"/>
    <s v="H5J3"/>
    <x v="21"/>
    <x v="245"/>
    <s v="102813"/>
    <s v="8"/>
    <m/>
    <s v="503"/>
    <d v="2012-01-09T00:00:00"/>
    <d v="2019-05-14T00:00:00"/>
    <n v="0"/>
    <n v="275"/>
    <n v="7155"/>
    <n v="474.4"/>
    <n v="100"/>
    <n v="53.57"/>
    <n v="5"/>
  </r>
  <r>
    <x v="0"/>
    <x v="1"/>
    <s v="H6J2"/>
    <x v="15"/>
    <x v="246"/>
    <m/>
    <s v="2588"/>
    <m/>
    <s v="2009"/>
    <d v="2015-11-01T00:00:00"/>
    <d v="2019-03-24T00:00:00"/>
    <n v="1.64"/>
    <n v="134"/>
    <n v="7859"/>
    <n v="472.4"/>
    <n v="100"/>
    <n v="39.896999999999998"/>
    <n v="2"/>
  </r>
  <r>
    <x v="0"/>
    <x v="1"/>
    <s v="H5J3"/>
    <x v="21"/>
    <x v="247"/>
    <s v="103324"/>
    <s v="8"/>
    <m/>
    <s v="1212"/>
    <d v="2012-06-01T00:00:00"/>
    <d v="2019-08-26T00:00:00"/>
    <n v="0"/>
    <n v="171"/>
    <n v="6881"/>
    <n v="471.9"/>
    <n v="100"/>
    <n v="54.677"/>
    <n v="6"/>
  </r>
  <r>
    <x v="0"/>
    <x v="1"/>
    <s v="H5J3"/>
    <x v="21"/>
    <x v="248"/>
    <s v="100229"/>
    <s v="8"/>
    <m/>
    <s v="508"/>
    <d v="2011-03-29T00:00:00"/>
    <d v="2019-10-03T00:00:00"/>
    <n v="0"/>
    <n v="133"/>
    <n v="7854"/>
    <n v="463"/>
    <n v="100"/>
    <n v="57.345999999999997"/>
    <n v="6"/>
  </r>
  <r>
    <x v="4"/>
    <x v="1"/>
    <s v="J5H3"/>
    <x v="59"/>
    <x v="249"/>
    <m/>
    <s v="J 205"/>
    <m/>
    <s v="215"/>
    <d v="2011-05-17T00:00:00"/>
    <d v="2019-02-03T00:00:00"/>
    <n v="0"/>
    <n v="305"/>
    <n v="6312"/>
    <n v="459.935"/>
    <n v="100"/>
    <n v="44.88"/>
    <n v="5"/>
  </r>
  <r>
    <x v="0"/>
    <x v="1"/>
    <s v="H5J3"/>
    <x v="21"/>
    <x v="101"/>
    <s v="111045"/>
    <s v="8"/>
    <m/>
    <s v="1212"/>
    <d v="2015-02-22T00:00:00"/>
    <d v="2019-12-31T00:00:00"/>
    <n v="0"/>
    <n v="44"/>
    <n v="6638"/>
    <n v="455.3"/>
    <n v="100"/>
    <n v="41.131999999999998"/>
    <n v="3"/>
  </r>
  <r>
    <x v="0"/>
    <x v="1"/>
    <s v="H6J2"/>
    <x v="57"/>
    <x v="250"/>
    <m/>
    <s v="HO25214"/>
    <m/>
    <s v="5006"/>
    <d v="2015-06-19T00:00:00"/>
    <d v="2019-11-15T00:00:00"/>
    <n v="0"/>
    <n v="69"/>
    <n v="5361"/>
    <n v="448.3"/>
    <n v="100"/>
    <n v="43.488"/>
    <n v="3"/>
  </r>
  <r>
    <x v="0"/>
    <x v="1"/>
    <s v="H6J2"/>
    <x v="57"/>
    <x v="251"/>
    <m/>
    <s v="HO25214"/>
    <m/>
    <s v="3846"/>
    <d v="2015-04-17T00:00:00"/>
    <d v="2019-08-23T00:00:00"/>
    <n v="0"/>
    <n v="153"/>
    <n v="5728"/>
    <n v="448.2"/>
    <n v="100"/>
    <n v="45.32"/>
    <n v="2"/>
  </r>
  <r>
    <x v="2"/>
    <x v="1"/>
    <s v="H6J2"/>
    <x v="60"/>
    <x v="23"/>
    <m/>
    <s v="400"/>
    <m/>
    <s v="327"/>
    <d v="2015-04-23T00:00:00"/>
    <d v="2019-04-13T00:00:00"/>
    <n v="0"/>
    <n v="250"/>
    <n v="9863"/>
    <n v="447.3"/>
    <n v="100"/>
    <n v="39.415999999999997"/>
    <n v="2"/>
  </r>
  <r>
    <x v="0"/>
    <x v="1"/>
    <s v="H5J3"/>
    <x v="21"/>
    <x v="252"/>
    <s v="104692"/>
    <s v="8"/>
    <m/>
    <s v="1165"/>
    <d v="2012-08-28T00:00:00"/>
    <d v="2019-08-01T00:00:00"/>
    <n v="0"/>
    <n v="196"/>
    <n v="7292"/>
    <n v="443.1"/>
    <n v="100"/>
    <n v="50.076000000000001"/>
    <n v="5"/>
  </r>
  <r>
    <x v="5"/>
    <x v="1"/>
    <s v="H7J1"/>
    <x v="61"/>
    <x v="253"/>
    <m/>
    <s v="1H10068"/>
    <s v="001HO10068"/>
    <s v="2922"/>
    <d v="2012-11-28T00:00:00"/>
    <d v="2018-04-30T00:00:00"/>
    <n v="0"/>
    <n v="305"/>
    <n v="7294"/>
    <n v="442.5"/>
    <n v="100"/>
    <n v="53.79"/>
    <n v="4"/>
  </r>
  <r>
    <x v="0"/>
    <x v="1"/>
    <s v="H6J2"/>
    <x v="57"/>
    <x v="254"/>
    <m/>
    <s v="HO25214"/>
    <m/>
    <s v="4958"/>
    <d v="2016-03-22T00:00:00"/>
    <d v="2019-08-08T00:00:00"/>
    <n v="0"/>
    <n v="168"/>
    <n v="5434"/>
    <n v="440.3"/>
    <n v="100"/>
    <n v="44.701999999999998"/>
    <n v="2"/>
  </r>
  <r>
    <x v="0"/>
    <x v="1"/>
    <s v="H7J1"/>
    <x v="57"/>
    <x v="255"/>
    <m/>
    <s v="HO25214"/>
    <m/>
    <s v="5205"/>
    <d v="2015-03-04T00:00:00"/>
    <d v="2019-04-11T00:00:00"/>
    <n v="0"/>
    <n v="287"/>
    <n v="5743"/>
    <n v="439.7"/>
    <n v="100"/>
    <n v="47.3"/>
    <n v="2"/>
  </r>
  <r>
    <x v="0"/>
    <x v="1"/>
    <s v="H7J1"/>
    <x v="21"/>
    <x v="256"/>
    <s v="107336"/>
    <s v="8"/>
    <m/>
    <s v="785"/>
    <d v="2014-01-19T00:00:00"/>
    <d v="2019-09-16T00:00:00"/>
    <n v="0"/>
    <n v="150"/>
    <n v="7164"/>
    <n v="438.3"/>
    <n v="100"/>
    <n v="48.567999999999998"/>
    <n v="4"/>
  </r>
  <r>
    <x v="1"/>
    <x v="1"/>
    <s v="H4J4"/>
    <x v="50"/>
    <x v="257"/>
    <m/>
    <s v="1J791"/>
    <s v="001JE00791"/>
    <s v="1335"/>
    <d v="2016-08-18T00:00:00"/>
    <d v="2019-12-26T00:00:00"/>
    <n v="0"/>
    <n v="40"/>
    <n v="7762"/>
    <n v="417.4"/>
    <n v="100"/>
    <n v="39.851999999999997"/>
    <n v="2"/>
  </r>
  <r>
    <x v="0"/>
    <x v="1"/>
    <s v="H5J3"/>
    <x v="21"/>
    <x v="258"/>
    <s v="111044"/>
    <s v="8"/>
    <m/>
    <s v="901"/>
    <d v="2015-01-11T00:00:00"/>
    <d v="2019-08-04T00:00:00"/>
    <n v="0"/>
    <n v="193"/>
    <n v="7345"/>
    <n v="416.5"/>
    <n v="100"/>
    <n v="49.113"/>
    <n v="3"/>
  </r>
  <r>
    <x v="0"/>
    <x v="1"/>
    <s v="H7J1"/>
    <x v="57"/>
    <x v="259"/>
    <m/>
    <s v="HO25214"/>
    <m/>
    <s v="5432"/>
    <d v="2016-03-26T00:00:00"/>
    <d v="2018-09-28T00:00:00"/>
    <n v="0"/>
    <n v="305"/>
    <n v="4627"/>
    <n v="412.7"/>
    <n v="100"/>
    <n v="41.8"/>
    <n v="1"/>
  </r>
  <r>
    <x v="0"/>
    <x v="1"/>
    <s v="H6J2"/>
    <x v="21"/>
    <x v="260"/>
    <s v="102817"/>
    <s v="8"/>
    <m/>
    <s v="1126"/>
    <d v="2012-02-01T00:00:00"/>
    <d v="2019-03-08T00:00:00"/>
    <n v="0"/>
    <n v="244"/>
    <n v="7405"/>
    <n v="409.6"/>
    <n v="100"/>
    <n v="53.954999999999998"/>
    <n v="6"/>
  </r>
  <r>
    <x v="0"/>
    <x v="1"/>
    <s v="H7J1"/>
    <x v="57"/>
    <x v="261"/>
    <m/>
    <s v="HO25214"/>
    <m/>
    <s v="4979"/>
    <d v="2015-10-01T00:00:00"/>
    <d v="2019-01-18T00:00:00"/>
    <n v="0"/>
    <n v="305"/>
    <n v="5387"/>
    <n v="400.9"/>
    <n v="100"/>
    <n v="43.67"/>
    <n v="2"/>
  </r>
  <r>
    <x v="0"/>
    <x v="1"/>
    <s v="H5J3"/>
    <x v="21"/>
    <x v="262"/>
    <s v="103323"/>
    <s v="8"/>
    <m/>
    <s v="508"/>
    <d v="2012-06-01T00:00:00"/>
    <d v="2019-06-18T00:00:00"/>
    <n v="0"/>
    <n v="240"/>
    <n v="6488"/>
    <n v="394.3"/>
    <n v="100"/>
    <n v="54.648000000000003"/>
    <n v="5"/>
  </r>
  <r>
    <x v="0"/>
    <x v="1"/>
    <s v="H4J4"/>
    <x v="49"/>
    <x v="263"/>
    <m/>
    <s v="1633"/>
    <m/>
    <s v="1525"/>
    <d v="2012-10-03T00:00:00"/>
    <d v="2019-10-11T00:00:00"/>
    <n v="0"/>
    <n v="96"/>
    <n v="8458"/>
    <n v="393.3"/>
    <n v="100"/>
    <n v="49.4"/>
    <n v="6"/>
  </r>
  <r>
    <x v="1"/>
    <x v="1"/>
    <s v="J7H1"/>
    <x v="50"/>
    <x v="264"/>
    <m/>
    <s v="1J791"/>
    <s v="001JE00791"/>
    <s v="1555"/>
    <d v="2016-06-30T00:00:00"/>
    <d v="2019-08-12T00:00:00"/>
    <n v="0.35"/>
    <n v="176"/>
    <n v="8239"/>
    <n v="392.78500000000003"/>
    <n v="100"/>
    <n v="49.749000000000002"/>
    <n v="2"/>
  </r>
  <r>
    <x v="0"/>
    <x v="1"/>
    <s v="J5H3"/>
    <x v="62"/>
    <x v="66"/>
    <m/>
    <s v="29J3510"/>
    <s v="029JE03510"/>
    <s v="876.01"/>
    <d v="2013-07-25T00:00:00"/>
    <d v="2019-04-07T00:00:00"/>
    <n v="0"/>
    <n v="278"/>
    <n v="7280"/>
    <n v="392.44499999999999"/>
    <n v="100"/>
    <n v="54.56"/>
    <n v="4"/>
  </r>
  <r>
    <x v="3"/>
    <x v="1"/>
    <s v="H7J1"/>
    <x v="63"/>
    <x v="265"/>
    <m/>
    <s v="200H4973"/>
    <s v="200HO04973"/>
    <s v="174"/>
    <d v="2008-12-13T00:00:00"/>
    <d v="2019-01-08T00:00:00"/>
    <n v="1.26"/>
    <n v="282"/>
    <n v="9078"/>
    <n v="390.7"/>
    <n v="100"/>
    <n v="59.706000000000003"/>
    <n v="7"/>
  </r>
  <r>
    <x v="0"/>
    <x v="1"/>
    <s v="H5J3"/>
    <x v="21"/>
    <x v="266"/>
    <s v="111060"/>
    <s v="8"/>
    <m/>
    <s v="508"/>
    <d v="2016-01-08T00:00:00"/>
    <d v="2019-12-22T00:00:00"/>
    <n v="0"/>
    <n v="53"/>
    <n v="5955"/>
    <n v="387.3"/>
    <n v="100"/>
    <n v="36.161999999999999"/>
    <n v="2"/>
  </r>
  <r>
    <x v="0"/>
    <x v="1"/>
    <s v="H7J1"/>
    <x v="21"/>
    <x v="267"/>
    <s v="103318"/>
    <s v="8"/>
    <m/>
    <s v="551"/>
    <d v="2012-04-16T00:00:00"/>
    <d v="2019-05-21T00:00:00"/>
    <n v="0"/>
    <n v="268"/>
    <n v="7289"/>
    <n v="383.3"/>
    <n v="100"/>
    <n v="52.69"/>
    <n v="4"/>
  </r>
  <r>
    <x v="0"/>
    <x v="1"/>
    <s v="J5H3"/>
    <x v="62"/>
    <x v="268"/>
    <m/>
    <s v="7J1038"/>
    <s v="007JE01038"/>
    <s v="771"/>
    <d v="2013-05-18T00:00:00"/>
    <d v="2018-12-11T00:00:00"/>
    <n v="0"/>
    <n v="305"/>
    <n v="8297"/>
    <n v="381.22500000000002"/>
    <n v="100"/>
    <n v="54.12"/>
    <n v="3"/>
  </r>
  <r>
    <x v="0"/>
    <x v="1"/>
    <s v="H6J2"/>
    <x v="21"/>
    <x v="269"/>
    <s v="100057"/>
    <s v="8"/>
    <m/>
    <s v="372"/>
    <d v="2011-02-12T00:00:00"/>
    <d v="2019-12-17T00:00:00"/>
    <n v="0"/>
    <n v="58"/>
    <n v="6405"/>
    <n v="378.1"/>
    <n v="100"/>
    <n v="54.774000000000001"/>
    <n v="7"/>
  </r>
  <r>
    <x v="4"/>
    <x v="1"/>
    <s v="H6J2"/>
    <x v="64"/>
    <x v="270"/>
    <m/>
    <s v="9225"/>
    <m/>
    <s v="1161"/>
    <d v="2012-11-08T00:00:00"/>
    <d v="2017-10-13T00:00:00"/>
    <n v="0"/>
    <n v="305"/>
    <n v="9034"/>
    <n v="373"/>
    <n v="100"/>
    <n v="50.71"/>
    <n v="4"/>
  </r>
  <r>
    <x v="3"/>
    <x v="1"/>
    <s v="J6H2"/>
    <x v="34"/>
    <x v="271"/>
    <m/>
    <s v="302530"/>
    <m/>
    <s v="4112"/>
    <d v="2011-06-14T00:00:00"/>
    <d v="2016-06-22T00:00:00"/>
    <n v="0"/>
    <n v="60"/>
    <n v="6113"/>
    <n v="372.98"/>
    <n v="100"/>
    <n v="30.75"/>
    <n v="3"/>
  </r>
  <r>
    <x v="1"/>
    <x v="1"/>
    <s v="H4J4"/>
    <x v="65"/>
    <x v="272"/>
    <m/>
    <s v="11J805"/>
    <s v="011JE00805"/>
    <s v="3238"/>
    <d v="2010-07-12T00:00:00"/>
    <d v="2015-04-29T00:00:00"/>
    <n v="0"/>
    <n v="78"/>
    <n v="8967"/>
    <n v="371.3"/>
    <n v="100"/>
    <n v="50.292000000000002"/>
    <n v="4"/>
  </r>
  <r>
    <x v="4"/>
    <x v="1"/>
    <s v="J5H3"/>
    <x v="59"/>
    <x v="273"/>
    <m/>
    <s v="MANRIQUE"/>
    <m/>
    <s v="4"/>
    <d v="2010-10-20T00:00:00"/>
    <d v="2018-10-30T00:00:00"/>
    <n v="0"/>
    <n v="305"/>
    <n v="5469"/>
    <n v="369.24"/>
    <n v="100"/>
    <n v="50.82"/>
    <n v="6"/>
  </r>
  <r>
    <x v="0"/>
    <x v="1"/>
    <s v="H7J1"/>
    <x v="62"/>
    <x v="274"/>
    <m/>
    <s v="7H7921"/>
    <s v="007HO07921"/>
    <s v="663"/>
    <d v="2010-08-04T00:00:00"/>
    <d v="2019-03-19T00:00:00"/>
    <n v="0.33"/>
    <n v="297"/>
    <n v="7854"/>
    <n v="367.6"/>
    <n v="100"/>
    <n v="55.125"/>
    <n v="6"/>
  </r>
  <r>
    <x v="0"/>
    <x v="1"/>
    <s v="H7J1"/>
    <x v="21"/>
    <x v="275"/>
    <s v="102683"/>
    <s v="7H7536"/>
    <s v="007HO07536"/>
    <s v="462.01"/>
    <d v="2011-05-30T00:00:00"/>
    <d v="2019-08-17T00:00:00"/>
    <n v="2.3199999999999998"/>
    <n v="180"/>
    <n v="8220"/>
    <n v="367.5"/>
    <n v="100"/>
    <n v="59.064"/>
    <n v="5"/>
  </r>
  <r>
    <x v="0"/>
    <x v="1"/>
    <s v="H5J3"/>
    <x v="21"/>
    <x v="276"/>
    <s v="111068"/>
    <s v="8"/>
    <m/>
    <s v="947"/>
    <d v="2016-03-01T00:00:00"/>
    <d v="2019-01-19T00:00:00"/>
    <n v="0"/>
    <n v="222"/>
    <n v="5106"/>
    <n v="367"/>
    <n v="100"/>
    <n v="39.008000000000003"/>
    <n v="1"/>
  </r>
  <r>
    <x v="3"/>
    <x v="1"/>
    <s v="H4J4"/>
    <x v="66"/>
    <x v="277"/>
    <m/>
    <s v="122J5194"/>
    <s v="122JE05194"/>
    <s v="3073"/>
    <d v="2008-08-05T00:00:00"/>
    <d v="2010-08-18T00:00:00"/>
    <n v="0"/>
    <n v="251"/>
    <n v="6491"/>
    <n v="366.7"/>
    <n v="100"/>
    <n v="45.561999999999998"/>
    <n v="1"/>
  </r>
  <r>
    <x v="1"/>
    <x v="1"/>
    <s v="H4J4"/>
    <x v="65"/>
    <x v="278"/>
    <m/>
    <s v="11J790"/>
    <s v="011JE00790"/>
    <s v="3441"/>
    <d v="2008-12-18T00:00:00"/>
    <d v="2015-04-15T00:00:00"/>
    <n v="0"/>
    <n v="86"/>
    <n v="9596"/>
    <n v="361.1"/>
    <n v="100"/>
    <n v="46.075000000000003"/>
    <n v="4"/>
  </r>
  <r>
    <x v="7"/>
    <x v="1"/>
    <s v="H6J2"/>
    <x v="67"/>
    <x v="279"/>
    <m/>
    <s v="97H4794"/>
    <s v="097HO04794"/>
    <s v="703"/>
    <d v="2012-07-17T00:00:00"/>
    <d v="2018-09-23T00:00:00"/>
    <n v="0"/>
    <n v="268"/>
    <n v="6404"/>
    <n v="359.2"/>
    <n v="100"/>
    <n v="55.862000000000002"/>
    <n v="4"/>
  </r>
  <r>
    <x v="6"/>
    <x v="1"/>
    <s v="H4J4"/>
    <x v="30"/>
    <x v="280"/>
    <m/>
    <s v="7J859"/>
    <s v="007JE00859"/>
    <s v="1003"/>
    <d v="2013-05-27T00:00:00"/>
    <d v="2017-06-30T00:00:00"/>
    <n v="0"/>
    <n v="305"/>
    <n v="10151"/>
    <n v="352.6"/>
    <n v="100"/>
    <n v="54.78"/>
    <n v="3"/>
  </r>
  <r>
    <x v="1"/>
    <x v="1"/>
    <s v="H4J4"/>
    <x v="65"/>
    <x v="281"/>
    <m/>
    <s v="2727"/>
    <m/>
    <s v="3579"/>
    <d v="2009-03-12T00:00:00"/>
    <d v="2014-02-16T00:00:00"/>
    <n v="0"/>
    <n v="260"/>
    <n v="8961"/>
    <n v="349.1"/>
    <n v="100"/>
    <n v="48.396000000000001"/>
    <n v="4"/>
  </r>
  <r>
    <x v="3"/>
    <x v="1"/>
    <s v="H4J4"/>
    <x v="66"/>
    <x v="282"/>
    <m/>
    <s v="122J5194"/>
    <s v="122JE05194"/>
    <s v="3073"/>
    <d v="2008-08-05T00:00:00"/>
    <d v="2010-08-26T00:00:00"/>
    <n v="0"/>
    <n v="269"/>
    <n v="6179"/>
    <n v="348.8"/>
    <n v="100"/>
    <n v="45.561999999999998"/>
    <n v="1"/>
  </r>
  <r>
    <x v="3"/>
    <x v="1"/>
    <s v="H6J2"/>
    <x v="63"/>
    <x v="283"/>
    <m/>
    <s v="200H4163"/>
    <s v="200HO04163"/>
    <s v="1916"/>
    <d v="2005-07-10T00:00:00"/>
    <d v="2018-11-05T00:00:00"/>
    <n v="0"/>
    <n v="305"/>
    <n v="7930"/>
    <n v="347.2"/>
    <n v="100"/>
    <n v="63.69"/>
    <n v="11"/>
  </r>
  <r>
    <x v="0"/>
    <x v="1"/>
    <s v="H7J1"/>
    <x v="57"/>
    <x v="284"/>
    <m/>
    <s v="HO25214"/>
    <m/>
    <s v="5383"/>
    <d v="2015-11-06T00:00:00"/>
    <d v="2019-02-28T00:00:00"/>
    <n v="0"/>
    <n v="305"/>
    <n v="5470"/>
    <n v="346.2"/>
    <n v="100"/>
    <n v="45.87"/>
    <n v="2"/>
  </r>
  <r>
    <x v="1"/>
    <x v="1"/>
    <s v="H4J4"/>
    <x v="65"/>
    <x v="285"/>
    <m/>
    <s v="122J5194"/>
    <s v="122JE05194"/>
    <s v="2716"/>
    <d v="2010-04-30T00:00:00"/>
    <d v="2015-03-04T00:00:00"/>
    <n v="0"/>
    <n v="139"/>
    <n v="8198"/>
    <n v="345.4"/>
    <n v="100"/>
    <n v="51.48"/>
    <n v="4"/>
  </r>
  <r>
    <x v="3"/>
    <x v="1"/>
    <s v="H7J1"/>
    <x v="63"/>
    <x v="286"/>
    <m/>
    <s v="200H2106"/>
    <s v="200HO02106"/>
    <s v="174"/>
    <d v="2013-06-17T00:00:00"/>
    <d v="2018-09-29T00:00:00"/>
    <n v="0.28000000000000003"/>
    <n v="305"/>
    <n v="7876"/>
    <n v="344.5"/>
    <n v="100"/>
    <n v="55.44"/>
    <n v="4"/>
  </r>
  <r>
    <x v="4"/>
    <x v="1"/>
    <s v="H6J2"/>
    <x v="64"/>
    <x v="287"/>
    <m/>
    <s v="9225"/>
    <m/>
    <s v="1161"/>
    <d v="2013-12-20T00:00:00"/>
    <d v="2018-09-02T00:00:00"/>
    <n v="0"/>
    <n v="82"/>
    <n v="8670"/>
    <n v="343.3"/>
    <n v="100"/>
    <n v="42.048000000000002"/>
    <n v="3"/>
  </r>
  <r>
    <x v="0"/>
    <x v="1"/>
    <s v="H7J1"/>
    <x v="57"/>
    <x v="288"/>
    <m/>
    <s v="HO25214"/>
    <m/>
    <s v="3670.01"/>
    <d v="2016-07-23T00:00:00"/>
    <d v="2019-04-21T00:00:00"/>
    <n v="0"/>
    <n v="277"/>
    <n v="3691"/>
    <n v="339.4"/>
    <n v="100"/>
    <n v="43.56"/>
    <n v="1"/>
  </r>
  <r>
    <x v="1"/>
    <x v="1"/>
    <s v="J5H3"/>
    <x v="50"/>
    <x v="289"/>
    <m/>
    <s v="1J791"/>
    <s v="001JE00791"/>
    <s v="1524"/>
    <d v="2016-09-06T00:00:00"/>
    <d v="2020-01-04T00:00:00"/>
    <n v="0.28000000000000003"/>
    <n v="31"/>
    <n v="7849"/>
    <n v="338.98"/>
    <n v="100"/>
    <n v="38.457999999999998"/>
    <n v="2"/>
  </r>
  <r>
    <x v="3"/>
    <x v="1"/>
    <s v="J7H1"/>
    <x v="63"/>
    <x v="290"/>
    <m/>
    <s v="29J3902"/>
    <s v="029JE03902"/>
    <s v="12317"/>
    <d v="2016-05-01T00:00:00"/>
    <d v="2019-06-12T00:00:00"/>
    <n v="0"/>
    <n v="168"/>
    <n v="8279"/>
    <n v="335.92"/>
    <n v="100"/>
    <n v="39.345999999999997"/>
    <n v="2"/>
  </r>
  <r>
    <x v="1"/>
    <x v="1"/>
    <s v="H4J4"/>
    <x v="50"/>
    <x v="291"/>
    <m/>
    <s v="7J886"/>
    <s v="007JE00886"/>
    <s v="1432"/>
    <d v="2013-12-21T00:00:00"/>
    <d v="2019-11-25T00:00:00"/>
    <n v="0"/>
    <n v="71"/>
    <n v="8442"/>
    <n v="335"/>
    <n v="100"/>
    <n v="54.350999999999999"/>
    <n v="4"/>
  </r>
  <r>
    <x v="0"/>
    <x v="1"/>
    <s v="H4J4"/>
    <x v="21"/>
    <x v="292"/>
    <s v="111082"/>
    <s v="8"/>
    <m/>
    <s v="590"/>
    <d v="2016-04-24T00:00:00"/>
    <d v="2019-08-14T00:00:00"/>
    <n v="0"/>
    <n v="183"/>
    <n v="5373"/>
    <n v="330.6"/>
    <n v="100"/>
    <n v="43.43"/>
    <n v="2"/>
  </r>
  <r>
    <x v="0"/>
    <x v="1"/>
    <s v="H7J1"/>
    <x v="57"/>
    <x v="293"/>
    <m/>
    <s v="HO25214"/>
    <m/>
    <s v="4512"/>
    <d v="2015-11-18T00:00:00"/>
    <d v="2019-01-30T00:00:00"/>
    <n v="0"/>
    <n v="261"/>
    <n v="5467"/>
    <n v="330"/>
    <n v="100"/>
    <n v="42.51"/>
    <n v="1"/>
  </r>
  <r>
    <x v="3"/>
    <x v="1"/>
    <s v="H4J4"/>
    <x v="68"/>
    <x v="294"/>
    <m/>
    <s v="7J1038"/>
    <s v="007JE01038"/>
    <s v="9780"/>
    <d v="2013-02-12T00:00:00"/>
    <d v="2019-04-27T00:00:00"/>
    <n v="0"/>
    <n v="64"/>
    <n v="8760"/>
    <n v="326.8"/>
    <n v="100"/>
    <n v="42.465000000000003"/>
    <n v="4"/>
  </r>
  <r>
    <x v="1"/>
    <x v="1"/>
    <s v="H4J4"/>
    <x v="50"/>
    <x v="295"/>
    <m/>
    <s v="7J859"/>
    <s v="007JE00859"/>
    <s v="1243"/>
    <d v="2014-03-17T00:00:00"/>
    <d v="2019-10-15T00:00:00"/>
    <n v="0"/>
    <n v="112"/>
    <n v="8596"/>
    <n v="326.39999999999998"/>
    <n v="100"/>
    <n v="56.1"/>
    <n v="4"/>
  </r>
  <r>
    <x v="1"/>
    <x v="1"/>
    <s v="H4J4"/>
    <x v="65"/>
    <x v="296"/>
    <m/>
    <s v="122J5194"/>
    <s v="122JE05194"/>
    <s v="3105"/>
    <d v="2010-03-07T00:00:00"/>
    <d v="2014-06-29T00:00:00"/>
    <n v="0"/>
    <n v="305"/>
    <n v="8976"/>
    <n v="325.3"/>
    <n v="100"/>
    <n v="53.13"/>
    <n v="3"/>
  </r>
  <r>
    <x v="1"/>
    <x v="1"/>
    <s v="H4J4"/>
    <x v="65"/>
    <x v="297"/>
    <m/>
    <s v="122J5194"/>
    <s v="122JE05194"/>
    <s v="3543"/>
    <d v="2008-12-19T00:00:00"/>
    <d v="2015-03-15T00:00:00"/>
    <n v="0"/>
    <n v="123"/>
    <n v="8439"/>
    <n v="324.7"/>
    <n v="100"/>
    <n v="52.08"/>
    <n v="5"/>
  </r>
  <r>
    <x v="4"/>
    <x v="1"/>
    <s v="J5H3"/>
    <x v="58"/>
    <x v="298"/>
    <m/>
    <s v="7J1933"/>
    <m/>
    <s v="355"/>
    <d v="2014-06-30T00:00:00"/>
    <d v="2019-07-07T00:00:00"/>
    <n v="0"/>
    <n v="179"/>
    <n v="7648"/>
    <n v="323.76499999999999"/>
    <n v="100"/>
    <n v="37.856000000000002"/>
    <n v="4"/>
  </r>
  <r>
    <x v="3"/>
    <x v="1"/>
    <s v="H6J2"/>
    <x v="69"/>
    <x v="299"/>
    <m/>
    <s v="1H6827"/>
    <s v="001HO06827"/>
    <s v="1763"/>
    <d v="2011-06-21T00:00:00"/>
    <d v="2018-10-10T00:00:00"/>
    <n v="0"/>
    <n v="290"/>
    <n v="6130"/>
    <n v="322.60000000000002"/>
    <n v="100"/>
    <n v="48.902000000000001"/>
    <n v="6"/>
  </r>
  <r>
    <x v="4"/>
    <x v="1"/>
    <s v="H6J2"/>
    <x v="70"/>
    <x v="300"/>
    <m/>
    <s v="14H3831"/>
    <s v="014HO03831"/>
    <s v="113"/>
    <d v="2011-04-16T00:00:00"/>
    <d v="2017-10-27T00:00:00"/>
    <n v="0"/>
    <n v="285"/>
    <n v="6456"/>
    <n v="322.3"/>
    <n v="100"/>
    <n v="45.5"/>
    <n v="3"/>
  </r>
  <r>
    <x v="0"/>
    <x v="1"/>
    <s v="H4J4"/>
    <x v="21"/>
    <x v="301"/>
    <s v="91876"/>
    <s v="3RR-M12"/>
    <m/>
    <s v="656"/>
    <d v="2013-09-03T00:00:00"/>
    <d v="2019-12-23T00:00:00"/>
    <n v="0"/>
    <n v="52"/>
    <n v="6381"/>
    <n v="322.2"/>
    <n v="100"/>
    <n v="41.258000000000003"/>
    <n v="5"/>
  </r>
  <r>
    <x v="0"/>
    <x v="1"/>
    <s v="H5J3"/>
    <x v="21"/>
    <x v="302"/>
    <s v="105072"/>
    <s v="8"/>
    <m/>
    <s v="508"/>
    <d v="2013-06-26T00:00:00"/>
    <d v="2019-02-14T00:00:00"/>
    <n v="0"/>
    <n v="287"/>
    <n v="5088"/>
    <n v="321.7"/>
    <n v="100"/>
    <n v="52.47"/>
    <n v="4"/>
  </r>
  <r>
    <x v="2"/>
    <x v="1"/>
    <s v="J5H3"/>
    <x v="25"/>
    <x v="303"/>
    <m/>
    <s v="7J1061"/>
    <s v="007JE01061"/>
    <s v="820"/>
    <d v="2012-01-07T00:00:00"/>
    <d v="2019-04-10T00:00:00"/>
    <n v="0"/>
    <n v="303"/>
    <n v="7887"/>
    <n v="320.875"/>
    <n v="100"/>
    <n v="56.98"/>
    <n v="5"/>
  </r>
  <r>
    <x v="4"/>
    <x v="1"/>
    <s v="H4J4"/>
    <x v="64"/>
    <x v="304"/>
    <m/>
    <s v="RW971510"/>
    <m/>
    <s v="890"/>
    <d v="2010-10-21T00:00:00"/>
    <d v="2017-10-08T00:00:00"/>
    <n v="0"/>
    <n v="305"/>
    <n v="8222"/>
    <n v="318.8"/>
    <n v="100"/>
    <n v="55.99"/>
    <n v="6"/>
  </r>
  <r>
    <x v="1"/>
    <x v="1"/>
    <s v="J6H2"/>
    <x v="24"/>
    <x v="305"/>
    <m/>
    <s v="7J1173"/>
    <s v="007JE01173"/>
    <s v="144"/>
    <d v="2014-02-09T00:00:00"/>
    <d v="2019-08-09T00:00:00"/>
    <n v="0"/>
    <n v="165"/>
    <n v="9573"/>
    <n v="318.32499999999999"/>
    <n v="100"/>
    <n v="42.082000000000001"/>
    <n v="4"/>
  </r>
  <r>
    <x v="0"/>
    <x v="1"/>
    <s v="H4J4"/>
    <x v="15"/>
    <x v="306"/>
    <m/>
    <s v="7J1061"/>
    <s v="007JE01061"/>
    <s v="2258"/>
    <d v="2015-03-16T00:00:00"/>
    <d v="2018-09-28T00:00:00"/>
    <n v="0"/>
    <n v="305"/>
    <n v="6753"/>
    <n v="317.5"/>
    <n v="100"/>
    <n v="51.59"/>
    <n v="2"/>
  </r>
  <r>
    <x v="0"/>
    <x v="1"/>
    <s v="H6J2"/>
    <x v="71"/>
    <x v="307"/>
    <m/>
    <s v="7H11754"/>
    <s v="007HO11754"/>
    <s v="1581"/>
    <d v="2013-10-20T00:00:00"/>
    <d v="2018-04-15T00:00:00"/>
    <n v="0"/>
    <n v="44"/>
    <n v="8132"/>
    <n v="314.2"/>
    <n v="100"/>
    <n v="38.543999999999997"/>
    <n v="3"/>
  </r>
  <r>
    <x v="0"/>
    <x v="1"/>
    <s v="H7J1"/>
    <x v="21"/>
    <x v="308"/>
    <s v="103317"/>
    <s v="8"/>
    <m/>
    <s v="465.01"/>
    <d v="2012-04-07T00:00:00"/>
    <d v="2019-09-02T00:00:00"/>
    <n v="0"/>
    <n v="164"/>
    <n v="5872"/>
    <n v="312.39999999999998"/>
    <n v="100"/>
    <n v="51.680999999999997"/>
    <n v="5"/>
  </r>
  <r>
    <x v="1"/>
    <x v="1"/>
    <s v="H4J4"/>
    <x v="65"/>
    <x v="309"/>
    <m/>
    <s v="122J5194"/>
    <s v="122JE05194"/>
    <s v="2716"/>
    <d v="2009-02-21T00:00:00"/>
    <d v="2015-02-11T00:00:00"/>
    <n v="0"/>
    <n v="156"/>
    <n v="7863"/>
    <n v="311.60000000000002"/>
    <n v="100"/>
    <n v="54.142000000000003"/>
    <n v="5"/>
  </r>
  <r>
    <x v="3"/>
    <x v="1"/>
    <s v="H4J4"/>
    <x v="72"/>
    <x v="165"/>
    <m/>
    <s v="14H5021"/>
    <s v="014HO05021"/>
    <s v="37.03"/>
    <d v="2014-01-29T00:00:00"/>
    <d v="2018-08-17T00:00:00"/>
    <n v="0"/>
    <n v="305"/>
    <n v="7993"/>
    <n v="308.89999999999998"/>
    <n v="100"/>
    <n v="44.625"/>
    <n v="2"/>
  </r>
  <r>
    <x v="0"/>
    <x v="1"/>
    <s v="H7J1"/>
    <x v="57"/>
    <x v="310"/>
    <m/>
    <s v="506H322"/>
    <m/>
    <s v="4157.01"/>
    <d v="2013-12-31T00:00:00"/>
    <d v="2018-10-20T00:00:00"/>
    <n v="0"/>
    <n v="305"/>
    <n v="6460"/>
    <n v="308.2"/>
    <n v="100"/>
    <n v="36.409999999999997"/>
    <n v="2"/>
  </r>
  <r>
    <x v="4"/>
    <x v="1"/>
    <s v="H4J4"/>
    <x v="73"/>
    <x v="311"/>
    <m/>
    <s v="J20"/>
    <m/>
    <s v="481"/>
    <d v="2011-07-30T00:00:00"/>
    <d v="2016-03-15T00:00:00"/>
    <n v="0"/>
    <n v="230"/>
    <n v="6591"/>
    <n v="308"/>
    <n v="100"/>
    <n v="39.795000000000002"/>
    <n v="3"/>
  </r>
  <r>
    <x v="4"/>
    <x v="1"/>
    <s v="H6J2"/>
    <x v="70"/>
    <x v="312"/>
    <m/>
    <s v="14H3831"/>
    <s v="014HO03831"/>
    <s v="130.01"/>
    <d v="2013-09-18T00:00:00"/>
    <d v="2017-12-08T00:00:00"/>
    <n v="0"/>
    <n v="243"/>
    <n v="7206"/>
    <n v="307.10000000000002"/>
    <n v="100"/>
    <n v="44.603999999999999"/>
    <n v="2"/>
  </r>
  <r>
    <x v="3"/>
    <x v="1"/>
    <s v="H4J4"/>
    <x v="34"/>
    <x v="313"/>
    <s v="87052"/>
    <s v="304130"/>
    <m/>
    <s v="4208"/>
    <d v="2010-11-21T00:00:00"/>
    <d v="2015-11-24T00:00:00"/>
    <n v="0"/>
    <n v="271"/>
    <n v="6030"/>
    <n v="307"/>
    <n v="100"/>
    <n v="44.154000000000003"/>
    <n v="4"/>
  </r>
  <r>
    <x v="0"/>
    <x v="1"/>
    <s v="J6H2"/>
    <x v="49"/>
    <x v="292"/>
    <m/>
    <s v="1697"/>
    <m/>
    <s v="1711"/>
    <d v="2013-08-29T00:00:00"/>
    <d v="2019-09-29T00:00:00"/>
    <n v="0"/>
    <n v="108"/>
    <n v="7356"/>
    <n v="304.81"/>
    <n v="100"/>
    <n v="43.655999999999999"/>
    <n v="5"/>
  </r>
  <r>
    <x v="1"/>
    <x v="1"/>
    <s v="H4J4"/>
    <x v="65"/>
    <x v="314"/>
    <m/>
    <s v="122J5194"/>
    <s v="122JE05194"/>
    <s v="2975"/>
    <d v="2008-12-25T00:00:00"/>
    <d v="2014-05-31T00:00:00"/>
    <n v="0"/>
    <n v="305"/>
    <n v="8459"/>
    <n v="303.60000000000002"/>
    <n v="100"/>
    <n v="54.23"/>
    <n v="4"/>
  </r>
  <r>
    <x v="1"/>
    <x v="1"/>
    <s v="H4J4"/>
    <x v="50"/>
    <x v="315"/>
    <m/>
    <s v="1J791"/>
    <s v="001JE00791"/>
    <s v="1588"/>
    <d v="2016-02-15T00:00:00"/>
    <d v="2019-03-04T00:00:00"/>
    <n v="0"/>
    <n v="305"/>
    <n v="7977"/>
    <n v="303.3"/>
    <n v="100"/>
    <n v="51.92"/>
    <n v="2"/>
  </r>
  <r>
    <x v="0"/>
    <x v="1"/>
    <s v="H6J2"/>
    <x v="57"/>
    <x v="316"/>
    <m/>
    <s v="HO25214"/>
    <m/>
    <s v="5170"/>
    <d v="2016-04-18T00:00:00"/>
    <d v="2019-09-23T00:00:00"/>
    <n v="0"/>
    <n v="122"/>
    <n v="4301"/>
    <n v="303.2"/>
    <n v="100"/>
    <n v="39.292000000000002"/>
    <n v="2"/>
  </r>
  <r>
    <x v="3"/>
    <x v="1"/>
    <s v="J5H3"/>
    <x v="74"/>
    <x v="317"/>
    <m/>
    <s v="14J484"/>
    <s v="014JE00484"/>
    <s v="743"/>
    <d v="2011-12-08T00:00:00"/>
    <d v="2017-12-26T00:00:00"/>
    <n v="0"/>
    <n v="305"/>
    <n v="7598"/>
    <n v="302.85500000000002"/>
    <n v="100"/>
    <n v="56.76"/>
    <n v="4"/>
  </r>
  <r>
    <x v="1"/>
    <x v="1"/>
    <s v="H4J4"/>
    <x v="75"/>
    <x v="318"/>
    <m/>
    <s v="503543"/>
    <m/>
    <s v="305"/>
    <d v="2011-11-11T00:00:00"/>
    <d v="2019-01-29T00:00:00"/>
    <n v="0"/>
    <n v="267"/>
    <n v="9014"/>
    <n v="299"/>
    <n v="99"/>
    <n v="40.81"/>
    <n v="5"/>
  </r>
  <r>
    <x v="3"/>
    <x v="1"/>
    <s v="J7H1"/>
    <x v="34"/>
    <x v="319"/>
    <m/>
    <s v="302530"/>
    <m/>
    <s v="3954"/>
    <d v="2011-06-13T00:00:00"/>
    <d v="2016-03-22T00:00:00"/>
    <n v="0"/>
    <n v="152"/>
    <n v="6033"/>
    <n v="298.69"/>
    <n v="99"/>
    <n v="34.497999999999998"/>
    <n v="2"/>
  </r>
  <r>
    <x v="0"/>
    <x v="1"/>
    <s v="H6J2"/>
    <x v="57"/>
    <x v="320"/>
    <m/>
    <s v="HO25214"/>
    <m/>
    <s v="4092.01"/>
    <d v="2015-03-03T00:00:00"/>
    <d v="2019-10-19T00:00:00"/>
    <n v="0"/>
    <n v="96"/>
    <n v="4564"/>
    <n v="297.60000000000002"/>
    <n v="99"/>
    <n v="39.762"/>
    <n v="2"/>
  </r>
  <r>
    <x v="1"/>
    <x v="1"/>
    <s v="J5H3"/>
    <x v="50"/>
    <x v="321"/>
    <m/>
    <s v="7J1221"/>
    <s v="007JE01221"/>
    <s v="1490"/>
    <d v="2014-11-28T00:00:00"/>
    <d v="2020-01-02T00:00:00"/>
    <n v="1.34"/>
    <n v="33"/>
    <n v="8274"/>
    <n v="295.54500000000002"/>
    <n v="99"/>
    <n v="50.015999999999998"/>
    <n v="4"/>
  </r>
  <r>
    <x v="1"/>
    <x v="1"/>
    <s v="J5H3"/>
    <x v="76"/>
    <x v="322"/>
    <m/>
    <s v="11J1000"/>
    <s v="011JE01000"/>
    <s v="295"/>
    <d v="2014-08-27T00:00:00"/>
    <d v="2018-07-10T00:00:00"/>
    <n v="0"/>
    <n v="305"/>
    <n v="7400"/>
    <n v="295.03500000000003"/>
    <n v="99"/>
    <n v="46.926000000000002"/>
    <n v="3"/>
  </r>
  <r>
    <x v="5"/>
    <x v="1"/>
    <s v="H5J3"/>
    <x v="77"/>
    <x v="323"/>
    <m/>
    <s v="1H6827"/>
    <s v="001HO06827"/>
    <s v="286"/>
    <d v="2012-11-14T00:00:00"/>
    <d v="2018-04-13T00:00:00"/>
    <n v="0"/>
    <n v="305"/>
    <n v="9699"/>
    <n v="293.3"/>
    <n v="99"/>
    <n v="54.12"/>
    <n v="4"/>
  </r>
  <r>
    <x v="1"/>
    <x v="1"/>
    <s v="J6H2"/>
    <x v="76"/>
    <x v="324"/>
    <m/>
    <s v="11J930"/>
    <s v="011JE00930"/>
    <s v="173"/>
    <d v="2012-09-01T00:00:00"/>
    <d v="2019-04-11T00:00:00"/>
    <n v="0"/>
    <n v="264"/>
    <n v="8654"/>
    <n v="291.72000000000003"/>
    <n v="99"/>
    <n v="34.884"/>
    <n v="4"/>
  </r>
  <r>
    <x v="5"/>
    <x v="1"/>
    <s v="J7H1"/>
    <x v="78"/>
    <x v="325"/>
    <m/>
    <s v="1J864"/>
    <s v="001JE00864"/>
    <s v="502"/>
    <d v="2015-11-04T00:00:00"/>
    <d v="2019-03-22T00:00:00"/>
    <n v="0"/>
    <n v="94"/>
    <n v="8685"/>
    <n v="291.72000000000003"/>
    <n v="99"/>
    <n v="37.506"/>
    <n v="2"/>
  </r>
  <r>
    <x v="0"/>
    <x v="1"/>
    <s v="H4J4"/>
    <x v="79"/>
    <x v="326"/>
    <s v="74392"/>
    <s v="7J667"/>
    <s v="007JE00667"/>
    <s v="12"/>
    <d v="2008-08-28T00:00:00"/>
    <d v="2011-05-11T00:00:00"/>
    <n v="0"/>
    <n v="266"/>
    <n v="7467"/>
    <n v="290.10000000000002"/>
    <n v="99"/>
    <n v="35.643000000000001"/>
    <n v="1"/>
  </r>
  <r>
    <x v="0"/>
    <x v="1"/>
    <s v="J6H2"/>
    <x v="21"/>
    <x v="327"/>
    <s v="88699"/>
    <s v="1139"/>
    <m/>
    <s v="651"/>
    <d v="2013-03-04T00:00:00"/>
    <d v="2019-06-13T00:00:00"/>
    <n v="0"/>
    <n v="245"/>
    <n v="7435"/>
    <n v="289.255"/>
    <n v="99"/>
    <n v="51.012"/>
    <n v="5"/>
  </r>
  <r>
    <x v="1"/>
    <x v="1"/>
    <s v="H4J4"/>
    <x v="65"/>
    <x v="253"/>
    <m/>
    <s v="11J805"/>
    <s v="011JE00805"/>
    <s v="3579"/>
    <d v="2011-02-03T00:00:00"/>
    <d v="2015-03-08T00:00:00"/>
    <n v="0"/>
    <n v="131"/>
    <n v="7456"/>
    <n v="288.10000000000002"/>
    <n v="99"/>
    <n v="51.816000000000003"/>
    <n v="3"/>
  </r>
  <r>
    <x v="0"/>
    <x v="1"/>
    <s v="H5J3"/>
    <x v="21"/>
    <x v="328"/>
    <s v="108013"/>
    <s v="8"/>
    <m/>
    <s v="513.01"/>
    <d v="2014-06-29T00:00:00"/>
    <d v="2019-10-01T00:00:00"/>
    <n v="0"/>
    <n v="135"/>
    <n v="6531"/>
    <n v="286.2"/>
    <n v="99"/>
    <n v="51.088000000000001"/>
    <n v="4"/>
  </r>
  <r>
    <x v="0"/>
    <x v="1"/>
    <s v="H7J1"/>
    <x v="57"/>
    <x v="329"/>
    <m/>
    <s v="HO25214"/>
    <m/>
    <s v="2903"/>
    <d v="2016-02-25T00:00:00"/>
    <d v="2018-12-27T00:00:00"/>
    <n v="0"/>
    <n v="305"/>
    <n v="3786"/>
    <n v="284.2"/>
    <n v="99"/>
    <n v="43.56"/>
    <n v="1"/>
  </r>
  <r>
    <x v="1"/>
    <x v="1"/>
    <s v="H4J4"/>
    <x v="76"/>
    <x v="330"/>
    <m/>
    <s v="11J790"/>
    <s v="011JE00790"/>
    <s v="72"/>
    <d v="2013-06-06T00:00:00"/>
    <d v="2018-08-13T00:00:00"/>
    <n v="0"/>
    <n v="305"/>
    <n v="8873"/>
    <n v="283"/>
    <n v="99"/>
    <n v="44.523000000000003"/>
    <n v="3"/>
  </r>
  <r>
    <x v="5"/>
    <x v="1"/>
    <s v="H6J2"/>
    <x v="77"/>
    <x v="24"/>
    <m/>
    <s v="97H8729"/>
    <s v="097HO08729"/>
    <s v="211"/>
    <d v="2012-12-28T00:00:00"/>
    <d v="2018-11-17T00:00:00"/>
    <n v="0"/>
    <n v="212"/>
    <n v="11242"/>
    <n v="282.89999999999998"/>
    <n v="99"/>
    <n v="44.8"/>
    <n v="3"/>
  </r>
  <r>
    <x v="5"/>
    <x v="1"/>
    <s v="J6H2"/>
    <x v="78"/>
    <x v="331"/>
    <m/>
    <s v="1J770"/>
    <s v="001JE00770"/>
    <s v="224"/>
    <d v="2013-06-14T00:00:00"/>
    <d v="2018-12-09T00:00:00"/>
    <n v="0"/>
    <n v="197"/>
    <n v="7812"/>
    <n v="278.45999999999998"/>
    <n v="99"/>
    <n v="35.671999999999997"/>
    <n v="3"/>
  </r>
  <r>
    <x v="3"/>
    <x v="1"/>
    <s v="H7J1"/>
    <x v="80"/>
    <x v="332"/>
    <m/>
    <s v="14H5560"/>
    <s v="014HO05560"/>
    <s v="952"/>
    <d v="2013-01-24T00:00:00"/>
    <d v="2016-05-02T00:00:00"/>
    <n v="0"/>
    <n v="305"/>
    <n v="10037"/>
    <n v="278.3"/>
    <n v="99"/>
    <n v="49.39"/>
    <n v="2"/>
  </r>
  <r>
    <x v="3"/>
    <x v="1"/>
    <s v="J5H3"/>
    <x v="63"/>
    <x v="333"/>
    <m/>
    <s v="14J415"/>
    <s v="014JE00415"/>
    <s v="21"/>
    <d v="2012-01-10T00:00:00"/>
    <d v="2019-06-13T00:00:00"/>
    <n v="0"/>
    <n v="167"/>
    <n v="7893"/>
    <n v="277.52499999999998"/>
    <n v="99"/>
    <n v="60.027000000000001"/>
    <n v="6"/>
  </r>
  <r>
    <x v="0"/>
    <x v="1"/>
    <s v="J5H3"/>
    <x v="62"/>
    <x v="334"/>
    <m/>
    <s v="29J3510"/>
    <s v="029JE03510"/>
    <s v="714"/>
    <d v="2013-08-30T00:00:00"/>
    <d v="2019-06-11T00:00:00"/>
    <n v="0"/>
    <n v="213"/>
    <n v="7252"/>
    <n v="277.185"/>
    <n v="99"/>
    <n v="54.107999999999997"/>
    <n v="4"/>
  </r>
  <r>
    <x v="0"/>
    <x v="1"/>
    <s v="H5J3"/>
    <x v="49"/>
    <x v="335"/>
    <m/>
    <s v="7H9532"/>
    <m/>
    <s v="1707"/>
    <d v="2013-09-03T00:00:00"/>
    <d v="2018-11-07T00:00:00"/>
    <n v="0"/>
    <n v="305"/>
    <n v="8603"/>
    <n v="275.5"/>
    <n v="99"/>
    <n v="45.87"/>
    <n v="4"/>
  </r>
  <r>
    <x v="1"/>
    <x v="1"/>
    <s v="H6J2"/>
    <x v="50"/>
    <x v="336"/>
    <m/>
    <s v="7H8877"/>
    <s v="007HO08877"/>
    <s v="1162"/>
    <d v="2011-11-21T00:00:00"/>
    <d v="2018-11-27T00:00:00"/>
    <n v="1.22"/>
    <n v="305"/>
    <n v="7981"/>
    <n v="275.39999999999998"/>
    <n v="99"/>
    <n v="63.69"/>
    <n v="5"/>
  </r>
  <r>
    <x v="1"/>
    <x v="1"/>
    <s v="J7H1"/>
    <x v="50"/>
    <x v="127"/>
    <m/>
    <s v="7J1061"/>
    <s v="007JE01061"/>
    <s v="1555"/>
    <d v="2015-07-01T00:00:00"/>
    <d v="2019-11-04T00:00:00"/>
    <n v="3.4"/>
    <n v="92"/>
    <n v="7263"/>
    <n v="272.76499999999999"/>
    <n v="99"/>
    <n v="48.707999999999998"/>
    <n v="3"/>
  </r>
  <r>
    <x v="0"/>
    <x v="1"/>
    <s v="J7H1"/>
    <x v="15"/>
    <x v="202"/>
    <s v="105112"/>
    <s v="1J604"/>
    <s v="001JE00604"/>
    <s v="2030"/>
    <d v="2010-04-18T00:00:00"/>
    <d v="2017-11-22T00:00:00"/>
    <n v="0"/>
    <n v="305"/>
    <n v="7240"/>
    <n v="272.255"/>
    <n v="99"/>
    <n v="58.08"/>
    <n v="6"/>
  </r>
  <r>
    <x v="3"/>
    <x v="1"/>
    <s v="H4J4"/>
    <x v="34"/>
    <x v="337"/>
    <s v="86934"/>
    <s v="302530"/>
    <m/>
    <s v="3890"/>
    <d v="2011-09-20T00:00:00"/>
    <d v="2015-11-10T00:00:00"/>
    <n v="0"/>
    <n v="285"/>
    <n v="5698"/>
    <n v="270.7"/>
    <n v="99"/>
    <n v="39.456000000000003"/>
    <n v="3"/>
  </r>
  <r>
    <x v="5"/>
    <x v="2"/>
    <s v="H8"/>
    <x v="81"/>
    <x v="338"/>
    <m/>
    <s v="7H6838"/>
    <s v="007HO06838"/>
    <s v="146"/>
    <d v="2011-10-07T00:00:00"/>
    <d v="2019-02-05T00:00:00"/>
    <n v="0"/>
    <n v="305"/>
    <n v="7609"/>
    <n v="719.9"/>
    <n v="100"/>
    <n v="46.453000000000003"/>
    <n v="3"/>
  </r>
  <r>
    <x v="1"/>
    <x v="2"/>
    <s v="H8"/>
    <x v="82"/>
    <x v="339"/>
    <s v="101045"/>
    <s v="2047"/>
    <m/>
    <s v="21390"/>
    <d v="2011-02-19T00:00:00"/>
    <d v="2016-08-19T00:00:00"/>
    <n v="1.56"/>
    <n v="194"/>
    <n v="9397"/>
    <n v="716.2"/>
    <n v="100"/>
    <n v="55.944000000000003"/>
    <n v="4"/>
  </r>
  <r>
    <x v="3"/>
    <x v="2"/>
    <s v="H8"/>
    <x v="83"/>
    <x v="340"/>
    <m/>
    <s v="97H4794"/>
    <s v="097HO04794"/>
    <s v="577"/>
    <d v="2013-02-16T00:00:00"/>
    <d v="2018-11-27T00:00:00"/>
    <n v="1.1299999999999999"/>
    <n v="191"/>
    <n v="11235"/>
    <n v="712.4"/>
    <n v="100"/>
    <n v="57.137999999999998"/>
    <n v="3"/>
  </r>
  <r>
    <x v="1"/>
    <x v="2"/>
    <s v="H8"/>
    <x v="82"/>
    <x v="341"/>
    <s v="101630"/>
    <s v="2047"/>
    <m/>
    <s v="535"/>
    <d v="2011-07-21T00:00:00"/>
    <d v="2016-11-17T00:00:00"/>
    <n v="6.46"/>
    <n v="104"/>
    <n v="9437"/>
    <n v="703.1"/>
    <n v="100"/>
    <n v="49.103999999999999"/>
    <n v="3"/>
  </r>
  <r>
    <x v="6"/>
    <x v="2"/>
    <s v="H8"/>
    <x v="43"/>
    <x v="342"/>
    <s v="111834"/>
    <s v="507H1219"/>
    <m/>
    <s v="3118"/>
    <d v="2016-08-25T00:00:00"/>
    <d v="2019-07-15T00:00:00"/>
    <n v="0"/>
    <n v="206"/>
    <n v="13061"/>
    <n v="700.8"/>
    <n v="100"/>
    <n v="40.915999999999997"/>
    <n v="2"/>
  </r>
  <r>
    <x v="3"/>
    <x v="2"/>
    <s v="H8"/>
    <x v="84"/>
    <x v="69"/>
    <m/>
    <s v="7H5708"/>
    <s v="007HO05708"/>
    <s v="586"/>
    <d v="2011-08-06T00:00:00"/>
    <d v="2019-04-11T00:00:00"/>
    <n v="2.99"/>
    <n v="71"/>
    <n v="11873"/>
    <n v="681.1"/>
    <n v="100"/>
    <n v="55.752000000000002"/>
    <n v="6"/>
  </r>
  <r>
    <x v="0"/>
    <x v="2"/>
    <s v="H8"/>
    <x v="21"/>
    <x v="214"/>
    <s v="104687"/>
    <s v="8"/>
    <m/>
    <s v="624"/>
    <d v="2012-07-03T00:00:00"/>
    <d v="2019-04-25T00:00:00"/>
    <n v="0"/>
    <n v="294"/>
    <n v="9160"/>
    <n v="676.3"/>
    <n v="100"/>
    <n v="54.78"/>
    <n v="5"/>
  </r>
  <r>
    <x v="5"/>
    <x v="2"/>
    <s v="H8"/>
    <x v="77"/>
    <x v="343"/>
    <m/>
    <s v="200H6395"/>
    <s v="200HO06395"/>
    <s v="680"/>
    <d v="2015-05-07T00:00:00"/>
    <d v="2018-07-11T00:00:00"/>
    <n v="0.5"/>
    <n v="305"/>
    <n v="12486"/>
    <n v="675.4"/>
    <n v="100"/>
    <n v="44.66"/>
    <n v="2"/>
  </r>
  <r>
    <x v="5"/>
    <x v="2"/>
    <s v="H8"/>
    <x v="61"/>
    <x v="344"/>
    <m/>
    <s v="973689"/>
    <m/>
    <s v="3582"/>
    <d v="2011-07-10T00:00:00"/>
    <d v="2018-10-05T00:00:00"/>
    <n v="0"/>
    <n v="305"/>
    <n v="8597"/>
    <n v="652.4"/>
    <n v="100"/>
    <n v="54.54"/>
    <n v="5"/>
  </r>
  <r>
    <x v="5"/>
    <x v="2"/>
    <s v="H8"/>
    <x v="61"/>
    <x v="345"/>
    <m/>
    <s v="11H7119"/>
    <s v="011HO07119"/>
    <s v="2145"/>
    <d v="2007-06-25T00:00:00"/>
    <d v="2018-09-11T00:00:00"/>
    <n v="0.65"/>
    <n v="305"/>
    <n v="9658"/>
    <n v="647.5"/>
    <n v="100"/>
    <n v="56.591999999999999"/>
    <n v="6"/>
  </r>
  <r>
    <x v="6"/>
    <x v="2"/>
    <s v="H8"/>
    <x v="43"/>
    <x v="346"/>
    <s v="111830"/>
    <s v="507H1219"/>
    <m/>
    <s v="3115"/>
    <d v="2016-08-11T00:00:00"/>
    <d v="2019-09-23T00:00:00"/>
    <n v="0"/>
    <n v="143"/>
    <n v="13024"/>
    <n v="642.70000000000005"/>
    <n v="100"/>
    <n v="37.223999999999997"/>
    <n v="2"/>
  </r>
  <r>
    <x v="0"/>
    <x v="2"/>
    <s v="H8"/>
    <x v="21"/>
    <x v="179"/>
    <s v="108020"/>
    <s v="8"/>
    <m/>
    <s v="406"/>
    <d v="2014-10-06T00:00:00"/>
    <d v="2019-12-31T00:00:00"/>
    <n v="0"/>
    <n v="44"/>
    <n v="7807"/>
    <n v="638.6"/>
    <n v="100"/>
    <n v="42.497"/>
    <n v="3"/>
  </r>
  <r>
    <x v="0"/>
    <x v="2"/>
    <s v="H8"/>
    <x v="21"/>
    <x v="347"/>
    <s v="100058"/>
    <s v="8"/>
    <m/>
    <s v="406"/>
    <d v="2011-03-04T00:00:00"/>
    <d v="2019-02-07T00:00:00"/>
    <n v="0"/>
    <n v="287"/>
    <n v="8516"/>
    <n v="638.20000000000005"/>
    <n v="100"/>
    <n v="59.18"/>
    <n v="6"/>
  </r>
  <r>
    <x v="3"/>
    <x v="2"/>
    <s v="H8"/>
    <x v="85"/>
    <x v="348"/>
    <m/>
    <s v="7H9420"/>
    <s v="007HO09420"/>
    <s v="580"/>
    <d v="2016-06-05T00:00:00"/>
    <d v="2019-11-22T00:00:00"/>
    <n v="0.69"/>
    <n v="47"/>
    <n v="8933"/>
    <n v="627.20000000000005"/>
    <n v="100"/>
    <n v="41.573999999999998"/>
    <n v="2"/>
  </r>
  <r>
    <x v="1"/>
    <x v="2"/>
    <s v="H8"/>
    <x v="82"/>
    <x v="349"/>
    <s v="102992"/>
    <s v="2047"/>
    <m/>
    <s v="21521"/>
    <d v="2012-01-02T00:00:00"/>
    <d v="2016-11-21T00:00:00"/>
    <n v="0.78"/>
    <n v="100"/>
    <n v="9271"/>
    <n v="624.1"/>
    <n v="100"/>
    <n v="48.609000000000002"/>
    <n v="3"/>
  </r>
  <r>
    <x v="1"/>
    <x v="2"/>
    <s v="H8"/>
    <x v="48"/>
    <x v="350"/>
    <m/>
    <s v="7H10691"/>
    <s v="007HO10691"/>
    <s v="817"/>
    <d v="2016-08-23T00:00:00"/>
    <d v="2019-12-11T00:00:00"/>
    <n v="1.33"/>
    <n v="61"/>
    <n v="12312"/>
    <n v="623.5"/>
    <n v="100"/>
    <n v="36.08"/>
    <n v="2"/>
  </r>
  <r>
    <x v="4"/>
    <x v="2"/>
    <s v="H8"/>
    <x v="86"/>
    <x v="351"/>
    <m/>
    <s v="1H6827"/>
    <s v="001HO06827"/>
    <s v="895"/>
    <d v="2011-05-14T00:00:00"/>
    <d v="2018-08-18T00:00:00"/>
    <n v="1.41"/>
    <n v="305"/>
    <n v="12079"/>
    <n v="620.5"/>
    <n v="100"/>
    <n v="58.41"/>
    <n v="5"/>
  </r>
  <r>
    <x v="3"/>
    <x v="2"/>
    <s v="H8"/>
    <x v="85"/>
    <x v="352"/>
    <s v="101940"/>
    <s v="7H6759"/>
    <s v="007HO06759"/>
    <s v="211"/>
    <d v="2011-10-08T00:00:00"/>
    <d v="2019-01-17T00:00:00"/>
    <n v="2.38"/>
    <n v="260"/>
    <n v="8793"/>
    <n v="615.5"/>
    <n v="100"/>
    <n v="62.347999999999999"/>
    <n v="6"/>
  </r>
  <r>
    <x v="6"/>
    <x v="2"/>
    <s v="H8"/>
    <x v="43"/>
    <x v="353"/>
    <s v="110741"/>
    <s v="14H6809"/>
    <s v="014HO06809"/>
    <s v="2934"/>
    <d v="2016-04-04T00:00:00"/>
    <d v="2019-03-25T00:00:00"/>
    <n v="4.16"/>
    <n v="305"/>
    <n v="12573"/>
    <n v="612.9"/>
    <n v="100"/>
    <n v="46.75"/>
    <n v="2"/>
  </r>
  <r>
    <x v="4"/>
    <x v="2"/>
    <s v="H8"/>
    <x v="86"/>
    <x v="354"/>
    <m/>
    <s v="1H10069"/>
    <s v="001HO10069"/>
    <s v="11"/>
    <d v="2016-01-06T00:00:00"/>
    <d v="2019-10-27T00:00:00"/>
    <n v="1.51"/>
    <n v="101"/>
    <n v="11477"/>
    <n v="612.1"/>
    <n v="100"/>
    <n v="39.856000000000002"/>
    <n v="2"/>
  </r>
  <r>
    <x v="6"/>
    <x v="2"/>
    <s v="H8"/>
    <x v="87"/>
    <x v="355"/>
    <m/>
    <s v="14H3831"/>
    <s v="014HO03831"/>
    <s v="861"/>
    <d v="2012-02-25T00:00:00"/>
    <d v="2019-07-28T00:00:00"/>
    <n v="2.0699999999999998"/>
    <n v="47"/>
    <n v="10892"/>
    <n v="610.5"/>
    <n v="100"/>
    <n v="44.892000000000003"/>
    <n v="5"/>
  </r>
  <r>
    <x v="6"/>
    <x v="2"/>
    <s v="H8"/>
    <x v="43"/>
    <x v="356"/>
    <s v="111391"/>
    <s v="7H12198"/>
    <s v="007HO12198"/>
    <s v="3054"/>
    <d v="2016-07-11T00:00:00"/>
    <d v="2019-07-03T00:00:00"/>
    <n v="1.01"/>
    <n v="225"/>
    <n v="12711"/>
    <n v="608.5"/>
    <n v="100"/>
    <n v="46.223999999999997"/>
    <n v="2"/>
  </r>
  <r>
    <x v="3"/>
    <x v="2"/>
    <s v="H8"/>
    <x v="85"/>
    <x v="357"/>
    <s v="103612"/>
    <s v="7H6759"/>
    <s v="007HO06759"/>
    <s v="190"/>
    <d v="2012-07-05T00:00:00"/>
    <d v="2019-04-04T00:00:00"/>
    <n v="1.8"/>
    <n v="279"/>
    <n v="9966"/>
    <n v="607.6"/>
    <n v="100"/>
    <n v="57.53"/>
    <n v="5"/>
  </r>
  <r>
    <x v="3"/>
    <x v="2"/>
    <s v="H8"/>
    <x v="85"/>
    <x v="358"/>
    <s v="110420"/>
    <s v="29H13363"/>
    <s v="029HO13363"/>
    <s v="408"/>
    <d v="2015-12-30T00:00:00"/>
    <d v="2018-06-21T00:00:00"/>
    <n v="1.18"/>
    <n v="305"/>
    <n v="11380"/>
    <n v="602.4"/>
    <n v="100"/>
    <n v="38.72"/>
    <n v="1"/>
  </r>
  <r>
    <x v="4"/>
    <x v="2"/>
    <s v="H8"/>
    <x v="88"/>
    <x v="359"/>
    <m/>
    <s v="7H9165"/>
    <s v="007HO09165"/>
    <s v="2039"/>
    <d v="2014-07-07T00:00:00"/>
    <d v="2019-04-28T00:00:00"/>
    <n v="1.1000000000000001"/>
    <n v="53"/>
    <n v="10591"/>
    <n v="598.9"/>
    <n v="100"/>
    <n v="43.406999999999996"/>
    <n v="3"/>
  </r>
  <r>
    <x v="1"/>
    <x v="2"/>
    <s v="H8"/>
    <x v="89"/>
    <x v="8"/>
    <m/>
    <s v="7H10606"/>
    <s v="007HO10606"/>
    <s v="468"/>
    <d v="2012-02-17T00:00:00"/>
    <d v="2019-09-27T00:00:00"/>
    <n v="1.1499999999999999"/>
    <n v="76"/>
    <n v="12122"/>
    <n v="596"/>
    <n v="100"/>
    <n v="52.607999999999997"/>
    <n v="6"/>
  </r>
  <r>
    <x v="3"/>
    <x v="2"/>
    <s v="H8"/>
    <x v="83"/>
    <x v="69"/>
    <m/>
    <s v="97H4794"/>
    <s v="097HO04794"/>
    <s v="593"/>
    <d v="2012-11-08T00:00:00"/>
    <d v="2018-06-21T00:00:00"/>
    <n v="0.83"/>
    <n v="305"/>
    <n v="10939"/>
    <n v="595.1"/>
    <n v="100"/>
    <n v="58.96"/>
    <n v="3"/>
  </r>
  <r>
    <x v="3"/>
    <x v="2"/>
    <s v="H8"/>
    <x v="90"/>
    <x v="360"/>
    <s v="111221"/>
    <s v="14H6047"/>
    <s v="014HO06047"/>
    <s v="1393"/>
    <d v="2015-12-24T00:00:00"/>
    <d v="2019-05-29T00:00:00"/>
    <n v="2.41"/>
    <n v="167"/>
    <n v="11874"/>
    <n v="594.70000000000005"/>
    <n v="100"/>
    <n v="45.113999999999997"/>
    <n v="2"/>
  </r>
  <r>
    <x v="1"/>
    <x v="2"/>
    <s v="H8"/>
    <x v="48"/>
    <x v="361"/>
    <s v="108871"/>
    <s v="7H9441"/>
    <s v="007HO09441"/>
    <s v="674"/>
    <d v="2015-01-02T00:00:00"/>
    <d v="2019-03-22T00:00:00"/>
    <n v="1.05"/>
    <n v="305"/>
    <n v="11775"/>
    <n v="587.5"/>
    <n v="100"/>
    <n v="56.1"/>
    <n v="3"/>
  </r>
  <r>
    <x v="1"/>
    <x v="2"/>
    <s v="H8"/>
    <x v="48"/>
    <x v="362"/>
    <s v="98797"/>
    <s v="29H11355"/>
    <s v="029HO11355"/>
    <s v="524"/>
    <d v="2010-09-17T00:00:00"/>
    <d v="2019-05-19T00:00:00"/>
    <n v="1.91"/>
    <n v="267"/>
    <n v="10955"/>
    <n v="586.9"/>
    <n v="100"/>
    <n v="62.92"/>
    <n v="7"/>
  </r>
  <r>
    <x v="4"/>
    <x v="2"/>
    <s v="H8"/>
    <x v="86"/>
    <x v="363"/>
    <m/>
    <s v="1H6827"/>
    <s v="001HO06827"/>
    <s v="841"/>
    <d v="2011-09-26T00:00:00"/>
    <d v="2019-11-23T00:00:00"/>
    <n v="1.97"/>
    <n v="74"/>
    <n v="11096"/>
    <n v="583.6"/>
    <n v="100"/>
    <n v="54.487000000000002"/>
    <n v="6"/>
  </r>
  <r>
    <x v="1"/>
    <x v="2"/>
    <s v="H8"/>
    <x v="89"/>
    <x v="364"/>
    <m/>
    <s v="7H8747"/>
    <s v="007HO08747"/>
    <s v="448"/>
    <d v="2011-04-28T00:00:00"/>
    <d v="2019-08-13T00:00:00"/>
    <n v="5.2"/>
    <n v="121"/>
    <n v="11528"/>
    <n v="578.29999999999995"/>
    <n v="100"/>
    <n v="52.607999999999997"/>
    <n v="6"/>
  </r>
  <r>
    <x v="5"/>
    <x v="2"/>
    <s v="H8"/>
    <x v="61"/>
    <x v="365"/>
    <m/>
    <s v="973689"/>
    <m/>
    <s v="3228"/>
    <d v="2013-08-09T00:00:00"/>
    <d v="2018-10-12T00:00:00"/>
    <n v="0"/>
    <n v="305"/>
    <n v="6957"/>
    <n v="578.20000000000005"/>
    <n v="100"/>
    <n v="51.191000000000003"/>
    <n v="3"/>
  </r>
  <r>
    <x v="1"/>
    <x v="2"/>
    <s v="H8"/>
    <x v="82"/>
    <x v="366"/>
    <s v="101281"/>
    <s v="2047"/>
    <m/>
    <s v="21396"/>
    <d v="2011-04-23T00:00:00"/>
    <d v="2016-10-12T00:00:00"/>
    <n v="0.38"/>
    <n v="140"/>
    <n v="9119"/>
    <n v="573.6"/>
    <n v="100"/>
    <n v="50.676000000000002"/>
    <n v="3"/>
  </r>
  <r>
    <x v="1"/>
    <x v="2"/>
    <s v="H8"/>
    <x v="82"/>
    <x v="367"/>
    <s v="102994"/>
    <s v="2047"/>
    <m/>
    <s v="21490"/>
    <d v="2012-01-18T00:00:00"/>
    <d v="2016-12-26T00:00:00"/>
    <n v="0.99"/>
    <n v="65"/>
    <n v="9084"/>
    <n v="569"/>
    <n v="100"/>
    <n v="47.328000000000003"/>
    <n v="3"/>
  </r>
  <r>
    <x v="1"/>
    <x v="2"/>
    <s v="H8"/>
    <x v="82"/>
    <x v="368"/>
    <s v="104435"/>
    <s v="2047"/>
    <m/>
    <s v="21562"/>
    <d v="2012-10-13T00:00:00"/>
    <d v="2016-06-24T00:00:00"/>
    <n v="0.94"/>
    <n v="250"/>
    <n v="9135"/>
    <n v="568.20000000000005"/>
    <n v="100"/>
    <n v="50.030999999999999"/>
    <n v="2"/>
  </r>
  <r>
    <x v="1"/>
    <x v="2"/>
    <s v="H8"/>
    <x v="82"/>
    <x v="311"/>
    <s v="100672"/>
    <s v="2046"/>
    <m/>
    <s v="468"/>
    <d v="2011-01-18T00:00:00"/>
    <d v="2016-03-23T00:00:00"/>
    <n v="0.18"/>
    <n v="305"/>
    <n v="8982"/>
    <n v="565.20000000000005"/>
    <n v="100"/>
    <n v="54.78"/>
    <n v="3"/>
  </r>
  <r>
    <x v="3"/>
    <x v="2"/>
    <s v="H8"/>
    <x v="91"/>
    <x v="369"/>
    <s v="103926"/>
    <s v="29H11677"/>
    <s v="029HO11677"/>
    <s v="2950"/>
    <d v="2011-12-18T00:00:00"/>
    <d v="2018-07-02T00:00:00"/>
    <n v="0.93"/>
    <n v="122"/>
    <n v="11840"/>
    <n v="563.29999999999995"/>
    <n v="100"/>
    <n v="50.3"/>
    <n v="4"/>
  </r>
  <r>
    <x v="4"/>
    <x v="2"/>
    <s v="H8"/>
    <x v="55"/>
    <x v="370"/>
    <m/>
    <s v="514H3831"/>
    <s v="014HO03831"/>
    <s v="592"/>
    <d v="2011-08-07T00:00:00"/>
    <d v="2018-10-31T00:00:00"/>
    <n v="0"/>
    <n v="169"/>
    <n v="10913"/>
    <n v="559.6"/>
    <n v="100"/>
    <n v="59.042000000000002"/>
    <n v="6"/>
  </r>
  <r>
    <x v="0"/>
    <x v="2"/>
    <s v="H8"/>
    <x v="15"/>
    <x v="371"/>
    <s v="106216"/>
    <s v="1H8778"/>
    <s v="001HO08778"/>
    <s v="537"/>
    <d v="2013-08-31T00:00:00"/>
    <d v="2018-12-18T00:00:00"/>
    <n v="4.18"/>
    <n v="230"/>
    <n v="7389"/>
    <n v="548.4"/>
    <n v="100"/>
    <n v="54.609000000000002"/>
    <n v="3"/>
  </r>
  <r>
    <x v="1"/>
    <x v="2"/>
    <s v="H8"/>
    <x v="48"/>
    <x v="372"/>
    <m/>
    <s v="7H9441"/>
    <s v="007HO09441"/>
    <s v="791"/>
    <d v="2016-12-25T00:00:00"/>
    <d v="2019-12-20T00:00:00"/>
    <n v="1.02"/>
    <n v="52"/>
    <n v="12032"/>
    <n v="548"/>
    <n v="100"/>
    <n v="37.966000000000001"/>
    <n v="2"/>
  </r>
  <r>
    <x v="1"/>
    <x v="2"/>
    <s v="H8"/>
    <x v="48"/>
    <x v="373"/>
    <s v="108872"/>
    <s v="7H9441"/>
    <s v="007HO09441"/>
    <s v="711"/>
    <d v="2015-01-20T00:00:00"/>
    <d v="2018-07-22T00:00:00"/>
    <n v="1.35"/>
    <n v="305"/>
    <n v="12200"/>
    <n v="542.29999999999995"/>
    <n v="100"/>
    <n v="52.36"/>
    <n v="2"/>
  </r>
  <r>
    <x v="3"/>
    <x v="2"/>
    <s v="H8"/>
    <x v="66"/>
    <x v="374"/>
    <m/>
    <s v="11H6008"/>
    <s v="011HO06008"/>
    <s v="2543"/>
    <d v="2004-12-30T00:00:00"/>
    <d v="2010-11-26T00:00:00"/>
    <n v="3.56"/>
    <n v="177"/>
    <n v="6670"/>
    <n v="540.4"/>
    <n v="100"/>
    <n v="50.88"/>
    <n v="4"/>
  </r>
  <r>
    <x v="2"/>
    <x v="2"/>
    <s v="H8"/>
    <x v="92"/>
    <x v="187"/>
    <s v="102403"/>
    <s v="11H7871"/>
    <s v="011HO07871"/>
    <s v="88"/>
    <d v="2011-07-22T00:00:00"/>
    <d v="2018-10-07T00:00:00"/>
    <n v="0.5"/>
    <n v="305"/>
    <n v="8997"/>
    <n v="538"/>
    <n v="100"/>
    <n v="56.808"/>
    <n v="5"/>
  </r>
  <r>
    <x v="1"/>
    <x v="2"/>
    <s v="H8"/>
    <x v="82"/>
    <x v="375"/>
    <s v="104757"/>
    <s v="2047"/>
    <m/>
    <s v="696"/>
    <d v="2012-12-12T00:00:00"/>
    <d v="2016-04-28T00:00:00"/>
    <n v="2.23"/>
    <n v="299"/>
    <n v="8889"/>
    <n v="537.4"/>
    <n v="100"/>
    <n v="46.2"/>
    <n v="1"/>
  </r>
  <r>
    <x v="6"/>
    <x v="2"/>
    <s v="H8"/>
    <x v="43"/>
    <x v="376"/>
    <s v="110162"/>
    <s v="7H9441"/>
    <s v="007HO09441"/>
    <s v="2993"/>
    <d v="2015-09-06T00:00:00"/>
    <d v="2019-12-06T00:00:00"/>
    <n v="1.55"/>
    <n v="69"/>
    <n v="11145"/>
    <n v="536"/>
    <n v="100"/>
    <n v="46.847999999999999"/>
    <n v="3"/>
  </r>
  <r>
    <x v="2"/>
    <x v="2"/>
    <s v="H8"/>
    <x v="93"/>
    <x v="133"/>
    <m/>
    <s v="1H9208"/>
    <s v="001HO09208"/>
    <s v="579"/>
    <d v="2012-08-08T00:00:00"/>
    <d v="2019-10-15T00:00:00"/>
    <n v="0"/>
    <n v="32"/>
    <n v="9979"/>
    <n v="532.20000000000005"/>
    <n v="100"/>
    <n v="55.5"/>
    <n v="6"/>
  </r>
  <r>
    <x v="0"/>
    <x v="2"/>
    <s v="H8"/>
    <x v="11"/>
    <x v="377"/>
    <m/>
    <s v="1H9527"/>
    <s v="001HO09527"/>
    <s v="1155"/>
    <d v="2014-07-24T00:00:00"/>
    <d v="2019-09-11T00:00:00"/>
    <n v="0.81"/>
    <n v="110"/>
    <n v="11149"/>
    <n v="531.1"/>
    <n v="100"/>
    <n v="48.857999999999997"/>
    <n v="4"/>
  </r>
  <r>
    <x v="1"/>
    <x v="2"/>
    <s v="H8"/>
    <x v="82"/>
    <x v="378"/>
    <s v="100671"/>
    <s v="2046"/>
    <m/>
    <s v="553"/>
    <d v="2011-01-13T00:00:00"/>
    <d v="2016-06-16T00:00:00"/>
    <n v="0.1"/>
    <n v="258"/>
    <n v="8898"/>
    <n v="530.79999999999995"/>
    <n v="100"/>
    <n v="54.56"/>
    <n v="3"/>
  </r>
  <r>
    <x v="1"/>
    <x v="2"/>
    <s v="H8"/>
    <x v="48"/>
    <x v="379"/>
    <s v="111355"/>
    <s v="7H9441"/>
    <s v="007HO09441"/>
    <s v="643"/>
    <d v="2016-02-01T00:00:00"/>
    <d v="2019-02-10T00:00:00"/>
    <n v="1.39"/>
    <n v="305"/>
    <n v="10042"/>
    <n v="529.70000000000005"/>
    <n v="100"/>
    <n v="53.46"/>
    <n v="2"/>
  </r>
  <r>
    <x v="3"/>
    <x v="2"/>
    <s v="H8"/>
    <x v="54"/>
    <x v="380"/>
    <m/>
    <s v="29H10793"/>
    <s v="029HO10793"/>
    <s v="381"/>
    <d v="2007-04-09T00:00:00"/>
    <d v="2009-05-11T00:00:00"/>
    <n v="2.1800000000000002"/>
    <n v="305"/>
    <n v="8545"/>
    <n v="528.1"/>
    <n v="100"/>
    <n v="47.08"/>
    <n v="1"/>
  </r>
  <r>
    <x v="4"/>
    <x v="2"/>
    <s v="H8"/>
    <x v="86"/>
    <x v="381"/>
    <m/>
    <s v="200H5024"/>
    <s v="200HO05024"/>
    <s v="28"/>
    <d v="2014-03-29T00:00:00"/>
    <d v="2019-09-18T00:00:00"/>
    <n v="1.35"/>
    <n v="140"/>
    <n v="12254"/>
    <n v="526.79999999999995"/>
    <n v="100"/>
    <n v="53.664000000000001"/>
    <n v="4"/>
  </r>
  <r>
    <x v="2"/>
    <x v="2"/>
    <s v="H8"/>
    <x v="93"/>
    <x v="348"/>
    <m/>
    <s v="HO97075"/>
    <m/>
    <s v="654"/>
    <d v="2014-04-07T00:00:00"/>
    <d v="2019-03-11T00:00:00"/>
    <n v="0"/>
    <n v="250"/>
    <n v="9780"/>
    <n v="525"/>
    <n v="100"/>
    <n v="47.41"/>
    <n v="3"/>
  </r>
  <r>
    <x v="6"/>
    <x v="2"/>
    <s v="H8"/>
    <x v="87"/>
    <x v="382"/>
    <m/>
    <s v="14H3831"/>
    <s v="014HO03831"/>
    <s v="906"/>
    <d v="2012-05-13T00:00:00"/>
    <d v="2019-06-27T00:00:00"/>
    <n v="1.44"/>
    <n v="78"/>
    <n v="10752"/>
    <n v="516.29999999999995"/>
    <n v="100"/>
    <n v="44.5"/>
    <n v="4"/>
  </r>
  <r>
    <x v="5"/>
    <x v="2"/>
    <s v="H8"/>
    <x v="61"/>
    <x v="383"/>
    <m/>
    <s v="973689"/>
    <m/>
    <s v="3517"/>
    <d v="2013-05-09T00:00:00"/>
    <d v="2018-12-26T00:00:00"/>
    <n v="0"/>
    <n v="293"/>
    <n v="6694"/>
    <n v="514.5"/>
    <n v="100"/>
    <n v="47.43"/>
    <n v="4"/>
  </r>
  <r>
    <x v="2"/>
    <x v="2"/>
    <s v="H8"/>
    <x v="60"/>
    <x v="384"/>
    <m/>
    <s v="400"/>
    <m/>
    <s v="3"/>
    <d v="2015-05-10T00:00:00"/>
    <d v="2018-11-24T00:00:00"/>
    <n v="0"/>
    <n v="286"/>
    <n v="11131"/>
    <n v="513.5"/>
    <n v="100"/>
    <n v="36.54"/>
    <n v="2"/>
  </r>
  <r>
    <x v="6"/>
    <x v="2"/>
    <s v="H8"/>
    <x v="43"/>
    <x v="385"/>
    <s v="111392"/>
    <s v="507H1219"/>
    <m/>
    <s v="3114"/>
    <d v="2016-07-17T00:00:00"/>
    <d v="2019-10-13T00:00:00"/>
    <n v="0"/>
    <n v="123"/>
    <n v="11594"/>
    <n v="512.20000000000005"/>
    <n v="100"/>
    <n v="38.213999999999999"/>
    <n v="2"/>
  </r>
  <r>
    <x v="0"/>
    <x v="2"/>
    <s v="H8"/>
    <x v="15"/>
    <x v="386"/>
    <s v="106224"/>
    <s v="7H9420"/>
    <s v="007HO09420"/>
    <s v="2087"/>
    <d v="2013-10-28T00:00:00"/>
    <d v="2018-09-27T00:00:00"/>
    <n v="1.35"/>
    <n v="305"/>
    <n v="8221"/>
    <n v="511.6"/>
    <n v="100"/>
    <n v="56.32"/>
    <n v="3"/>
  </r>
  <r>
    <x v="1"/>
    <x v="2"/>
    <s v="H8"/>
    <x v="82"/>
    <x v="260"/>
    <s v="98053"/>
    <s v="2018"/>
    <m/>
    <s v="498"/>
    <d v="2010-05-22T00:00:00"/>
    <d v="2016-08-10T00:00:00"/>
    <n v="3.13"/>
    <n v="203"/>
    <n v="8733"/>
    <n v="509.1"/>
    <n v="100"/>
    <n v="52.271999999999998"/>
    <n v="4"/>
  </r>
  <r>
    <x v="6"/>
    <x v="2"/>
    <s v="H8"/>
    <x v="56"/>
    <x v="387"/>
    <s v="102097"/>
    <s v="29H11943"/>
    <s v="029HO11943"/>
    <s v="597"/>
    <d v="2011-05-19T00:00:00"/>
    <d v="2018-08-05T00:00:00"/>
    <n v="0"/>
    <n v="39"/>
    <n v="8252"/>
    <n v="507.8"/>
    <n v="100"/>
    <n v="48.576000000000001"/>
    <n v="4"/>
  </r>
  <r>
    <x v="3"/>
    <x v="2"/>
    <s v="H8"/>
    <x v="83"/>
    <x v="388"/>
    <m/>
    <s v="97H4794"/>
    <s v="097HO04794"/>
    <s v="564"/>
    <d v="2012-05-31T00:00:00"/>
    <d v="2018-12-06T00:00:00"/>
    <n v="1.19"/>
    <n v="182"/>
    <n v="10094"/>
    <n v="506.6"/>
    <n v="100"/>
    <n v="60.347999999999999"/>
    <n v="5"/>
  </r>
  <r>
    <x v="1"/>
    <x v="2"/>
    <s v="H8"/>
    <x v="82"/>
    <x v="389"/>
    <s v="99440"/>
    <s v="2018"/>
    <m/>
    <s v="21421"/>
    <d v="2010-08-22T00:00:00"/>
    <d v="2016-01-01T00:00:00"/>
    <n v="1.1100000000000001"/>
    <n v="305"/>
    <n v="9411"/>
    <n v="506.4"/>
    <n v="100"/>
    <n v="51.37"/>
    <n v="3"/>
  </r>
  <r>
    <x v="2"/>
    <x v="2"/>
    <s v="H8"/>
    <x v="94"/>
    <x v="390"/>
    <m/>
    <s v="11"/>
    <m/>
    <s v="1544"/>
    <d v="2015-01-14T00:00:00"/>
    <d v="2019-04-02T00:00:00"/>
    <n v="5.91"/>
    <n v="276"/>
    <n v="9682"/>
    <n v="499.1"/>
    <n v="100"/>
    <n v="44.99"/>
    <n v="2"/>
  </r>
  <r>
    <x v="0"/>
    <x v="2"/>
    <s v="H8"/>
    <x v="57"/>
    <x v="391"/>
    <m/>
    <s v="HO25214"/>
    <m/>
    <s v="4720"/>
    <d v="2016-04-23T00:00:00"/>
    <d v="2019-07-01T00:00:00"/>
    <n v="0"/>
    <n v="206"/>
    <n v="5834"/>
    <n v="497.2"/>
    <n v="100"/>
    <n v="44.835000000000001"/>
    <n v="2"/>
  </r>
  <r>
    <x v="4"/>
    <x v="2"/>
    <s v="H8"/>
    <x v="55"/>
    <x v="189"/>
    <m/>
    <s v="514H3831"/>
    <s v="014HO03831"/>
    <s v="654"/>
    <d v="2012-06-04T00:00:00"/>
    <d v="2018-07-17T00:00:00"/>
    <n v="0.3"/>
    <n v="275"/>
    <n v="9574"/>
    <n v="496.1"/>
    <n v="100"/>
    <n v="54.034999999999997"/>
    <n v="3"/>
  </r>
  <r>
    <x v="2"/>
    <x v="2"/>
    <s v="H8"/>
    <x v="92"/>
    <x v="392"/>
    <s v="89934"/>
    <s v="MN84046"/>
    <m/>
    <s v="8670"/>
    <d v="2007-08-21T00:00:00"/>
    <d v="2018-03-04T00:00:00"/>
    <n v="0"/>
    <n v="305"/>
    <n v="8771"/>
    <n v="495.2"/>
    <n v="100"/>
    <n v="63.287999999999997"/>
    <n v="8"/>
  </r>
  <r>
    <x v="1"/>
    <x v="2"/>
    <s v="H8"/>
    <x v="95"/>
    <x v="393"/>
    <m/>
    <s v="7H7921"/>
    <s v="007HO07921"/>
    <s v="385"/>
    <d v="2010-03-07T00:00:00"/>
    <d v="2018-08-09T00:00:00"/>
    <n v="0"/>
    <n v="34"/>
    <n v="7367"/>
    <n v="493.5"/>
    <n v="100"/>
    <n v="53.429000000000002"/>
    <n v="6"/>
  </r>
  <r>
    <x v="4"/>
    <x v="2"/>
    <s v="H8"/>
    <x v="73"/>
    <x v="394"/>
    <m/>
    <s v="11H7838"/>
    <s v="011HO07838"/>
    <s v="226"/>
    <d v="2009-11-16T00:00:00"/>
    <d v="2015-12-06T00:00:00"/>
    <n v="1.1599999999999999"/>
    <n v="305"/>
    <n v="8066"/>
    <n v="492.6"/>
    <n v="100"/>
    <n v="47.63"/>
    <n v="3"/>
  </r>
  <r>
    <x v="5"/>
    <x v="2"/>
    <s v="H8"/>
    <x v="61"/>
    <x v="395"/>
    <m/>
    <s v="973689"/>
    <m/>
    <s v="3228"/>
    <d v="2012-07-06T00:00:00"/>
    <d v="2018-09-18T00:00:00"/>
    <n v="0"/>
    <n v="305"/>
    <n v="6430"/>
    <n v="492.4"/>
    <n v="100"/>
    <n v="54.432000000000002"/>
    <n v="5"/>
  </r>
  <r>
    <x v="3"/>
    <x v="2"/>
    <s v="H8"/>
    <x v="85"/>
    <x v="396"/>
    <s v="109660"/>
    <s v="1H10471"/>
    <s v="001HO10471"/>
    <s v="507"/>
    <d v="2015-06-25T00:00:00"/>
    <d v="2019-01-13T00:00:00"/>
    <n v="0.71"/>
    <n v="264"/>
    <n v="9493"/>
    <n v="490.3"/>
    <n v="100"/>
    <n v="53.082999999999998"/>
    <n v="2"/>
  </r>
  <r>
    <x v="2"/>
    <x v="2"/>
    <s v="H8"/>
    <x v="96"/>
    <x v="397"/>
    <m/>
    <s v="29H13083"/>
    <s v="029HO13083"/>
    <s v="4951.01"/>
    <d v="2012-04-17T00:00:00"/>
    <d v="2015-10-15T00:00:00"/>
    <n v="0.94"/>
    <n v="305"/>
    <n v="12474"/>
    <n v="490.1"/>
    <n v="100"/>
    <n v="44.33"/>
    <n v="2"/>
  </r>
  <r>
    <x v="6"/>
    <x v="2"/>
    <s v="H8"/>
    <x v="43"/>
    <x v="398"/>
    <s v="110383"/>
    <s v="7H11754"/>
    <s v="007HO11754"/>
    <s v="2940"/>
    <d v="2015-11-21T00:00:00"/>
    <d v="2019-10-25T00:00:00"/>
    <n v="4.4400000000000004"/>
    <n v="111"/>
    <n v="12158"/>
    <n v="487"/>
    <n v="100"/>
    <n v="42.3"/>
    <n v="2"/>
  </r>
  <r>
    <x v="3"/>
    <x v="2"/>
    <s v="H8"/>
    <x v="85"/>
    <x v="399"/>
    <s v="110414"/>
    <s v="1H10297"/>
    <s v="001HO10297"/>
    <s v="420"/>
    <d v="2015-10-29T00:00:00"/>
    <d v="2019-03-23T00:00:00"/>
    <n v="1.01"/>
    <n v="291"/>
    <n v="9345"/>
    <n v="485.8"/>
    <n v="100"/>
    <n v="52.14"/>
    <n v="2"/>
  </r>
  <r>
    <x v="3"/>
    <x v="2"/>
    <s v="H8"/>
    <x v="85"/>
    <x v="400"/>
    <s v="108447"/>
    <s v="1H10788"/>
    <s v="001HO10788"/>
    <s v="444"/>
    <d v="2014-11-29T00:00:00"/>
    <d v="2019-05-27T00:00:00"/>
    <n v="2.33"/>
    <n v="226"/>
    <n v="8938"/>
    <n v="483.4"/>
    <n v="100"/>
    <n v="54.936"/>
    <n v="3"/>
  </r>
  <r>
    <x v="4"/>
    <x v="2"/>
    <s v="H8"/>
    <x v="64"/>
    <x v="401"/>
    <m/>
    <s v="RW57052"/>
    <m/>
    <s v="1067"/>
    <d v="2012-11-16T00:00:00"/>
    <d v="2018-06-19T00:00:00"/>
    <n v="0"/>
    <n v="157"/>
    <n v="9207"/>
    <n v="481.8"/>
    <n v="100"/>
    <n v="51.198"/>
    <n v="4"/>
  </r>
  <r>
    <x v="2"/>
    <x v="2"/>
    <s v="H8"/>
    <x v="92"/>
    <x v="402"/>
    <s v="107254"/>
    <s v="1H10404"/>
    <s v="001HO10404"/>
    <s v="149.01"/>
    <d v="2014-01-06T00:00:00"/>
    <d v="2019-10-09T00:00:00"/>
    <n v="0"/>
    <n v="62"/>
    <n v="8324"/>
    <n v="481.1"/>
    <n v="100"/>
    <n v="49.698"/>
    <n v="4"/>
  </r>
  <r>
    <x v="3"/>
    <x v="2"/>
    <s v="H8"/>
    <x v="85"/>
    <x v="403"/>
    <s v="108455"/>
    <s v="200H528"/>
    <s v="200HO00528"/>
    <s v="492"/>
    <d v="2015-02-04T00:00:00"/>
    <d v="2019-03-13T00:00:00"/>
    <n v="1.1000000000000001"/>
    <n v="301"/>
    <n v="9273"/>
    <n v="480.9"/>
    <n v="100"/>
    <n v="51.15"/>
    <n v="3"/>
  </r>
  <r>
    <x v="1"/>
    <x v="2"/>
    <s v="H8"/>
    <x v="82"/>
    <x v="404"/>
    <s v="102046"/>
    <s v="6669"/>
    <m/>
    <s v="614"/>
    <d v="2011-09-03T00:00:00"/>
    <d v="2016-12-21T00:00:00"/>
    <n v="0"/>
    <n v="70"/>
    <n v="8459"/>
    <n v="479.6"/>
    <n v="100"/>
    <n v="41.183999999999997"/>
    <n v="3"/>
  </r>
  <r>
    <x v="1"/>
    <x v="2"/>
    <s v="H8"/>
    <x v="82"/>
    <x v="405"/>
    <s v="102670"/>
    <s v="2047"/>
    <m/>
    <s v="573"/>
    <d v="2011-12-07T00:00:00"/>
    <d v="2016-01-25T00:00:00"/>
    <n v="0.78"/>
    <n v="305"/>
    <n v="7886"/>
    <n v="478.8"/>
    <n v="100"/>
    <n v="51.81"/>
    <n v="2"/>
  </r>
  <r>
    <x v="5"/>
    <x v="2"/>
    <s v="H8"/>
    <x v="61"/>
    <x v="406"/>
    <m/>
    <s v="1H10490"/>
    <s v="001HO10490"/>
    <s v="3623"/>
    <d v="2014-02-10T00:00:00"/>
    <d v="2019-07-10T00:00:00"/>
    <n v="0.73"/>
    <n v="97"/>
    <n v="8216"/>
    <n v="478.8"/>
    <n v="100"/>
    <n v="42.408000000000001"/>
    <n v="3"/>
  </r>
  <r>
    <x v="3"/>
    <x v="2"/>
    <s v="H8"/>
    <x v="97"/>
    <x v="372"/>
    <s v="112660"/>
    <s v="7H12198"/>
    <s v="007HO12198"/>
    <s v="847"/>
    <d v="2017-03-03T00:00:00"/>
    <d v="2019-04-14T00:00:00"/>
    <n v="1.41"/>
    <n v="298"/>
    <n v="10095"/>
    <n v="478.7"/>
    <n v="100"/>
    <n v="44.22"/>
    <n v="1"/>
  </r>
  <r>
    <x v="3"/>
    <x v="2"/>
    <s v="H8"/>
    <x v="85"/>
    <x v="407"/>
    <s v="101186"/>
    <s v="11H8600"/>
    <s v="011HO08600"/>
    <s v="219"/>
    <d v="2011-03-01T00:00:00"/>
    <d v="2019-01-13T00:00:00"/>
    <n v="0"/>
    <n v="264"/>
    <n v="8563"/>
    <n v="478.6"/>
    <n v="100"/>
    <n v="56.98"/>
    <n v="6"/>
  </r>
  <r>
    <x v="2"/>
    <x v="2"/>
    <s v="H8"/>
    <x v="92"/>
    <x v="408"/>
    <s v="107805"/>
    <s v="1H10404"/>
    <s v="001HO10404"/>
    <s v="152"/>
    <d v="2014-06-29T00:00:00"/>
    <d v="2018-12-19T00:00:00"/>
    <n v="0.22"/>
    <n v="281"/>
    <n v="8125"/>
    <n v="478.3"/>
    <n v="100"/>
    <n v="54.78"/>
    <n v="3"/>
  </r>
  <r>
    <x v="1"/>
    <x v="2"/>
    <s v="H8"/>
    <x v="48"/>
    <x v="409"/>
    <s v="111360"/>
    <s v="7H9441"/>
    <s v="007HO09441"/>
    <s v="687"/>
    <d v="2016-04-22T00:00:00"/>
    <d v="2019-09-28T00:00:00"/>
    <n v="2.78"/>
    <n v="135"/>
    <n v="9817"/>
    <n v="478.3"/>
    <n v="100"/>
    <n v="47.619"/>
    <n v="2"/>
  </r>
  <r>
    <x v="5"/>
    <x v="2"/>
    <s v="H8"/>
    <x v="61"/>
    <x v="410"/>
    <m/>
    <s v="1H10490"/>
    <s v="001HO10490"/>
    <s v="4471"/>
    <d v="2015-07-24T00:00:00"/>
    <d v="2019-07-08T00:00:00"/>
    <n v="0.59"/>
    <n v="99"/>
    <n v="7399"/>
    <n v="477"/>
    <n v="100"/>
    <n v="39.338000000000001"/>
    <n v="2"/>
  </r>
  <r>
    <x v="0"/>
    <x v="2"/>
    <s v="H8"/>
    <x v="21"/>
    <x v="411"/>
    <s v="103320"/>
    <s v="29H10793"/>
    <s v="029HO10793"/>
    <s v="619"/>
    <d v="2012-05-04T00:00:00"/>
    <d v="2019-03-22T00:00:00"/>
    <n v="1"/>
    <n v="305"/>
    <n v="7138"/>
    <n v="476.2"/>
    <n v="100"/>
    <n v="60.28"/>
    <n v="5"/>
  </r>
  <r>
    <x v="3"/>
    <x v="2"/>
    <s v="H8"/>
    <x v="83"/>
    <x v="412"/>
    <m/>
    <s v="7H10691"/>
    <s v="007HO10691"/>
    <s v="593"/>
    <d v="2016-08-16T00:00:00"/>
    <d v="2018-07-20T00:00:00"/>
    <n v="1.05"/>
    <n v="305"/>
    <n v="10231"/>
    <n v="474.7"/>
    <n v="100"/>
    <n v="44.55"/>
    <n v="1"/>
  </r>
  <r>
    <x v="1"/>
    <x v="2"/>
    <s v="H8"/>
    <x v="48"/>
    <x v="413"/>
    <s v="108866"/>
    <s v="200H3467"/>
    <s v="200HO03467"/>
    <s v="635"/>
    <d v="2014-09-29T00:00:00"/>
    <d v="2019-04-26T00:00:00"/>
    <n v="1.92"/>
    <n v="290"/>
    <n v="10608"/>
    <n v="473.3"/>
    <n v="100"/>
    <n v="56.87"/>
    <n v="3"/>
  </r>
  <r>
    <x v="0"/>
    <x v="2"/>
    <s v="H8"/>
    <x v="57"/>
    <x v="414"/>
    <m/>
    <s v="HO25214"/>
    <m/>
    <s v="4947.01"/>
    <d v="2015-12-27T00:00:00"/>
    <d v="2019-07-05T00:00:00"/>
    <n v="0"/>
    <n v="202"/>
    <n v="5388"/>
    <n v="472.8"/>
    <n v="100"/>
    <n v="38.279000000000003"/>
    <n v="1"/>
  </r>
  <r>
    <x v="1"/>
    <x v="2"/>
    <s v="H8"/>
    <x v="98"/>
    <x v="415"/>
    <s v="103124"/>
    <s v="97H4794"/>
    <s v="097HO04794"/>
    <s v="1073"/>
    <d v="2012-02-13T00:00:00"/>
    <d v="2018-07-14T00:00:00"/>
    <n v="0.25"/>
    <n v="305"/>
    <n v="8671"/>
    <n v="472.7"/>
    <n v="100"/>
    <n v="59.07"/>
    <n v="4"/>
  </r>
  <r>
    <x v="1"/>
    <x v="2"/>
    <s v="H8"/>
    <x v="48"/>
    <x v="416"/>
    <m/>
    <s v="7H10999"/>
    <s v="007HO10999"/>
    <s v="748.01"/>
    <d v="2017-04-25T00:00:00"/>
    <d v="2019-05-01T00:00:00"/>
    <n v="2.4"/>
    <n v="285"/>
    <n v="11034"/>
    <n v="472.7"/>
    <n v="100"/>
    <n v="48.4"/>
    <n v="1"/>
  </r>
  <r>
    <x v="1"/>
    <x v="2"/>
    <s v="H8"/>
    <x v="82"/>
    <x v="417"/>
    <s v="102001"/>
    <s v="2047"/>
    <m/>
    <s v="554"/>
    <d v="2011-06-30T00:00:00"/>
    <d v="2016-01-20T00:00:00"/>
    <n v="0.75"/>
    <n v="305"/>
    <n v="8963"/>
    <n v="471.2"/>
    <n v="100"/>
    <n v="55.33"/>
    <n v="3"/>
  </r>
  <r>
    <x v="3"/>
    <x v="2"/>
    <s v="H8"/>
    <x v="90"/>
    <x v="418"/>
    <s v="109344"/>
    <s v="14H6809"/>
    <s v="014HO06809"/>
    <s v="1143"/>
    <d v="2014-10-18T00:00:00"/>
    <d v="2018-10-18T00:00:00"/>
    <n v="3.04"/>
    <n v="305"/>
    <n v="10091"/>
    <n v="470.1"/>
    <n v="100"/>
    <n v="51.81"/>
    <n v="2"/>
  </r>
  <r>
    <x v="4"/>
    <x v="2"/>
    <s v="H8"/>
    <x v="88"/>
    <x v="419"/>
    <m/>
    <s v="7H9420"/>
    <s v="007HO09420"/>
    <s v="2123"/>
    <d v="2016-01-20T00:00:00"/>
    <d v="2019-05-16T00:00:00"/>
    <n v="1.58"/>
    <n v="35"/>
    <n v="11020"/>
    <n v="468.5"/>
    <n v="100"/>
    <n v="37.72"/>
    <n v="2"/>
  </r>
  <r>
    <x v="1"/>
    <x v="2"/>
    <s v="H8"/>
    <x v="82"/>
    <x v="420"/>
    <s v="104040"/>
    <s v="2038"/>
    <m/>
    <s v="501.01"/>
    <d v="2008-12-19T00:00:00"/>
    <d v="2016-05-07T00:00:00"/>
    <n v="1.56"/>
    <n v="298"/>
    <n v="9117"/>
    <n v="467.9"/>
    <n v="100"/>
    <n v="54.78"/>
    <n v="5"/>
  </r>
  <r>
    <x v="2"/>
    <x v="2"/>
    <s v="H8"/>
    <x v="93"/>
    <x v="421"/>
    <m/>
    <s v="147H2424"/>
    <s v="147HO02424"/>
    <s v="737"/>
    <d v="2016-04-07T00:00:00"/>
    <d v="2018-06-08T00:00:00"/>
    <n v="1.08"/>
    <n v="305"/>
    <n v="10498"/>
    <n v="467.8"/>
    <n v="100"/>
    <n v="37.18"/>
    <n v="1"/>
  </r>
  <r>
    <x v="5"/>
    <x v="2"/>
    <s v="H8"/>
    <x v="61"/>
    <x v="422"/>
    <m/>
    <s v="973689"/>
    <m/>
    <s v="3535"/>
    <d v="2011-08-04T00:00:00"/>
    <d v="2018-11-25T00:00:00"/>
    <n v="0"/>
    <n v="305"/>
    <n v="7077"/>
    <n v="466.5"/>
    <n v="100"/>
    <n v="51.091999999999999"/>
    <n v="5"/>
  </r>
  <r>
    <x v="5"/>
    <x v="2"/>
    <s v="H8"/>
    <x v="61"/>
    <x v="423"/>
    <m/>
    <s v="11H7741"/>
    <s v="011HO07741"/>
    <s v="2967"/>
    <d v="2009-01-08T00:00:00"/>
    <d v="2018-10-23T00:00:00"/>
    <n v="1.66"/>
    <n v="305"/>
    <n v="8828"/>
    <n v="464.7"/>
    <n v="100"/>
    <n v="57.878999999999998"/>
    <n v="7"/>
  </r>
  <r>
    <x v="6"/>
    <x v="2"/>
    <s v="H8"/>
    <x v="43"/>
    <x v="424"/>
    <s v="105907"/>
    <s v="29H13426"/>
    <s v="029HO13426"/>
    <s v="2881"/>
    <d v="2013-08-26T00:00:00"/>
    <d v="2019-09-17T00:00:00"/>
    <n v="2.08"/>
    <n v="149"/>
    <n v="10927"/>
    <n v="464.3"/>
    <n v="100"/>
    <n v="55.862000000000002"/>
    <n v="5"/>
  </r>
  <r>
    <x v="1"/>
    <x v="2"/>
    <s v="H8"/>
    <x v="82"/>
    <x v="425"/>
    <s v="99425"/>
    <s v="2018"/>
    <m/>
    <s v="456"/>
    <d v="2010-08-21T00:00:00"/>
    <d v="2016-08-02T00:00:00"/>
    <n v="1.07"/>
    <n v="211"/>
    <n v="8291"/>
    <n v="460.8"/>
    <n v="99"/>
    <n v="54.756"/>
    <n v="4"/>
  </r>
  <r>
    <x v="4"/>
    <x v="2"/>
    <s v="H8"/>
    <x v="86"/>
    <x v="426"/>
    <m/>
    <s v="1H10788"/>
    <s v="001HO10788"/>
    <s v="61"/>
    <d v="2015-09-17T00:00:00"/>
    <d v="2019-02-07T00:00:00"/>
    <n v="1.85"/>
    <n v="305"/>
    <n v="11080"/>
    <n v="460.4"/>
    <n v="99"/>
    <n v="48.95"/>
    <n v="2"/>
  </r>
  <r>
    <x v="1"/>
    <x v="2"/>
    <s v="H8"/>
    <x v="82"/>
    <x v="427"/>
    <s v="102164"/>
    <s v="2047"/>
    <m/>
    <s v="21310"/>
    <d v="2011-08-28T00:00:00"/>
    <d v="2016-11-12T00:00:00"/>
    <n v="0"/>
    <n v="109"/>
    <n v="8173"/>
    <n v="459.9"/>
    <n v="99"/>
    <n v="50.786999999999999"/>
    <n v="3"/>
  </r>
  <r>
    <x v="4"/>
    <x v="2"/>
    <s v="H8"/>
    <x v="55"/>
    <x v="428"/>
    <m/>
    <s v="514H3831"/>
    <s v="014HO03831"/>
    <s v="689"/>
    <d v="2011-09-26T00:00:00"/>
    <d v="2018-02-02T00:00:00"/>
    <n v="0"/>
    <n v="305"/>
    <n v="10331"/>
    <n v="459.6"/>
    <n v="99"/>
    <n v="55.77"/>
    <n v="4"/>
  </r>
  <r>
    <x v="1"/>
    <x v="2"/>
    <s v="H8"/>
    <x v="82"/>
    <x v="429"/>
    <s v="101042"/>
    <s v="2047"/>
    <m/>
    <s v="445"/>
    <d v="2011-02-13T00:00:00"/>
    <d v="2017-01-04T00:00:00"/>
    <n v="1.56"/>
    <n v="56"/>
    <n v="8719"/>
    <n v="458.7"/>
    <n v="99"/>
    <n v="49.728000000000002"/>
    <n v="4"/>
  </r>
  <r>
    <x v="3"/>
    <x v="2"/>
    <s v="H8"/>
    <x v="85"/>
    <x v="430"/>
    <s v="109653"/>
    <s v="1H10788"/>
    <s v="001HO10788"/>
    <s v="448"/>
    <d v="2015-04-28T00:00:00"/>
    <d v="2019-11-18T00:00:00"/>
    <n v="2.7"/>
    <n v="51"/>
    <n v="9468"/>
    <n v="457.9"/>
    <n v="99"/>
    <n v="46.41"/>
    <n v="3"/>
  </r>
  <r>
    <x v="4"/>
    <x v="2"/>
    <s v="H8"/>
    <x v="58"/>
    <x v="431"/>
    <m/>
    <s v="7H10691"/>
    <s v="007HO10691"/>
    <s v="396"/>
    <d v="2016-11-26T00:00:00"/>
    <d v="2019-04-21T00:00:00"/>
    <n v="1.07"/>
    <n v="256"/>
    <n v="8986"/>
    <n v="457.1"/>
    <n v="99"/>
    <n v="42.837000000000003"/>
    <n v="1"/>
  </r>
  <r>
    <x v="2"/>
    <x v="2"/>
    <s v="H8"/>
    <x v="99"/>
    <x v="432"/>
    <m/>
    <s v="200H1584"/>
    <s v="200HO01584"/>
    <s v="927"/>
    <d v="2011-09-03T00:00:00"/>
    <d v="2013-08-21T00:00:00"/>
    <n v="2.0099999999999998"/>
    <n v="305"/>
    <n v="10454"/>
    <n v="456.6"/>
    <n v="99"/>
    <n v="47.63"/>
    <n v="1"/>
  </r>
  <r>
    <x v="1"/>
    <x v="2"/>
    <s v="H8"/>
    <x v="82"/>
    <x v="388"/>
    <s v="102005"/>
    <s v="2047"/>
    <m/>
    <s v="620"/>
    <d v="2011-08-25T00:00:00"/>
    <d v="2016-04-17T00:00:00"/>
    <n v="1.41"/>
    <n v="305"/>
    <n v="8807"/>
    <n v="456.6"/>
    <n v="99"/>
    <n v="53.13"/>
    <n v="3"/>
  </r>
  <r>
    <x v="2"/>
    <x v="2"/>
    <s v="H8"/>
    <x v="100"/>
    <x v="433"/>
    <m/>
    <s v="7H7536"/>
    <s v="007HO07536"/>
    <s v="140"/>
    <d v="2011-01-31T00:00:00"/>
    <d v="2017-01-05T00:00:00"/>
    <n v="1.41"/>
    <n v="243"/>
    <n v="10548"/>
    <n v="454.9"/>
    <n v="99"/>
    <n v="57.442999999999998"/>
    <n v="4"/>
  </r>
  <r>
    <x v="6"/>
    <x v="2"/>
    <s v="H8"/>
    <x v="43"/>
    <x v="434"/>
    <s v="107643"/>
    <s v="200H5592"/>
    <s v="200HO05592"/>
    <s v="2871"/>
    <d v="2014-06-03T00:00:00"/>
    <d v="2019-08-16T00:00:00"/>
    <n v="2.37"/>
    <n v="181"/>
    <n v="12832"/>
    <n v="454.8"/>
    <n v="99"/>
    <n v="52.5"/>
    <n v="3"/>
  </r>
  <r>
    <x v="3"/>
    <x v="2"/>
    <s v="H8"/>
    <x v="85"/>
    <x v="435"/>
    <s v="104595"/>
    <s v="14H5394"/>
    <s v="014HO05394"/>
    <s v="125"/>
    <d v="2012-12-02T00:00:00"/>
    <d v="2019-06-15T00:00:00"/>
    <n v="1.07"/>
    <n v="207"/>
    <n v="9292"/>
    <n v="454.4"/>
    <n v="99"/>
    <n v="55.512"/>
    <n v="5"/>
  </r>
  <r>
    <x v="3"/>
    <x v="2"/>
    <s v="H8"/>
    <x v="66"/>
    <x v="436"/>
    <m/>
    <s v="122H1283"/>
    <s v="122HO01283"/>
    <s v="2755"/>
    <d v="2004-04-14T00:00:00"/>
    <d v="2011-01-13T00:00:00"/>
    <n v="3.01"/>
    <n v="129"/>
    <n v="7343"/>
    <n v="452.8"/>
    <n v="99"/>
    <n v="45.113999999999997"/>
    <n v="3"/>
  </r>
  <r>
    <x v="1"/>
    <x v="2"/>
    <s v="H8"/>
    <x v="48"/>
    <x v="437"/>
    <m/>
    <s v="7H10691"/>
    <s v="007HO10691"/>
    <s v="811.01"/>
    <d v="2016-09-13T00:00:00"/>
    <d v="2019-10-01T00:00:00"/>
    <n v="1.1100000000000001"/>
    <n v="132"/>
    <n v="10811"/>
    <n v="450.6"/>
    <n v="99"/>
    <n v="45.837000000000003"/>
    <n v="2"/>
  </r>
  <r>
    <x v="6"/>
    <x v="2"/>
    <s v="H8"/>
    <x v="101"/>
    <x v="438"/>
    <s v="103151"/>
    <s v="14H3831"/>
    <s v="014HO03831"/>
    <s v="244"/>
    <d v="2011-10-18T00:00:00"/>
    <d v="2019-05-24T00:00:00"/>
    <n v="0.81"/>
    <n v="167"/>
    <n v="10009"/>
    <n v="450.5"/>
    <n v="99"/>
    <n v="57.9"/>
    <n v="6"/>
  </r>
  <r>
    <x v="2"/>
    <x v="2"/>
    <s v="H8"/>
    <x v="96"/>
    <x v="439"/>
    <m/>
    <s v="29H11891"/>
    <s v="029HO11891"/>
    <s v="4675.01"/>
    <d v="2010-08-10T00:00:00"/>
    <d v="2016-10-10T00:00:00"/>
    <n v="1.56"/>
    <n v="114"/>
    <n v="10617"/>
    <n v="450.1"/>
    <n v="99"/>
    <n v="54.08"/>
    <n v="5"/>
  </r>
  <r>
    <x v="0"/>
    <x v="2"/>
    <s v="H8"/>
    <x v="57"/>
    <x v="440"/>
    <m/>
    <s v="HO25214"/>
    <m/>
    <s v="3619"/>
    <d v="2016-03-24T00:00:00"/>
    <d v="2019-07-29T00:00:00"/>
    <n v="0"/>
    <n v="178"/>
    <n v="5329"/>
    <n v="448.7"/>
    <n v="99"/>
    <n v="46.247"/>
    <n v="2"/>
  </r>
  <r>
    <x v="3"/>
    <x v="2"/>
    <s v="H8"/>
    <x v="102"/>
    <x v="441"/>
    <s v="102338"/>
    <s v="200H4779"/>
    <s v="200HO04779"/>
    <s v="83.01"/>
    <d v="2011-11-22T00:00:00"/>
    <d v="2018-08-30T00:00:00"/>
    <n v="0.52"/>
    <n v="305"/>
    <n v="12527"/>
    <n v="448"/>
    <n v="99"/>
    <n v="55.11"/>
    <n v="5"/>
  </r>
  <r>
    <x v="1"/>
    <x v="2"/>
    <s v="H8"/>
    <x v="103"/>
    <x v="442"/>
    <m/>
    <s v="1H10788"/>
    <s v="001HO10788"/>
    <s v="2963"/>
    <d v="2014-09-30T00:00:00"/>
    <d v="2018-12-13T00:00:00"/>
    <n v="2.14"/>
    <n v="253"/>
    <n v="10953"/>
    <n v="447.8"/>
    <n v="99"/>
    <n v="51.37"/>
    <n v="3"/>
  </r>
  <r>
    <x v="5"/>
    <x v="2"/>
    <s v="H8"/>
    <x v="61"/>
    <x v="443"/>
    <m/>
    <s v="11H8230"/>
    <s v="011HO08230"/>
    <s v="3108"/>
    <d v="2009-06-23T00:00:00"/>
    <d v="2018-09-13T00:00:00"/>
    <n v="0"/>
    <n v="305"/>
    <n v="8308"/>
    <n v="447.4"/>
    <n v="99"/>
    <n v="60.804000000000002"/>
    <n v="6"/>
  </r>
  <r>
    <x v="6"/>
    <x v="2"/>
    <s v="H8"/>
    <x v="43"/>
    <x v="444"/>
    <s v="112868"/>
    <s v="7H12198"/>
    <s v="007HO12198"/>
    <s v="2753"/>
    <d v="2017-01-24T00:00:00"/>
    <d v="2019-02-22T00:00:00"/>
    <n v="1.21"/>
    <n v="305"/>
    <n v="12234"/>
    <n v="447.3"/>
    <n v="99"/>
    <n v="44.55"/>
    <n v="1"/>
  </r>
  <r>
    <x v="2"/>
    <x v="2"/>
    <s v="H8"/>
    <x v="94"/>
    <x v="445"/>
    <m/>
    <s v="11H9861"/>
    <s v="011HO09861"/>
    <s v="1004"/>
    <d v="2014-06-19T00:00:00"/>
    <d v="2018-09-20T00:00:00"/>
    <n v="1.72"/>
    <n v="305"/>
    <n v="8534"/>
    <n v="446.1"/>
    <n v="99"/>
    <n v="49.244999999999997"/>
    <n v="2"/>
  </r>
  <r>
    <x v="3"/>
    <x v="2"/>
    <s v="H8"/>
    <x v="90"/>
    <x v="446"/>
    <s v="112794"/>
    <s v="14H6809"/>
    <s v="014HO06809"/>
    <s v="1313"/>
    <d v="2016-11-02T00:00:00"/>
    <d v="2018-12-03T00:00:00"/>
    <n v="5.39"/>
    <n v="305"/>
    <n v="10969"/>
    <n v="445.5"/>
    <n v="99"/>
    <n v="45.54"/>
    <n v="1"/>
  </r>
  <r>
    <x v="3"/>
    <x v="2"/>
    <s v="H8"/>
    <x v="104"/>
    <x v="447"/>
    <s v="106470"/>
    <s v="14H5021"/>
    <s v="014HO05021"/>
    <s v="356"/>
    <d v="2013-12-07T00:00:00"/>
    <d v="2019-02-22T00:00:00"/>
    <n v="0.22"/>
    <n v="124"/>
    <n v="9430"/>
    <n v="444.9"/>
    <n v="99"/>
    <n v="55.015999999999998"/>
    <n v="4"/>
  </r>
  <r>
    <x v="3"/>
    <x v="2"/>
    <s v="H8"/>
    <x v="104"/>
    <x v="448"/>
    <s v="111148"/>
    <s v="14H7090"/>
    <s v="014HO07090"/>
    <s v="460"/>
    <d v="2015-11-17T00:00:00"/>
    <d v="2019-04-17T00:00:00"/>
    <n v="1.05"/>
    <n v="70"/>
    <n v="9968"/>
    <n v="444.8"/>
    <n v="99"/>
    <n v="36.667999999999999"/>
    <n v="2"/>
  </r>
  <r>
    <x v="5"/>
    <x v="2"/>
    <s v="H8"/>
    <x v="61"/>
    <x v="449"/>
    <m/>
    <s v="973689"/>
    <m/>
    <s v="3250"/>
    <d v="2011-05-18T00:00:00"/>
    <d v="2019-02-28T00:00:00"/>
    <n v="0"/>
    <n v="229"/>
    <n v="6483"/>
    <n v="444.5"/>
    <n v="99"/>
    <n v="56.71"/>
    <n v="7"/>
  </r>
  <r>
    <x v="1"/>
    <x v="2"/>
    <s v="H8"/>
    <x v="82"/>
    <x v="450"/>
    <s v="99931"/>
    <s v="2018"/>
    <m/>
    <s v="382"/>
    <d v="2010-11-17T00:00:00"/>
    <d v="2016-08-08T00:00:00"/>
    <n v="0"/>
    <n v="205"/>
    <n v="7965"/>
    <n v="444.4"/>
    <n v="99"/>
    <n v="53.027999999999999"/>
    <n v="4"/>
  </r>
  <r>
    <x v="2"/>
    <x v="2"/>
    <s v="H8"/>
    <x v="105"/>
    <x v="451"/>
    <m/>
    <s v="14H5021"/>
    <s v="014HO05021"/>
    <s v="110.01"/>
    <d v="2012-12-08T00:00:00"/>
    <d v="2017-09-22T00:00:00"/>
    <n v="0.97"/>
    <n v="267"/>
    <n v="9287"/>
    <n v="444.1"/>
    <n v="99"/>
    <n v="52.258000000000003"/>
    <n v="3"/>
  </r>
  <r>
    <x v="5"/>
    <x v="2"/>
    <s v="H8"/>
    <x v="61"/>
    <x v="452"/>
    <m/>
    <s v="973689"/>
    <m/>
    <s v="3565"/>
    <d v="2011-05-21T00:00:00"/>
    <d v="2018-09-15T00:00:00"/>
    <n v="0"/>
    <n v="305"/>
    <n v="7217"/>
    <n v="443.8"/>
    <n v="99"/>
    <n v="52.682000000000002"/>
    <n v="5"/>
  </r>
  <r>
    <x v="0"/>
    <x v="2"/>
    <s v="H8"/>
    <x v="11"/>
    <x v="453"/>
    <m/>
    <s v="1H8778"/>
    <s v="001HO08778"/>
    <s v="1031"/>
    <d v="2012-03-13T00:00:00"/>
    <d v="2019-01-23T00:00:00"/>
    <n v="0.85"/>
    <n v="305"/>
    <n v="10268"/>
    <n v="443.8"/>
    <n v="99"/>
    <n v="57.53"/>
    <n v="4"/>
  </r>
  <r>
    <x v="0"/>
    <x v="2"/>
    <s v="H8"/>
    <x v="21"/>
    <x v="454"/>
    <s v="105070"/>
    <s v="8"/>
    <m/>
    <s v="406"/>
    <d v="2013-06-24T00:00:00"/>
    <d v="2019-02-08T00:00:00"/>
    <n v="0"/>
    <n v="305"/>
    <n v="6040"/>
    <n v="443.1"/>
    <n v="99"/>
    <n v="51.15"/>
    <n v="3"/>
  </r>
  <r>
    <x v="6"/>
    <x v="2"/>
    <s v="H8"/>
    <x v="43"/>
    <x v="455"/>
    <s v="111958"/>
    <s v="250H1131"/>
    <s v="250HO01131"/>
    <s v="3140"/>
    <d v="2016-12-05T00:00:00"/>
    <d v="2020-01-10T00:00:00"/>
    <n v="0.5"/>
    <n v="34"/>
    <n v="12214"/>
    <n v="443"/>
    <n v="99"/>
    <n v="33.128"/>
    <n v="2"/>
  </r>
  <r>
    <x v="3"/>
    <x v="2"/>
    <s v="H8"/>
    <x v="85"/>
    <x v="456"/>
    <s v="107897"/>
    <s v="14H5434"/>
    <s v="014HO05434"/>
    <s v="295"/>
    <d v="2014-07-20T00:00:00"/>
    <d v="2019-07-16T00:00:00"/>
    <n v="1.43"/>
    <n v="176"/>
    <n v="9689"/>
    <n v="442.2"/>
    <n v="99"/>
    <n v="55.02"/>
    <n v="3"/>
  </r>
  <r>
    <x v="6"/>
    <x v="2"/>
    <s v="H8"/>
    <x v="43"/>
    <x v="457"/>
    <s v="110388"/>
    <s v="7H11314"/>
    <s v="007HO11314"/>
    <s v="2898"/>
    <d v="2016-01-05T00:00:00"/>
    <d v="2019-11-03T00:00:00"/>
    <n v="0.92"/>
    <n v="102"/>
    <n v="12122"/>
    <n v="442"/>
    <n v="99"/>
    <n v="51.777000000000001"/>
    <n v="3"/>
  </r>
  <r>
    <x v="1"/>
    <x v="2"/>
    <s v="H8"/>
    <x v="82"/>
    <x v="458"/>
    <s v="103984"/>
    <s v="2047"/>
    <m/>
    <s v="557"/>
    <d v="2012-07-04T00:00:00"/>
    <d v="2016-03-18T00:00:00"/>
    <n v="0"/>
    <n v="277"/>
    <n v="8102"/>
    <n v="441.7"/>
    <n v="99"/>
    <n v="50.49"/>
    <n v="2"/>
  </r>
  <r>
    <x v="6"/>
    <x v="2"/>
    <s v="H8"/>
    <x v="43"/>
    <x v="459"/>
    <s v="107584"/>
    <s v="7H8165"/>
    <s v="007HO08165"/>
    <s v="2934"/>
    <d v="2014-01-09T00:00:00"/>
    <d v="2019-09-21T00:00:00"/>
    <n v="2.29"/>
    <n v="145"/>
    <n v="12064"/>
    <n v="440.8"/>
    <n v="99"/>
    <n v="55.65"/>
    <n v="4"/>
  </r>
  <r>
    <x v="6"/>
    <x v="2"/>
    <s v="H8"/>
    <x v="43"/>
    <x v="460"/>
    <s v="108820"/>
    <s v="7H9441"/>
    <s v="007HO09441"/>
    <s v="2973"/>
    <d v="2015-02-04T00:00:00"/>
    <d v="2019-04-28T00:00:00"/>
    <n v="0.48"/>
    <n v="291"/>
    <n v="10288"/>
    <n v="438.5"/>
    <n v="99"/>
    <n v="52.03"/>
    <n v="3"/>
  </r>
  <r>
    <x v="4"/>
    <x v="2"/>
    <s v="H8"/>
    <x v="86"/>
    <x v="461"/>
    <m/>
    <s v="1H10069"/>
    <s v="001HO10069"/>
    <s v="154"/>
    <d v="2015-08-03T00:00:00"/>
    <d v="2019-10-27T00:00:00"/>
    <n v="0.96"/>
    <n v="101"/>
    <n v="10277"/>
    <n v="438.3"/>
    <n v="99"/>
    <n v="43.460999999999999"/>
    <n v="3"/>
  </r>
  <r>
    <x v="2"/>
    <x v="2"/>
    <s v="H8"/>
    <x v="94"/>
    <x v="462"/>
    <m/>
    <s v="11H11298"/>
    <s v="011HO11298"/>
    <s v="1385"/>
    <d v="2015-11-04T00:00:00"/>
    <d v="2019-05-07T00:00:00"/>
    <n v="0.48"/>
    <n v="241"/>
    <n v="9666"/>
    <n v="436.5"/>
    <n v="99"/>
    <n v="36.828000000000003"/>
    <n v="2"/>
  </r>
  <r>
    <x v="4"/>
    <x v="2"/>
    <s v="H8"/>
    <x v="55"/>
    <x v="463"/>
    <m/>
    <s v="14H5560"/>
    <s v="014HO05560"/>
    <s v="903"/>
    <d v="2013-02-02T00:00:00"/>
    <d v="2018-05-06T00:00:00"/>
    <n v="0.69"/>
    <n v="271"/>
    <n v="10654"/>
    <n v="436.5"/>
    <n v="99"/>
    <n v="52.045999999999999"/>
    <n v="3"/>
  </r>
  <r>
    <x v="5"/>
    <x v="2"/>
    <s v="H8"/>
    <x v="106"/>
    <x v="464"/>
    <m/>
    <s v="1-137"/>
    <m/>
    <s v="211"/>
    <d v="2013-10-13T00:00:00"/>
    <d v="2016-05-13T00:00:00"/>
    <n v="5.07"/>
    <n v="305"/>
    <n v="11278"/>
    <n v="436.4"/>
    <n v="99"/>
    <n v="36.409999999999997"/>
    <n v="1"/>
  </r>
  <r>
    <x v="2"/>
    <x v="2"/>
    <s v="H8"/>
    <x v="93"/>
    <x v="465"/>
    <m/>
    <s v="1H10404"/>
    <s v="001HO10404"/>
    <s v="582"/>
    <d v="2013-11-26T00:00:00"/>
    <d v="2019-06-01T00:00:00"/>
    <n v="0.25"/>
    <n v="168"/>
    <n v="10217"/>
    <n v="435.2"/>
    <n v="99"/>
    <n v="54.378"/>
    <n v="4"/>
  </r>
  <r>
    <x v="3"/>
    <x v="2"/>
    <s v="H8"/>
    <x v="97"/>
    <x v="466"/>
    <s v="105518"/>
    <s v="7H812"/>
    <s v="007HO00812"/>
    <s v="675"/>
    <d v="2013-06-15T00:00:00"/>
    <d v="2019-01-19T00:00:00"/>
    <n v="2.73"/>
    <n v="305"/>
    <n v="10458"/>
    <n v="434.9"/>
    <n v="99"/>
    <n v="51.92"/>
    <n v="3"/>
  </r>
  <r>
    <x v="1"/>
    <x v="2"/>
    <s v="H8"/>
    <x v="82"/>
    <x v="258"/>
    <s v="104936"/>
    <s v="14H3831"/>
    <s v="014HO03831"/>
    <s v="591"/>
    <d v="2013-01-04T00:00:00"/>
    <d v="2016-11-21T00:00:00"/>
    <n v="0"/>
    <n v="100"/>
    <n v="8534"/>
    <n v="434.4"/>
    <n v="99"/>
    <n v="45.308"/>
    <n v="2"/>
  </r>
  <r>
    <x v="0"/>
    <x v="2"/>
    <s v="H8"/>
    <x v="21"/>
    <x v="467"/>
    <s v="113256"/>
    <s v="8"/>
    <m/>
    <s v="615"/>
    <d v="2017-04-25T00:00:00"/>
    <d v="2019-07-06T00:00:00"/>
    <n v="0"/>
    <n v="222"/>
    <n v="7225"/>
    <n v="433"/>
    <n v="99"/>
    <n v="39.856000000000002"/>
    <n v="1"/>
  </r>
  <r>
    <x v="1"/>
    <x v="2"/>
    <s v="H8"/>
    <x v="103"/>
    <x v="468"/>
    <m/>
    <s v="1H8778"/>
    <s v="001HO08778"/>
    <s v="2891"/>
    <d v="2013-02-24T00:00:00"/>
    <d v="2018-03-25T00:00:00"/>
    <n v="7.45"/>
    <n v="305"/>
    <n v="10915"/>
    <n v="432.6"/>
    <n v="99"/>
    <n v="56.1"/>
    <n v="4"/>
  </r>
  <r>
    <x v="3"/>
    <x v="2"/>
    <s v="H8"/>
    <x v="90"/>
    <x v="469"/>
    <s v="109346"/>
    <s v="7H8221"/>
    <s v="007HO08221"/>
    <s v="1282"/>
    <d v="2014-11-04T00:00:00"/>
    <d v="2019-07-25T00:00:00"/>
    <n v="3.96"/>
    <n v="110"/>
    <n v="10873"/>
    <n v="432.2"/>
    <n v="99"/>
    <n v="51.875999999999998"/>
    <n v="3"/>
  </r>
  <r>
    <x v="1"/>
    <x v="2"/>
    <s v="H8"/>
    <x v="48"/>
    <x v="470"/>
    <m/>
    <s v="250H1063"/>
    <s v="250HO01063"/>
    <s v="708"/>
    <d v="2016-08-09T00:00:00"/>
    <d v="2018-10-25T00:00:00"/>
    <n v="0.97"/>
    <n v="305"/>
    <n v="13109"/>
    <n v="431.1"/>
    <n v="99"/>
    <n v="40.369999999999997"/>
    <n v="1"/>
  </r>
  <r>
    <x v="6"/>
    <x v="2"/>
    <s v="H8"/>
    <x v="43"/>
    <x v="471"/>
    <s v="108124"/>
    <s v="7H10606"/>
    <s v="007HO10606"/>
    <s v="3004"/>
    <d v="2014-10-30T00:00:00"/>
    <d v="2019-07-16T00:00:00"/>
    <n v="1.79"/>
    <n v="212"/>
    <n v="10225"/>
    <n v="431"/>
    <n v="99"/>
    <n v="50.29"/>
    <n v="3"/>
  </r>
  <r>
    <x v="3"/>
    <x v="2"/>
    <s v="H8"/>
    <x v="90"/>
    <x v="472"/>
    <s v="101435"/>
    <s v="200H5592"/>
    <s v="200HO05592"/>
    <s v="1064"/>
    <d v="2011-08-14T00:00:00"/>
    <d v="2019-03-14T00:00:00"/>
    <n v="2.91"/>
    <n v="243"/>
    <n v="11243"/>
    <n v="430.8"/>
    <n v="99"/>
    <n v="62.457000000000001"/>
    <n v="6"/>
  </r>
  <r>
    <x v="6"/>
    <x v="2"/>
    <s v="H8"/>
    <x v="43"/>
    <x v="473"/>
    <s v="113513"/>
    <s v="14H7303"/>
    <s v="014HO07303"/>
    <s v="3074"/>
    <d v="2017-05-07T00:00:00"/>
    <d v="2019-05-03T00:00:00"/>
    <n v="0.81"/>
    <n v="286"/>
    <n v="11551"/>
    <n v="430.1"/>
    <n v="99"/>
    <n v="42.46"/>
    <n v="1"/>
  </r>
  <r>
    <x v="0"/>
    <x v="2"/>
    <s v="H8"/>
    <x v="62"/>
    <x v="474"/>
    <m/>
    <s v="14H3831"/>
    <s v="014HO03831"/>
    <s v="491"/>
    <d v="2007-11-28T00:00:00"/>
    <d v="2019-10-01T00:00:00"/>
    <n v="1.46"/>
    <n v="101"/>
    <n v="8393"/>
    <n v="429.6"/>
    <n v="99"/>
    <n v="51.841999999999999"/>
    <n v="7"/>
  </r>
  <r>
    <x v="4"/>
    <x v="2"/>
    <s v="H8"/>
    <x v="73"/>
    <x v="245"/>
    <m/>
    <s v="H973689"/>
    <m/>
    <s v="134"/>
    <d v="2010-12-28T00:00:00"/>
    <d v="2016-01-20T00:00:00"/>
    <n v="0"/>
    <n v="285"/>
    <n v="7393"/>
    <n v="429.1"/>
    <n v="99"/>
    <n v="45.98"/>
    <n v="3"/>
  </r>
  <r>
    <x v="5"/>
    <x v="2"/>
    <s v="H8"/>
    <x v="61"/>
    <x v="475"/>
    <m/>
    <s v="1H10490"/>
    <s v="001HO10490"/>
    <s v="3987"/>
    <d v="2014-07-28T00:00:00"/>
    <d v="2018-11-08T00:00:00"/>
    <n v="1.02"/>
    <n v="305"/>
    <n v="9197"/>
    <n v="428.1"/>
    <n v="99"/>
    <n v="45.43"/>
    <n v="1"/>
  </r>
  <r>
    <x v="0"/>
    <x v="2"/>
    <s v="H8"/>
    <x v="21"/>
    <x v="476"/>
    <s v="111047"/>
    <s v="7H9420"/>
    <s v="007HO09420"/>
    <s v="660"/>
    <d v="2015-04-07T00:00:00"/>
    <d v="2018-11-17T00:00:00"/>
    <n v="0"/>
    <n v="305"/>
    <n v="7215"/>
    <n v="428.1"/>
    <n v="99"/>
    <n v="51.92"/>
    <n v="2"/>
  </r>
  <r>
    <x v="6"/>
    <x v="2"/>
    <s v="H8"/>
    <x v="43"/>
    <x v="477"/>
    <s v="105904"/>
    <s v="29H13426"/>
    <s v="029HO13426"/>
    <s v="2810"/>
    <d v="2013-07-18T00:00:00"/>
    <d v="2019-05-04T00:00:00"/>
    <n v="2.23"/>
    <n v="285"/>
    <n v="11139"/>
    <n v="428.1"/>
    <n v="99"/>
    <n v="58.3"/>
    <n v="4"/>
  </r>
  <r>
    <x v="2"/>
    <x v="2"/>
    <s v="H8"/>
    <x v="107"/>
    <x v="478"/>
    <m/>
    <s v="29H11355"/>
    <s v="029HO11355"/>
    <s v="4669.01"/>
    <d v="2011-07-25T00:00:00"/>
    <d v="2019-01-31T00:00:00"/>
    <n v="0.45"/>
    <n v="301"/>
    <n v="9543"/>
    <n v="427.7"/>
    <n v="99"/>
    <n v="55.332000000000001"/>
    <n v="5"/>
  </r>
  <r>
    <x v="3"/>
    <x v="2"/>
    <s v="H8"/>
    <x v="83"/>
    <x v="239"/>
    <m/>
    <s v="97H4794"/>
    <s v="097HO04794"/>
    <s v="682"/>
    <d v="2013-10-20T00:00:00"/>
    <d v="2019-02-12T00:00:00"/>
    <n v="0.37"/>
    <n v="114"/>
    <n v="9404"/>
    <n v="427.5"/>
    <n v="99"/>
    <n v="54.671999999999997"/>
    <n v="4"/>
  </r>
  <r>
    <x v="1"/>
    <x v="2"/>
    <s v="H8"/>
    <x v="82"/>
    <x v="479"/>
    <s v="105605"/>
    <s v="2022"/>
    <m/>
    <s v="21565"/>
    <d v="2013-06-26T00:00:00"/>
    <d v="2016-12-22T00:00:00"/>
    <n v="0.24"/>
    <n v="69"/>
    <n v="8704"/>
    <n v="426.2"/>
    <n v="99"/>
    <n v="36.845999999999997"/>
    <n v="2"/>
  </r>
  <r>
    <x v="3"/>
    <x v="2"/>
    <s v="H8"/>
    <x v="108"/>
    <x v="480"/>
    <m/>
    <s v="29H11967"/>
    <s v="029HO11967"/>
    <s v="581.01"/>
    <d v="2011-05-06T00:00:00"/>
    <d v="2016-11-02T00:00:00"/>
    <n v="2.1800000000000002"/>
    <n v="83"/>
    <n v="9834"/>
    <n v="426"/>
    <n v="99"/>
    <n v="49.203000000000003"/>
    <n v="4"/>
  </r>
  <r>
    <x v="3"/>
    <x v="2"/>
    <s v="H8"/>
    <x v="102"/>
    <x v="481"/>
    <m/>
    <s v="200H4779"/>
    <s v="200HO04779"/>
    <s v="89.01"/>
    <d v="2012-02-09T00:00:00"/>
    <d v="2019-01-16T00:00:00"/>
    <n v="1.29"/>
    <n v="237"/>
    <n v="12101"/>
    <n v="425.7"/>
    <n v="99"/>
    <n v="58.314999999999998"/>
    <n v="5"/>
  </r>
  <r>
    <x v="3"/>
    <x v="2"/>
    <s v="H8"/>
    <x v="104"/>
    <x v="482"/>
    <s v="103116"/>
    <s v="14H5021"/>
    <s v="014HO05021"/>
    <s v="330"/>
    <d v="2012-03-05T00:00:00"/>
    <d v="2018-07-26T00:00:00"/>
    <n v="1.07"/>
    <n v="305"/>
    <n v="9796"/>
    <n v="425.7"/>
    <n v="99"/>
    <n v="58.96"/>
    <n v="5"/>
  </r>
  <r>
    <x v="6"/>
    <x v="2"/>
    <s v="H8"/>
    <x v="43"/>
    <x v="483"/>
    <s v="108114"/>
    <s v="7H10606"/>
    <s v="007HO10606"/>
    <s v="2993"/>
    <d v="2014-09-02T00:00:00"/>
    <d v="2019-04-30T00:00:00"/>
    <n v="1.53"/>
    <n v="289"/>
    <n v="11751"/>
    <n v="425.5"/>
    <n v="99"/>
    <n v="50.93"/>
    <n v="3"/>
  </r>
  <r>
    <x v="1"/>
    <x v="2"/>
    <s v="H8"/>
    <x v="48"/>
    <x v="484"/>
    <m/>
    <s v="7H10691"/>
    <s v="007HO10691"/>
    <s v="813"/>
    <d v="2016-08-26T00:00:00"/>
    <d v="2019-09-17T00:00:00"/>
    <n v="1.19"/>
    <n v="146"/>
    <n v="9249"/>
    <n v="425.4"/>
    <n v="99"/>
    <n v="44.055"/>
    <n v="2"/>
  </r>
  <r>
    <x v="6"/>
    <x v="2"/>
    <s v="H8"/>
    <x v="56"/>
    <x v="485"/>
    <s v="97761"/>
    <s v="29H10356"/>
    <s v="029HO10356"/>
    <s v="579"/>
    <d v="2009-06-24T00:00:00"/>
    <d v="2018-02-14T00:00:00"/>
    <n v="1.48"/>
    <n v="211"/>
    <n v="8364"/>
    <n v="423.8"/>
    <n v="99"/>
    <n v="56.026000000000003"/>
    <n v="6"/>
  </r>
  <r>
    <x v="6"/>
    <x v="2"/>
    <s v="H8"/>
    <x v="43"/>
    <x v="486"/>
    <s v="113524"/>
    <s v="200H2792"/>
    <s v="200HO02792"/>
    <s v="3108"/>
    <d v="2017-07-15T00:00:00"/>
    <d v="2019-06-25T00:00:00"/>
    <n v="1.27"/>
    <n v="233"/>
    <n v="10257"/>
    <n v="423.2"/>
    <n v="99"/>
    <n v="36.146000000000001"/>
    <n v="1"/>
  </r>
  <r>
    <x v="5"/>
    <x v="2"/>
    <s v="H8"/>
    <x v="61"/>
    <x v="487"/>
    <m/>
    <s v="200H3467"/>
    <s v="200HO03467"/>
    <s v="3749"/>
    <d v="2014-10-05T00:00:00"/>
    <d v="2019-06-21T00:00:00"/>
    <n v="0.71"/>
    <n v="116"/>
    <n v="9242"/>
    <n v="422.2"/>
    <n v="99"/>
    <n v="44.546999999999997"/>
    <n v="3"/>
  </r>
  <r>
    <x v="1"/>
    <x v="2"/>
    <s v="H8"/>
    <x v="48"/>
    <x v="42"/>
    <s v="106121"/>
    <s v="29H13226"/>
    <s v="029HO13226"/>
    <s v="603"/>
    <d v="2012-08-20T00:00:00"/>
    <d v="2019-01-18T00:00:00"/>
    <n v="0.37"/>
    <n v="305"/>
    <n v="10054"/>
    <n v="421.6"/>
    <n v="99"/>
    <n v="59.07"/>
    <n v="5"/>
  </r>
  <r>
    <x v="5"/>
    <x v="2"/>
    <s v="H8"/>
    <x v="61"/>
    <x v="488"/>
    <m/>
    <s v="29H11685"/>
    <s v="029HO11685"/>
    <s v="2592"/>
    <d v="2011-01-27T00:00:00"/>
    <d v="2019-03-31T00:00:00"/>
    <n v="1.5"/>
    <n v="229"/>
    <n v="7782"/>
    <n v="420.6"/>
    <n v="99"/>
    <n v="51.039000000000001"/>
    <n v="5"/>
  </r>
  <r>
    <x v="5"/>
    <x v="2"/>
    <s v="H8"/>
    <x v="61"/>
    <x v="489"/>
    <m/>
    <s v="1H10490"/>
    <s v="001HO10490"/>
    <s v="3190"/>
    <d v="2014-01-09T00:00:00"/>
    <d v="2019-01-30T00:00:00"/>
    <n v="0.83"/>
    <n v="258"/>
    <n v="7731"/>
    <n v="420.6"/>
    <n v="99"/>
    <n v="48.719000000000001"/>
    <n v="3"/>
  </r>
  <r>
    <x v="3"/>
    <x v="2"/>
    <s v="H8"/>
    <x v="90"/>
    <x v="490"/>
    <s v="112790"/>
    <s v="14H7562"/>
    <s v="014HO07562"/>
    <s v="1394"/>
    <d v="2016-09-24T00:00:00"/>
    <d v="2018-10-29T00:00:00"/>
    <n v="3.41"/>
    <n v="305"/>
    <n v="11293"/>
    <n v="420"/>
    <n v="99"/>
    <n v="38.72"/>
    <n v="1"/>
  </r>
  <r>
    <x v="0"/>
    <x v="2"/>
    <s v="H8"/>
    <x v="15"/>
    <x v="491"/>
    <s v="16 3 16"/>
    <s v="138H4155"/>
    <s v="138HO04155"/>
    <s v="2051"/>
    <d v="2016-02-28T00:00:00"/>
    <d v="2018-06-06T00:00:00"/>
    <n v="1.1000000000000001"/>
    <n v="305"/>
    <n v="7385"/>
    <n v="419.7"/>
    <n v="99"/>
    <n v="37.619999999999997"/>
    <n v="1"/>
  </r>
  <r>
    <x v="2"/>
    <x v="2"/>
    <s v="H8"/>
    <x v="60"/>
    <x v="224"/>
    <m/>
    <s v="400"/>
    <m/>
    <s v="31"/>
    <d v="2015-09-16T00:00:00"/>
    <d v="2018-12-23T00:00:00"/>
    <n v="0"/>
    <n v="305"/>
    <n v="10326"/>
    <n v="419"/>
    <n v="99"/>
    <n v="40.81"/>
    <n v="2"/>
  </r>
  <r>
    <x v="6"/>
    <x v="2"/>
    <s v="H8"/>
    <x v="56"/>
    <x v="262"/>
    <s v="97790"/>
    <s v="29H11138"/>
    <s v="029HO11138"/>
    <s v="578"/>
    <d v="2010-04-30T00:00:00"/>
    <d v="2017-12-31T00:00:00"/>
    <n v="0.24"/>
    <n v="256"/>
    <n v="6219"/>
    <n v="418"/>
    <n v="99"/>
    <n v="60.5"/>
    <n v="5"/>
  </r>
  <r>
    <x v="6"/>
    <x v="2"/>
    <s v="H8"/>
    <x v="43"/>
    <x v="492"/>
    <s v="107639"/>
    <s v="7H11754"/>
    <s v="007HO11754"/>
    <s v="2839"/>
    <d v="2014-05-14T00:00:00"/>
    <d v="2019-05-26T00:00:00"/>
    <n v="1.1299999999999999"/>
    <n v="263"/>
    <n v="11197"/>
    <n v="417.7"/>
    <n v="99"/>
    <n v="54.12"/>
    <n v="3"/>
  </r>
  <r>
    <x v="2"/>
    <x v="2"/>
    <s v="H8"/>
    <x v="96"/>
    <x v="493"/>
    <m/>
    <s v="29H13226"/>
    <s v="029HO13226"/>
    <s v="4720"/>
    <d v="2012-04-26T00:00:00"/>
    <d v="2016-02-09T00:00:00"/>
    <n v="0.3"/>
    <n v="282"/>
    <n v="11323"/>
    <n v="417.2"/>
    <n v="99"/>
    <n v="48.18"/>
    <n v="2"/>
  </r>
  <r>
    <x v="2"/>
    <x v="2"/>
    <s v="H8"/>
    <x v="107"/>
    <x v="494"/>
    <m/>
    <s v="14H4481"/>
    <s v="014HO04481"/>
    <s v="4624"/>
    <d v="2012-08-16T00:00:00"/>
    <d v="2018-09-11T00:00:00"/>
    <n v="0.64"/>
    <n v="305"/>
    <n v="10187"/>
    <n v="416.3"/>
    <n v="99"/>
    <n v="50.61"/>
    <n v="4"/>
  </r>
  <r>
    <x v="0"/>
    <x v="2"/>
    <s v="H8"/>
    <x v="15"/>
    <x v="495"/>
    <s v="99365"/>
    <s v="7H8221"/>
    <s v="007HO08221"/>
    <s v="1485"/>
    <d v="2010-09-09T00:00:00"/>
    <d v="2018-09-30T00:00:00"/>
    <n v="3.9"/>
    <n v="305"/>
    <n v="7435"/>
    <n v="416.1"/>
    <n v="99"/>
    <n v="59.4"/>
    <n v="5"/>
  </r>
  <r>
    <x v="1"/>
    <x v="2"/>
    <s v="H8"/>
    <x v="82"/>
    <x v="496"/>
    <s v="104124"/>
    <s v="2047"/>
    <m/>
    <s v="21396"/>
    <d v="2012-08-05T00:00:00"/>
    <d v="2016-03-01T00:00:00"/>
    <n v="0.38"/>
    <n v="287"/>
    <n v="8263"/>
    <n v="415.7"/>
    <n v="99"/>
    <n v="51.7"/>
    <n v="2"/>
  </r>
  <r>
    <x v="1"/>
    <x v="2"/>
    <s v="H8"/>
    <x v="82"/>
    <x v="497"/>
    <s v="101270"/>
    <s v="2047"/>
    <m/>
    <s v="399"/>
    <d v="2011-03-21T00:00:00"/>
    <d v="2016-09-23T00:00:00"/>
    <n v="0.21"/>
    <n v="159"/>
    <n v="8132"/>
    <n v="415.6"/>
    <n v="99"/>
    <n v="55.438000000000002"/>
    <n v="4"/>
  </r>
  <r>
    <x v="4"/>
    <x v="2"/>
    <s v="H8"/>
    <x v="109"/>
    <x v="498"/>
    <m/>
    <s v="200H4038"/>
    <s v="200HO04038"/>
    <s v="142"/>
    <d v="2008-01-21T00:00:00"/>
    <d v="2016-04-14T00:00:00"/>
    <n v="0.37"/>
    <n v="296"/>
    <n v="8169"/>
    <n v="414.6"/>
    <n v="99"/>
    <n v="56.392000000000003"/>
    <n v="5"/>
  </r>
  <r>
    <x v="0"/>
    <x v="2"/>
    <s v="H8"/>
    <x v="57"/>
    <x v="499"/>
    <m/>
    <s v="HO25214"/>
    <m/>
    <s v="4404.02"/>
    <d v="2016-01-26T00:00:00"/>
    <d v="2019-01-17T00:00:00"/>
    <n v="0"/>
    <n v="305"/>
    <n v="4378"/>
    <n v="414.5"/>
    <n v="99"/>
    <n v="48.832000000000001"/>
    <n v="2"/>
  </r>
  <r>
    <x v="1"/>
    <x v="2"/>
    <s v="H8"/>
    <x v="48"/>
    <x v="500"/>
    <s v="106152"/>
    <s v="7H8221"/>
    <s v="007HO08221"/>
    <s v="695"/>
    <d v="2013-08-31T00:00:00"/>
    <d v="2019-04-12T00:00:00"/>
    <n v="1.75"/>
    <n v="304"/>
    <n v="10925"/>
    <n v="413.4"/>
    <n v="99"/>
    <n v="58.63"/>
    <n v="4"/>
  </r>
  <r>
    <x v="6"/>
    <x v="2"/>
    <s v="H8"/>
    <x v="43"/>
    <x v="501"/>
    <s v="111395"/>
    <s v="507H1219"/>
    <m/>
    <s v="3093"/>
    <d v="2016-07-25T00:00:00"/>
    <d v="2020-01-09T00:00:00"/>
    <n v="0"/>
    <n v="35"/>
    <n v="12478"/>
    <n v="412.8"/>
    <n v="99"/>
    <n v="32.061999999999998"/>
    <n v="2"/>
  </r>
  <r>
    <x v="3"/>
    <x v="2"/>
    <s v="H8"/>
    <x v="91"/>
    <x v="502"/>
    <s v="111806"/>
    <s v="7H9441"/>
    <s v="007HO09441"/>
    <s v="3258"/>
    <d v="2016-05-14T00:00:00"/>
    <d v="2018-03-26T00:00:00"/>
    <n v="3.98"/>
    <n v="220"/>
    <n v="8396"/>
    <n v="412.7"/>
    <n v="99"/>
    <n v="44.625999999999998"/>
    <n v="1"/>
  </r>
  <r>
    <x v="1"/>
    <x v="2"/>
    <s v="H8"/>
    <x v="82"/>
    <x v="503"/>
    <s v="104942"/>
    <s v="2046"/>
    <m/>
    <s v="462"/>
    <d v="2013-02-24T00:00:00"/>
    <d v="2016-08-22T00:00:00"/>
    <n v="0.18"/>
    <n v="191"/>
    <n v="7837"/>
    <n v="411.8"/>
    <n v="99"/>
    <n v="48.654000000000003"/>
    <n v="2"/>
  </r>
  <r>
    <x v="2"/>
    <x v="2"/>
    <s v="H8"/>
    <x v="41"/>
    <x v="504"/>
    <m/>
    <s v="11H7871"/>
    <s v="011HO07871"/>
    <s v="754"/>
    <d v="2012-10-12T00:00:00"/>
    <d v="2019-05-21T00:00:00"/>
    <n v="0"/>
    <n v="226"/>
    <n v="10100"/>
    <n v="410.5"/>
    <n v="99"/>
    <n v="45.341999999999999"/>
    <n v="5"/>
  </r>
  <r>
    <x v="4"/>
    <x v="2"/>
    <s v="H8"/>
    <x v="86"/>
    <x v="505"/>
    <m/>
    <s v="1H9225"/>
    <s v="001HO09225"/>
    <s v="789"/>
    <d v="2013-02-13T00:00:00"/>
    <d v="2018-11-15T00:00:00"/>
    <n v="1.41"/>
    <n v="305"/>
    <n v="10049"/>
    <n v="410.4"/>
    <n v="99"/>
    <n v="53.13"/>
    <n v="4"/>
  </r>
  <r>
    <x v="6"/>
    <x v="2"/>
    <s v="H8"/>
    <x v="43"/>
    <x v="506"/>
    <s v="109292"/>
    <s v="7H9107"/>
    <s v="007HO09107"/>
    <s v="2862"/>
    <d v="2015-04-25T00:00:00"/>
    <d v="2019-04-23T00:00:00"/>
    <n v="2.58"/>
    <n v="296"/>
    <n v="11206"/>
    <n v="410.3"/>
    <n v="99"/>
    <n v="55.66"/>
    <n v="3"/>
  </r>
  <r>
    <x v="3"/>
    <x v="2"/>
    <s v="H8"/>
    <x v="44"/>
    <x v="507"/>
    <m/>
    <s v="97H3689"/>
    <s v="097HO03689"/>
    <s v="2182"/>
    <d v="2012-08-07T00:00:00"/>
    <d v="2019-10-15T00:00:00"/>
    <n v="0.06"/>
    <n v="104"/>
    <n v="11162"/>
    <n v="408.9"/>
    <n v="99"/>
    <n v="51.41"/>
    <n v="5"/>
  </r>
  <r>
    <x v="3"/>
    <x v="2"/>
    <s v="H8"/>
    <x v="102"/>
    <x v="508"/>
    <m/>
    <s v="7H3176"/>
    <s v="007HO03176"/>
    <s v="117.01"/>
    <d v="2016-03-05T00:00:00"/>
    <d v="2019-08-10T00:00:00"/>
    <n v="0.49"/>
    <n v="31"/>
    <n v="10492"/>
    <n v="408.6"/>
    <n v="99"/>
    <n v="36.572000000000003"/>
    <n v="2"/>
  </r>
  <r>
    <x v="0"/>
    <x v="3"/>
    <s v="PS6H2"/>
    <x v="11"/>
    <x v="509"/>
    <m/>
    <s v="1B591"/>
    <s v="001BS00591"/>
    <s v="1133"/>
    <d v="2016-11-04T00:00:00"/>
    <d v="2019-11-24T00:00:00"/>
    <n v="1.3"/>
    <n v="36"/>
    <n v="8701"/>
    <n v="502.02"/>
    <n v="100"/>
    <n v="34.521999999999998"/>
    <n v="2"/>
  </r>
  <r>
    <x v="7"/>
    <x v="3"/>
    <s v="H4PS4"/>
    <x v="67"/>
    <x v="510"/>
    <m/>
    <s v="26"/>
    <m/>
    <s v="575"/>
    <d v="2011-03-01T00:00:00"/>
    <d v="2017-05-22T00:00:00"/>
    <n v="0"/>
    <n v="201"/>
    <n v="7609"/>
    <n v="469"/>
    <n v="99"/>
    <n v="46.655999999999999"/>
    <n v="4"/>
  </r>
  <r>
    <x v="0"/>
    <x v="3"/>
    <s v="H7PS1"/>
    <x v="11"/>
    <x v="511"/>
    <m/>
    <s v="1H9527"/>
    <s v="001HO09527"/>
    <s v="1183"/>
    <d v="2015-02-09T00:00:00"/>
    <d v="2019-10-27T00:00:00"/>
    <n v="1.22"/>
    <n v="64"/>
    <n v="8923"/>
    <n v="444.7"/>
    <n v="99"/>
    <n v="43.968000000000004"/>
    <n v="3"/>
  </r>
  <r>
    <x v="0"/>
    <x v="3"/>
    <s v="H7PS1"/>
    <x v="57"/>
    <x v="512"/>
    <m/>
    <s v="HO25214"/>
    <m/>
    <s v="3321"/>
    <d v="2015-11-21T00:00:00"/>
    <d v="2019-04-04T00:00:00"/>
    <n v="0"/>
    <n v="294"/>
    <n v="6018"/>
    <n v="396"/>
    <n v="98"/>
    <n v="43.23"/>
    <n v="1"/>
  </r>
  <r>
    <x v="3"/>
    <x v="3"/>
    <s v="PS7H1"/>
    <x v="110"/>
    <x v="513"/>
    <s v="7337"/>
    <s v="L5480"/>
    <m/>
    <s v="6187.01"/>
    <d v="2010-03-06T00:00:00"/>
    <d v="2012-06-10T00:00:00"/>
    <n v="1.51"/>
    <n v="302"/>
    <n v="7092"/>
    <n v="351.09"/>
    <n v="97"/>
    <n v="38.83"/>
    <n v="1"/>
  </r>
  <r>
    <x v="7"/>
    <x v="3"/>
    <s v="H4PS4"/>
    <x v="67"/>
    <x v="514"/>
    <m/>
    <s v="27"/>
    <m/>
    <s v="305.01"/>
    <d v="2010-04-05T00:00:00"/>
    <d v="2018-07-19T00:00:00"/>
    <n v="0"/>
    <n v="305"/>
    <n v="7017"/>
    <n v="309.89999999999998"/>
    <n v="96"/>
    <n v="51.134999999999998"/>
    <n v="6"/>
  </r>
  <r>
    <x v="0"/>
    <x v="3"/>
    <s v="H6PS2"/>
    <x v="11"/>
    <x v="515"/>
    <m/>
    <s v="1H8778"/>
    <s v="001HO08778"/>
    <s v="1133"/>
    <d v="2013-04-28T00:00:00"/>
    <d v="2019-02-11T00:00:00"/>
    <n v="0.83"/>
    <n v="261"/>
    <n v="8617"/>
    <n v="305.5"/>
    <n v="96"/>
    <n v="56.134999999999998"/>
    <n v="5"/>
  </r>
  <r>
    <x v="0"/>
    <x v="3"/>
    <s v="H6PS2"/>
    <x v="111"/>
    <x v="516"/>
    <m/>
    <s v="H09"/>
    <m/>
    <s v="147"/>
    <d v="2010-04-22T00:00:00"/>
    <d v="2017-10-09T00:00:00"/>
    <n v="0"/>
    <n v="305"/>
    <n v="5984"/>
    <n v="298.7"/>
    <n v="95"/>
    <n v="39.677999999999997"/>
    <n v="4"/>
  </r>
  <r>
    <x v="3"/>
    <x v="4"/>
    <s v="PS8"/>
    <x v="110"/>
    <x v="517"/>
    <s v="7577"/>
    <s v="14B288"/>
    <s v="014BS00288"/>
    <s v="8480"/>
    <d v="2010-05-17T00:00:00"/>
    <d v="2012-09-12T00:00:00"/>
    <n v="1.28"/>
    <n v="252"/>
    <n v="7490"/>
    <n v="480.78"/>
    <n v="100"/>
    <n v="46.542999999999999"/>
    <n v="1"/>
  </r>
  <r>
    <x v="3"/>
    <x v="4"/>
    <s v="PS8"/>
    <x v="110"/>
    <x v="518"/>
    <s v="7285"/>
    <s v="212B138"/>
    <s v="212BS00138"/>
    <s v="8854"/>
    <d v="2010-01-24T00:00:00"/>
    <d v="2012-04-30T00:00:00"/>
    <n v="2.27"/>
    <n v="305"/>
    <n v="7732"/>
    <n v="477.99"/>
    <n v="100"/>
    <n v="38.5"/>
    <n v="1"/>
  </r>
  <r>
    <x v="0"/>
    <x v="4"/>
    <s v="PS8"/>
    <x v="11"/>
    <x v="519"/>
    <m/>
    <s v="1B586"/>
    <s v="001BS00586"/>
    <s v="1158"/>
    <d v="2014-04-12T00:00:00"/>
    <d v="2018-12-25T00:00:00"/>
    <n v="2.0499999999999998"/>
    <n v="305"/>
    <n v="8104"/>
    <n v="454.86"/>
    <n v="100"/>
    <n v="49.83"/>
    <n v="3"/>
  </r>
  <r>
    <x v="3"/>
    <x v="4"/>
    <s v="PS8"/>
    <x v="110"/>
    <x v="520"/>
    <s v="3496"/>
    <s v="14B277"/>
    <s v="014BS00277"/>
    <s v="5839"/>
    <d v="2004-03-01T00:00:00"/>
    <d v="2011-09-22T00:00:00"/>
    <n v="1"/>
    <n v="305"/>
    <n v="7013"/>
    <n v="434.79"/>
    <n v="100"/>
    <n v="51.48"/>
    <n v="3"/>
  </r>
  <r>
    <x v="3"/>
    <x v="4"/>
    <s v="PS8"/>
    <x v="110"/>
    <x v="521"/>
    <s v="3423"/>
    <s v="L1350"/>
    <m/>
    <s v="5714"/>
    <d v="2003-11-10T00:00:00"/>
    <d v="2012-09-03T00:00:00"/>
    <n v="1.17"/>
    <n v="245"/>
    <n v="6583"/>
    <n v="426.33"/>
    <n v="99"/>
    <n v="57.31"/>
    <n v="6"/>
  </r>
  <r>
    <x v="0"/>
    <x v="4"/>
    <s v="PS8"/>
    <x v="11"/>
    <x v="522"/>
    <m/>
    <s v="1B591"/>
    <s v="001BS00591"/>
    <s v="1109"/>
    <d v="2015-09-15T00:00:00"/>
    <d v="2019-09-07T00:00:00"/>
    <n v="2.0699999999999998"/>
    <n v="114"/>
    <n v="8648"/>
    <n v="424.35"/>
    <n v="99"/>
    <n v="37.787999999999997"/>
    <n v="2"/>
  </r>
  <r>
    <x v="3"/>
    <x v="5"/>
    <s v="J4PS4"/>
    <x v="112"/>
    <x v="523"/>
    <m/>
    <s v="8001"/>
    <m/>
    <s v="1045"/>
    <d v="2014-04-04T00:00:00"/>
    <d v="2018-09-08T00:00:00"/>
    <n v="0"/>
    <n v="165"/>
    <n v="7442"/>
    <n v="459.17"/>
    <n v="100"/>
    <n v="47.145000000000003"/>
    <n v="3"/>
  </r>
  <r>
    <x v="3"/>
    <x v="5"/>
    <s v="PS7J1"/>
    <x v="112"/>
    <x v="524"/>
    <s v="10848"/>
    <s v="1B591"/>
    <s v="001BS00591"/>
    <s v="1442"/>
    <d v="2015-07-28T00:00:00"/>
    <d v="2018-11-05T00:00:00"/>
    <n v="0"/>
    <n v="107"/>
    <n v="7632"/>
    <n v="440.37"/>
    <n v="100"/>
    <n v="37.130000000000003"/>
    <n v="2"/>
  </r>
  <r>
    <x v="3"/>
    <x v="5"/>
    <s v="J4PS4"/>
    <x v="112"/>
    <x v="525"/>
    <s v="100033"/>
    <s v="8001"/>
    <m/>
    <s v="1354"/>
    <d v="2014-05-23T00:00:00"/>
    <d v="2017-11-24T00:00:00"/>
    <n v="0"/>
    <n v="258"/>
    <n v="7065"/>
    <n v="437.58"/>
    <n v="100"/>
    <n v="45.561999999999998"/>
    <n v="2"/>
  </r>
  <r>
    <x v="3"/>
    <x v="5"/>
    <s v="J4PS4"/>
    <x v="112"/>
    <x v="526"/>
    <m/>
    <s v="8001"/>
    <m/>
    <s v="2277"/>
    <d v="2016-02-08T00:00:00"/>
    <d v="2018-12-28T00:00:00"/>
    <n v="0"/>
    <n v="54"/>
    <n v="7397"/>
    <n v="432.90499999999997"/>
    <n v="100"/>
    <n v="31.995000000000001"/>
    <n v="2"/>
  </r>
  <r>
    <x v="0"/>
    <x v="5"/>
    <s v="PS7J1"/>
    <x v="11"/>
    <x v="527"/>
    <m/>
    <s v="1B591"/>
    <s v="001BS00591"/>
    <s v="1218"/>
    <d v="2016-08-28T00:00:00"/>
    <d v="2018-11-23T00:00:00"/>
    <n v="1.1499999999999999"/>
    <n v="305"/>
    <n v="9798"/>
    <n v="430.92"/>
    <n v="100"/>
    <n v="38.83"/>
    <n v="1"/>
  </r>
  <r>
    <x v="5"/>
    <x v="5"/>
    <s v="J4PS4"/>
    <x v="9"/>
    <x v="528"/>
    <m/>
    <s v="14B367"/>
    <s v="014BS00367"/>
    <s v="2688"/>
    <d v="2015-07-16T00:00:00"/>
    <d v="2018-10-25T00:00:00"/>
    <n v="0"/>
    <n v="305"/>
    <n v="6528"/>
    <n v="400.60500000000002"/>
    <n v="100"/>
    <n v="48.18"/>
    <n v="2"/>
  </r>
  <r>
    <x v="3"/>
    <x v="5"/>
    <s v="PS6J2"/>
    <x v="112"/>
    <x v="529"/>
    <s v="10988"/>
    <s v="8380"/>
    <m/>
    <s v="9305"/>
    <d v="2015-11-08T00:00:00"/>
    <d v="2018-11-12T00:00:00"/>
    <n v="0"/>
    <n v="100"/>
    <n v="8034"/>
    <n v="400.59"/>
    <n v="100"/>
    <n v="36.942"/>
    <n v="2"/>
  </r>
  <r>
    <x v="2"/>
    <x v="5"/>
    <s v="J4PS4"/>
    <x v="28"/>
    <x v="530"/>
    <m/>
    <s v="1B586"/>
    <s v="001BS00586"/>
    <s v="431"/>
    <d v="2015-06-06T00:00:00"/>
    <d v="2018-09-05T00:00:00"/>
    <n v="0"/>
    <n v="55"/>
    <n v="9540"/>
    <n v="399.16"/>
    <n v="100"/>
    <n v="37.064"/>
    <n v="2"/>
  </r>
  <r>
    <x v="0"/>
    <x v="5"/>
    <s v="J4PS4"/>
    <x v="113"/>
    <x v="531"/>
    <m/>
    <s v="7B779"/>
    <s v="007BS00779"/>
    <s v="1643"/>
    <d v="2010-11-21T00:00:00"/>
    <d v="2019-03-26T00:00:00"/>
    <n v="0"/>
    <n v="286"/>
    <n v="7321"/>
    <n v="386.92"/>
    <n v="100"/>
    <n v="55.11"/>
    <n v="7"/>
  </r>
  <r>
    <x v="2"/>
    <x v="5"/>
    <s v="J4PS4"/>
    <x v="28"/>
    <x v="532"/>
    <m/>
    <s v="1B591"/>
    <s v="001BS00591"/>
    <s v="551"/>
    <d v="2015-07-02T00:00:00"/>
    <d v="2017-09-10T00:00:00"/>
    <n v="0"/>
    <n v="305"/>
    <n v="8938"/>
    <n v="381.31"/>
    <n v="100"/>
    <n v="42.46"/>
    <n v="1"/>
  </r>
  <r>
    <x v="0"/>
    <x v="5"/>
    <s v="J4PS4"/>
    <x v="114"/>
    <x v="533"/>
    <m/>
    <s v="9B85"/>
    <s v="009BS00085"/>
    <s v="486"/>
    <d v="2008-09-30T00:00:00"/>
    <d v="2014-08-29T00:00:00"/>
    <n v="0"/>
    <n v="156"/>
    <n v="6764"/>
    <n v="372.21499999999997"/>
    <n v="100"/>
    <n v="48.018000000000001"/>
    <n v="4"/>
  </r>
  <r>
    <x v="3"/>
    <x v="5"/>
    <s v="PS6J2"/>
    <x v="112"/>
    <x v="534"/>
    <m/>
    <s v="1B591"/>
    <s v="001BS00591"/>
    <s v="1846"/>
    <d v="2016-01-05T00:00:00"/>
    <d v="2018-11-17T00:00:00"/>
    <n v="0"/>
    <n v="95"/>
    <n v="6376"/>
    <n v="367.38"/>
    <n v="100"/>
    <n v="37.694000000000003"/>
    <n v="2"/>
  </r>
  <r>
    <x v="5"/>
    <x v="5"/>
    <s v="PS6J2"/>
    <x v="9"/>
    <x v="535"/>
    <m/>
    <s v="14B367"/>
    <s v="014BS00367"/>
    <s v="3743"/>
    <d v="2014-11-29T00:00:00"/>
    <d v="2018-12-19T00:00:00"/>
    <n v="0"/>
    <n v="300"/>
    <n v="5409"/>
    <n v="367.29"/>
    <n v="100"/>
    <n v="32.97"/>
    <n v="3"/>
  </r>
  <r>
    <x v="0"/>
    <x v="5"/>
    <s v="J4PS4"/>
    <x v="114"/>
    <x v="536"/>
    <m/>
    <s v="14B288"/>
    <s v="014BS00288"/>
    <s v="554"/>
    <d v="2007-07-03T00:00:00"/>
    <d v="2014-09-24T00:00:00"/>
    <n v="0"/>
    <n v="213"/>
    <n v="6790"/>
    <n v="367.03"/>
    <n v="100"/>
    <n v="52.92"/>
    <n v="4"/>
  </r>
  <r>
    <x v="2"/>
    <x v="6"/>
    <s v="G8"/>
    <x v="115"/>
    <x v="537"/>
    <s v="78904"/>
    <s v="14G311"/>
    <s v="014GU00311"/>
    <s v="479"/>
    <d v="2009-06-18T00:00:00"/>
    <d v="2017-11-09T00:00:00"/>
    <n v="0.68"/>
    <n v="55"/>
    <n v="7454"/>
    <n v="213.57"/>
    <n v="93"/>
    <n v="48.177"/>
    <n v="6"/>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r>
    <x v="8"/>
    <x v="7"/>
    <m/>
    <x v="116"/>
    <x v="53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262"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248" firstHeaderRow="1" firstDataRow="2" firstDataCol="3"/>
  <pivotFields count="18">
    <pivotField axis="axisRow" compact="0" outline="0" subtotalTop="0" showAll="0" includeNewItemsInFilter="1">
      <items count="10">
        <item x="2"/>
        <item x="1"/>
        <item x="7"/>
        <item x="5"/>
        <item x="4"/>
        <item x="3"/>
        <item x="0"/>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32">
        <item m="1" x="181"/>
        <item m="1" x="215"/>
        <item m="1" x="196"/>
        <item m="1" x="224"/>
        <item m="1" x="165"/>
        <item m="1" x="177"/>
        <item m="1" x="220"/>
        <item m="1" x="119"/>
        <item m="1" x="154"/>
        <item m="1" x="149"/>
        <item m="1" x="151"/>
        <item m="1" x="126"/>
        <item m="1" x="176"/>
        <item m="1" x="141"/>
        <item m="1" x="160"/>
        <item m="1" x="214"/>
        <item m="1" x="161"/>
        <item m="1" x="163"/>
        <item m="1" x="124"/>
        <item m="1" x="188"/>
        <item m="1" x="174"/>
        <item m="1" x="228"/>
        <item m="1" x="128"/>
        <item m="1" x="211"/>
        <item m="1" x="164"/>
        <item m="1" x="217"/>
        <item m="1" x="150"/>
        <item m="1" x="138"/>
        <item m="1" x="229"/>
        <item m="1" x="230"/>
        <item m="1" x="162"/>
        <item m="1" x="201"/>
        <item m="1" x="227"/>
        <item m="1" x="223"/>
        <item m="1" x="179"/>
        <item m="1" x="156"/>
        <item m="1" x="203"/>
        <item m="1" x="180"/>
        <item m="1" x="216"/>
        <item m="1" x="202"/>
        <item m="1" x="189"/>
        <item m="1" x="155"/>
        <item m="1" x="157"/>
        <item m="1" x="190"/>
        <item m="1" x="146"/>
        <item m="1" x="131"/>
        <item m="1" x="117"/>
        <item m="1" x="120"/>
        <item m="1" x="122"/>
        <item m="1" x="123"/>
        <item m="1" x="125"/>
        <item m="1" x="140"/>
        <item m="1" x="195"/>
        <item m="1" x="198"/>
        <item m="1" x="200"/>
        <item m="1" x="135"/>
        <item m="1" x="172"/>
        <item m="1" x="225"/>
        <item m="1" x="121"/>
        <item m="1" x="144"/>
        <item m="1" x="170"/>
        <item m="1" x="158"/>
        <item m="1" x="221"/>
        <item m="1" x="147"/>
        <item m="1" x="173"/>
        <item m="1" x="184"/>
        <item m="1" x="118"/>
        <item m="1" x="192"/>
        <item m="1" x="136"/>
        <item m="1" x="185"/>
        <item m="1" x="193"/>
        <item m="1" x="210"/>
        <item m="1" x="194"/>
        <item m="1" x="159"/>
        <item m="1" x="186"/>
        <item m="1" x="187"/>
        <item m="1" x="219"/>
        <item m="1" x="139"/>
        <item m="1" x="171"/>
        <item m="1" x="143"/>
        <item m="1" x="209"/>
        <item m="1" x="206"/>
        <item m="1" x="226"/>
        <item m="1" x="148"/>
        <item m="1" x="169"/>
        <item m="1" x="182"/>
        <item m="1" x="208"/>
        <item m="1" x="218"/>
        <item m="1" x="133"/>
        <item m="1" x="134"/>
        <item m="1" x="145"/>
        <item m="1" x="222"/>
        <item m="1" x="191"/>
        <item m="1" x="183"/>
        <item m="1" x="207"/>
        <item m="1" x="199"/>
        <item m="1" x="142"/>
        <item m="1" x="152"/>
        <item m="1" x="132"/>
        <item m="1" x="153"/>
        <item m="1" x="197"/>
        <item m="1" x="178"/>
        <item m="1" x="137"/>
        <item m="1" x="212"/>
        <item m="1" x="213"/>
        <item m="1" x="166"/>
        <item m="1" x="129"/>
        <item m="1" x="175"/>
        <item m="1" x="168"/>
        <item m="1" x="127"/>
        <item m="1" x="204"/>
        <item m="1" x="167"/>
        <item m="1" x="130"/>
        <item m="1" x="205"/>
        <item x="11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t="default"/>
      </items>
    </pivotField>
    <pivotField axis="axisRow" compact="0" outline="0" subtotalTop="0" showAll="0" includeNewItemsInFilter="1">
      <items count="1049">
        <item m="1" x="628"/>
        <item m="1" x="884"/>
        <item m="1" x="829"/>
        <item m="1" x="727"/>
        <item m="1" x="661"/>
        <item m="1" x="857"/>
        <item m="1" x="559"/>
        <item m="1" x="688"/>
        <item m="1" x="930"/>
        <item m="1" x="609"/>
        <item m="1" x="1004"/>
        <item m="1" x="657"/>
        <item m="1" x="720"/>
        <item m="1" x="851"/>
        <item m="1" x="683"/>
        <item m="1" x="768"/>
        <item m="1" x="968"/>
        <item m="1" x="583"/>
        <item m="1" x="817"/>
        <item m="1" x="928"/>
        <item m="1" x="743"/>
        <item m="1" x="912"/>
        <item m="1" x="858"/>
        <item m="1" x="1011"/>
        <item m="1" x="739"/>
        <item m="1" x="774"/>
        <item m="1" x="816"/>
        <item m="1" x="763"/>
        <item m="1" x="973"/>
        <item m="1" x="588"/>
        <item m="1" x="606"/>
        <item m="1" x="733"/>
        <item m="1" x="979"/>
        <item m="1" x="993"/>
        <item m="1" x="565"/>
        <item m="1" x="613"/>
        <item m="1" x="619"/>
        <item m="1" x="639"/>
        <item m="1" x="700"/>
        <item m="1" x="837"/>
        <item m="1" x="869"/>
        <item m="1" x="958"/>
        <item m="1" x="677"/>
        <item m="1" x="750"/>
        <item m="1" x="826"/>
        <item m="1" x="931"/>
        <item m="1" x="966"/>
        <item m="1" x="757"/>
        <item m="1" x="971"/>
        <item m="1" x="643"/>
        <item m="1" x="986"/>
        <item m="1" x="766"/>
        <item m="1" x="605"/>
        <item m="1" x="825"/>
        <item m="1" x="678"/>
        <item m="1" x="899"/>
        <item m="1" x="914"/>
        <item m="1" x="946"/>
        <item m="1" x="634"/>
        <item m="1" x="721"/>
        <item m="1" x="594"/>
        <item m="1" x="668"/>
        <item m="1" x="810"/>
        <item m="1" x="694"/>
        <item m="1" x="699"/>
        <item m="1" x="708"/>
        <item m="1" x="726"/>
        <item m="1" x="781"/>
        <item m="1" x="963"/>
        <item m="1" x="835"/>
        <item m="1" x="935"/>
        <item m="1" x="991"/>
        <item m="1" x="557"/>
        <item m="1" x="585"/>
        <item m="1" x="603"/>
        <item m="1" x="808"/>
        <item m="1" x="772"/>
        <item m="1" x="812"/>
        <item m="1" x="854"/>
        <item m="1" x="547"/>
        <item m="1" x="554"/>
        <item m="1" x="945"/>
        <item m="1" x="1016"/>
        <item m="1" x="584"/>
        <item m="1" x="723"/>
        <item m="1" x="618"/>
        <item m="1" x="676"/>
        <item m="1" x="729"/>
        <item m="1" x="764"/>
        <item m="1" x="778"/>
        <item m="1" x="846"/>
        <item m="1" x="886"/>
        <item m="1" x="913"/>
        <item m="1" x="922"/>
        <item m="1" x="955"/>
        <item m="1" x="555"/>
        <item m="1" x="601"/>
        <item m="1" x="698"/>
        <item m="1" x="724"/>
        <item m="1" x="755"/>
        <item m="1" x="840"/>
        <item m="1" x="845"/>
        <item m="1" x="978"/>
        <item m="1" x="684"/>
        <item m="1" x="737"/>
        <item m="1" x="785"/>
        <item m="1" x="894"/>
        <item m="1" x="969"/>
        <item m="1" x="1014"/>
        <item m="1" x="592"/>
        <item m="1" x="776"/>
        <item m="1" x="819"/>
        <item m="1" x="663"/>
        <item m="1" x="692"/>
        <item m="1" x="705"/>
        <item m="1" x="806"/>
        <item m="1" x="850"/>
        <item m="1" x="983"/>
        <item m="1" x="1034"/>
        <item m="1" x="599"/>
        <item m="1" x="624"/>
        <item m="1" x="655"/>
        <item m="1" x="775"/>
        <item m="1" x="942"/>
        <item m="1" x="830"/>
        <item m="1" x="988"/>
        <item m="1" x="1038"/>
        <item m="1" x="567"/>
        <item m="1" x="590"/>
        <item m="1" x="860"/>
        <item m="1" x="929"/>
        <item m="1" x="952"/>
        <item m="1" x="697"/>
        <item m="1" x="728"/>
        <item m="1" x="1033"/>
        <item m="1" x="566"/>
        <item m="1" x="581"/>
        <item m="1" x="893"/>
        <item m="1" x="640"/>
        <item m="1" x="696"/>
        <item m="1" x="871"/>
        <item m="1" x="995"/>
        <item m="1" x="736"/>
        <item m="1" x="759"/>
        <item m="1" x="848"/>
        <item m="1" x="885"/>
        <item m="1" x="910"/>
        <item m="1" x="941"/>
        <item m="1" x="908"/>
        <item m="1" x="702"/>
        <item m="1" x="758"/>
        <item m="1" x="572"/>
        <item m="1" x="731"/>
        <item m="1" x="790"/>
        <item m="1" x="867"/>
        <item m="1" x="789"/>
        <item m="1" x="836"/>
        <item m="1" x="541"/>
        <item m="1" x="824"/>
        <item m="1" x="741"/>
        <item m="1" x="762"/>
        <item m="1" x="615"/>
        <item m="1" x="558"/>
        <item m="1" x="987"/>
        <item m="1" x="760"/>
        <item m="1" x="622"/>
        <item m="1" x="889"/>
        <item m="1" x="800"/>
        <item m="1" x="752"/>
        <item m="1" x="985"/>
        <item m="1" x="1008"/>
        <item m="1" x="1025"/>
        <item m="1" x="712"/>
        <item m="1" x="1032"/>
        <item m="1" x="1006"/>
        <item m="1" x="798"/>
        <item m="1" x="982"/>
        <item m="1" x="651"/>
        <item m="1" x="687"/>
        <item m="1" x="574"/>
        <item m="1" x="932"/>
        <item m="1" x="994"/>
        <item m="1" x="793"/>
        <item m="1" x="553"/>
        <item m="1" x="617"/>
        <item m="1" x="782"/>
        <item m="1" x="746"/>
        <item m="1" x="953"/>
        <item m="1" x="563"/>
        <item m="1" x="856"/>
        <item m="1" x="744"/>
        <item m="1" x="664"/>
        <item m="1" x="562"/>
        <item m="1" x="873"/>
        <item m="1" x="650"/>
        <item m="1" x="682"/>
        <item m="1" x="861"/>
        <item m="1" x="847"/>
        <item m="1" x="866"/>
        <item m="1" x="989"/>
        <item m="1" x="920"/>
        <item m="1" x="681"/>
        <item m="1" x="814"/>
        <item m="1" x="561"/>
        <item m="1" x="742"/>
        <item m="1" x="636"/>
        <item m="1" x="568"/>
        <item m="1" x="936"/>
        <item m="1" x="849"/>
        <item m="1" x="685"/>
        <item m="1" x="719"/>
        <item m="1" x="820"/>
        <item m="1" x="612"/>
        <item m="1" x="960"/>
        <item m="1" x="998"/>
        <item m="1" x="1042"/>
        <item m="1" x="579"/>
        <item m="1" x="660"/>
        <item m="1" x="796"/>
        <item m="1" x="949"/>
        <item m="1" x="653"/>
        <item m="1" x="666"/>
        <item m="1" x="795"/>
        <item m="1" x="749"/>
        <item m="1" x="827"/>
        <item m="1" x="564"/>
        <item m="1" x="896"/>
        <item m="1" x="863"/>
        <item m="1" x="1026"/>
        <item m="1" x="580"/>
        <item m="1" x="901"/>
        <item m="1" x="709"/>
        <item m="1" x="890"/>
        <item m="1" x="691"/>
        <item m="1" x="586"/>
        <item m="1" x="1019"/>
        <item m="1" x="1024"/>
        <item m="1" x="667"/>
        <item m="1" x="1029"/>
        <item m="1" x="644"/>
        <item m="1" x="801"/>
        <item m="1" x="715"/>
        <item m="1" x="786"/>
        <item m="1" x="604"/>
        <item m="1" x="1017"/>
        <item m="1" x="578"/>
        <item m="1" x="823"/>
        <item m="1" x="587"/>
        <item m="1" x="917"/>
        <item m="1" x="925"/>
        <item m="1" x="570"/>
        <item m="1" x="997"/>
        <item m="1" x="976"/>
        <item m="1" x="753"/>
        <item m="1" x="1003"/>
        <item m="1" x="675"/>
        <item m="1" x="773"/>
        <item m="1" x="841"/>
        <item m="1" x="777"/>
        <item m="1" x="905"/>
        <item m="1" x="1020"/>
        <item m="1" x="961"/>
        <item m="1" x="833"/>
        <item m="1" x="809"/>
        <item m="1" x="794"/>
        <item m="1" x="1021"/>
        <item m="1" x="940"/>
        <item m="1" x="714"/>
        <item m="1" x="770"/>
        <item m="1" x="738"/>
        <item m="1" x="735"/>
        <item m="1" x="598"/>
        <item m="1" x="671"/>
        <item m="1" x="906"/>
        <item m="1" x="602"/>
        <item m="1" x="954"/>
        <item m="1" x="633"/>
        <item m="1" x="656"/>
        <item m="1" x="1015"/>
        <item m="1" x="862"/>
        <item m="1" x="600"/>
        <item m="1" x="725"/>
        <item m="1" x="1007"/>
        <item m="1" x="811"/>
        <item m="1" x="689"/>
        <item m="1" x="1000"/>
        <item m="1" x="1022"/>
        <item m="1" x="591"/>
        <item m="1" x="630"/>
        <item m="1" x="831"/>
        <item m="1" x="552"/>
        <item m="1" x="1009"/>
        <item m="1" x="903"/>
        <item m="1" x="839"/>
        <item m="1" x="939"/>
        <item m="1" x="751"/>
        <item m="1" x="1010"/>
        <item m="1" x="911"/>
        <item m="1" x="887"/>
        <item m="1" x="779"/>
        <item m="1" x="659"/>
        <item m="1" x="730"/>
        <item m="1" x="843"/>
        <item m="1" x="923"/>
        <item m="1" x="635"/>
        <item m="1" x="927"/>
        <item m="1" x="919"/>
        <item m="1" x="1037"/>
        <item m="1" x="539"/>
        <item m="1" x="626"/>
        <item m="1" x="943"/>
        <item m="1" x="548"/>
        <item m="1" x="638"/>
        <item m="1" x="965"/>
        <item m="1" x="670"/>
        <item m="1" x="821"/>
        <item m="1" x="881"/>
        <item m="1" x="711"/>
        <item m="1" x="907"/>
        <item m="1" x="924"/>
        <item m="1" x="611"/>
        <item m="1" x="990"/>
        <item m="1" x="1002"/>
        <item m="1" x="546"/>
        <item m="1" x="646"/>
        <item m="1" x="608"/>
        <item m="1" x="593"/>
        <item m="1" x="595"/>
        <item m="1" x="672"/>
        <item m="1" x="981"/>
        <item m="1" x="864"/>
        <item m="1" x="1023"/>
        <item m="1" x="1046"/>
        <item m="1" x="614"/>
        <item m="1" x="956"/>
        <item m="1" x="787"/>
        <item m="1" x="745"/>
        <item m="1" x="951"/>
        <item m="1" x="713"/>
        <item m="1" x="1012"/>
        <item m="1" x="957"/>
        <item m="1" x="1047"/>
        <item m="1" x="838"/>
        <item m="1" x="704"/>
        <item m="1" x="623"/>
        <item m="1" x="631"/>
        <item m="1" x="718"/>
        <item m="1" x="747"/>
        <item m="1" x="761"/>
        <item m="1" x="1018"/>
        <item m="1" x="641"/>
        <item m="1" x="706"/>
        <item m="1" x="974"/>
        <item m="1" x="740"/>
        <item m="1" x="690"/>
        <item m="1" x="654"/>
        <item m="1" x="897"/>
        <item m="1" x="859"/>
        <item m="1" x="616"/>
        <item m="1" x="620"/>
        <item m="1" x="1035"/>
        <item m="1" x="938"/>
        <item m="1" x="902"/>
        <item m="1" x="632"/>
        <item m="1" x="852"/>
        <item m="1" x="1045"/>
        <item m="1" x="769"/>
        <item m="1" x="582"/>
        <item m="1" x="652"/>
        <item m="1" x="828"/>
        <item m="1" x="649"/>
        <item m="1" x="544"/>
        <item m="1" x="891"/>
        <item m="1" x="944"/>
        <item m="1" x="569"/>
        <item m="1" x="637"/>
        <item m="1" x="868"/>
        <item m="1" x="658"/>
        <item m="1" x="880"/>
        <item m="1" x="1036"/>
        <item m="1" x="947"/>
        <item m="1" x="879"/>
        <item m="1" x="967"/>
        <item m="1" x="962"/>
        <item m="1" x="909"/>
        <item m="1" x="621"/>
        <item m="1" x="1001"/>
        <item m="1" x="975"/>
        <item m="1" x="765"/>
        <item m="1" x="686"/>
        <item m="1" x="783"/>
        <item m="1" x="1030"/>
        <item m="1" x="807"/>
        <item m="1" x="665"/>
        <item m="1" x="542"/>
        <item m="1" x="707"/>
        <item m="1" x="882"/>
        <item m="1" x="877"/>
        <item m="1" x="648"/>
        <item m="1" x="545"/>
        <item m="1" x="895"/>
        <item m="1" x="680"/>
        <item m="1" x="784"/>
        <item m="1" x="703"/>
        <item m="1" x="799"/>
        <item m="1" x="645"/>
        <item m="1" x="888"/>
        <item m="1" x="780"/>
        <item m="1" x="992"/>
        <item m="1" x="921"/>
        <item m="1" x="673"/>
        <item m="1" x="540"/>
        <item m="1" x="576"/>
        <item m="1" x="732"/>
        <item m="1" x="937"/>
        <item m="1" x="964"/>
        <item m="1" x="625"/>
        <item m="1" x="915"/>
        <item m="1" x="647"/>
        <item m="1" x="996"/>
        <item m="1" x="549"/>
        <item m="1" x="791"/>
        <item m="1" x="716"/>
        <item m="1" x="1039"/>
        <item m="1" x="662"/>
        <item m="1" x="722"/>
        <item m="1" x="674"/>
        <item m="1" x="916"/>
        <item m="1" x="855"/>
        <item m="1" x="832"/>
        <item m="1" x="551"/>
        <item m="1" x="575"/>
        <item m="1" x="805"/>
        <item m="1" x="999"/>
        <item m="1" x="589"/>
        <item m="1" x="1031"/>
        <item m="1" x="813"/>
        <item m="1" x="970"/>
        <item m="1" x="874"/>
        <item m="1" x="734"/>
        <item m="1" x="933"/>
        <item m="1" x="767"/>
        <item m="1" x="1044"/>
        <item m="1" x="629"/>
        <item m="1" x="865"/>
        <item m="1" x="950"/>
        <item m="1" x="560"/>
        <item m="1" x="876"/>
        <item m="1" x="900"/>
        <item m="1" x="892"/>
        <item m="1" x="788"/>
        <item m="1" x="972"/>
        <item m="1" x="948"/>
        <item m="1" x="717"/>
        <item m="1" x="748"/>
        <item m="1" x="1027"/>
        <item m="1" x="883"/>
        <item m="1" x="792"/>
        <item m="1" x="926"/>
        <item m="1" x="710"/>
        <item m="1" x="756"/>
        <item m="1" x="701"/>
        <item m="1" x="669"/>
        <item m="1" x="771"/>
        <item m="1" x="904"/>
        <item m="1" x="679"/>
        <item m="1" x="797"/>
        <item m="1" x="550"/>
        <item m="1" x="815"/>
        <item m="1" x="693"/>
        <item m="1" x="1040"/>
        <item m="1" x="898"/>
        <item m="1" x="870"/>
        <item m="1" x="842"/>
        <item m="1" x="803"/>
        <item m="1" x="822"/>
        <item m="1" x="1013"/>
        <item m="1" x="571"/>
        <item m="1" x="853"/>
        <item m="1" x="642"/>
        <item m="1" x="1043"/>
        <item m="1" x="610"/>
        <item m="1" x="872"/>
        <item m="1" x="984"/>
        <item m="1" x="577"/>
        <item m="1" x="543"/>
        <item m="1" x="556"/>
        <item m="1" x="844"/>
        <item m="1" x="834"/>
        <item m="1" x="754"/>
        <item m="1" x="802"/>
        <item m="1" x="1028"/>
        <item m="1" x="695"/>
        <item m="1" x="1041"/>
        <item m="1" x="573"/>
        <item m="1" x="596"/>
        <item m="1" x="818"/>
        <item m="1" x="627"/>
        <item m="1" x="875"/>
        <item m="1" x="980"/>
        <item m="1" x="878"/>
        <item m="1" x="934"/>
        <item m="1" x="918"/>
        <item m="1" x="1005"/>
        <item m="1" x="597"/>
        <item m="1" x="607"/>
        <item m="1" x="977"/>
        <item m="1" x="959"/>
        <item m="1" x="804"/>
        <item x="5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46">
    <i>
      <x/>
      <x v="156"/>
      <x v="1014"/>
    </i>
    <i t="default" r="1">
      <x v="156"/>
    </i>
    <i r="1">
      <x v="175"/>
      <x v="734"/>
    </i>
    <i r="2">
      <x v="894"/>
    </i>
    <i t="default" r="1">
      <x v="175"/>
    </i>
    <i r="1">
      <x v="207"/>
      <x v="697"/>
    </i>
    <i r="2">
      <x v="902"/>
    </i>
    <i r="2">
      <x v="912"/>
    </i>
    <i r="2">
      <x v="918"/>
    </i>
    <i t="default" r="1">
      <x v="207"/>
    </i>
    <i r="1">
      <x v="208"/>
      <x v="643"/>
    </i>
    <i r="2">
      <x v="858"/>
    </i>
    <i r="2">
      <x v="931"/>
    </i>
    <i r="2">
      <x v="975"/>
    </i>
    <i t="default" r="1">
      <x v="208"/>
    </i>
    <i r="1">
      <x v="209"/>
      <x v="900"/>
    </i>
    <i r="2">
      <x v="955"/>
    </i>
    <i r="2">
      <x v="972"/>
    </i>
    <i t="default" r="1">
      <x v="209"/>
    </i>
    <i r="1">
      <x v="211"/>
      <x v="907"/>
    </i>
    <i r="2">
      <x v="949"/>
    </i>
    <i r="2">
      <x v="1003"/>
    </i>
    <i t="default" r="1">
      <x v="211"/>
    </i>
    <i r="1">
      <x v="214"/>
      <x v="942"/>
    </i>
    <i t="default" r="1">
      <x v="214"/>
    </i>
    <i r="1">
      <x v="215"/>
      <x v="943"/>
    </i>
    <i t="default" r="1">
      <x v="215"/>
    </i>
    <i r="1">
      <x v="220"/>
      <x v="961"/>
    </i>
    <i t="default" r="1">
      <x v="220"/>
    </i>
    <i r="1">
      <x v="222"/>
      <x v="988"/>
    </i>
    <i r="2">
      <x v="1004"/>
    </i>
    <i t="default" r="1">
      <x v="222"/>
    </i>
    <i t="default">
      <x/>
    </i>
    <i>
      <x v="1"/>
      <x v="163"/>
      <x v="552"/>
    </i>
    <i r="2">
      <x v="860"/>
    </i>
    <i r="2">
      <x v="871"/>
    </i>
    <i r="2">
      <x v="872"/>
    </i>
    <i r="2">
      <x v="882"/>
    </i>
    <i r="2">
      <x v="883"/>
    </i>
    <i r="2">
      <x v="889"/>
    </i>
    <i r="2">
      <x v="919"/>
    </i>
    <i r="2">
      <x v="923"/>
    </i>
    <i r="2">
      <x v="926"/>
    </i>
    <i r="2">
      <x v="947"/>
    </i>
    <i r="2">
      <x v="980"/>
    </i>
    <i r="2">
      <x v="994"/>
    </i>
    <i r="2">
      <x v="1010"/>
    </i>
    <i t="default" r="1">
      <x v="163"/>
    </i>
    <i r="1">
      <x v="197"/>
      <x v="768"/>
    </i>
    <i r="2">
      <x v="770"/>
    </i>
    <i r="2">
      <x v="821"/>
    </i>
    <i r="2">
      <x v="849"/>
    </i>
    <i r="2">
      <x v="851"/>
    </i>
    <i r="2">
      <x v="859"/>
    </i>
    <i r="2">
      <x v="876"/>
    </i>
    <i r="2">
      <x v="877"/>
    </i>
    <i r="2">
      <x v="878"/>
    </i>
    <i r="2">
      <x v="885"/>
    </i>
    <i r="2">
      <x v="888"/>
    </i>
    <i r="2">
      <x v="898"/>
    </i>
    <i r="2">
      <x v="899"/>
    </i>
    <i r="2">
      <x v="914"/>
    </i>
    <i r="2">
      <x v="915"/>
    </i>
    <i r="2">
      <x v="927"/>
    </i>
    <i r="2">
      <x v="930"/>
    </i>
    <i r="2">
      <x v="935"/>
    </i>
    <i r="2">
      <x v="937"/>
    </i>
    <i r="2">
      <x v="939"/>
    </i>
    <i r="2">
      <x v="960"/>
    </i>
    <i r="2">
      <x v="968"/>
    </i>
    <i r="2">
      <x v="989"/>
    </i>
    <i r="2">
      <x v="1006"/>
    </i>
    <i r="2">
      <x v="1007"/>
    </i>
    <i r="2">
      <x v="1013"/>
    </i>
    <i t="default" r="1">
      <x v="197"/>
    </i>
    <i r="1">
      <x v="204"/>
      <x v="518"/>
    </i>
    <i r="2">
      <x v="874"/>
    </i>
    <i t="default" r="1">
      <x v="204"/>
    </i>
    <i r="1">
      <x v="210"/>
      <x v="903"/>
    </i>
    <i t="default" r="1">
      <x v="210"/>
    </i>
    <i r="1">
      <x v="213"/>
      <x v="925"/>
    </i>
    <i t="default" r="1">
      <x v="213"/>
    </i>
    <i r="1">
      <x v="218"/>
      <x v="952"/>
    </i>
    <i r="2">
      <x v="978"/>
    </i>
    <i t="default" r="1">
      <x v="218"/>
    </i>
    <i t="default">
      <x v="1"/>
    </i>
    <i>
      <x v="3"/>
      <x v="176"/>
      <x v="854"/>
    </i>
    <i r="2">
      <x v="855"/>
    </i>
    <i r="2">
      <x v="875"/>
    </i>
    <i r="2">
      <x v="893"/>
    </i>
    <i r="2">
      <x v="905"/>
    </i>
    <i r="2">
      <x v="916"/>
    </i>
    <i r="2">
      <x v="920"/>
    </i>
    <i r="2">
      <x v="932"/>
    </i>
    <i r="2">
      <x v="933"/>
    </i>
    <i r="2">
      <x v="953"/>
    </i>
    <i r="2">
      <x v="959"/>
    </i>
    <i r="2">
      <x v="962"/>
    </i>
    <i r="2">
      <x v="985"/>
    </i>
    <i r="2">
      <x v="997"/>
    </i>
    <i r="2">
      <x v="998"/>
    </i>
    <i r="2">
      <x v="999"/>
    </i>
    <i t="default" r="1">
      <x v="176"/>
    </i>
    <i r="1">
      <x v="192"/>
      <x v="853"/>
    </i>
    <i t="default" r="1">
      <x v="192"/>
    </i>
    <i r="1">
      <x v="196"/>
      <x v="848"/>
    </i>
    <i t="default" r="1">
      <x v="196"/>
    </i>
    <i r="1">
      <x v="221"/>
      <x v="974"/>
    </i>
    <i t="default" r="1">
      <x v="221"/>
    </i>
    <i t="default">
      <x v="3"/>
    </i>
    <i>
      <x v="4"/>
      <x v="170"/>
      <x v="699"/>
    </i>
    <i r="2">
      <x v="880"/>
    </i>
    <i r="2">
      <x v="938"/>
    </i>
    <i r="2">
      <x v="973"/>
    </i>
    <i t="default" r="1">
      <x v="170"/>
    </i>
    <i r="1">
      <x v="173"/>
      <x v="941"/>
    </i>
    <i t="default" r="1">
      <x v="173"/>
    </i>
    <i r="1">
      <x v="179"/>
      <x v="911"/>
    </i>
    <i t="default" r="1">
      <x v="179"/>
    </i>
    <i r="1">
      <x v="188"/>
      <x v="755"/>
    </i>
    <i r="2">
      <x v="904"/>
    </i>
    <i t="default" r="1">
      <x v="188"/>
    </i>
    <i r="1">
      <x v="201"/>
      <x v="861"/>
    </i>
    <i r="2">
      <x v="864"/>
    </i>
    <i r="2">
      <x v="873"/>
    </i>
    <i r="2">
      <x v="891"/>
    </i>
    <i r="2">
      <x v="936"/>
    </i>
    <i r="2">
      <x v="971"/>
    </i>
    <i r="2">
      <x v="1015"/>
    </i>
    <i t="default" r="1">
      <x v="201"/>
    </i>
    <i r="1">
      <x v="203"/>
      <x v="869"/>
    </i>
    <i r="2">
      <x v="929"/>
    </i>
    <i t="default" r="1">
      <x v="203"/>
    </i>
    <i r="1">
      <x v="224"/>
      <x v="1008"/>
    </i>
    <i t="default" r="1">
      <x v="224"/>
    </i>
    <i t="default">
      <x v="4"/>
    </i>
    <i>
      <x v="5"/>
      <x v="159"/>
      <x v="1017"/>
    </i>
    <i t="default" r="1">
      <x v="159"/>
    </i>
    <i r="1">
      <x v="169"/>
      <x v="890"/>
    </i>
    <i t="default" r="1">
      <x v="169"/>
    </i>
    <i r="1">
      <x v="181"/>
      <x v="884"/>
    </i>
    <i r="2">
      <x v="946"/>
    </i>
    <i t="default" r="1">
      <x v="181"/>
    </i>
    <i r="1">
      <x v="198"/>
      <x v="579"/>
    </i>
    <i r="2">
      <x v="749"/>
    </i>
    <i r="2">
      <x v="850"/>
    </i>
    <i r="2">
      <x v="898"/>
    </i>
    <i r="2">
      <x v="922"/>
    </i>
    <i t="default" r="1">
      <x v="198"/>
    </i>
    <i r="1">
      <x v="199"/>
      <x v="579"/>
    </i>
    <i t="default" r="1">
      <x v="199"/>
    </i>
    <i r="1">
      <x v="200"/>
      <x v="858"/>
    </i>
    <i r="2">
      <x v="862"/>
    </i>
    <i r="2">
      <x v="867"/>
    </i>
    <i r="2">
      <x v="868"/>
    </i>
    <i r="2">
      <x v="906"/>
    </i>
    <i r="2">
      <x v="909"/>
    </i>
    <i r="2">
      <x v="910"/>
    </i>
    <i r="2">
      <x v="913"/>
    </i>
    <i r="2">
      <x v="917"/>
    </i>
    <i r="2">
      <x v="940"/>
    </i>
    <i r="2">
      <x v="945"/>
    </i>
    <i r="2">
      <x v="966"/>
    </i>
    <i t="default" r="1">
      <x v="200"/>
    </i>
    <i r="1">
      <x v="205"/>
      <x v="870"/>
    </i>
    <i r="2">
      <x v="928"/>
    </i>
    <i r="2">
      <x v="956"/>
    </i>
    <i r="2">
      <x v="979"/>
    </i>
    <i r="2">
      <x v="982"/>
    </i>
    <i r="2">
      <x v="1000"/>
    </i>
    <i t="default" r="1">
      <x v="205"/>
    </i>
    <i r="1">
      <x v="206"/>
      <x v="879"/>
    </i>
    <i r="2">
      <x v="1012"/>
    </i>
    <i t="default" r="1">
      <x v="206"/>
    </i>
    <i r="1">
      <x v="212"/>
      <x v="882"/>
    </i>
    <i r="2">
      <x v="976"/>
    </i>
    <i t="default" r="1">
      <x v="212"/>
    </i>
    <i r="1">
      <x v="217"/>
      <x v="951"/>
    </i>
    <i r="2">
      <x v="991"/>
    </i>
    <i r="2">
      <x v="1018"/>
    </i>
    <i t="default" r="1">
      <x v="217"/>
    </i>
    <i r="1">
      <x v="219"/>
      <x v="957"/>
    </i>
    <i r="2">
      <x v="958"/>
    </i>
    <i r="2">
      <x v="992"/>
    </i>
    <i t="default" r="1">
      <x v="219"/>
    </i>
    <i r="1">
      <x v="223"/>
      <x v="990"/>
    </i>
    <i t="default" r="1">
      <x v="223"/>
    </i>
    <i t="default">
      <x v="5"/>
    </i>
    <i>
      <x v="6"/>
      <x v="126"/>
      <x v="887"/>
    </i>
    <i r="2">
      <x v="963"/>
    </i>
    <i t="default" r="1">
      <x v="126"/>
    </i>
    <i r="1">
      <x v="130"/>
      <x v="881"/>
    </i>
    <i r="2">
      <x v="896"/>
    </i>
    <i r="2">
      <x v="1001"/>
    </i>
    <i r="2">
      <x v="1005"/>
    </i>
    <i t="default" r="1">
      <x v="130"/>
    </i>
    <i r="1">
      <x v="136"/>
      <x v="689"/>
    </i>
    <i r="2">
      <x v="724"/>
    </i>
    <i r="2">
      <x v="857"/>
    </i>
    <i r="2">
      <x v="921"/>
    </i>
    <i r="2">
      <x v="964"/>
    </i>
    <i r="2">
      <x v="977"/>
    </i>
    <i r="2">
      <x v="986"/>
    </i>
    <i t="default" r="1">
      <x v="136"/>
    </i>
    <i r="1">
      <x v="172"/>
      <x v="901"/>
    </i>
    <i r="2">
      <x v="924"/>
    </i>
    <i r="2">
      <x v="950"/>
    </i>
    <i r="2">
      <x v="1009"/>
    </i>
    <i t="default" r="1">
      <x v="172"/>
    </i>
    <i r="1">
      <x v="177"/>
      <x v="984"/>
    </i>
    <i t="default" r="1">
      <x v="177"/>
    </i>
    <i t="default">
      <x v="6"/>
    </i>
    <i>
      <x v="7"/>
      <x v="158"/>
      <x v="852"/>
    </i>
    <i r="2">
      <x v="856"/>
    </i>
    <i r="2">
      <x v="863"/>
    </i>
    <i r="2">
      <x v="866"/>
    </i>
    <i r="2">
      <x v="886"/>
    </i>
    <i r="2">
      <x v="895"/>
    </i>
    <i r="2">
      <x v="908"/>
    </i>
    <i r="2">
      <x v="934"/>
    </i>
    <i r="2">
      <x v="944"/>
    </i>
    <i r="2">
      <x v="954"/>
    </i>
    <i r="2">
      <x v="965"/>
    </i>
    <i r="2">
      <x v="967"/>
    </i>
    <i r="2">
      <x v="969"/>
    </i>
    <i r="2">
      <x v="970"/>
    </i>
    <i r="2">
      <x v="981"/>
    </i>
    <i r="2">
      <x v="983"/>
    </i>
    <i r="2">
      <x v="987"/>
    </i>
    <i r="2">
      <x v="993"/>
    </i>
    <i r="2">
      <x v="996"/>
    </i>
    <i r="2">
      <x v="1002"/>
    </i>
    <i r="2">
      <x v="1011"/>
    </i>
    <i r="2">
      <x v="1016"/>
    </i>
    <i t="default" r="1">
      <x v="158"/>
    </i>
    <i r="1">
      <x v="171"/>
      <x v="772"/>
    </i>
    <i r="2">
      <x v="897"/>
    </i>
    <i r="2">
      <x v="995"/>
    </i>
    <i t="default" r="1">
      <x v="171"/>
    </i>
    <i r="1">
      <x v="202"/>
      <x v="865"/>
    </i>
    <i r="2">
      <x v="892"/>
    </i>
    <i t="default" r="1">
      <x v="202"/>
    </i>
    <i r="1">
      <x v="216"/>
      <x v="948"/>
    </i>
    <i t="default" r="1">
      <x v="216"/>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25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85" firstHeaderRow="1" firstDataRow="2" firstDataCol="3"/>
  <pivotFields count="42">
    <pivotField axis="axisRow" compact="0" outline="0" subtotalTop="0" showAll="0" includeNewItemsInFilter="1">
      <items count="10">
        <item x="5"/>
        <item x="0"/>
        <item x="6"/>
        <item x="2"/>
        <item x="4"/>
        <item x="1"/>
        <item x="3"/>
        <item h="1" x="8"/>
        <item x="7"/>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91">
        <item m="1" x="54"/>
        <item m="1" x="73"/>
        <item m="1" x="57"/>
        <item m="1" x="88"/>
        <item m="1" x="75"/>
        <item m="1" x="80"/>
        <item m="1" x="89"/>
        <item m="1" x="86"/>
        <item m="1" x="68"/>
        <item m="1" x="66"/>
        <item m="1" x="70"/>
        <item m="1" x="56"/>
        <item m="1" x="59"/>
        <item m="1" x="60"/>
        <item m="1" x="72"/>
        <item m="1" x="78"/>
        <item m="1" x="55"/>
        <item m="1" x="64"/>
        <item m="1" x="79"/>
        <item m="1" x="58"/>
        <item m="1" x="65"/>
        <item m="1" x="51"/>
        <item m="1" x="61"/>
        <item m="1" x="69"/>
        <item m="1" x="85"/>
        <item x="49"/>
        <item m="1" x="53"/>
        <item m="1" x="77"/>
        <item m="1" x="63"/>
        <item m="1" x="83"/>
        <item m="1" x="50"/>
        <item m="1" x="76"/>
        <item m="1" x="67"/>
        <item m="1" x="74"/>
        <item m="1" x="52"/>
        <item m="1" x="84"/>
        <item m="1" x="81"/>
        <item m="1" x="82"/>
        <item m="1" x="87"/>
        <item m="1" x="71"/>
        <item m="1" x="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axis="axisRow" compact="0" outline="0" subtotalTop="0" showAll="0" includeNewItemsInFilter="1">
      <items count="488">
        <item m="1" x="243"/>
        <item m="1" x="290"/>
        <item m="1" x="458"/>
        <item m="1" x="361"/>
        <item m="1" x="297"/>
        <item m="1" x="220"/>
        <item m="1" x="430"/>
        <item m="1" x="264"/>
        <item m="1" x="376"/>
        <item m="1" x="277"/>
        <item m="1" x="399"/>
        <item m="1" x="317"/>
        <item m="1" x="415"/>
        <item m="1" x="326"/>
        <item m="1" x="477"/>
        <item m="1" x="466"/>
        <item m="1" x="276"/>
        <item m="1" x="270"/>
        <item m="1" x="244"/>
        <item m="1" x="442"/>
        <item m="1" x="284"/>
        <item m="1" x="224"/>
        <item m="1" x="462"/>
        <item m="1" x="436"/>
        <item m="1" x="413"/>
        <item m="1" x="407"/>
        <item m="1" x="404"/>
        <item m="1" x="397"/>
        <item m="1" x="381"/>
        <item m="1" x="336"/>
        <item m="1" x="324"/>
        <item m="1" x="312"/>
        <item m="1" x="258"/>
        <item m="1" x="222"/>
        <item m="1" x="445"/>
        <item m="1" x="330"/>
        <item m="1" x="305"/>
        <item m="1" x="298"/>
        <item m="1" x="275"/>
        <item m="1" x="235"/>
        <item m="1" x="211"/>
        <item m="1" x="401"/>
        <item m="1" x="395"/>
        <item m="1" x="314"/>
        <item m="1" x="280"/>
        <item m="1" x="479"/>
        <item m="1" x="455"/>
        <item m="1" x="429"/>
        <item m="1" x="388"/>
        <item m="1" x="452"/>
        <item m="1" x="351"/>
        <item m="1" x="464"/>
        <item m="1" x="296"/>
        <item m="1" x="348"/>
        <item m="1" x="356"/>
        <item m="1" x="420"/>
        <item m="1" x="287"/>
        <item m="1" x="241"/>
        <item m="1" x="434"/>
        <item m="1" x="294"/>
        <item m="1" x="255"/>
        <item m="1" x="412"/>
        <item m="1" x="328"/>
        <item m="1" x="449"/>
        <item m="1" x="364"/>
        <item m="1" x="354"/>
        <item m="1" x="475"/>
        <item m="1" x="375"/>
        <item m="1" x="424"/>
        <item m="1" x="482"/>
        <item m="1" x="377"/>
        <item m="1" x="334"/>
        <item m="1" x="390"/>
        <item m="1" x="471"/>
        <item m="1" x="325"/>
        <item m="1" x="457"/>
        <item m="1" x="234"/>
        <item m="1" x="302"/>
        <item m="1" x="367"/>
        <item m="1" x="213"/>
        <item h="1" x="209"/>
        <item m="1" x="362"/>
        <item m="1" x="437"/>
        <item m="1" x="259"/>
        <item m="1" x="400"/>
        <item m="1" x="237"/>
        <item m="1" x="484"/>
        <item m="1" x="480"/>
        <item m="1" x="319"/>
        <item m="1" x="382"/>
        <item m="1" x="431"/>
        <item m="1" x="210"/>
        <item m="1" x="403"/>
        <item m="1" x="310"/>
        <item m="1" x="256"/>
        <item m="1" x="231"/>
        <item m="1" x="260"/>
        <item m="1" x="425"/>
        <item m="1" x="292"/>
        <item m="1" x="304"/>
        <item m="1" x="262"/>
        <item m="1" x="461"/>
        <item m="1" x="261"/>
        <item m="1" x="313"/>
        <item m="1" x="333"/>
        <item m="1" x="419"/>
        <item m="1" x="393"/>
        <item m="1" x="271"/>
        <item m="1" x="360"/>
        <item m="1" x="218"/>
        <item m="1" x="286"/>
        <item m="1" x="358"/>
        <item m="1" x="432"/>
        <item m="1" x="219"/>
        <item m="1" x="266"/>
        <item m="1" x="454"/>
        <item m="1" x="456"/>
        <item m="1" x="350"/>
        <item m="1" x="247"/>
        <item m="1" x="450"/>
        <item m="1" x="236"/>
        <item m="1" x="311"/>
        <item m="1" x="433"/>
        <item m="1" x="321"/>
        <item m="1" x="453"/>
        <item m="1" x="439"/>
        <item m="1" x="293"/>
        <item m="1" x="355"/>
        <item m="1" x="228"/>
        <item m="1" x="387"/>
        <item m="1" x="281"/>
        <item m="1" x="352"/>
        <item m="1" x="342"/>
        <item m="1" x="263"/>
        <item m="1" x="409"/>
        <item m="1" x="303"/>
        <item m="1" x="291"/>
        <item m="1" x="417"/>
        <item m="1" x="410"/>
        <item m="1" x="230"/>
        <item m="1" x="285"/>
        <item m="1" x="225"/>
        <item m="1" x="344"/>
        <item m="1" x="347"/>
        <item m="1" x="289"/>
        <item m="1" x="346"/>
        <item m="1" x="214"/>
        <item m="1" x="278"/>
        <item m="1" x="374"/>
        <item m="1" x="422"/>
        <item m="1" x="368"/>
        <item m="1" x="221"/>
        <item m="1" x="444"/>
        <item m="1" x="274"/>
        <item m="1" x="373"/>
        <item m="1" x="267"/>
        <item m="1" x="307"/>
        <item m="1" x="416"/>
        <item m="1" x="323"/>
        <item m="1" x="481"/>
        <item m="1" x="343"/>
        <item m="1" x="340"/>
        <item m="1" x="282"/>
        <item m="1" x="316"/>
        <item m="1" x="359"/>
        <item m="1" x="279"/>
        <item m="1" x="331"/>
        <item m="1" x="251"/>
        <item m="1" x="357"/>
        <item m="1" x="369"/>
        <item m="1" x="467"/>
        <item m="1" x="306"/>
        <item m="1" x="460"/>
        <item m="1" x="212"/>
        <item m="1" x="421"/>
        <item m="1" x="478"/>
        <item m="1" x="300"/>
        <item m="1" x="283"/>
        <item m="1" x="238"/>
        <item m="1" x="378"/>
        <item m="1" x="468"/>
        <item m="1" x="386"/>
        <item m="1" x="322"/>
        <item m="1" x="423"/>
        <item m="1" x="295"/>
        <item m="1" x="363"/>
        <item m="1" x="338"/>
        <item m="1" x="301"/>
        <item m="1" x="446"/>
        <item m="1" x="240"/>
        <item m="1" x="405"/>
        <item m="1" x="366"/>
        <item m="1" x="414"/>
        <item m="1" x="370"/>
        <item m="1" x="308"/>
        <item m="1" x="315"/>
        <item m="1" x="309"/>
        <item m="1" x="385"/>
        <item m="1" x="428"/>
        <item m="1" x="435"/>
        <item m="1" x="486"/>
        <item m="1" x="394"/>
        <item m="1" x="252"/>
        <item m="1" x="273"/>
        <item m="1" x="408"/>
        <item m="1" x="463"/>
        <item m="1" x="254"/>
        <item m="1" x="232"/>
        <item m="1" x="215"/>
        <item m="1" x="379"/>
        <item m="1" x="329"/>
        <item m="1" x="253"/>
        <item m="1" x="459"/>
        <item m="1" x="269"/>
        <item m="1" x="250"/>
        <item m="1" x="327"/>
        <item m="1" x="320"/>
        <item m="1" x="440"/>
        <item m="1" x="483"/>
        <item m="1" x="372"/>
        <item m="1" x="465"/>
        <item m="1" x="396"/>
        <item m="1" x="249"/>
        <item m="1" x="335"/>
        <item m="1" x="318"/>
        <item m="1" x="474"/>
        <item m="1" x="406"/>
        <item m="1" x="441"/>
        <item m="1" x="365"/>
        <item m="1" x="223"/>
        <item m="1" x="341"/>
        <item m="1" x="242"/>
        <item m="1" x="349"/>
        <item m="1" x="227"/>
        <item m="1" x="257"/>
        <item m="1" x="418"/>
        <item m="1" x="246"/>
        <item m="1" x="476"/>
        <item m="1" x="472"/>
        <item m="1" x="229"/>
        <item m="1" x="272"/>
        <item m="1" x="426"/>
        <item m="1" x="337"/>
        <item m="1" x="226"/>
        <item m="1" x="447"/>
        <item m="1" x="217"/>
        <item m="1" x="245"/>
        <item m="1" x="383"/>
        <item m="1" x="339"/>
        <item m="1" x="268"/>
        <item m="1" x="392"/>
        <item m="1" x="451"/>
        <item m="1" x="288"/>
        <item m="1" x="402"/>
        <item m="1" x="239"/>
        <item m="1" x="332"/>
        <item m="1" x="248"/>
        <item m="1" x="353"/>
        <item m="1" x="216"/>
        <item m="1" x="389"/>
        <item m="1" x="299"/>
        <item m="1" x="443"/>
        <item m="1" x="427"/>
        <item m="1" x="438"/>
        <item m="1" x="448"/>
        <item m="1" x="469"/>
        <item m="1" x="380"/>
        <item m="1" x="473"/>
        <item m="1" x="265"/>
        <item m="1" x="470"/>
        <item m="1" x="398"/>
        <item m="1" x="233"/>
        <item m="1" x="411"/>
        <item m="1" x="384"/>
        <item m="1" x="371"/>
        <item m="1" x="345"/>
        <item m="1" x="485"/>
        <item m="1" x="3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283">
    <i>
      <x/>
      <x v="50"/>
      <x v="298"/>
    </i>
    <i r="2">
      <x v="303"/>
    </i>
    <i r="2">
      <x v="310"/>
    </i>
    <i r="2">
      <x v="311"/>
    </i>
    <i r="2">
      <x v="332"/>
    </i>
    <i r="2">
      <x v="361"/>
    </i>
    <i r="2">
      <x v="375"/>
    </i>
    <i r="2">
      <x v="397"/>
    </i>
    <i t="default" r="1">
      <x v="50"/>
    </i>
    <i r="1">
      <x v="53"/>
      <x v="302"/>
    </i>
    <i r="2">
      <x v="350"/>
    </i>
    <i t="default" r="1">
      <x v="53"/>
    </i>
    <i r="1">
      <x v="55"/>
      <x v="308"/>
    </i>
    <i r="2">
      <x v="313"/>
    </i>
    <i r="2">
      <x v="370"/>
    </i>
    <i r="2">
      <x v="459"/>
    </i>
    <i t="default" r="1">
      <x v="55"/>
    </i>
    <i r="1">
      <x v="65"/>
      <x v="342"/>
    </i>
    <i r="2">
      <x v="349"/>
    </i>
    <i r="2">
      <x v="360"/>
    </i>
    <i t="default" r="1">
      <x v="65"/>
    </i>
    <i r="1">
      <x v="66"/>
      <x v="364"/>
    </i>
    <i t="default" r="1">
      <x v="66"/>
    </i>
    <i r="1">
      <x v="74"/>
      <x v="411"/>
    </i>
    <i r="2">
      <x v="425"/>
    </i>
    <i r="2">
      <x v="442"/>
    </i>
    <i r="2">
      <x v="449"/>
    </i>
    <i r="2">
      <x v="452"/>
    </i>
    <i r="2">
      <x v="455"/>
    </i>
    <i r="2">
      <x v="469"/>
    </i>
    <i r="2">
      <x v="476"/>
    </i>
    <i t="default" r="1">
      <x v="74"/>
    </i>
    <i r="1">
      <x v="77"/>
      <x v="424"/>
    </i>
    <i r="2">
      <x v="471"/>
    </i>
    <i t="default" r="1">
      <x v="77"/>
    </i>
    <i r="1">
      <x v="82"/>
      <x v="431"/>
    </i>
    <i t="default" r="1">
      <x v="82"/>
    </i>
    <i r="1">
      <x v="89"/>
      <x v="485"/>
    </i>
    <i r="2">
      <x v="486"/>
    </i>
    <i t="default" r="1">
      <x v="89"/>
    </i>
    <i t="default">
      <x/>
    </i>
    <i>
      <x v="1"/>
      <x v="41"/>
      <x v="278"/>
    </i>
    <i r="2">
      <x v="295"/>
    </i>
    <i r="2">
      <x v="326"/>
    </i>
    <i r="2">
      <x v="339"/>
    </i>
    <i r="2">
      <x v="378"/>
    </i>
    <i r="2">
      <x v="381"/>
    </i>
    <i r="2">
      <x v="383"/>
    </i>
    <i r="2">
      <x v="386"/>
    </i>
    <i r="2">
      <x v="393"/>
    </i>
    <i r="2">
      <x v="394"/>
    </i>
    <i r="2">
      <x v="404"/>
    </i>
    <i r="2">
      <x v="443"/>
    </i>
    <i t="default" r="1">
      <x v="41"/>
    </i>
    <i r="1">
      <x v="45"/>
      <x v="282"/>
    </i>
    <i r="2">
      <x v="291"/>
    </i>
    <i r="2">
      <x v="346"/>
    </i>
    <i r="2">
      <x v="356"/>
    </i>
    <i r="2">
      <x v="370"/>
    </i>
    <i r="2">
      <x v="392"/>
    </i>
    <i r="2">
      <x v="418"/>
    </i>
    <i r="2">
      <x v="428"/>
    </i>
    <i r="2">
      <x v="441"/>
    </i>
    <i r="2">
      <x v="446"/>
    </i>
    <i r="2">
      <x v="457"/>
    </i>
    <i r="2">
      <x v="477"/>
    </i>
    <i t="default" r="1">
      <x v="45"/>
    </i>
    <i r="1">
      <x v="56"/>
      <x v="309"/>
    </i>
    <i t="default" r="1">
      <x v="56"/>
    </i>
    <i r="1">
      <x v="58"/>
      <x v="314"/>
    </i>
    <i r="2">
      <x v="317"/>
    </i>
    <i r="2">
      <x v="318"/>
    </i>
    <i r="2">
      <x v="352"/>
    </i>
    <i r="2">
      <x v="354"/>
    </i>
    <i r="2">
      <x v="355"/>
    </i>
    <i r="2">
      <x v="368"/>
    </i>
    <i r="2">
      <x v="369"/>
    </i>
    <i t="default" r="1">
      <x v="58"/>
    </i>
    <i r="1">
      <x v="69"/>
      <x v="396"/>
    </i>
    <i t="default" r="1">
      <x v="69"/>
    </i>
    <i r="1">
      <x v="72"/>
      <x v="408"/>
    </i>
    <i t="default" r="1">
      <x v="72"/>
    </i>
    <i r="1">
      <x v="81"/>
      <x v="448"/>
    </i>
    <i r="2">
      <x v="463"/>
    </i>
    <i t="default" r="1">
      <x v="81"/>
    </i>
    <i t="default">
      <x v="1"/>
    </i>
    <i>
      <x v="2"/>
      <x v="60"/>
      <x v="322"/>
    </i>
    <i r="2">
      <x v="347"/>
    </i>
    <i r="2">
      <x v="359"/>
    </i>
    <i t="default" r="1">
      <x v="60"/>
    </i>
    <i t="default">
      <x v="2"/>
    </i>
    <i>
      <x v="3"/>
      <x v="44"/>
      <x v="281"/>
    </i>
    <i r="2">
      <x v="289"/>
    </i>
    <i r="2">
      <x v="294"/>
    </i>
    <i r="2">
      <x v="351"/>
    </i>
    <i t="default" r="1">
      <x v="44"/>
    </i>
    <i r="1">
      <x v="52"/>
      <x v="300"/>
    </i>
    <i r="2">
      <x v="304"/>
    </i>
    <i r="2">
      <x v="312"/>
    </i>
    <i r="2">
      <x v="345"/>
    </i>
    <i r="2">
      <x v="478"/>
    </i>
    <i t="default" r="1">
      <x v="52"/>
    </i>
    <i r="1">
      <x v="61"/>
      <x v="329"/>
    </i>
    <i r="2">
      <x v="334"/>
    </i>
    <i r="2">
      <x v="338"/>
    </i>
    <i t="default" r="1">
      <x v="61"/>
    </i>
    <i r="1">
      <x v="78"/>
      <x v="440"/>
    </i>
    <i t="default" r="1">
      <x v="78"/>
    </i>
    <i r="1">
      <x v="84"/>
      <x v="456"/>
    </i>
    <i t="default" r="1">
      <x v="84"/>
    </i>
    <i t="default">
      <x v="3"/>
    </i>
    <i>
      <x v="4"/>
      <x v="48"/>
      <x v="285"/>
    </i>
    <i r="2">
      <x v="293"/>
    </i>
    <i r="2">
      <x v="301"/>
    </i>
    <i r="2">
      <x v="324"/>
    </i>
    <i r="2">
      <x v="331"/>
    </i>
    <i r="2">
      <x v="336"/>
    </i>
    <i r="2">
      <x v="343"/>
    </i>
    <i r="2">
      <x v="346"/>
    </i>
    <i r="2">
      <x v="366"/>
    </i>
    <i r="2">
      <x v="367"/>
    </i>
    <i r="2">
      <x v="374"/>
    </i>
    <i t="default" r="1">
      <x v="48"/>
    </i>
    <i r="1">
      <x v="49"/>
      <x v="296"/>
    </i>
    <i r="2">
      <x v="328"/>
    </i>
    <i t="default" r="1">
      <x v="49"/>
    </i>
    <i r="1">
      <x v="57"/>
      <x v="315"/>
    </i>
    <i r="2">
      <x v="330"/>
    </i>
    <i t="default" r="1">
      <x v="57"/>
    </i>
    <i r="1">
      <x v="59"/>
      <x v="319"/>
    </i>
    <i r="2">
      <x v="321"/>
    </i>
    <i r="2">
      <x v="323"/>
    </i>
    <i r="2">
      <x v="340"/>
    </i>
    <i r="2">
      <x v="344"/>
    </i>
    <i r="2">
      <x v="348"/>
    </i>
    <i r="2">
      <x v="362"/>
    </i>
    <i t="default" r="1">
      <x v="59"/>
    </i>
    <i r="1">
      <x v="64"/>
      <x v="337"/>
    </i>
    <i r="2">
      <x v="372"/>
    </i>
    <i r="2">
      <x v="405"/>
    </i>
    <i r="2">
      <x v="406"/>
    </i>
    <i t="default" r="1">
      <x v="64"/>
    </i>
    <i r="1">
      <x v="71"/>
      <x v="401"/>
    </i>
    <i t="default" r="1">
      <x v="71"/>
    </i>
    <i r="1">
      <x v="73"/>
      <x v="301"/>
    </i>
    <i r="2">
      <x v="366"/>
    </i>
    <i r="2">
      <x v="370"/>
    </i>
    <i r="2">
      <x v="409"/>
    </i>
    <i r="2">
      <x v="410"/>
    </i>
    <i r="2">
      <x v="412"/>
    </i>
    <i r="2">
      <x v="415"/>
    </i>
    <i r="2">
      <x v="419"/>
    </i>
    <i r="2">
      <x v="420"/>
    </i>
    <i r="2">
      <x v="421"/>
    </i>
    <i r="2">
      <x v="422"/>
    </i>
    <i r="2">
      <x v="423"/>
    </i>
    <i r="2">
      <x v="426"/>
    </i>
    <i r="2">
      <x v="427"/>
    </i>
    <i r="2">
      <x v="431"/>
    </i>
    <i r="2">
      <x v="433"/>
    </i>
    <i r="2">
      <x v="434"/>
    </i>
    <i r="2">
      <x v="435"/>
    </i>
    <i r="2">
      <x v="436"/>
    </i>
    <i r="2">
      <x v="437"/>
    </i>
    <i r="2">
      <x v="438"/>
    </i>
    <i r="2">
      <x v="445"/>
    </i>
    <i r="2">
      <x v="451"/>
    </i>
    <i r="2">
      <x v="460"/>
    </i>
    <i r="2">
      <x v="465"/>
    </i>
    <i r="2">
      <x v="466"/>
    </i>
    <i r="2">
      <x v="470"/>
    </i>
    <i r="2">
      <x v="474"/>
    </i>
    <i r="2">
      <x v="481"/>
    </i>
    <i r="2">
      <x v="483"/>
    </i>
    <i t="default" r="1">
      <x v="73"/>
    </i>
    <i r="1">
      <x v="76"/>
      <x v="386"/>
    </i>
    <i r="2">
      <x v="416"/>
    </i>
    <i r="2">
      <x v="417"/>
    </i>
    <i r="2">
      <x v="429"/>
    </i>
    <i r="2">
      <x v="467"/>
    </i>
    <i t="default" r="1">
      <x v="76"/>
    </i>
    <i r="1">
      <x v="79"/>
      <x v="366"/>
    </i>
    <i r="2">
      <x v="444"/>
    </i>
    <i r="2">
      <x v="464"/>
    </i>
    <i r="2">
      <x v="480"/>
    </i>
    <i r="2">
      <x v="484"/>
    </i>
    <i t="default" r="1">
      <x v="79"/>
    </i>
    <i r="1">
      <x v="83"/>
      <x v="453"/>
    </i>
    <i t="default" r="1">
      <x v="83"/>
    </i>
    <i r="1">
      <x v="87"/>
      <x v="475"/>
    </i>
    <i t="default" r="1">
      <x v="87"/>
    </i>
    <i t="default">
      <x v="4"/>
    </i>
    <i>
      <x v="5"/>
      <x v="42"/>
      <x v="279"/>
    </i>
    <i r="2">
      <x v="314"/>
    </i>
    <i r="2">
      <x v="327"/>
    </i>
    <i r="2">
      <x v="399"/>
    </i>
    <i t="default" r="1">
      <x v="42"/>
    </i>
    <i r="1">
      <x v="43"/>
      <x v="280"/>
    </i>
    <i r="2">
      <x v="288"/>
    </i>
    <i r="2">
      <x v="292"/>
    </i>
    <i r="2">
      <x v="297"/>
    </i>
    <i r="2">
      <x v="305"/>
    </i>
    <i r="2">
      <x v="306"/>
    </i>
    <i r="2">
      <x v="307"/>
    </i>
    <i r="2">
      <x v="316"/>
    </i>
    <i r="2">
      <x v="341"/>
    </i>
    <i r="2">
      <x v="365"/>
    </i>
    <i r="2">
      <x v="373"/>
    </i>
    <i r="2">
      <x v="384"/>
    </i>
    <i r="2">
      <x v="385"/>
    </i>
    <i r="2">
      <x v="391"/>
    </i>
    <i r="2">
      <x v="398"/>
    </i>
    <i r="2">
      <x v="402"/>
    </i>
    <i t="default" r="1">
      <x v="43"/>
    </i>
    <i r="1">
      <x v="46"/>
      <x v="283"/>
    </i>
    <i r="2">
      <x v="284"/>
    </i>
    <i r="2">
      <x v="285"/>
    </i>
    <i r="2">
      <x v="287"/>
    </i>
    <i r="2">
      <x v="290"/>
    </i>
    <i r="2">
      <x v="302"/>
    </i>
    <i r="2">
      <x v="313"/>
    </i>
    <i r="2">
      <x v="325"/>
    </i>
    <i r="2">
      <x v="357"/>
    </i>
    <i r="2">
      <x v="371"/>
    </i>
    <i r="2">
      <x v="387"/>
    </i>
    <i t="default" r="1">
      <x v="46"/>
    </i>
    <i r="1">
      <x v="51"/>
      <x v="285"/>
    </i>
    <i r="2">
      <x v="299"/>
    </i>
    <i r="2">
      <x v="376"/>
    </i>
    <i r="2">
      <x v="377"/>
    </i>
    <i r="2">
      <x v="379"/>
    </i>
    <i r="2">
      <x v="380"/>
    </i>
    <i r="2">
      <x v="382"/>
    </i>
    <i r="2">
      <x v="388"/>
    </i>
    <i r="2">
      <x v="403"/>
    </i>
    <i r="2">
      <x v="413"/>
    </i>
    <i r="2">
      <x v="454"/>
    </i>
    <i r="2">
      <x v="462"/>
    </i>
    <i t="default" r="1">
      <x v="51"/>
    </i>
    <i r="1">
      <x v="62"/>
      <x v="333"/>
    </i>
    <i r="2">
      <x v="390"/>
    </i>
    <i r="2">
      <x v="392"/>
    </i>
    <i t="default" r="1">
      <x v="62"/>
    </i>
    <i r="1">
      <x v="63"/>
      <x v="335"/>
    </i>
    <i r="2">
      <x v="358"/>
    </i>
    <i t="default" r="1">
      <x v="63"/>
    </i>
    <i r="1">
      <x v="67"/>
      <x v="389"/>
    </i>
    <i t="default" r="1">
      <x v="67"/>
    </i>
    <i r="1">
      <x v="68"/>
      <x v="395"/>
    </i>
    <i t="default" r="1">
      <x v="68"/>
    </i>
    <i r="1">
      <x v="70"/>
      <x v="400"/>
    </i>
    <i r="2">
      <x v="407"/>
    </i>
    <i r="2">
      <x v="430"/>
    </i>
    <i t="default" r="1">
      <x v="70"/>
    </i>
    <i r="1">
      <x v="75"/>
      <x v="338"/>
    </i>
    <i r="2">
      <x v="414"/>
    </i>
    <i r="2">
      <x v="432"/>
    </i>
    <i r="2">
      <x v="473"/>
    </i>
    <i r="2">
      <x v="482"/>
    </i>
    <i t="default" r="1">
      <x v="75"/>
    </i>
    <i r="1">
      <x v="85"/>
      <x v="458"/>
    </i>
    <i r="2">
      <x v="461"/>
    </i>
    <i r="2">
      <x v="472"/>
    </i>
    <i t="default" r="1">
      <x v="85"/>
    </i>
    <i t="default">
      <x v="5"/>
    </i>
    <i>
      <x v="6"/>
      <x v="47"/>
      <x v="286"/>
    </i>
    <i r="2">
      <x v="320"/>
    </i>
    <i r="2">
      <x v="353"/>
    </i>
    <i t="default" r="1">
      <x v="47"/>
    </i>
    <i r="1">
      <x v="54"/>
      <x v="304"/>
    </i>
    <i r="2">
      <x v="363"/>
    </i>
    <i r="2">
      <x v="439"/>
    </i>
    <i r="2">
      <x v="450"/>
    </i>
    <i t="default" r="1">
      <x v="54"/>
    </i>
    <i r="1">
      <x v="86"/>
      <x v="468"/>
    </i>
    <i t="default" r="1">
      <x v="86"/>
    </i>
    <i r="1">
      <x v="88"/>
      <x v="479"/>
    </i>
    <i t="default" r="1">
      <x v="88"/>
    </i>
    <i t="default">
      <x v="6"/>
    </i>
    <i>
      <x v="8"/>
      <x v="80"/>
      <x v="447"/>
    </i>
    <i t="default" r="1">
      <x v="80"/>
    </i>
    <i t="default">
      <x v="8"/>
    </i>
    <i t="grand">
      <x/>
    </i>
  </rowItems>
  <colFields count="1">
    <field x="1"/>
  </colFields>
  <colItems count="5">
    <i>
      <x/>
    </i>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250"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61" firstHeaderRow="1" firstDataRow="2" firstDataCol="3"/>
  <pivotFields count="25">
    <pivotField axis="axisRow" compact="0" outline="0" subtotalTop="0" showAll="0" includeNewItemsInFilter="1">
      <items count="11">
        <item x="1"/>
        <item x="5"/>
        <item x="8"/>
        <item x="2"/>
        <item x="4"/>
        <item x="3"/>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8">
        <item m="1" x="91"/>
        <item m="1" x="81"/>
        <item m="1" x="78"/>
        <item m="1" x="83"/>
        <item m="1" x="75"/>
        <item m="1" x="76"/>
        <item m="1" x="89"/>
        <item m="1" x="71"/>
        <item m="1" x="103"/>
        <item m="1" x="88"/>
        <item m="1" x="63"/>
        <item m="1" x="80"/>
        <item m="1" x="96"/>
        <item m="1" x="68"/>
        <item m="1" x="98"/>
        <item m="1" x="57"/>
        <item m="1" x="58"/>
        <item m="1" x="59"/>
        <item m="1" x="97"/>
        <item m="1" x="92"/>
        <item m="1" x="100"/>
        <item m="1" x="79"/>
        <item m="1" x="105"/>
        <item m="1" x="73"/>
        <item m="1" x="87"/>
        <item m="1" x="102"/>
        <item m="1" x="99"/>
        <item m="1" x="61"/>
        <item m="1" x="95"/>
        <item m="1" x="94"/>
        <item m="1" x="69"/>
        <item m="1" x="70"/>
        <item m="1" x="101"/>
        <item m="1" x="72"/>
        <item m="1" x="104"/>
        <item m="1" x="74"/>
        <item m="1" x="85"/>
        <item h="1" x="55"/>
        <item m="1" x="64"/>
        <item m="1" x="90"/>
        <item m="1" x="62"/>
        <item m="1" x="106"/>
        <item m="1" x="93"/>
        <item m="1" x="56"/>
        <item m="1" x="82"/>
        <item m="1" x="67"/>
        <item m="1" x="66"/>
        <item m="1" x="84"/>
        <item m="1" x="77"/>
        <item m="1" x="86"/>
        <item m="1" x="60"/>
        <item m="1" x="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ubtotalTop="0" showAll="0" includeNewItemsInFilter="1">
      <items count="391">
        <item m="1" x="232"/>
        <item m="1" x="272"/>
        <item m="1" x="335"/>
        <item m="1" x="200"/>
        <item m="1" x="278"/>
        <item m="1" x="318"/>
        <item m="1" x="241"/>
        <item m="1" x="379"/>
        <item m="1" x="327"/>
        <item m="1" x="263"/>
        <item m="1" x="231"/>
        <item m="1" x="386"/>
        <item m="1" x="196"/>
        <item m="1" x="371"/>
        <item m="1" x="221"/>
        <item m="1" x="347"/>
        <item m="1" x="239"/>
        <item m="1" x="225"/>
        <item m="1" x="285"/>
        <item m="1" x="341"/>
        <item m="1" x="265"/>
        <item m="1" x="247"/>
        <item m="1" x="360"/>
        <item m="1" x="353"/>
        <item m="1" x="271"/>
        <item m="1" x="233"/>
        <item m="1" x="207"/>
        <item m="1" x="364"/>
        <item m="1" x="351"/>
        <item m="1" x="336"/>
        <item m="1" x="325"/>
        <item m="1" x="291"/>
        <item m="1" x="283"/>
        <item m="1" x="274"/>
        <item m="1" x="261"/>
        <item m="1" x="237"/>
        <item m="1" x="375"/>
        <item m="1" x="363"/>
        <item m="1" x="304"/>
        <item m="1" x="295"/>
        <item m="1" x="264"/>
        <item m="1" x="246"/>
        <item m="1" x="358"/>
        <item m="1" x="380"/>
        <item m="1" x="345"/>
        <item m="1" x="292"/>
        <item m="1" x="279"/>
        <item m="1" x="258"/>
        <item m="1" x="253"/>
        <item m="1" x="238"/>
        <item m="1" x="219"/>
        <item m="1" x="199"/>
        <item m="1" x="197"/>
        <item m="1" x="389"/>
        <item m="1" x="382"/>
        <item m="1" x="377"/>
        <item m="1" x="372"/>
        <item m="1" x="367"/>
        <item m="1" x="362"/>
        <item m="1" x="355"/>
        <item m="1" x="307"/>
        <item m="1" x="339"/>
        <item m="1" x="332"/>
        <item m="1" x="314"/>
        <item m="1" x="308"/>
        <item m="1" x="302"/>
        <item m="1" x="293"/>
        <item m="1" x="260"/>
        <item m="1" x="210"/>
        <item m="1" x="240"/>
        <item m="1" x="216"/>
        <item m="1" x="334"/>
        <item m="1" x="322"/>
        <item m="1" x="315"/>
        <item m="1" x="309"/>
        <item m="1" x="306"/>
        <item m="1" x="303"/>
        <item m="1" x="289"/>
        <item m="1" x="269"/>
        <item m="1" x="343"/>
        <item m="1" x="329"/>
        <item m="1" x="317"/>
        <item m="1" x="312"/>
        <item m="1" x="287"/>
        <item m="1" x="266"/>
        <item m="1" x="257"/>
        <item m="1" x="244"/>
        <item m="1" x="331"/>
        <item m="1" x="384"/>
        <item m="1" x="268"/>
        <item m="1" x="326"/>
        <item m="1" x="365"/>
        <item m="1" x="227"/>
        <item m="1" x="224"/>
        <item m="1" x="281"/>
        <item m="1" x="276"/>
        <item m="1" x="370"/>
        <item m="1" x="337"/>
        <item m="1" x="323"/>
        <item m="1" x="311"/>
        <item m="1" x="342"/>
        <item m="1" x="348"/>
        <item m="1" x="369"/>
        <item m="1" x="356"/>
        <item m="1" x="220"/>
        <item m="1" x="217"/>
        <item m="1" x="212"/>
        <item m="1" x="284"/>
        <item m="1" x="273"/>
        <item m="1" x="357"/>
        <item m="1" x="300"/>
        <item m="1" x="255"/>
        <item m="1" x="328"/>
        <item m="1" x="222"/>
        <item m="1" x="194"/>
        <item m="1" x="286"/>
        <item m="1" x="320"/>
        <item m="1" x="202"/>
        <item m="1" x="381"/>
        <item m="1" x="203"/>
        <item m="1" x="350"/>
        <item m="1" x="298"/>
        <item m="1" x="228"/>
        <item m="1" x="234"/>
        <item m="1" x="310"/>
        <item m="1" x="385"/>
        <item m="1" x="373"/>
        <item m="1" x="349"/>
        <item m="1" x="267"/>
        <item m="1" x="213"/>
        <item m="1" x="301"/>
        <item m="1" x="338"/>
        <item m="1" x="251"/>
        <item m="1" x="333"/>
        <item m="1" x="316"/>
        <item m="1" x="208"/>
        <item m="1" x="275"/>
        <item m="1" x="214"/>
        <item m="1" x="254"/>
        <item m="1" x="319"/>
        <item m="1" x="201"/>
        <item m="1" x="204"/>
        <item m="1" x="330"/>
        <item m="1" x="280"/>
        <item m="1" x="277"/>
        <item m="1" x="359"/>
        <item m="1" x="288"/>
        <item m="1" x="206"/>
        <item m="1" x="259"/>
        <item m="1" x="282"/>
        <item m="1" x="248"/>
        <item m="1" x="387"/>
        <item m="1" x="209"/>
        <item m="1" x="383"/>
        <item m="1" x="230"/>
        <item m="1" x="368"/>
        <item m="1" x="374"/>
        <item m="1" x="313"/>
        <item m="1" x="195"/>
        <item m="1" x="294"/>
        <item m="1" x="270"/>
        <item m="1" x="297"/>
        <item m="1" x="218"/>
        <item h="1" x="193"/>
        <item m="1" x="321"/>
        <item m="1" x="243"/>
        <item m="1" x="198"/>
        <item m="1" x="245"/>
        <item m="1" x="354"/>
        <item m="1" x="229"/>
        <item m="1" x="344"/>
        <item m="1" x="361"/>
        <item m="1" x="296"/>
        <item m="1" x="366"/>
        <item m="1" x="376"/>
        <item m="1" x="256"/>
        <item m="1" x="262"/>
        <item m="1" x="324"/>
        <item m="1" x="252"/>
        <item m="1" x="250"/>
        <item m="1" x="215"/>
        <item m="1" x="388"/>
        <item m="1" x="236"/>
        <item m="1" x="290"/>
        <item m="1" x="249"/>
        <item m="1" x="299"/>
        <item m="1" x="226"/>
        <item m="1" x="235"/>
        <item m="1" x="340"/>
        <item m="1" x="378"/>
        <item m="1" x="305"/>
        <item m="1" x="346"/>
        <item m="1" x="223"/>
        <item m="1" x="211"/>
        <item m="1" x="352"/>
        <item m="1" x="205"/>
        <item m="1" x="2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9">
    <i>
      <x/>
      <x v="53"/>
      <x v="198"/>
    </i>
    <i r="2">
      <x v="203"/>
    </i>
    <i r="2">
      <x v="212"/>
    </i>
    <i r="2">
      <x v="278"/>
    </i>
    <i r="2">
      <x v="283"/>
    </i>
    <i t="default" r="1">
      <x v="53"/>
    </i>
    <i r="1">
      <x v="65"/>
      <x v="221"/>
    </i>
    <i t="default" r="1">
      <x v="65"/>
    </i>
    <i r="1">
      <x v="68"/>
      <x v="227"/>
    </i>
    <i t="default" r="1">
      <x v="68"/>
    </i>
    <i r="1">
      <x v="69"/>
      <x v="229"/>
    </i>
    <i t="default" r="1">
      <x v="69"/>
    </i>
    <i r="1">
      <x v="72"/>
      <x v="238"/>
    </i>
    <i t="default" r="1">
      <x v="72"/>
    </i>
    <i r="1">
      <x v="73"/>
      <x v="240"/>
    </i>
    <i r="2">
      <x v="260"/>
    </i>
    <i t="default" r="1">
      <x v="73"/>
    </i>
    <i r="1">
      <x v="74"/>
      <x v="244"/>
    </i>
    <i t="default" r="1">
      <x v="74"/>
    </i>
    <i r="1">
      <x v="77"/>
      <x v="245"/>
    </i>
    <i r="2">
      <x v="252"/>
    </i>
    <i r="2">
      <x v="257"/>
    </i>
    <i r="2">
      <x v="259"/>
    </i>
    <i r="2">
      <x v="262"/>
    </i>
    <i t="default" r="1">
      <x v="77"/>
    </i>
    <i r="1">
      <x v="84"/>
      <x v="275"/>
    </i>
    <i t="default" r="1">
      <x v="84"/>
    </i>
    <i r="1">
      <x v="89"/>
      <x v="291"/>
    </i>
    <i t="default" r="1">
      <x v="89"/>
    </i>
    <i r="1">
      <x v="103"/>
      <x v="274"/>
    </i>
    <i r="2">
      <x v="277"/>
    </i>
    <i r="2">
      <x v="343"/>
    </i>
    <i r="2">
      <x v="344"/>
    </i>
    <i r="2">
      <x v="345"/>
    </i>
    <i r="2">
      <x v="347"/>
    </i>
    <i r="2">
      <x v="350"/>
    </i>
    <i r="2">
      <x v="351"/>
    </i>
    <i r="2">
      <x v="352"/>
    </i>
    <i r="2">
      <x v="353"/>
    </i>
    <i r="2">
      <x v="354"/>
    </i>
    <i r="2">
      <x v="356"/>
    </i>
    <i r="2">
      <x v="357"/>
    </i>
    <i r="2">
      <x v="358"/>
    </i>
    <i r="2">
      <x v="359"/>
    </i>
    <i r="2">
      <x v="360"/>
    </i>
    <i r="2">
      <x v="361"/>
    </i>
    <i r="2">
      <x v="362"/>
    </i>
    <i r="2">
      <x v="364"/>
    </i>
    <i r="2">
      <x v="365"/>
    </i>
    <i r="2">
      <x v="366"/>
    </i>
    <i r="2">
      <x v="368"/>
    </i>
    <i r="2">
      <x v="370"/>
    </i>
    <i r="2">
      <x v="371"/>
    </i>
    <i r="2">
      <x v="372"/>
    </i>
    <i r="2">
      <x v="373"/>
    </i>
    <i r="2">
      <x v="375"/>
    </i>
    <i r="2">
      <x v="377"/>
    </i>
    <i r="2">
      <x v="378"/>
    </i>
    <i r="2">
      <x v="379"/>
    </i>
    <i r="2">
      <x v="380"/>
    </i>
    <i r="2">
      <x v="381"/>
    </i>
    <i r="2">
      <x v="382"/>
    </i>
    <i r="2">
      <x v="383"/>
    </i>
    <i r="2">
      <x v="384"/>
    </i>
    <i r="2">
      <x v="385"/>
    </i>
    <i r="2">
      <x v="387"/>
    </i>
    <i r="2">
      <x v="389"/>
    </i>
    <i t="default" r="1">
      <x v="103"/>
    </i>
    <i r="1">
      <x v="104"/>
      <x v="346"/>
    </i>
    <i r="2">
      <x v="348"/>
    </i>
    <i r="2">
      <x v="349"/>
    </i>
    <i r="2">
      <x v="355"/>
    </i>
    <i r="2">
      <x v="363"/>
    </i>
    <i r="2">
      <x v="367"/>
    </i>
    <i r="2">
      <x v="369"/>
    </i>
    <i r="2">
      <x v="374"/>
    </i>
    <i r="2">
      <x v="376"/>
    </i>
    <i r="2">
      <x v="386"/>
    </i>
    <i t="default" r="1">
      <x v="104"/>
    </i>
    <i t="default">
      <x/>
    </i>
    <i>
      <x v="1"/>
      <x v="58"/>
      <x v="205"/>
    </i>
    <i t="default" r="1">
      <x v="58"/>
    </i>
    <i r="1">
      <x v="59"/>
      <x v="207"/>
    </i>
    <i r="2">
      <x v="211"/>
    </i>
    <i r="2">
      <x v="220"/>
    </i>
    <i r="2">
      <x v="231"/>
    </i>
    <i r="2">
      <x v="232"/>
    </i>
    <i r="2">
      <x v="239"/>
    </i>
    <i r="2">
      <x v="242"/>
    </i>
    <i t="default" r="1">
      <x v="59"/>
    </i>
    <i r="1">
      <x v="61"/>
      <x v="209"/>
    </i>
    <i r="2">
      <x v="217"/>
    </i>
    <i t="default" r="1">
      <x v="61"/>
    </i>
    <i r="1">
      <x v="71"/>
      <x v="237"/>
    </i>
    <i t="default" r="1">
      <x v="71"/>
    </i>
    <i r="1">
      <x v="76"/>
      <x v="248"/>
    </i>
    <i r="2">
      <x v="263"/>
    </i>
    <i r="2">
      <x v="279"/>
    </i>
    <i r="2">
      <x v="284"/>
    </i>
    <i t="default" r="1">
      <x v="76"/>
    </i>
    <i r="1">
      <x v="78"/>
      <x v="251"/>
    </i>
    <i r="2">
      <x v="274"/>
    </i>
    <i r="2">
      <x v="285"/>
    </i>
    <i t="default" r="1">
      <x v="78"/>
    </i>
    <i r="1">
      <x v="79"/>
      <x v="253"/>
    </i>
    <i r="2">
      <x v="264"/>
    </i>
    <i r="2">
      <x v="268"/>
    </i>
    <i r="2">
      <x v="271"/>
    </i>
    <i r="2">
      <x v="276"/>
    </i>
    <i r="2">
      <x v="277"/>
    </i>
    <i t="default" r="1">
      <x v="79"/>
    </i>
    <i r="1">
      <x v="98"/>
      <x v="301"/>
    </i>
    <i t="default" r="1">
      <x v="98"/>
    </i>
    <i t="default">
      <x v="1"/>
    </i>
    <i>
      <x v="2"/>
      <x v="94"/>
      <x v="297"/>
    </i>
    <i t="default" r="1">
      <x v="94"/>
    </i>
    <i r="1">
      <x v="100"/>
      <x v="305"/>
    </i>
    <i r="2">
      <x v="321"/>
    </i>
    <i r="2">
      <x v="325"/>
    </i>
    <i t="default" r="1">
      <x v="100"/>
    </i>
    <i t="default">
      <x v="2"/>
    </i>
    <i>
      <x v="3"/>
      <x v="54"/>
      <x v="199"/>
    </i>
    <i r="2">
      <x v="206"/>
    </i>
    <i r="2">
      <x v="210"/>
    </i>
    <i r="2">
      <x v="223"/>
    </i>
    <i r="2">
      <x v="241"/>
    </i>
    <i t="default" r="1">
      <x v="54"/>
    </i>
    <i r="1">
      <x v="56"/>
      <x v="201"/>
    </i>
    <i t="default" r="1">
      <x v="56"/>
    </i>
    <i r="1">
      <x v="60"/>
      <x v="208"/>
    </i>
    <i t="default" r="1">
      <x v="60"/>
    </i>
    <i r="1">
      <x v="81"/>
      <x v="270"/>
    </i>
    <i t="default" r="1">
      <x v="81"/>
    </i>
    <i r="1">
      <x v="90"/>
      <x v="292"/>
    </i>
    <i t="default" r="1">
      <x v="90"/>
    </i>
    <i r="1">
      <x v="101"/>
      <x v="323"/>
    </i>
    <i r="2">
      <x v="327"/>
    </i>
    <i t="default" r="1">
      <x v="101"/>
    </i>
    <i r="1">
      <x v="106"/>
      <x v="388"/>
    </i>
    <i t="default" r="1">
      <x v="106"/>
    </i>
    <i t="default">
      <x v="3"/>
    </i>
    <i>
      <x v="4"/>
      <x v="57"/>
      <x v="204"/>
    </i>
    <i t="default" r="1">
      <x v="57"/>
    </i>
    <i r="1">
      <x v="62"/>
      <x v="215"/>
    </i>
    <i r="2">
      <x v="224"/>
    </i>
    <i t="default" r="1">
      <x v="62"/>
    </i>
    <i r="1">
      <x v="66"/>
      <x v="222"/>
    </i>
    <i t="default" r="1">
      <x v="66"/>
    </i>
    <i r="1">
      <x v="80"/>
      <x v="265"/>
    </i>
    <i r="2">
      <x v="288"/>
    </i>
    <i t="default" r="1">
      <x v="80"/>
    </i>
    <i r="1">
      <x v="82"/>
      <x v="272"/>
    </i>
    <i r="2">
      <x v="289"/>
    </i>
    <i r="2">
      <x v="290"/>
    </i>
    <i t="default" r="1">
      <x v="82"/>
    </i>
    <i r="1">
      <x v="83"/>
      <x v="273"/>
    </i>
    <i t="default" r="1">
      <x v="83"/>
    </i>
    <i r="1">
      <x v="85"/>
      <x v="276"/>
    </i>
    <i t="default" r="1">
      <x v="85"/>
    </i>
    <i r="1">
      <x v="88"/>
      <x v="287"/>
    </i>
    <i t="default" r="1">
      <x v="88"/>
    </i>
    <i r="1">
      <x v="91"/>
      <x v="293"/>
    </i>
    <i t="default" r="1">
      <x v="91"/>
    </i>
    <i r="1">
      <x v="93"/>
      <x v="296"/>
    </i>
    <i r="2">
      <x v="300"/>
    </i>
    <i r="2">
      <x v="306"/>
    </i>
    <i r="2">
      <x v="309"/>
    </i>
    <i r="2">
      <x v="319"/>
    </i>
    <i r="2">
      <x v="320"/>
    </i>
    <i r="2">
      <x v="322"/>
    </i>
    <i r="2">
      <x v="328"/>
    </i>
    <i r="2">
      <x v="329"/>
    </i>
    <i r="2">
      <x v="333"/>
    </i>
    <i r="2">
      <x v="339"/>
    </i>
    <i r="2">
      <x v="341"/>
    </i>
    <i t="default" r="1">
      <x v="93"/>
    </i>
    <i r="1">
      <x v="95"/>
      <x v="274"/>
    </i>
    <i r="2">
      <x v="314"/>
    </i>
    <i t="default" r="1">
      <x v="95"/>
    </i>
    <i r="1">
      <x v="96"/>
      <x v="298"/>
    </i>
    <i t="default" r="1">
      <x v="96"/>
    </i>
    <i r="1">
      <x v="99"/>
      <x v="303"/>
    </i>
    <i r="2">
      <x v="307"/>
    </i>
    <i r="2">
      <x v="308"/>
    </i>
    <i r="2">
      <x v="310"/>
    </i>
    <i r="2">
      <x v="313"/>
    </i>
    <i r="2">
      <x v="317"/>
    </i>
    <i r="2">
      <x v="318"/>
    </i>
    <i r="2">
      <x v="324"/>
    </i>
    <i r="2">
      <x v="326"/>
    </i>
    <i r="2">
      <x v="330"/>
    </i>
    <i r="2">
      <x v="334"/>
    </i>
    <i r="2">
      <x v="335"/>
    </i>
    <i r="2">
      <x v="336"/>
    </i>
    <i r="2">
      <x v="342"/>
    </i>
    <i t="default" r="1">
      <x v="99"/>
    </i>
    <i t="default">
      <x v="4"/>
    </i>
    <i>
      <x v="5"/>
      <x v="55"/>
      <x v="200"/>
    </i>
    <i r="2">
      <x v="213"/>
    </i>
    <i r="2">
      <x v="226"/>
    </i>
    <i r="2">
      <x v="245"/>
    </i>
    <i t="default" r="1">
      <x v="55"/>
    </i>
    <i r="1">
      <x v="64"/>
      <x v="266"/>
    </i>
    <i r="2">
      <x v="282"/>
    </i>
    <i r="2">
      <x v="294"/>
    </i>
    <i t="default" r="1">
      <x v="64"/>
    </i>
    <i r="1">
      <x v="92"/>
      <x v="295"/>
    </i>
    <i r="2">
      <x v="312"/>
    </i>
    <i r="2">
      <x v="340"/>
    </i>
    <i t="default" r="1">
      <x v="92"/>
    </i>
    <i r="1">
      <x v="97"/>
      <x v="299"/>
    </i>
    <i r="2">
      <x v="302"/>
    </i>
    <i r="2">
      <x v="304"/>
    </i>
    <i r="2">
      <x v="311"/>
    </i>
    <i r="2">
      <x v="315"/>
    </i>
    <i r="2">
      <x v="316"/>
    </i>
    <i r="2">
      <x v="331"/>
    </i>
    <i r="2">
      <x v="332"/>
    </i>
    <i r="2">
      <x v="337"/>
    </i>
    <i r="2">
      <x v="338"/>
    </i>
    <i t="default" r="1">
      <x v="97"/>
    </i>
    <i t="default">
      <x v="5"/>
    </i>
    <i>
      <x v="6"/>
      <x v="52"/>
      <x v="197"/>
    </i>
    <i r="2">
      <x v="202"/>
    </i>
    <i r="2">
      <x v="214"/>
    </i>
    <i r="2">
      <x v="216"/>
    </i>
    <i r="2">
      <x v="228"/>
    </i>
    <i r="2">
      <x v="230"/>
    </i>
    <i r="2">
      <x v="233"/>
    </i>
    <i r="2">
      <x v="234"/>
    </i>
    <i r="2">
      <x v="235"/>
    </i>
    <i r="2">
      <x v="243"/>
    </i>
    <i t="default" r="1">
      <x v="52"/>
    </i>
    <i r="1">
      <x v="70"/>
      <x v="236"/>
    </i>
    <i r="2">
      <x v="250"/>
    </i>
    <i r="2">
      <x v="254"/>
    </i>
    <i r="2">
      <x v="255"/>
    </i>
    <i r="2">
      <x v="256"/>
    </i>
    <i r="2">
      <x v="258"/>
    </i>
    <i r="2">
      <x v="261"/>
    </i>
    <i r="2">
      <x v="267"/>
    </i>
    <i r="2">
      <x v="269"/>
    </i>
    <i r="2">
      <x v="280"/>
    </i>
    <i t="default" r="1">
      <x v="70"/>
    </i>
    <i r="1">
      <x v="75"/>
      <x v="247"/>
    </i>
    <i r="2">
      <x v="249"/>
    </i>
    <i t="default" r="1">
      <x v="75"/>
    </i>
    <i r="1">
      <x v="86"/>
      <x v="281"/>
    </i>
    <i t="default" r="1">
      <x v="86"/>
    </i>
    <i r="1">
      <x v="87"/>
      <x v="286"/>
    </i>
    <i t="default" r="1">
      <x v="87"/>
    </i>
    <i t="default">
      <x v="6"/>
    </i>
    <i>
      <x v="9"/>
      <x v="63"/>
      <x v="218"/>
    </i>
    <i r="2">
      <x v="246"/>
    </i>
    <i t="default" r="1">
      <x v="63"/>
    </i>
    <i r="1">
      <x v="67"/>
      <x v="225"/>
    </i>
    <i t="default" r="1">
      <x v="67"/>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5"/>
  <sheetViews>
    <sheetView tabSelected="1" workbookViewId="0">
      <selection activeCell="B2" sqref="B2"/>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93</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6"/>
      <c r="C7" s="7"/>
      <c r="D7" s="7"/>
      <c r="E7" s="7"/>
      <c r="F7" s="7"/>
      <c r="G7" s="7"/>
      <c r="H7" s="7"/>
      <c r="I7" s="7"/>
      <c r="J7" s="7"/>
      <c r="K7" s="8"/>
    </row>
    <row r="8" spans="2:11" x14ac:dyDescent="0.25">
      <c r="B8" s="10" t="s">
        <v>18</v>
      </c>
      <c r="C8" s="7"/>
      <c r="D8" s="7"/>
      <c r="E8" s="7"/>
      <c r="F8" s="7"/>
      <c r="G8" s="7"/>
      <c r="H8" s="7"/>
      <c r="I8" s="7"/>
      <c r="J8" s="7"/>
      <c r="K8" s="8"/>
    </row>
    <row r="9" spans="2:11" x14ac:dyDescent="0.25">
      <c r="B9" s="11"/>
      <c r="C9" s="12"/>
      <c r="D9" s="7"/>
      <c r="E9" s="7"/>
      <c r="F9" s="7"/>
      <c r="G9" s="7"/>
      <c r="H9" s="7"/>
      <c r="I9" s="7"/>
      <c r="J9" s="7"/>
      <c r="K9" s="8"/>
    </row>
    <row r="10" spans="2:11" x14ac:dyDescent="0.25">
      <c r="B10" s="11" t="s">
        <v>22</v>
      </c>
      <c r="C10" s="12" t="s">
        <v>75</v>
      </c>
      <c r="D10" s="7"/>
      <c r="E10" s="7"/>
      <c r="F10" s="7"/>
      <c r="G10" s="7"/>
      <c r="H10" s="7"/>
      <c r="I10" s="7"/>
      <c r="J10" s="7"/>
      <c r="K10" s="8"/>
    </row>
    <row r="11" spans="2:11" x14ac:dyDescent="0.25">
      <c r="B11" s="11" t="s">
        <v>22</v>
      </c>
      <c r="C11" s="12" t="s">
        <v>6</v>
      </c>
      <c r="D11" s="7"/>
      <c r="E11" s="7"/>
      <c r="F11" s="7"/>
      <c r="G11" s="7"/>
      <c r="H11" s="7"/>
      <c r="I11" s="7"/>
      <c r="J11" s="7"/>
      <c r="K11" s="8"/>
    </row>
    <row r="12" spans="2:11" x14ac:dyDescent="0.25">
      <c r="B12" s="11" t="s">
        <v>22</v>
      </c>
      <c r="C12" s="12" t="s">
        <v>9</v>
      </c>
      <c r="D12" s="7"/>
      <c r="E12" s="7"/>
      <c r="F12" s="7"/>
      <c r="G12" s="7"/>
      <c r="H12" s="7"/>
      <c r="I12" s="7"/>
      <c r="J12" s="7"/>
      <c r="K12" s="8"/>
    </row>
    <row r="13" spans="2:11" x14ac:dyDescent="0.25">
      <c r="B13" s="6"/>
      <c r="C13" s="13" t="s">
        <v>7</v>
      </c>
      <c r="D13" s="7"/>
      <c r="E13" s="7"/>
      <c r="F13" s="7"/>
      <c r="G13" s="7"/>
      <c r="H13" s="7"/>
      <c r="I13" s="7"/>
      <c r="J13" s="7"/>
      <c r="K13" s="8"/>
    </row>
    <row r="14" spans="2:11" x14ac:dyDescent="0.25">
      <c r="B14" s="6"/>
      <c r="C14" s="13" t="s">
        <v>8</v>
      </c>
      <c r="D14" s="7"/>
      <c r="E14" s="7"/>
      <c r="F14" s="7"/>
      <c r="G14" s="7"/>
      <c r="H14" s="7"/>
      <c r="I14" s="7"/>
      <c r="J14" s="7"/>
      <c r="K14" s="8"/>
    </row>
    <row r="15" spans="2:11" x14ac:dyDescent="0.25">
      <c r="B15" s="6"/>
      <c r="C15" s="13" t="s">
        <v>21</v>
      </c>
      <c r="D15" s="7"/>
      <c r="E15" s="7"/>
      <c r="F15" s="7"/>
      <c r="G15" s="7"/>
      <c r="H15" s="7"/>
      <c r="I15" s="7"/>
      <c r="J15" s="7"/>
      <c r="K15" s="8"/>
    </row>
    <row r="16" spans="2:11" x14ac:dyDescent="0.25">
      <c r="B16" s="14"/>
      <c r="C16" s="7"/>
      <c r="D16" s="7"/>
      <c r="E16" s="7"/>
      <c r="F16" s="7"/>
      <c r="G16" s="7"/>
      <c r="H16" s="7"/>
      <c r="I16" s="7"/>
      <c r="J16" s="7"/>
      <c r="K16" s="8"/>
    </row>
    <row r="17" spans="2:11" x14ac:dyDescent="0.25">
      <c r="B17" s="6"/>
      <c r="C17" s="7" t="s">
        <v>20</v>
      </c>
      <c r="D17" s="7"/>
      <c r="E17" s="7"/>
      <c r="F17" s="7"/>
      <c r="G17" s="7"/>
      <c r="H17" s="7"/>
      <c r="I17" s="7"/>
      <c r="J17" s="7"/>
      <c r="K17" s="8"/>
    </row>
    <row r="18" spans="2:11" x14ac:dyDescent="0.25">
      <c r="B18" s="6"/>
      <c r="C18" s="7" t="s">
        <v>76</v>
      </c>
      <c r="D18" s="7"/>
      <c r="E18" s="7"/>
      <c r="F18" s="7"/>
      <c r="G18" s="7"/>
      <c r="H18" s="7"/>
      <c r="I18" s="7"/>
      <c r="J18" s="7"/>
      <c r="K18" s="8"/>
    </row>
    <row r="19" spans="2:11" x14ac:dyDescent="0.25">
      <c r="B19" s="14"/>
      <c r="C19" s="7"/>
      <c r="D19" s="7"/>
      <c r="E19" s="7"/>
      <c r="F19" s="7"/>
      <c r="G19" s="7"/>
      <c r="H19" s="7"/>
      <c r="I19" s="7"/>
      <c r="J19" s="7"/>
      <c r="K19" s="8"/>
    </row>
    <row r="20" spans="2:11" x14ac:dyDescent="0.25">
      <c r="B20" s="10" t="s">
        <v>23</v>
      </c>
      <c r="C20" s="7"/>
      <c r="D20" s="7"/>
      <c r="E20" s="7"/>
      <c r="F20" s="7"/>
      <c r="G20" s="7"/>
      <c r="H20" s="7"/>
      <c r="I20" s="7"/>
      <c r="J20" s="7"/>
      <c r="K20" s="8"/>
    </row>
    <row r="21" spans="2:11" x14ac:dyDescent="0.25">
      <c r="B21" s="11" t="s">
        <v>22</v>
      </c>
      <c r="C21" s="12" t="s">
        <v>19</v>
      </c>
      <c r="D21" s="7"/>
      <c r="E21" s="7"/>
      <c r="F21" s="7"/>
      <c r="G21" s="7"/>
      <c r="H21" s="7"/>
      <c r="I21" s="7"/>
      <c r="J21" s="7"/>
      <c r="K21" s="8"/>
    </row>
    <row r="22" spans="2:11" x14ac:dyDescent="0.25">
      <c r="B22" s="11" t="s">
        <v>22</v>
      </c>
      <c r="C22" s="30" t="s">
        <v>106</v>
      </c>
      <c r="D22" s="7"/>
      <c r="E22" s="7"/>
      <c r="F22" s="7"/>
      <c r="G22" s="7"/>
      <c r="H22" s="7"/>
      <c r="I22" s="7"/>
      <c r="J22" s="7"/>
      <c r="K22" s="8"/>
    </row>
    <row r="23" spans="2:11" x14ac:dyDescent="0.25">
      <c r="B23" s="11" t="s">
        <v>22</v>
      </c>
      <c r="C23" s="12" t="s">
        <v>54</v>
      </c>
      <c r="D23" s="7"/>
      <c r="E23" s="7"/>
      <c r="F23" s="7"/>
      <c r="G23" s="7"/>
      <c r="H23" s="7"/>
      <c r="I23" s="7"/>
      <c r="J23" s="7"/>
      <c r="K23" s="8"/>
    </row>
    <row r="24" spans="2:11" x14ac:dyDescent="0.25">
      <c r="B24" s="11"/>
      <c r="C24" s="12"/>
      <c r="D24" s="7"/>
      <c r="E24" s="7"/>
      <c r="F24" s="7"/>
      <c r="G24" s="7"/>
      <c r="H24" s="7"/>
      <c r="I24" s="7"/>
      <c r="J24" s="7"/>
      <c r="K24" s="8"/>
    </row>
    <row r="25" spans="2:11" x14ac:dyDescent="0.25">
      <c r="B25" s="6"/>
      <c r="C25" s="7" t="s">
        <v>20</v>
      </c>
      <c r="D25" s="7"/>
      <c r="E25" s="7"/>
      <c r="F25" s="7"/>
      <c r="G25" s="7"/>
      <c r="H25" s="7"/>
      <c r="I25" s="7"/>
      <c r="J25" s="7"/>
      <c r="K25" s="8"/>
    </row>
    <row r="26" spans="2:11" x14ac:dyDescent="0.25">
      <c r="B26" s="6"/>
      <c r="C26" s="7" t="s">
        <v>77</v>
      </c>
      <c r="D26" s="7"/>
      <c r="E26" s="7"/>
      <c r="F26" s="7"/>
      <c r="G26" s="7"/>
      <c r="H26" s="7"/>
      <c r="I26" s="7"/>
      <c r="J26" s="7"/>
      <c r="K26" s="8"/>
    </row>
    <row r="27" spans="2:11" x14ac:dyDescent="0.25">
      <c r="B27" s="24"/>
      <c r="C27" s="20"/>
      <c r="D27" s="20"/>
      <c r="E27" s="20"/>
      <c r="F27" s="20"/>
      <c r="G27" s="20"/>
      <c r="H27" s="20"/>
      <c r="I27" s="20"/>
      <c r="J27" s="20"/>
      <c r="K27" s="25"/>
    </row>
    <row r="28" spans="2:11" x14ac:dyDescent="0.25">
      <c r="B28" s="19" t="s">
        <v>94</v>
      </c>
      <c r="C28" s="20"/>
      <c r="D28" s="20"/>
      <c r="E28" s="20"/>
      <c r="F28" s="20"/>
      <c r="G28" s="20"/>
      <c r="H28" s="20"/>
      <c r="I28" s="20"/>
      <c r="J28" s="20"/>
      <c r="K28" s="25"/>
    </row>
    <row r="29" spans="2:11" x14ac:dyDescent="0.25">
      <c r="B29" s="21" t="s">
        <v>22</v>
      </c>
      <c r="C29" s="22" t="s">
        <v>95</v>
      </c>
      <c r="D29" s="20"/>
      <c r="E29" s="20"/>
      <c r="F29" s="20"/>
      <c r="G29" s="20"/>
      <c r="H29" s="20"/>
      <c r="I29" s="20"/>
      <c r="J29" s="20"/>
      <c r="K29" s="25"/>
    </row>
    <row r="30" spans="2:11" x14ac:dyDescent="0.25">
      <c r="B30" s="11" t="s">
        <v>22</v>
      </c>
      <c r="C30" s="12" t="s">
        <v>97</v>
      </c>
      <c r="D30" s="7"/>
      <c r="E30" s="7"/>
      <c r="F30" s="7"/>
      <c r="G30" s="7"/>
      <c r="H30" s="20"/>
      <c r="I30" s="20"/>
      <c r="J30" s="20"/>
      <c r="K30" s="25"/>
    </row>
    <row r="31" spans="2:11" x14ac:dyDescent="0.25">
      <c r="B31" s="11" t="s">
        <v>22</v>
      </c>
      <c r="C31" s="12" t="s">
        <v>98</v>
      </c>
      <c r="D31" s="7"/>
      <c r="E31" s="7"/>
      <c r="F31" s="7"/>
      <c r="G31" s="7"/>
      <c r="H31" s="20"/>
      <c r="I31" s="20"/>
      <c r="J31" s="20"/>
      <c r="K31" s="25"/>
    </row>
    <row r="32" spans="2:11" x14ac:dyDescent="0.25">
      <c r="B32" s="11"/>
      <c r="C32" s="12" t="s">
        <v>99</v>
      </c>
      <c r="D32" s="7"/>
      <c r="E32" s="7"/>
      <c r="F32" s="7"/>
      <c r="G32" s="7"/>
      <c r="H32" s="20"/>
      <c r="I32" s="20"/>
      <c r="J32" s="20"/>
      <c r="K32" s="25"/>
    </row>
    <row r="33" spans="2:11" x14ac:dyDescent="0.25">
      <c r="B33" s="11"/>
      <c r="C33" s="12"/>
      <c r="D33" s="7"/>
      <c r="E33" s="7"/>
      <c r="F33" s="7"/>
      <c r="G33" s="7"/>
      <c r="H33" s="20"/>
      <c r="I33" s="20"/>
      <c r="J33" s="20"/>
      <c r="K33" s="25"/>
    </row>
    <row r="34" spans="2:11" x14ac:dyDescent="0.25">
      <c r="B34" s="6"/>
      <c r="C34" s="7" t="s">
        <v>20</v>
      </c>
      <c r="D34" s="7"/>
      <c r="E34" s="7"/>
      <c r="F34" s="7"/>
      <c r="G34" s="7"/>
      <c r="H34" s="20"/>
      <c r="I34" s="20"/>
      <c r="J34" s="20"/>
      <c r="K34" s="25"/>
    </row>
    <row r="35" spans="2:11" ht="15.75" thickBot="1" x14ac:dyDescent="0.3">
      <c r="B35" s="26"/>
      <c r="C35" s="27" t="s">
        <v>96</v>
      </c>
      <c r="D35" s="27"/>
      <c r="E35" s="27"/>
      <c r="F35" s="27"/>
      <c r="G35" s="27"/>
      <c r="H35" s="28"/>
      <c r="I35" s="28"/>
      <c r="J35" s="28"/>
      <c r="K35"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workbookViewId="0">
      <pane ySplit="12" topLeftCell="A14" activePane="bottomLeft" state="frozen"/>
      <selection pane="bottomLeft" activeCell="D3" sqref="D3"/>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58" t="s">
        <v>196</v>
      </c>
      <c r="E2" s="61"/>
      <c r="F2" s="62"/>
      <c r="G2" s="63"/>
      <c r="H2" s="63"/>
      <c r="I2" s="63"/>
      <c r="J2" s="64"/>
      <c r="K2" s="64"/>
      <c r="L2" s="65"/>
      <c r="M2" s="66"/>
      <c r="O2" s="67"/>
      <c r="P2" s="68"/>
      <c r="R2" s="63"/>
    </row>
    <row r="3" spans="1:18" s="60" customFormat="1" ht="18.75" x14ac:dyDescent="0.3">
      <c r="A3" s="69"/>
      <c r="B3" s="70"/>
      <c r="C3" s="70"/>
      <c r="D3" s="71">
        <v>43896</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59" t="s">
        <v>10</v>
      </c>
      <c r="O6" s="160"/>
      <c r="P6" s="161"/>
      <c r="Q6" s="161"/>
      <c r="R6" s="160"/>
    </row>
    <row r="7" spans="1:18" s="60" customFormat="1" ht="18.75" x14ac:dyDescent="0.3">
      <c r="A7" s="69"/>
      <c r="B7" s="70"/>
      <c r="C7" s="70"/>
      <c r="D7" s="74"/>
      <c r="F7" s="77"/>
      <c r="G7" s="63"/>
      <c r="H7" s="63"/>
      <c r="I7" s="63"/>
      <c r="J7" s="64"/>
      <c r="K7" s="78" t="s">
        <v>53</v>
      </c>
      <c r="L7" s="79">
        <f>+SUBTOTAL(101,L14:L1003)</f>
        <v>1.2753496503496504</v>
      </c>
      <c r="M7" s="80">
        <f t="shared" ref="M7:R7" si="0">+SUBTOTAL(101,M14:M1003)</f>
        <v>209.48251748251749</v>
      </c>
      <c r="N7" s="81">
        <f t="shared" si="0"/>
        <v>8118.8951048951049</v>
      </c>
      <c r="O7" s="82">
        <f t="shared" si="0"/>
        <v>381.44373251748283</v>
      </c>
      <c r="P7" s="81">
        <f t="shared" si="0"/>
        <v>99.59615384615384</v>
      </c>
      <c r="Q7" s="81">
        <f t="shared" si="0"/>
        <v>49.83319405594407</v>
      </c>
      <c r="R7" s="83">
        <f t="shared" si="0"/>
        <v>3.2989510489510487</v>
      </c>
    </row>
    <row r="8" spans="1:18" s="60" customFormat="1" ht="18.75" x14ac:dyDescent="0.3">
      <c r="A8" s="69"/>
      <c r="B8" s="70"/>
      <c r="C8" s="70"/>
      <c r="D8" s="74"/>
      <c r="F8" s="77"/>
      <c r="G8" s="63"/>
      <c r="H8" s="63"/>
      <c r="I8" s="63"/>
      <c r="J8" s="64"/>
      <c r="K8" s="78" t="s">
        <v>48</v>
      </c>
      <c r="L8" s="81">
        <f>+SUBTOTAL(102,L14:L1003)</f>
        <v>572</v>
      </c>
      <c r="M8" s="80">
        <f t="shared" ref="M8:R8" si="1">+SUBTOTAL(102,M14:M1003)</f>
        <v>572</v>
      </c>
      <c r="N8" s="81">
        <f t="shared" si="1"/>
        <v>572</v>
      </c>
      <c r="O8" s="84">
        <f t="shared" si="1"/>
        <v>572</v>
      </c>
      <c r="P8" s="81">
        <f t="shared" si="1"/>
        <v>572</v>
      </c>
      <c r="Q8" s="81">
        <f t="shared" si="1"/>
        <v>572</v>
      </c>
      <c r="R8" s="81">
        <f t="shared" si="1"/>
        <v>572</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31</v>
      </c>
      <c r="N9" s="85">
        <f t="shared" si="2"/>
        <v>3691</v>
      </c>
      <c r="O9" s="82">
        <f t="shared" si="2"/>
        <v>213.57</v>
      </c>
      <c r="P9" s="81">
        <f t="shared" si="2"/>
        <v>93</v>
      </c>
      <c r="Q9" s="81">
        <f t="shared" si="2"/>
        <v>30.75</v>
      </c>
      <c r="R9" s="81">
        <f t="shared" si="2"/>
        <v>1</v>
      </c>
    </row>
    <row r="10" spans="1:18" s="60" customFormat="1" ht="18" customHeight="1" x14ac:dyDescent="0.3">
      <c r="A10" s="86"/>
      <c r="B10" s="86"/>
      <c r="C10" s="86"/>
      <c r="D10" s="74"/>
      <c r="F10" s="77"/>
      <c r="G10" s="63"/>
      <c r="H10" s="63"/>
      <c r="I10" s="63"/>
      <c r="J10" s="64"/>
      <c r="K10" s="78" t="s">
        <v>27</v>
      </c>
      <c r="L10" s="83">
        <f>+SUBTOTAL(104,L14:L1003)</f>
        <v>25.44</v>
      </c>
      <c r="M10" s="80">
        <f t="shared" ref="M10:R10" si="3">+SUBTOTAL(104,M14:M1003)</f>
        <v>305</v>
      </c>
      <c r="N10" s="85">
        <f t="shared" si="3"/>
        <v>13109</v>
      </c>
      <c r="O10" s="82">
        <f t="shared" si="3"/>
        <v>719.9</v>
      </c>
      <c r="P10" s="81">
        <f t="shared" si="3"/>
        <v>100</v>
      </c>
      <c r="Q10" s="81">
        <f t="shared" si="3"/>
        <v>65.016000000000005</v>
      </c>
      <c r="R10" s="81">
        <f t="shared" si="3"/>
        <v>11</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112</v>
      </c>
      <c r="C13" s="35" t="s">
        <v>0</v>
      </c>
      <c r="D13" s="36" t="s">
        <v>1</v>
      </c>
      <c r="E13" s="35" t="s">
        <v>2</v>
      </c>
      <c r="F13" s="37" t="s">
        <v>197</v>
      </c>
      <c r="G13" s="36" t="s">
        <v>3</v>
      </c>
      <c r="H13" s="35" t="s">
        <v>198</v>
      </c>
      <c r="I13" s="34" t="s">
        <v>5</v>
      </c>
      <c r="J13" s="38" t="s">
        <v>180</v>
      </c>
      <c r="K13" s="38" t="s">
        <v>199</v>
      </c>
      <c r="L13" s="39" t="s">
        <v>200</v>
      </c>
      <c r="M13" s="53" t="s">
        <v>201</v>
      </c>
      <c r="N13" s="40" t="s">
        <v>202</v>
      </c>
      <c r="O13" s="55" t="s">
        <v>203</v>
      </c>
      <c r="P13" s="40" t="s">
        <v>204</v>
      </c>
      <c r="Q13" s="40" t="s">
        <v>205</v>
      </c>
      <c r="R13" s="35" t="s">
        <v>183</v>
      </c>
    </row>
    <row r="14" spans="1:18" x14ac:dyDescent="0.2">
      <c r="A14" s="42" t="s">
        <v>65</v>
      </c>
      <c r="B14" s="43" t="s">
        <v>55</v>
      </c>
      <c r="C14" s="43" t="s">
        <v>55</v>
      </c>
      <c r="D14" s="44" t="s">
        <v>206</v>
      </c>
      <c r="E14" s="41" t="s">
        <v>207</v>
      </c>
      <c r="F14" s="45" t="s">
        <v>208</v>
      </c>
      <c r="G14" s="41" t="s">
        <v>209</v>
      </c>
      <c r="H14" s="41" t="s">
        <v>210</v>
      </c>
      <c r="I14" s="41" t="s">
        <v>211</v>
      </c>
      <c r="J14" s="46">
        <v>39480</v>
      </c>
      <c r="K14" s="46">
        <v>42197</v>
      </c>
      <c r="L14" s="47">
        <v>0</v>
      </c>
      <c r="M14" s="54">
        <v>302</v>
      </c>
      <c r="N14" s="41">
        <v>6329</v>
      </c>
      <c r="O14" s="57">
        <v>542.21500000000003</v>
      </c>
      <c r="P14" s="48">
        <v>100</v>
      </c>
      <c r="Q14" s="48">
        <v>61.27</v>
      </c>
      <c r="R14" s="41">
        <v>6</v>
      </c>
    </row>
    <row r="15" spans="1:18" x14ac:dyDescent="0.2">
      <c r="A15" s="42" t="s">
        <v>67</v>
      </c>
      <c r="B15" s="43" t="s">
        <v>55</v>
      </c>
      <c r="C15" s="43" t="s">
        <v>55</v>
      </c>
      <c r="D15" s="44" t="s">
        <v>212</v>
      </c>
      <c r="E15" s="41" t="s">
        <v>213</v>
      </c>
      <c r="F15" s="45"/>
      <c r="G15" s="41" t="s">
        <v>214</v>
      </c>
      <c r="H15" s="41" t="s">
        <v>215</v>
      </c>
      <c r="I15" s="41" t="s">
        <v>216</v>
      </c>
      <c r="J15" s="46">
        <v>41165</v>
      </c>
      <c r="K15" s="46">
        <v>43464</v>
      </c>
      <c r="L15" s="47">
        <v>3.23</v>
      </c>
      <c r="M15" s="54">
        <v>236</v>
      </c>
      <c r="N15" s="41">
        <v>9612</v>
      </c>
      <c r="O15" s="57">
        <v>537.71</v>
      </c>
      <c r="P15" s="48">
        <v>100</v>
      </c>
      <c r="Q15" s="48">
        <v>63.22</v>
      </c>
      <c r="R15" s="41">
        <v>5</v>
      </c>
    </row>
    <row r="16" spans="1:18" x14ac:dyDescent="0.2">
      <c r="A16" s="42" t="s">
        <v>66</v>
      </c>
      <c r="B16" s="43" t="s">
        <v>55</v>
      </c>
      <c r="C16" s="43" t="s">
        <v>55</v>
      </c>
      <c r="D16" s="44" t="s">
        <v>217</v>
      </c>
      <c r="E16" s="41" t="s">
        <v>218</v>
      </c>
      <c r="F16" s="45"/>
      <c r="G16" s="41" t="s">
        <v>219</v>
      </c>
      <c r="H16" s="41" t="s">
        <v>220</v>
      </c>
      <c r="I16" s="41" t="s">
        <v>221</v>
      </c>
      <c r="J16" s="46">
        <v>42075</v>
      </c>
      <c r="K16" s="46">
        <v>43552</v>
      </c>
      <c r="L16" s="47">
        <v>1.05</v>
      </c>
      <c r="M16" s="54">
        <v>65</v>
      </c>
      <c r="N16" s="41">
        <v>8145</v>
      </c>
      <c r="O16" s="57">
        <v>517.48</v>
      </c>
      <c r="P16" s="48">
        <v>100</v>
      </c>
      <c r="Q16" s="48">
        <v>49.494999999999997</v>
      </c>
      <c r="R16" s="41">
        <v>3</v>
      </c>
    </row>
    <row r="17" spans="1:18" x14ac:dyDescent="0.2">
      <c r="A17" s="42" t="s">
        <v>66</v>
      </c>
      <c r="B17" s="43" t="s">
        <v>55</v>
      </c>
      <c r="C17" s="43" t="s">
        <v>55</v>
      </c>
      <c r="D17" s="44" t="s">
        <v>217</v>
      </c>
      <c r="E17" s="41" t="s">
        <v>222</v>
      </c>
      <c r="F17" s="45" t="s">
        <v>223</v>
      </c>
      <c r="G17" s="41" t="s">
        <v>224</v>
      </c>
      <c r="H17" s="41" t="s">
        <v>225</v>
      </c>
      <c r="I17" s="41" t="s">
        <v>226</v>
      </c>
      <c r="J17" s="46">
        <v>41384</v>
      </c>
      <c r="K17" s="46">
        <v>43356</v>
      </c>
      <c r="L17" s="47">
        <v>2.63</v>
      </c>
      <c r="M17" s="54">
        <v>261</v>
      </c>
      <c r="N17" s="41">
        <v>6981</v>
      </c>
      <c r="O17" s="57">
        <v>483.82</v>
      </c>
      <c r="P17" s="48">
        <v>100</v>
      </c>
      <c r="Q17" s="48">
        <v>58.85</v>
      </c>
      <c r="R17" s="41">
        <v>4</v>
      </c>
    </row>
    <row r="18" spans="1:18" x14ac:dyDescent="0.2">
      <c r="A18" s="42" t="s">
        <v>66</v>
      </c>
      <c r="B18" s="43" t="s">
        <v>55</v>
      </c>
      <c r="C18" s="43" t="s">
        <v>55</v>
      </c>
      <c r="D18" s="44" t="s">
        <v>217</v>
      </c>
      <c r="E18" s="41" t="s">
        <v>221</v>
      </c>
      <c r="F18" s="45" t="s">
        <v>227</v>
      </c>
      <c r="G18" s="41" t="s">
        <v>228</v>
      </c>
      <c r="H18" s="41" t="s">
        <v>229</v>
      </c>
      <c r="I18" s="41" t="s">
        <v>230</v>
      </c>
      <c r="J18" s="46">
        <v>40901</v>
      </c>
      <c r="K18" s="46">
        <v>43232</v>
      </c>
      <c r="L18" s="47">
        <v>1.2</v>
      </c>
      <c r="M18" s="54">
        <v>299</v>
      </c>
      <c r="N18" s="41">
        <v>7136</v>
      </c>
      <c r="O18" s="57">
        <v>453.98500000000001</v>
      </c>
      <c r="P18" s="48">
        <v>100</v>
      </c>
      <c r="Q18" s="48">
        <v>64.680000000000007</v>
      </c>
      <c r="R18" s="41">
        <v>5</v>
      </c>
    </row>
    <row r="19" spans="1:18" x14ac:dyDescent="0.2">
      <c r="A19" s="42" t="s">
        <v>67</v>
      </c>
      <c r="B19" s="43" t="s">
        <v>55</v>
      </c>
      <c r="C19" s="43" t="s">
        <v>55</v>
      </c>
      <c r="D19" s="44" t="s">
        <v>231</v>
      </c>
      <c r="E19" s="41" t="s">
        <v>232</v>
      </c>
      <c r="F19" s="45" t="s">
        <v>233</v>
      </c>
      <c r="G19" s="41" t="s">
        <v>219</v>
      </c>
      <c r="H19" s="41" t="s">
        <v>220</v>
      </c>
      <c r="I19" s="41" t="s">
        <v>234</v>
      </c>
      <c r="J19" s="46">
        <v>41618</v>
      </c>
      <c r="K19" s="46">
        <v>42980</v>
      </c>
      <c r="L19" s="47">
        <v>1.44</v>
      </c>
      <c r="M19" s="54">
        <v>305</v>
      </c>
      <c r="N19" s="41">
        <v>7856</v>
      </c>
      <c r="O19" s="57">
        <v>450.92500000000001</v>
      </c>
      <c r="P19" s="48">
        <v>100</v>
      </c>
      <c r="Q19" s="48">
        <v>57.78</v>
      </c>
      <c r="R19" s="41">
        <v>3</v>
      </c>
    </row>
    <row r="20" spans="1:18" x14ac:dyDescent="0.2">
      <c r="A20" s="42" t="s">
        <v>66</v>
      </c>
      <c r="B20" s="43" t="s">
        <v>55</v>
      </c>
      <c r="C20" s="43" t="s">
        <v>55</v>
      </c>
      <c r="D20" s="44" t="s">
        <v>217</v>
      </c>
      <c r="E20" s="41" t="s">
        <v>235</v>
      </c>
      <c r="F20" s="45" t="s">
        <v>236</v>
      </c>
      <c r="G20" s="41" t="s">
        <v>224</v>
      </c>
      <c r="H20" s="41" t="s">
        <v>225</v>
      </c>
      <c r="I20" s="41" t="s">
        <v>237</v>
      </c>
      <c r="J20" s="46">
        <v>41675</v>
      </c>
      <c r="K20" s="46">
        <v>43308</v>
      </c>
      <c r="L20" s="47">
        <v>1.27</v>
      </c>
      <c r="M20" s="54">
        <v>305</v>
      </c>
      <c r="N20" s="41">
        <v>7155</v>
      </c>
      <c r="O20" s="57">
        <v>441.49</v>
      </c>
      <c r="P20" s="48">
        <v>100</v>
      </c>
      <c r="Q20" s="48">
        <v>55.99</v>
      </c>
      <c r="R20" s="41">
        <v>3</v>
      </c>
    </row>
    <row r="21" spans="1:18" x14ac:dyDescent="0.2">
      <c r="A21" s="42" t="s">
        <v>66</v>
      </c>
      <c r="B21" s="43" t="s">
        <v>55</v>
      </c>
      <c r="C21" s="43" t="s">
        <v>55</v>
      </c>
      <c r="D21" s="44" t="s">
        <v>217</v>
      </c>
      <c r="E21" s="41" t="s">
        <v>238</v>
      </c>
      <c r="F21" s="45" t="s">
        <v>239</v>
      </c>
      <c r="G21" s="41" t="s">
        <v>224</v>
      </c>
      <c r="H21" s="41" t="s">
        <v>225</v>
      </c>
      <c r="I21" s="41" t="s">
        <v>240</v>
      </c>
      <c r="J21" s="46">
        <v>41766</v>
      </c>
      <c r="K21" s="46">
        <v>43395</v>
      </c>
      <c r="L21" s="47">
        <v>1.53</v>
      </c>
      <c r="M21" s="54">
        <v>222</v>
      </c>
      <c r="N21" s="41">
        <v>6997</v>
      </c>
      <c r="O21" s="57">
        <v>433.755</v>
      </c>
      <c r="P21" s="48">
        <v>100</v>
      </c>
      <c r="Q21" s="48">
        <v>53.351999999999997</v>
      </c>
      <c r="R21" s="41">
        <v>3</v>
      </c>
    </row>
    <row r="22" spans="1:18" x14ac:dyDescent="0.2">
      <c r="A22" s="42" t="s">
        <v>66</v>
      </c>
      <c r="B22" s="43" t="s">
        <v>55</v>
      </c>
      <c r="C22" s="43" t="s">
        <v>55</v>
      </c>
      <c r="D22" s="44" t="s">
        <v>217</v>
      </c>
      <c r="E22" s="41" t="s">
        <v>241</v>
      </c>
      <c r="F22" s="45" t="s">
        <v>242</v>
      </c>
      <c r="G22" s="41" t="s">
        <v>228</v>
      </c>
      <c r="H22" s="41" t="s">
        <v>229</v>
      </c>
      <c r="I22" s="41" t="s">
        <v>243</v>
      </c>
      <c r="J22" s="46">
        <v>40293</v>
      </c>
      <c r="K22" s="46">
        <v>43267</v>
      </c>
      <c r="L22" s="47">
        <v>13.08</v>
      </c>
      <c r="M22" s="54">
        <v>305</v>
      </c>
      <c r="N22" s="41">
        <v>7986</v>
      </c>
      <c r="O22" s="57">
        <v>433.33</v>
      </c>
      <c r="P22" s="48">
        <v>100</v>
      </c>
      <c r="Q22" s="48">
        <v>61.05</v>
      </c>
      <c r="R22" s="41">
        <v>6</v>
      </c>
    </row>
    <row r="23" spans="1:18" x14ac:dyDescent="0.2">
      <c r="A23" s="42" t="s">
        <v>66</v>
      </c>
      <c r="B23" s="43" t="s">
        <v>55</v>
      </c>
      <c r="C23" s="43" t="s">
        <v>55</v>
      </c>
      <c r="D23" s="44" t="s">
        <v>217</v>
      </c>
      <c r="E23" s="41" t="s">
        <v>244</v>
      </c>
      <c r="F23" s="45" t="s">
        <v>245</v>
      </c>
      <c r="G23" s="41" t="s">
        <v>219</v>
      </c>
      <c r="H23" s="41" t="s">
        <v>220</v>
      </c>
      <c r="I23" s="41" t="s">
        <v>246</v>
      </c>
      <c r="J23" s="46">
        <v>41933</v>
      </c>
      <c r="K23" s="46">
        <v>43483</v>
      </c>
      <c r="L23" s="47">
        <v>1.9</v>
      </c>
      <c r="M23" s="54">
        <v>134</v>
      </c>
      <c r="N23" s="41">
        <v>7625</v>
      </c>
      <c r="O23" s="57">
        <v>426.10500000000002</v>
      </c>
      <c r="P23" s="48">
        <v>100</v>
      </c>
      <c r="Q23" s="48">
        <v>53.55</v>
      </c>
      <c r="R23" s="41">
        <v>3</v>
      </c>
    </row>
    <row r="24" spans="1:18" x14ac:dyDescent="0.2">
      <c r="A24" s="42" t="s">
        <v>66</v>
      </c>
      <c r="B24" s="43" t="s">
        <v>55</v>
      </c>
      <c r="C24" s="43" t="s">
        <v>55</v>
      </c>
      <c r="D24" s="44" t="s">
        <v>217</v>
      </c>
      <c r="E24" s="41" t="s">
        <v>247</v>
      </c>
      <c r="F24" s="45" t="s">
        <v>248</v>
      </c>
      <c r="G24" s="41" t="s">
        <v>224</v>
      </c>
      <c r="H24" s="41" t="s">
        <v>225</v>
      </c>
      <c r="I24" s="41" t="s">
        <v>249</v>
      </c>
      <c r="J24" s="46">
        <v>41217</v>
      </c>
      <c r="K24" s="46">
        <v>43564</v>
      </c>
      <c r="L24" s="47">
        <v>1.4</v>
      </c>
      <c r="M24" s="54">
        <v>53</v>
      </c>
      <c r="N24" s="41">
        <v>7416</v>
      </c>
      <c r="O24" s="57">
        <v>425.34</v>
      </c>
      <c r="P24" s="48">
        <v>100</v>
      </c>
      <c r="Q24" s="48">
        <v>50.783999999999999</v>
      </c>
      <c r="R24" s="41">
        <v>4</v>
      </c>
    </row>
    <row r="25" spans="1:18" x14ac:dyDescent="0.2">
      <c r="A25" s="42" t="s">
        <v>66</v>
      </c>
      <c r="B25" s="43" t="s">
        <v>55</v>
      </c>
      <c r="C25" s="43" t="s">
        <v>55</v>
      </c>
      <c r="D25" s="44" t="s">
        <v>217</v>
      </c>
      <c r="E25" s="41" t="s">
        <v>250</v>
      </c>
      <c r="F25" s="45"/>
      <c r="G25" s="41" t="s">
        <v>219</v>
      </c>
      <c r="H25" s="41" t="s">
        <v>220</v>
      </c>
      <c r="I25" s="41" t="s">
        <v>251</v>
      </c>
      <c r="J25" s="46">
        <v>41998</v>
      </c>
      <c r="K25" s="46">
        <v>43186</v>
      </c>
      <c r="L25" s="47">
        <v>1.98</v>
      </c>
      <c r="M25" s="54">
        <v>305</v>
      </c>
      <c r="N25" s="41">
        <v>7813</v>
      </c>
      <c r="O25" s="57">
        <v>417.09500000000003</v>
      </c>
      <c r="P25" s="48">
        <v>100</v>
      </c>
      <c r="Q25" s="48">
        <v>55.11</v>
      </c>
      <c r="R25" s="41">
        <v>2</v>
      </c>
    </row>
    <row r="26" spans="1:18" x14ac:dyDescent="0.2">
      <c r="A26" s="42" t="s">
        <v>66</v>
      </c>
      <c r="B26" s="43" t="s">
        <v>55</v>
      </c>
      <c r="C26" s="43" t="s">
        <v>55</v>
      </c>
      <c r="D26" s="44" t="s">
        <v>217</v>
      </c>
      <c r="E26" s="41" t="s">
        <v>252</v>
      </c>
      <c r="F26" s="45" t="s">
        <v>253</v>
      </c>
      <c r="G26" s="41" t="s">
        <v>254</v>
      </c>
      <c r="H26" s="41" t="s">
        <v>255</v>
      </c>
      <c r="I26" s="41" t="s">
        <v>241</v>
      </c>
      <c r="J26" s="46">
        <v>42554</v>
      </c>
      <c r="K26" s="46">
        <v>43369</v>
      </c>
      <c r="L26" s="47">
        <v>0.34</v>
      </c>
      <c r="M26" s="54">
        <v>248</v>
      </c>
      <c r="N26" s="41">
        <v>7398</v>
      </c>
      <c r="O26" s="57">
        <v>408.34</v>
      </c>
      <c r="P26" s="48">
        <v>100</v>
      </c>
      <c r="Q26" s="48">
        <v>44.908000000000001</v>
      </c>
      <c r="R26" s="41">
        <v>1</v>
      </c>
    </row>
    <row r="27" spans="1:18" x14ac:dyDescent="0.2">
      <c r="A27" s="42" t="s">
        <v>66</v>
      </c>
      <c r="B27" s="43" t="s">
        <v>55</v>
      </c>
      <c r="C27" s="43" t="s">
        <v>55</v>
      </c>
      <c r="D27" s="44" t="s">
        <v>217</v>
      </c>
      <c r="E27" s="41" t="s">
        <v>256</v>
      </c>
      <c r="F27" s="45" t="s">
        <v>257</v>
      </c>
      <c r="G27" s="41" t="s">
        <v>219</v>
      </c>
      <c r="H27" s="41" t="s">
        <v>220</v>
      </c>
      <c r="I27" s="41" t="s">
        <v>258</v>
      </c>
      <c r="J27" s="46">
        <v>41450</v>
      </c>
      <c r="K27" s="46">
        <v>43278</v>
      </c>
      <c r="L27" s="47">
        <v>0.83</v>
      </c>
      <c r="M27" s="54">
        <v>273</v>
      </c>
      <c r="N27" s="41">
        <v>7795</v>
      </c>
      <c r="O27" s="57">
        <v>405.11</v>
      </c>
      <c r="P27" s="48">
        <v>100</v>
      </c>
      <c r="Q27" s="48">
        <v>58.512</v>
      </c>
      <c r="R27" s="41">
        <v>4</v>
      </c>
    </row>
    <row r="28" spans="1:18" x14ac:dyDescent="0.2">
      <c r="A28" s="42" t="s">
        <v>66</v>
      </c>
      <c r="B28" s="43" t="s">
        <v>55</v>
      </c>
      <c r="C28" s="43" t="s">
        <v>55</v>
      </c>
      <c r="D28" s="44" t="s">
        <v>217</v>
      </c>
      <c r="E28" s="41" t="s">
        <v>259</v>
      </c>
      <c r="F28" s="45"/>
      <c r="G28" s="41" t="s">
        <v>228</v>
      </c>
      <c r="H28" s="41" t="s">
        <v>229</v>
      </c>
      <c r="I28" s="41" t="s">
        <v>260</v>
      </c>
      <c r="J28" s="46">
        <v>42085</v>
      </c>
      <c r="K28" s="46">
        <v>43248</v>
      </c>
      <c r="L28" s="47">
        <v>0.66</v>
      </c>
      <c r="M28" s="54">
        <v>305</v>
      </c>
      <c r="N28" s="41">
        <v>7172</v>
      </c>
      <c r="O28" s="57">
        <v>404.94</v>
      </c>
      <c r="P28" s="48">
        <v>100</v>
      </c>
      <c r="Q28" s="48">
        <v>54.281999999999996</v>
      </c>
      <c r="R28" s="41">
        <v>2</v>
      </c>
    </row>
    <row r="29" spans="1:18" x14ac:dyDescent="0.2">
      <c r="A29" s="42" t="s">
        <v>62</v>
      </c>
      <c r="B29" s="43" t="s">
        <v>55</v>
      </c>
      <c r="C29" s="43" t="s">
        <v>55</v>
      </c>
      <c r="D29" s="44" t="s">
        <v>261</v>
      </c>
      <c r="E29" s="41" t="s">
        <v>262</v>
      </c>
      <c r="F29" s="45" t="s">
        <v>263</v>
      </c>
      <c r="G29" s="41" t="s">
        <v>264</v>
      </c>
      <c r="H29" s="41" t="s">
        <v>265</v>
      </c>
      <c r="I29" s="41" t="s">
        <v>266</v>
      </c>
      <c r="J29" s="46">
        <v>41747</v>
      </c>
      <c r="K29" s="46">
        <v>43572</v>
      </c>
      <c r="L29" s="47">
        <v>0.6</v>
      </c>
      <c r="M29" s="54">
        <v>295</v>
      </c>
      <c r="N29" s="41">
        <v>8814</v>
      </c>
      <c r="O29" s="57">
        <v>403.66500000000002</v>
      </c>
      <c r="P29" s="48">
        <v>100</v>
      </c>
      <c r="Q29" s="48">
        <v>59.51</v>
      </c>
      <c r="R29" s="41">
        <v>4</v>
      </c>
    </row>
    <row r="30" spans="1:18" x14ac:dyDescent="0.2">
      <c r="A30" s="42" t="s">
        <v>66</v>
      </c>
      <c r="B30" s="43" t="s">
        <v>55</v>
      </c>
      <c r="C30" s="43" t="s">
        <v>55</v>
      </c>
      <c r="D30" s="44" t="s">
        <v>217</v>
      </c>
      <c r="E30" s="41" t="s">
        <v>267</v>
      </c>
      <c r="F30" s="45"/>
      <c r="G30" s="41" t="s">
        <v>228</v>
      </c>
      <c r="H30" s="41" t="s">
        <v>229</v>
      </c>
      <c r="I30" s="41" t="s">
        <v>268</v>
      </c>
      <c r="J30" s="46">
        <v>42107</v>
      </c>
      <c r="K30" s="46">
        <v>43291</v>
      </c>
      <c r="L30" s="47">
        <v>1.39</v>
      </c>
      <c r="M30" s="54">
        <v>305</v>
      </c>
      <c r="N30" s="41">
        <v>7812</v>
      </c>
      <c r="O30" s="57">
        <v>400.35</v>
      </c>
      <c r="P30" s="48">
        <v>100</v>
      </c>
      <c r="Q30" s="48">
        <v>55.11</v>
      </c>
      <c r="R30" s="41">
        <v>2</v>
      </c>
    </row>
    <row r="31" spans="1:18" x14ac:dyDescent="0.2">
      <c r="A31" s="42" t="s">
        <v>66</v>
      </c>
      <c r="B31" s="43" t="s">
        <v>55</v>
      </c>
      <c r="C31" s="43" t="s">
        <v>55</v>
      </c>
      <c r="D31" s="44" t="s">
        <v>217</v>
      </c>
      <c r="E31" s="41" t="s">
        <v>269</v>
      </c>
      <c r="F31" s="45" t="s">
        <v>270</v>
      </c>
      <c r="G31" s="41" t="s">
        <v>219</v>
      </c>
      <c r="H31" s="41" t="s">
        <v>220</v>
      </c>
      <c r="I31" s="41" t="s">
        <v>271</v>
      </c>
      <c r="J31" s="46">
        <v>41799</v>
      </c>
      <c r="K31" s="46">
        <v>43317</v>
      </c>
      <c r="L31" s="47">
        <v>3.13</v>
      </c>
      <c r="M31" s="54">
        <v>283</v>
      </c>
      <c r="N31" s="41">
        <v>7457</v>
      </c>
      <c r="O31" s="57">
        <v>392.27499999999998</v>
      </c>
      <c r="P31" s="48">
        <v>100</v>
      </c>
      <c r="Q31" s="48">
        <v>56.87</v>
      </c>
      <c r="R31" s="41">
        <v>3</v>
      </c>
    </row>
    <row r="32" spans="1:18" x14ac:dyDescent="0.2">
      <c r="A32" s="42" t="s">
        <v>67</v>
      </c>
      <c r="B32" s="43" t="s">
        <v>55</v>
      </c>
      <c r="C32" s="43" t="s">
        <v>55</v>
      </c>
      <c r="D32" s="44" t="s">
        <v>212</v>
      </c>
      <c r="E32" s="41" t="s">
        <v>272</v>
      </c>
      <c r="F32" s="45"/>
      <c r="G32" s="41" t="s">
        <v>273</v>
      </c>
      <c r="H32" s="41" t="s">
        <v>274</v>
      </c>
      <c r="I32" s="41" t="s">
        <v>213</v>
      </c>
      <c r="J32" s="46">
        <v>42581</v>
      </c>
      <c r="K32" s="46">
        <v>43297</v>
      </c>
      <c r="L32" s="47">
        <v>1.58</v>
      </c>
      <c r="M32" s="54">
        <v>305</v>
      </c>
      <c r="N32" s="41">
        <v>7886</v>
      </c>
      <c r="O32" s="57">
        <v>392.19</v>
      </c>
      <c r="P32" s="48">
        <v>100</v>
      </c>
      <c r="Q32" s="48">
        <v>46.09</v>
      </c>
      <c r="R32" s="41">
        <v>1</v>
      </c>
    </row>
    <row r="33" spans="1:18" x14ac:dyDescent="0.2">
      <c r="A33" s="42" t="s">
        <v>66</v>
      </c>
      <c r="B33" s="43" t="s">
        <v>55</v>
      </c>
      <c r="C33" s="43" t="s">
        <v>55</v>
      </c>
      <c r="D33" s="44" t="s">
        <v>217</v>
      </c>
      <c r="E33" s="41" t="s">
        <v>275</v>
      </c>
      <c r="F33" s="45"/>
      <c r="G33" s="41" t="s">
        <v>219</v>
      </c>
      <c r="H33" s="41" t="s">
        <v>220</v>
      </c>
      <c r="I33" s="41" t="s">
        <v>276</v>
      </c>
      <c r="J33" s="46">
        <v>42048</v>
      </c>
      <c r="K33" s="46">
        <v>43550</v>
      </c>
      <c r="L33" s="47">
        <v>2.6</v>
      </c>
      <c r="M33" s="54">
        <v>67</v>
      </c>
      <c r="N33" s="41">
        <v>7204</v>
      </c>
      <c r="O33" s="57">
        <v>389.47</v>
      </c>
      <c r="P33" s="48">
        <v>100</v>
      </c>
      <c r="Q33" s="48">
        <v>48.786000000000001</v>
      </c>
      <c r="R33" s="41">
        <v>3</v>
      </c>
    </row>
    <row r="34" spans="1:18" x14ac:dyDescent="0.2">
      <c r="A34" s="42" t="s">
        <v>66</v>
      </c>
      <c r="B34" s="43" t="s">
        <v>55</v>
      </c>
      <c r="C34" s="43" t="s">
        <v>55</v>
      </c>
      <c r="D34" s="44" t="s">
        <v>217</v>
      </c>
      <c r="E34" s="41" t="s">
        <v>277</v>
      </c>
      <c r="F34" s="45"/>
      <c r="G34" s="41" t="s">
        <v>219</v>
      </c>
      <c r="H34" s="41" t="s">
        <v>220</v>
      </c>
      <c r="I34" s="41" t="s">
        <v>237</v>
      </c>
      <c r="J34" s="46">
        <v>42067</v>
      </c>
      <c r="K34" s="46">
        <v>43556</v>
      </c>
      <c r="L34" s="47">
        <v>1.33</v>
      </c>
      <c r="M34" s="54">
        <v>61</v>
      </c>
      <c r="N34" s="41">
        <v>7422</v>
      </c>
      <c r="O34" s="57">
        <v>387.85500000000002</v>
      </c>
      <c r="P34" s="48">
        <v>100</v>
      </c>
      <c r="Q34" s="48">
        <v>47.502000000000002</v>
      </c>
      <c r="R34" s="41">
        <v>3</v>
      </c>
    </row>
    <row r="35" spans="1:18" x14ac:dyDescent="0.2">
      <c r="A35" s="42" t="s">
        <v>66</v>
      </c>
      <c r="B35" s="43" t="s">
        <v>55</v>
      </c>
      <c r="C35" s="43" t="s">
        <v>55</v>
      </c>
      <c r="D35" s="44" t="s">
        <v>217</v>
      </c>
      <c r="E35" s="41" t="s">
        <v>278</v>
      </c>
      <c r="F35" s="45" t="s">
        <v>279</v>
      </c>
      <c r="G35" s="41" t="s">
        <v>224</v>
      </c>
      <c r="H35" s="41" t="s">
        <v>225</v>
      </c>
      <c r="I35" s="41" t="s">
        <v>280</v>
      </c>
      <c r="J35" s="46">
        <v>41701</v>
      </c>
      <c r="K35" s="46">
        <v>43298</v>
      </c>
      <c r="L35" s="47">
        <v>2.39</v>
      </c>
      <c r="M35" s="54">
        <v>305</v>
      </c>
      <c r="N35" s="41">
        <v>7357</v>
      </c>
      <c r="O35" s="57">
        <v>386.495</v>
      </c>
      <c r="P35" s="48">
        <v>100</v>
      </c>
      <c r="Q35" s="48">
        <v>54.56</v>
      </c>
      <c r="R35" s="41">
        <v>3</v>
      </c>
    </row>
    <row r="36" spans="1:18" x14ac:dyDescent="0.2">
      <c r="A36" s="42" t="s">
        <v>63</v>
      </c>
      <c r="B36" s="43" t="s">
        <v>55</v>
      </c>
      <c r="C36" s="43" t="s">
        <v>55</v>
      </c>
      <c r="D36" s="44" t="s">
        <v>281</v>
      </c>
      <c r="E36" s="41" t="s">
        <v>282</v>
      </c>
      <c r="F36" s="45" t="s">
        <v>283</v>
      </c>
      <c r="G36" s="41" t="s">
        <v>284</v>
      </c>
      <c r="H36" s="41" t="s">
        <v>285</v>
      </c>
      <c r="I36" s="41" t="s">
        <v>286</v>
      </c>
      <c r="J36" s="46">
        <v>41484</v>
      </c>
      <c r="K36" s="46">
        <v>42951</v>
      </c>
      <c r="L36" s="47">
        <v>1.9</v>
      </c>
      <c r="M36" s="54">
        <v>152</v>
      </c>
      <c r="N36" s="41">
        <v>9405</v>
      </c>
      <c r="O36" s="57">
        <v>381.48</v>
      </c>
      <c r="P36" s="48">
        <v>100</v>
      </c>
      <c r="Q36" s="48">
        <v>56.134999999999998</v>
      </c>
      <c r="R36" s="41">
        <v>3</v>
      </c>
    </row>
    <row r="37" spans="1:18" x14ac:dyDescent="0.2">
      <c r="A37" s="42" t="s">
        <v>66</v>
      </c>
      <c r="B37" s="43" t="s">
        <v>55</v>
      </c>
      <c r="C37" s="43" t="s">
        <v>55</v>
      </c>
      <c r="D37" s="44" t="s">
        <v>287</v>
      </c>
      <c r="E37" s="41" t="s">
        <v>288</v>
      </c>
      <c r="F37" s="45" t="s">
        <v>289</v>
      </c>
      <c r="G37" s="41" t="s">
        <v>290</v>
      </c>
      <c r="H37" s="41" t="s">
        <v>291</v>
      </c>
      <c r="I37" s="41" t="s">
        <v>292</v>
      </c>
      <c r="J37" s="46">
        <v>41109</v>
      </c>
      <c r="K37" s="46">
        <v>43654</v>
      </c>
      <c r="L37" s="47">
        <v>2.58</v>
      </c>
      <c r="M37" s="54">
        <v>189</v>
      </c>
      <c r="N37" s="41">
        <v>9595</v>
      </c>
      <c r="O37" s="57">
        <v>377.65499999999997</v>
      </c>
      <c r="P37" s="48">
        <v>100</v>
      </c>
      <c r="Q37" s="48">
        <v>61.776000000000003</v>
      </c>
      <c r="R37" s="41">
        <v>6</v>
      </c>
    </row>
    <row r="38" spans="1:18" x14ac:dyDescent="0.2">
      <c r="A38" s="42" t="s">
        <v>66</v>
      </c>
      <c r="B38" s="43" t="s">
        <v>55</v>
      </c>
      <c r="C38" s="43" t="s">
        <v>55</v>
      </c>
      <c r="D38" s="44" t="s">
        <v>217</v>
      </c>
      <c r="E38" s="41" t="s">
        <v>276</v>
      </c>
      <c r="F38" s="45" t="s">
        <v>293</v>
      </c>
      <c r="G38" s="41" t="s">
        <v>294</v>
      </c>
      <c r="H38" s="41" t="s">
        <v>295</v>
      </c>
      <c r="I38" s="41" t="s">
        <v>268</v>
      </c>
      <c r="J38" s="46">
        <v>40927</v>
      </c>
      <c r="K38" s="46">
        <v>43170</v>
      </c>
      <c r="L38" s="47">
        <v>1.49</v>
      </c>
      <c r="M38" s="54">
        <v>305</v>
      </c>
      <c r="N38" s="41">
        <v>7250</v>
      </c>
      <c r="O38" s="57">
        <v>375.7</v>
      </c>
      <c r="P38" s="48">
        <v>100</v>
      </c>
      <c r="Q38" s="48">
        <v>62.15</v>
      </c>
      <c r="R38" s="41">
        <v>5</v>
      </c>
    </row>
    <row r="39" spans="1:18" x14ac:dyDescent="0.2">
      <c r="A39" s="42" t="s">
        <v>65</v>
      </c>
      <c r="B39" s="43" t="s">
        <v>55</v>
      </c>
      <c r="C39" s="43" t="s">
        <v>55</v>
      </c>
      <c r="D39" s="44" t="s">
        <v>206</v>
      </c>
      <c r="E39" s="41" t="s">
        <v>296</v>
      </c>
      <c r="F39" s="45" t="s">
        <v>297</v>
      </c>
      <c r="G39" s="41" t="s">
        <v>209</v>
      </c>
      <c r="H39" s="41" t="s">
        <v>210</v>
      </c>
      <c r="I39" s="41" t="s">
        <v>298</v>
      </c>
      <c r="J39" s="46">
        <v>39518</v>
      </c>
      <c r="K39" s="46">
        <v>42316</v>
      </c>
      <c r="L39" s="47">
        <v>2.14</v>
      </c>
      <c r="M39" s="54">
        <v>183</v>
      </c>
      <c r="N39" s="41">
        <v>5639</v>
      </c>
      <c r="O39" s="57">
        <v>370.6</v>
      </c>
      <c r="P39" s="48">
        <v>100</v>
      </c>
      <c r="Q39" s="48">
        <v>57.244999999999997</v>
      </c>
      <c r="R39" s="41">
        <v>6</v>
      </c>
    </row>
    <row r="40" spans="1:18" x14ac:dyDescent="0.2">
      <c r="A40" s="42" t="s">
        <v>66</v>
      </c>
      <c r="B40" s="43" t="s">
        <v>55</v>
      </c>
      <c r="C40" s="43" t="s">
        <v>55</v>
      </c>
      <c r="D40" s="44" t="s">
        <v>217</v>
      </c>
      <c r="E40" s="41" t="s">
        <v>299</v>
      </c>
      <c r="F40" s="45"/>
      <c r="G40" s="41" t="s">
        <v>300</v>
      </c>
      <c r="H40" s="41" t="s">
        <v>301</v>
      </c>
      <c r="I40" s="41" t="s">
        <v>302</v>
      </c>
      <c r="J40" s="46">
        <v>42200</v>
      </c>
      <c r="K40" s="46">
        <v>43328</v>
      </c>
      <c r="L40" s="47">
        <v>2.54</v>
      </c>
      <c r="M40" s="54">
        <v>289</v>
      </c>
      <c r="N40" s="41">
        <v>6604</v>
      </c>
      <c r="O40" s="57">
        <v>367.45499999999998</v>
      </c>
      <c r="P40" s="48">
        <v>100</v>
      </c>
      <c r="Q40" s="48">
        <v>49.17</v>
      </c>
      <c r="R40" s="41">
        <v>2</v>
      </c>
    </row>
    <row r="41" spans="1:18" x14ac:dyDescent="0.2">
      <c r="A41" s="42" t="s">
        <v>66</v>
      </c>
      <c r="B41" s="43" t="s">
        <v>55</v>
      </c>
      <c r="C41" s="43" t="s">
        <v>55</v>
      </c>
      <c r="D41" s="44" t="s">
        <v>217</v>
      </c>
      <c r="E41" s="41" t="s">
        <v>303</v>
      </c>
      <c r="F41" s="45" t="s">
        <v>304</v>
      </c>
      <c r="G41" s="41" t="s">
        <v>305</v>
      </c>
      <c r="H41" s="41" t="s">
        <v>306</v>
      </c>
      <c r="I41" s="41" t="s">
        <v>235</v>
      </c>
      <c r="J41" s="46">
        <v>42511</v>
      </c>
      <c r="K41" s="46">
        <v>43323</v>
      </c>
      <c r="L41" s="47">
        <v>4.66</v>
      </c>
      <c r="M41" s="54">
        <v>294</v>
      </c>
      <c r="N41" s="41">
        <v>7133</v>
      </c>
      <c r="O41" s="57">
        <v>365.5</v>
      </c>
      <c r="P41" s="48">
        <v>100</v>
      </c>
      <c r="Q41" s="48">
        <v>48.29</v>
      </c>
      <c r="R41" s="41">
        <v>1</v>
      </c>
    </row>
    <row r="42" spans="1:18" x14ac:dyDescent="0.2">
      <c r="A42" s="42" t="s">
        <v>67</v>
      </c>
      <c r="B42" s="43" t="s">
        <v>55</v>
      </c>
      <c r="C42" s="43" t="s">
        <v>55</v>
      </c>
      <c r="D42" s="44" t="s">
        <v>212</v>
      </c>
      <c r="E42" s="41" t="s">
        <v>307</v>
      </c>
      <c r="F42" s="45"/>
      <c r="G42" s="41" t="s">
        <v>308</v>
      </c>
      <c r="H42" s="41" t="s">
        <v>309</v>
      </c>
      <c r="I42" s="41" t="s">
        <v>310</v>
      </c>
      <c r="J42" s="46">
        <v>40525</v>
      </c>
      <c r="K42" s="46">
        <v>43552</v>
      </c>
      <c r="L42" s="47">
        <v>3.06</v>
      </c>
      <c r="M42" s="54">
        <v>148</v>
      </c>
      <c r="N42" s="41">
        <v>7888</v>
      </c>
      <c r="O42" s="57">
        <v>365.41500000000002</v>
      </c>
      <c r="P42" s="48">
        <v>100</v>
      </c>
      <c r="Q42" s="48">
        <v>59.064</v>
      </c>
      <c r="R42" s="41">
        <v>7</v>
      </c>
    </row>
    <row r="43" spans="1:18" x14ac:dyDescent="0.2">
      <c r="A43" s="42" t="s">
        <v>67</v>
      </c>
      <c r="B43" s="43" t="s">
        <v>55</v>
      </c>
      <c r="C43" s="43" t="s">
        <v>55</v>
      </c>
      <c r="D43" s="44" t="s">
        <v>311</v>
      </c>
      <c r="E43" s="41" t="s">
        <v>312</v>
      </c>
      <c r="F43" s="45"/>
      <c r="G43" s="41" t="s">
        <v>228</v>
      </c>
      <c r="H43" s="41" t="s">
        <v>229</v>
      </c>
      <c r="I43" s="41" t="s">
        <v>313</v>
      </c>
      <c r="J43" s="46">
        <v>41681</v>
      </c>
      <c r="K43" s="46">
        <v>43719</v>
      </c>
      <c r="L43" s="47">
        <v>1.1299999999999999</v>
      </c>
      <c r="M43" s="54">
        <v>92</v>
      </c>
      <c r="N43" s="41">
        <v>8372</v>
      </c>
      <c r="O43" s="57">
        <v>364.82</v>
      </c>
      <c r="P43" s="48">
        <v>100</v>
      </c>
      <c r="Q43" s="48">
        <v>55.8</v>
      </c>
      <c r="R43" s="41">
        <v>4</v>
      </c>
    </row>
    <row r="44" spans="1:18" x14ac:dyDescent="0.2">
      <c r="A44" s="42" t="s">
        <v>67</v>
      </c>
      <c r="B44" s="43" t="s">
        <v>55</v>
      </c>
      <c r="C44" s="43" t="s">
        <v>55</v>
      </c>
      <c r="D44" s="44" t="s">
        <v>212</v>
      </c>
      <c r="E44" s="41" t="s">
        <v>314</v>
      </c>
      <c r="F44" s="45" t="s">
        <v>315</v>
      </c>
      <c r="G44" s="41" t="s">
        <v>316</v>
      </c>
      <c r="H44" s="41" t="s">
        <v>229</v>
      </c>
      <c r="I44" s="41" t="s">
        <v>317</v>
      </c>
      <c r="J44" s="46">
        <v>40248</v>
      </c>
      <c r="K44" s="46">
        <v>43663</v>
      </c>
      <c r="L44" s="47">
        <v>1.86</v>
      </c>
      <c r="M44" s="54">
        <v>37</v>
      </c>
      <c r="N44" s="41">
        <v>7998</v>
      </c>
      <c r="O44" s="57">
        <v>364.48</v>
      </c>
      <c r="P44" s="48">
        <v>100</v>
      </c>
      <c r="Q44" s="48">
        <v>62.624000000000002</v>
      </c>
      <c r="R44" s="41">
        <v>8</v>
      </c>
    </row>
    <row r="45" spans="1:18" x14ac:dyDescent="0.2">
      <c r="A45" s="42" t="s">
        <v>67</v>
      </c>
      <c r="B45" s="43" t="s">
        <v>55</v>
      </c>
      <c r="C45" s="43" t="s">
        <v>55</v>
      </c>
      <c r="D45" s="44" t="s">
        <v>318</v>
      </c>
      <c r="E45" s="41" t="s">
        <v>319</v>
      </c>
      <c r="F45" s="45"/>
      <c r="G45" s="41" t="s">
        <v>320</v>
      </c>
      <c r="H45" s="41" t="s">
        <v>321</v>
      </c>
      <c r="I45" s="41" t="s">
        <v>322</v>
      </c>
      <c r="J45" s="46">
        <v>42075</v>
      </c>
      <c r="K45" s="46">
        <v>43743</v>
      </c>
      <c r="L45" s="47">
        <v>0</v>
      </c>
      <c r="M45" s="54">
        <v>101</v>
      </c>
      <c r="N45" s="41">
        <v>6975</v>
      </c>
      <c r="O45" s="57">
        <v>364.14</v>
      </c>
      <c r="P45" s="48">
        <v>100</v>
      </c>
      <c r="Q45" s="48">
        <v>46.56</v>
      </c>
      <c r="R45" s="41">
        <v>3</v>
      </c>
    </row>
    <row r="46" spans="1:18" x14ac:dyDescent="0.2">
      <c r="A46" s="42" t="s">
        <v>69</v>
      </c>
      <c r="B46" s="43" t="s">
        <v>55</v>
      </c>
      <c r="C46" s="43" t="s">
        <v>55</v>
      </c>
      <c r="D46" s="44" t="s">
        <v>323</v>
      </c>
      <c r="E46" s="41" t="s">
        <v>324</v>
      </c>
      <c r="F46" s="45"/>
      <c r="G46" s="41" t="s">
        <v>325</v>
      </c>
      <c r="H46" s="41" t="s">
        <v>326</v>
      </c>
      <c r="I46" s="41" t="s">
        <v>327</v>
      </c>
      <c r="J46" s="46">
        <v>42533</v>
      </c>
      <c r="K46" s="46">
        <v>43717</v>
      </c>
      <c r="L46" s="47">
        <v>3.7</v>
      </c>
      <c r="M46" s="54">
        <v>53</v>
      </c>
      <c r="N46" s="41">
        <v>7053</v>
      </c>
      <c r="O46" s="57">
        <v>363.8</v>
      </c>
      <c r="P46" s="48">
        <v>100</v>
      </c>
      <c r="Q46" s="48">
        <v>37.473999999999997</v>
      </c>
      <c r="R46" s="41">
        <v>2</v>
      </c>
    </row>
    <row r="47" spans="1:18" x14ac:dyDescent="0.2">
      <c r="A47" s="42" t="s">
        <v>66</v>
      </c>
      <c r="B47" s="43" t="s">
        <v>55</v>
      </c>
      <c r="C47" s="43" t="s">
        <v>55</v>
      </c>
      <c r="D47" s="44" t="s">
        <v>217</v>
      </c>
      <c r="E47" s="41" t="s">
        <v>328</v>
      </c>
      <c r="F47" s="45" t="s">
        <v>329</v>
      </c>
      <c r="G47" s="41" t="s">
        <v>228</v>
      </c>
      <c r="H47" s="41" t="s">
        <v>229</v>
      </c>
      <c r="I47" s="41" t="s">
        <v>278</v>
      </c>
      <c r="J47" s="46">
        <v>42532</v>
      </c>
      <c r="K47" s="46">
        <v>43340</v>
      </c>
      <c r="L47" s="47">
        <v>1.07</v>
      </c>
      <c r="M47" s="54">
        <v>277</v>
      </c>
      <c r="N47" s="41">
        <v>7070</v>
      </c>
      <c r="O47" s="57">
        <v>363.54500000000002</v>
      </c>
      <c r="P47" s="48">
        <v>100</v>
      </c>
      <c r="Q47" s="48">
        <v>49.39</v>
      </c>
      <c r="R47" s="41">
        <v>1</v>
      </c>
    </row>
    <row r="48" spans="1:18" x14ac:dyDescent="0.2">
      <c r="A48" s="42" t="s">
        <v>66</v>
      </c>
      <c r="B48" s="43" t="s">
        <v>55</v>
      </c>
      <c r="C48" s="43" t="s">
        <v>55</v>
      </c>
      <c r="D48" s="44" t="s">
        <v>330</v>
      </c>
      <c r="E48" s="41" t="s">
        <v>331</v>
      </c>
      <c r="F48" s="45" t="s">
        <v>332</v>
      </c>
      <c r="G48" s="41" t="s">
        <v>284</v>
      </c>
      <c r="H48" s="41" t="s">
        <v>285</v>
      </c>
      <c r="I48" s="41" t="s">
        <v>333</v>
      </c>
      <c r="J48" s="46">
        <v>41743</v>
      </c>
      <c r="K48" s="46">
        <v>43808</v>
      </c>
      <c r="L48" s="47">
        <v>1.74</v>
      </c>
      <c r="M48" s="54">
        <v>36</v>
      </c>
      <c r="N48" s="41">
        <v>8336</v>
      </c>
      <c r="O48" s="57">
        <v>359.55</v>
      </c>
      <c r="P48" s="48">
        <v>100</v>
      </c>
      <c r="Q48" s="48">
        <v>53.508000000000003</v>
      </c>
      <c r="R48" s="41">
        <v>5</v>
      </c>
    </row>
    <row r="49" spans="1:18" x14ac:dyDescent="0.2">
      <c r="A49" s="42" t="s">
        <v>65</v>
      </c>
      <c r="B49" s="43" t="s">
        <v>55</v>
      </c>
      <c r="C49" s="43" t="s">
        <v>55</v>
      </c>
      <c r="D49" s="44" t="s">
        <v>334</v>
      </c>
      <c r="E49" s="41" t="s">
        <v>335</v>
      </c>
      <c r="F49" s="45"/>
      <c r="G49" s="41" t="s">
        <v>320</v>
      </c>
      <c r="H49" s="41" t="s">
        <v>321</v>
      </c>
      <c r="I49" s="41" t="s">
        <v>336</v>
      </c>
      <c r="J49" s="46">
        <v>41938</v>
      </c>
      <c r="K49" s="46">
        <v>43687</v>
      </c>
      <c r="L49" s="47">
        <v>1.39</v>
      </c>
      <c r="M49" s="54">
        <v>142</v>
      </c>
      <c r="N49" s="41">
        <v>9289</v>
      </c>
      <c r="O49" s="57">
        <v>359.38</v>
      </c>
      <c r="P49" s="48">
        <v>100</v>
      </c>
      <c r="Q49" s="48">
        <v>45.639000000000003</v>
      </c>
      <c r="R49" s="41">
        <v>2</v>
      </c>
    </row>
    <row r="50" spans="1:18" x14ac:dyDescent="0.2">
      <c r="A50" s="42" t="s">
        <v>66</v>
      </c>
      <c r="B50" s="43" t="s">
        <v>55</v>
      </c>
      <c r="C50" s="43" t="s">
        <v>55</v>
      </c>
      <c r="D50" s="44" t="s">
        <v>217</v>
      </c>
      <c r="E50" s="41" t="s">
        <v>337</v>
      </c>
      <c r="F50" s="45"/>
      <c r="G50" s="41" t="s">
        <v>338</v>
      </c>
      <c r="H50" s="41" t="s">
        <v>339</v>
      </c>
      <c r="I50" s="41" t="s">
        <v>340</v>
      </c>
      <c r="J50" s="46">
        <v>42372</v>
      </c>
      <c r="K50" s="46">
        <v>43483</v>
      </c>
      <c r="L50" s="47">
        <v>3.52</v>
      </c>
      <c r="M50" s="54">
        <v>134</v>
      </c>
      <c r="N50" s="41">
        <v>7165</v>
      </c>
      <c r="O50" s="57">
        <v>357</v>
      </c>
      <c r="P50" s="48">
        <v>100</v>
      </c>
      <c r="Q50" s="48">
        <v>42.777000000000001</v>
      </c>
      <c r="R50" s="41">
        <v>2</v>
      </c>
    </row>
    <row r="51" spans="1:18" x14ac:dyDescent="0.2">
      <c r="A51" s="42" t="s">
        <v>66</v>
      </c>
      <c r="B51" s="43" t="s">
        <v>55</v>
      </c>
      <c r="C51" s="43" t="s">
        <v>55</v>
      </c>
      <c r="D51" s="44" t="s">
        <v>217</v>
      </c>
      <c r="E51" s="41" t="s">
        <v>341</v>
      </c>
      <c r="F51" s="45" t="s">
        <v>342</v>
      </c>
      <c r="G51" s="41" t="s">
        <v>224</v>
      </c>
      <c r="H51" s="41" t="s">
        <v>225</v>
      </c>
      <c r="I51" s="41" t="s">
        <v>343</v>
      </c>
      <c r="J51" s="46">
        <v>41657</v>
      </c>
      <c r="K51" s="46">
        <v>43464</v>
      </c>
      <c r="L51" s="47">
        <v>1.04</v>
      </c>
      <c r="M51" s="54">
        <v>153</v>
      </c>
      <c r="N51" s="41">
        <v>6793</v>
      </c>
      <c r="O51" s="57">
        <v>356.91500000000002</v>
      </c>
      <c r="P51" s="48">
        <v>100</v>
      </c>
      <c r="Q51" s="48">
        <v>53.13</v>
      </c>
      <c r="R51" s="41">
        <v>3</v>
      </c>
    </row>
    <row r="52" spans="1:18" x14ac:dyDescent="0.2">
      <c r="A52" s="42" t="s">
        <v>66</v>
      </c>
      <c r="B52" s="43" t="s">
        <v>55</v>
      </c>
      <c r="C52" s="43" t="s">
        <v>55</v>
      </c>
      <c r="D52" s="44" t="s">
        <v>217</v>
      </c>
      <c r="E52" s="41" t="s">
        <v>344</v>
      </c>
      <c r="F52" s="45" t="s">
        <v>345</v>
      </c>
      <c r="G52" s="41" t="s">
        <v>219</v>
      </c>
      <c r="H52" s="41" t="s">
        <v>220</v>
      </c>
      <c r="I52" s="41" t="s">
        <v>221</v>
      </c>
      <c r="J52" s="46">
        <v>41746</v>
      </c>
      <c r="K52" s="46">
        <v>43277</v>
      </c>
      <c r="L52" s="47">
        <v>1.05</v>
      </c>
      <c r="M52" s="54">
        <v>305</v>
      </c>
      <c r="N52" s="41">
        <v>6757</v>
      </c>
      <c r="O52" s="57">
        <v>354.70499999999998</v>
      </c>
      <c r="P52" s="48">
        <v>100</v>
      </c>
      <c r="Q52" s="48">
        <v>58.63</v>
      </c>
      <c r="R52" s="41">
        <v>3</v>
      </c>
    </row>
    <row r="53" spans="1:18" x14ac:dyDescent="0.2">
      <c r="A53" s="42" t="s">
        <v>66</v>
      </c>
      <c r="B53" s="43" t="s">
        <v>55</v>
      </c>
      <c r="C53" s="43" t="s">
        <v>55</v>
      </c>
      <c r="D53" s="44" t="s">
        <v>217</v>
      </c>
      <c r="E53" s="41" t="s">
        <v>346</v>
      </c>
      <c r="F53" s="45"/>
      <c r="G53" s="41" t="s">
        <v>219</v>
      </c>
      <c r="H53" s="41" t="s">
        <v>220</v>
      </c>
      <c r="I53" s="41" t="s">
        <v>247</v>
      </c>
      <c r="J53" s="46">
        <v>42067</v>
      </c>
      <c r="K53" s="46">
        <v>43520</v>
      </c>
      <c r="L53" s="47">
        <v>2.5099999999999998</v>
      </c>
      <c r="M53" s="54">
        <v>97</v>
      </c>
      <c r="N53" s="41">
        <v>6863</v>
      </c>
      <c r="O53" s="57">
        <v>354.36500000000001</v>
      </c>
      <c r="P53" s="48">
        <v>100</v>
      </c>
      <c r="Q53" s="48">
        <v>50.786999999999999</v>
      </c>
      <c r="R53" s="41">
        <v>3</v>
      </c>
    </row>
    <row r="54" spans="1:18" x14ac:dyDescent="0.2">
      <c r="A54" s="42" t="s">
        <v>66</v>
      </c>
      <c r="B54" s="43" t="s">
        <v>55</v>
      </c>
      <c r="C54" s="43" t="s">
        <v>55</v>
      </c>
      <c r="D54" s="44" t="s">
        <v>217</v>
      </c>
      <c r="E54" s="41" t="s">
        <v>347</v>
      </c>
      <c r="F54" s="45"/>
      <c r="G54" s="41" t="s">
        <v>219</v>
      </c>
      <c r="H54" s="41" t="s">
        <v>220</v>
      </c>
      <c r="I54" s="41" t="s">
        <v>348</v>
      </c>
      <c r="J54" s="46">
        <v>42125</v>
      </c>
      <c r="K54" s="46">
        <v>43299</v>
      </c>
      <c r="L54" s="47">
        <v>0.95</v>
      </c>
      <c r="M54" s="54">
        <v>305</v>
      </c>
      <c r="N54" s="41">
        <v>7516</v>
      </c>
      <c r="O54" s="57">
        <v>353.6</v>
      </c>
      <c r="P54" s="48">
        <v>100</v>
      </c>
      <c r="Q54" s="48">
        <v>54.34</v>
      </c>
      <c r="R54" s="41">
        <v>2</v>
      </c>
    </row>
    <row r="55" spans="1:18" x14ac:dyDescent="0.2">
      <c r="A55" s="42" t="s">
        <v>66</v>
      </c>
      <c r="B55" s="43" t="s">
        <v>55</v>
      </c>
      <c r="C55" s="43" t="s">
        <v>55</v>
      </c>
      <c r="D55" s="44" t="s">
        <v>217</v>
      </c>
      <c r="E55" s="41" t="s">
        <v>349</v>
      </c>
      <c r="F55" s="45"/>
      <c r="G55" s="41" t="s">
        <v>300</v>
      </c>
      <c r="H55" s="41" t="s">
        <v>301</v>
      </c>
      <c r="I55" s="41" t="s">
        <v>350</v>
      </c>
      <c r="J55" s="46">
        <v>42206</v>
      </c>
      <c r="K55" s="46">
        <v>43353</v>
      </c>
      <c r="L55" s="47">
        <v>2.84</v>
      </c>
      <c r="M55" s="54">
        <v>264</v>
      </c>
      <c r="N55" s="41">
        <v>5978</v>
      </c>
      <c r="O55" s="57">
        <v>350.54</v>
      </c>
      <c r="P55" s="48">
        <v>100</v>
      </c>
      <c r="Q55" s="48">
        <v>48.396000000000001</v>
      </c>
      <c r="R55" s="41">
        <v>2</v>
      </c>
    </row>
    <row r="56" spans="1:18" x14ac:dyDescent="0.2">
      <c r="A56" s="42" t="s">
        <v>66</v>
      </c>
      <c r="B56" s="43" t="s">
        <v>55</v>
      </c>
      <c r="C56" s="43" t="s">
        <v>55</v>
      </c>
      <c r="D56" s="44" t="s">
        <v>217</v>
      </c>
      <c r="E56" s="41" t="s">
        <v>351</v>
      </c>
      <c r="F56" s="45" t="s">
        <v>352</v>
      </c>
      <c r="G56" s="41" t="s">
        <v>228</v>
      </c>
      <c r="H56" s="41" t="s">
        <v>229</v>
      </c>
      <c r="I56" s="41" t="s">
        <v>353</v>
      </c>
      <c r="J56" s="46">
        <v>41264</v>
      </c>
      <c r="K56" s="46">
        <v>43528</v>
      </c>
      <c r="L56" s="47">
        <v>1.02</v>
      </c>
      <c r="M56" s="54">
        <v>89</v>
      </c>
      <c r="N56" s="41">
        <v>7289</v>
      </c>
      <c r="O56" s="57">
        <v>349.435</v>
      </c>
      <c r="P56" s="48">
        <v>100</v>
      </c>
      <c r="Q56" s="48">
        <v>54.338000000000001</v>
      </c>
      <c r="R56" s="41">
        <v>5</v>
      </c>
    </row>
    <row r="57" spans="1:18" x14ac:dyDescent="0.2">
      <c r="A57" s="42" t="s">
        <v>66</v>
      </c>
      <c r="B57" s="43" t="s">
        <v>55</v>
      </c>
      <c r="C57" s="43" t="s">
        <v>55</v>
      </c>
      <c r="D57" s="44" t="s">
        <v>217</v>
      </c>
      <c r="E57" s="41" t="s">
        <v>354</v>
      </c>
      <c r="F57" s="45"/>
      <c r="G57" s="41" t="s">
        <v>305</v>
      </c>
      <c r="H57" s="41" t="s">
        <v>306</v>
      </c>
      <c r="I57" s="41" t="s">
        <v>341</v>
      </c>
      <c r="J57" s="46">
        <v>42458</v>
      </c>
      <c r="K57" s="46">
        <v>43580</v>
      </c>
      <c r="L57" s="47">
        <v>1.36</v>
      </c>
      <c r="M57" s="54">
        <v>37</v>
      </c>
      <c r="N57" s="41">
        <v>6972</v>
      </c>
      <c r="O57" s="57">
        <v>349.435</v>
      </c>
      <c r="P57" s="48">
        <v>100</v>
      </c>
      <c r="Q57" s="48">
        <v>38.798999999999999</v>
      </c>
      <c r="R57" s="41">
        <v>2</v>
      </c>
    </row>
    <row r="58" spans="1:18" x14ac:dyDescent="0.2">
      <c r="A58" s="42" t="s">
        <v>66</v>
      </c>
      <c r="B58" s="43" t="s">
        <v>55</v>
      </c>
      <c r="C58" s="43" t="s">
        <v>55</v>
      </c>
      <c r="D58" s="44" t="s">
        <v>355</v>
      </c>
      <c r="E58" s="41" t="s">
        <v>356</v>
      </c>
      <c r="F58" s="45"/>
      <c r="G58" s="41" t="s">
        <v>325</v>
      </c>
      <c r="H58" s="41" t="s">
        <v>326</v>
      </c>
      <c r="I58" s="41" t="s">
        <v>357</v>
      </c>
      <c r="J58" s="46">
        <v>42827</v>
      </c>
      <c r="K58" s="46">
        <v>43592</v>
      </c>
      <c r="L58" s="47">
        <v>1.1200000000000001</v>
      </c>
      <c r="M58" s="54">
        <v>227</v>
      </c>
      <c r="N58" s="41">
        <v>8706</v>
      </c>
      <c r="O58" s="57">
        <v>349.435</v>
      </c>
      <c r="P58" s="48">
        <v>100</v>
      </c>
      <c r="Q58" s="48">
        <v>43.777999999999999</v>
      </c>
      <c r="R58" s="41">
        <v>1</v>
      </c>
    </row>
    <row r="59" spans="1:18" x14ac:dyDescent="0.2">
      <c r="A59" s="42" t="s">
        <v>66</v>
      </c>
      <c r="B59" s="43" t="s">
        <v>55</v>
      </c>
      <c r="C59" s="43" t="s">
        <v>55</v>
      </c>
      <c r="D59" s="44" t="s">
        <v>217</v>
      </c>
      <c r="E59" s="41" t="s">
        <v>358</v>
      </c>
      <c r="F59" s="45"/>
      <c r="G59" s="41" t="s">
        <v>338</v>
      </c>
      <c r="H59" s="41" t="s">
        <v>339</v>
      </c>
      <c r="I59" s="41" t="s">
        <v>246</v>
      </c>
      <c r="J59" s="46">
        <v>42386</v>
      </c>
      <c r="K59" s="46">
        <v>43514</v>
      </c>
      <c r="L59" s="47">
        <v>4.03</v>
      </c>
      <c r="M59" s="54">
        <v>103</v>
      </c>
      <c r="N59" s="41">
        <v>6761</v>
      </c>
      <c r="O59" s="57">
        <v>347.99</v>
      </c>
      <c r="P59" s="48">
        <v>100</v>
      </c>
      <c r="Q59" s="48">
        <v>41.454000000000001</v>
      </c>
      <c r="R59" s="41">
        <v>2</v>
      </c>
    </row>
    <row r="60" spans="1:18" x14ac:dyDescent="0.2">
      <c r="A60" s="42" t="s">
        <v>66</v>
      </c>
      <c r="B60" s="43" t="s">
        <v>55</v>
      </c>
      <c r="C60" s="43" t="s">
        <v>55</v>
      </c>
      <c r="D60" s="44" t="s">
        <v>217</v>
      </c>
      <c r="E60" s="41" t="s">
        <v>359</v>
      </c>
      <c r="F60" s="45" t="s">
        <v>360</v>
      </c>
      <c r="G60" s="41" t="s">
        <v>224</v>
      </c>
      <c r="H60" s="41" t="s">
        <v>225</v>
      </c>
      <c r="I60" s="41" t="s">
        <v>361</v>
      </c>
      <c r="J60" s="46">
        <v>41687</v>
      </c>
      <c r="K60" s="46">
        <v>43531</v>
      </c>
      <c r="L60" s="47">
        <v>0.6</v>
      </c>
      <c r="M60" s="54">
        <v>86</v>
      </c>
      <c r="N60" s="41">
        <v>6356</v>
      </c>
      <c r="O60" s="57">
        <v>347.565</v>
      </c>
      <c r="P60" s="48">
        <v>100</v>
      </c>
      <c r="Q60" s="48">
        <v>50.094000000000001</v>
      </c>
      <c r="R60" s="41">
        <v>4</v>
      </c>
    </row>
    <row r="61" spans="1:18" x14ac:dyDescent="0.2">
      <c r="A61" s="42" t="s">
        <v>66</v>
      </c>
      <c r="B61" s="43" t="s">
        <v>55</v>
      </c>
      <c r="C61" s="43" t="s">
        <v>55</v>
      </c>
      <c r="D61" s="44" t="s">
        <v>287</v>
      </c>
      <c r="E61" s="41" t="s">
        <v>362</v>
      </c>
      <c r="F61" s="45" t="s">
        <v>363</v>
      </c>
      <c r="G61" s="41" t="s">
        <v>284</v>
      </c>
      <c r="H61" s="41" t="s">
        <v>285</v>
      </c>
      <c r="I61" s="41" t="s">
        <v>364</v>
      </c>
      <c r="J61" s="46">
        <v>41830</v>
      </c>
      <c r="K61" s="46">
        <v>43467</v>
      </c>
      <c r="L61" s="47">
        <v>3.98</v>
      </c>
      <c r="M61" s="54">
        <v>305</v>
      </c>
      <c r="N61" s="41">
        <v>9040</v>
      </c>
      <c r="O61" s="57">
        <v>346.12</v>
      </c>
      <c r="P61" s="48">
        <v>100</v>
      </c>
      <c r="Q61" s="48">
        <v>58.08</v>
      </c>
      <c r="R61" s="41">
        <v>3</v>
      </c>
    </row>
    <row r="62" spans="1:18" x14ac:dyDescent="0.2">
      <c r="A62" s="42" t="s">
        <v>65</v>
      </c>
      <c r="B62" s="43" t="s">
        <v>55</v>
      </c>
      <c r="C62" s="43" t="s">
        <v>55</v>
      </c>
      <c r="D62" s="44" t="s">
        <v>365</v>
      </c>
      <c r="E62" s="41" t="s">
        <v>366</v>
      </c>
      <c r="F62" s="45"/>
      <c r="G62" s="41" t="s">
        <v>367</v>
      </c>
      <c r="H62" s="41"/>
      <c r="I62" s="41" t="s">
        <v>368</v>
      </c>
      <c r="J62" s="46">
        <v>41843</v>
      </c>
      <c r="K62" s="46">
        <v>43038</v>
      </c>
      <c r="L62" s="47">
        <v>0</v>
      </c>
      <c r="M62" s="54">
        <v>163</v>
      </c>
      <c r="N62" s="41">
        <v>6453</v>
      </c>
      <c r="O62" s="57">
        <v>345.95</v>
      </c>
      <c r="P62" s="48">
        <v>100</v>
      </c>
      <c r="Q62" s="48">
        <v>36.456000000000003</v>
      </c>
      <c r="R62" s="41">
        <v>2</v>
      </c>
    </row>
    <row r="63" spans="1:18" x14ac:dyDescent="0.2">
      <c r="A63" s="42" t="s">
        <v>65</v>
      </c>
      <c r="B63" s="43" t="s">
        <v>55</v>
      </c>
      <c r="C63" s="43" t="s">
        <v>55</v>
      </c>
      <c r="D63" s="44" t="s">
        <v>334</v>
      </c>
      <c r="E63" s="41" t="s">
        <v>369</v>
      </c>
      <c r="F63" s="45"/>
      <c r="G63" s="41" t="s">
        <v>320</v>
      </c>
      <c r="H63" s="41" t="s">
        <v>321</v>
      </c>
      <c r="I63" s="41" t="s">
        <v>370</v>
      </c>
      <c r="J63" s="46">
        <v>42332</v>
      </c>
      <c r="K63" s="46">
        <v>43563</v>
      </c>
      <c r="L63" s="47">
        <v>1.29</v>
      </c>
      <c r="M63" s="54">
        <v>266</v>
      </c>
      <c r="N63" s="41">
        <v>8341</v>
      </c>
      <c r="O63" s="57">
        <v>344.84500000000003</v>
      </c>
      <c r="P63" s="48">
        <v>100</v>
      </c>
      <c r="Q63" s="48">
        <v>51.884</v>
      </c>
      <c r="R63" s="41">
        <v>2</v>
      </c>
    </row>
    <row r="64" spans="1:18" x14ac:dyDescent="0.2">
      <c r="A64" s="42" t="s">
        <v>66</v>
      </c>
      <c r="B64" s="43" t="s">
        <v>55</v>
      </c>
      <c r="C64" s="43" t="s">
        <v>55</v>
      </c>
      <c r="D64" s="44" t="s">
        <v>217</v>
      </c>
      <c r="E64" s="41" t="s">
        <v>271</v>
      </c>
      <c r="F64" s="45" t="s">
        <v>371</v>
      </c>
      <c r="G64" s="41" t="s">
        <v>305</v>
      </c>
      <c r="H64" s="41" t="s">
        <v>306</v>
      </c>
      <c r="I64" s="41" t="s">
        <v>226</v>
      </c>
      <c r="J64" s="46">
        <v>41006</v>
      </c>
      <c r="K64" s="46">
        <v>43251</v>
      </c>
      <c r="L64" s="47">
        <v>9.2799999999999994</v>
      </c>
      <c r="M64" s="54">
        <v>305</v>
      </c>
      <c r="N64" s="41">
        <v>6744</v>
      </c>
      <c r="O64" s="57">
        <v>344.59</v>
      </c>
      <c r="P64" s="48">
        <v>100</v>
      </c>
      <c r="Q64" s="48">
        <v>63.03</v>
      </c>
      <c r="R64" s="41">
        <v>5</v>
      </c>
    </row>
    <row r="65" spans="1:18" x14ac:dyDescent="0.2">
      <c r="A65" s="42" t="s">
        <v>66</v>
      </c>
      <c r="B65" s="43" t="s">
        <v>55</v>
      </c>
      <c r="C65" s="43" t="s">
        <v>55</v>
      </c>
      <c r="D65" s="44" t="s">
        <v>217</v>
      </c>
      <c r="E65" s="41" t="s">
        <v>350</v>
      </c>
      <c r="F65" s="45" t="s">
        <v>372</v>
      </c>
      <c r="G65" s="41" t="s">
        <v>219</v>
      </c>
      <c r="H65" s="41" t="s">
        <v>220</v>
      </c>
      <c r="I65" s="41" t="s">
        <v>373</v>
      </c>
      <c r="J65" s="46">
        <v>41437</v>
      </c>
      <c r="K65" s="46">
        <v>43314</v>
      </c>
      <c r="L65" s="47">
        <v>1.47</v>
      </c>
      <c r="M65" s="54">
        <v>303</v>
      </c>
      <c r="N65" s="41">
        <v>7138</v>
      </c>
      <c r="O65" s="57">
        <v>343.65499999999997</v>
      </c>
      <c r="P65" s="48">
        <v>100</v>
      </c>
      <c r="Q65" s="48">
        <v>60.39</v>
      </c>
      <c r="R65" s="41">
        <v>4</v>
      </c>
    </row>
    <row r="66" spans="1:18" x14ac:dyDescent="0.2">
      <c r="A66" s="42" t="s">
        <v>67</v>
      </c>
      <c r="B66" s="43" t="s">
        <v>55</v>
      </c>
      <c r="C66" s="43" t="s">
        <v>55</v>
      </c>
      <c r="D66" s="44" t="s">
        <v>212</v>
      </c>
      <c r="E66" s="41" t="s">
        <v>374</v>
      </c>
      <c r="F66" s="45"/>
      <c r="G66" s="41" t="s">
        <v>375</v>
      </c>
      <c r="H66" s="41" t="s">
        <v>376</v>
      </c>
      <c r="I66" s="41" t="s">
        <v>377</v>
      </c>
      <c r="J66" s="46">
        <v>41696</v>
      </c>
      <c r="K66" s="46">
        <v>43526</v>
      </c>
      <c r="L66" s="47">
        <v>0.85</v>
      </c>
      <c r="M66" s="54">
        <v>174</v>
      </c>
      <c r="N66" s="41">
        <v>8397</v>
      </c>
      <c r="O66" s="57">
        <v>343.65499999999997</v>
      </c>
      <c r="P66" s="48">
        <v>100</v>
      </c>
      <c r="Q66" s="48">
        <v>55.335000000000001</v>
      </c>
      <c r="R66" s="41">
        <v>3</v>
      </c>
    </row>
    <row r="67" spans="1:18" x14ac:dyDescent="0.2">
      <c r="A67" s="42" t="s">
        <v>66</v>
      </c>
      <c r="B67" s="43" t="s">
        <v>55</v>
      </c>
      <c r="C67" s="43" t="s">
        <v>55</v>
      </c>
      <c r="D67" s="44" t="s">
        <v>217</v>
      </c>
      <c r="E67" s="41" t="s">
        <v>378</v>
      </c>
      <c r="F67" s="45" t="s">
        <v>379</v>
      </c>
      <c r="G67" s="41" t="s">
        <v>219</v>
      </c>
      <c r="H67" s="41" t="s">
        <v>220</v>
      </c>
      <c r="I67" s="41" t="s">
        <v>258</v>
      </c>
      <c r="J67" s="46">
        <v>41819</v>
      </c>
      <c r="K67" s="46">
        <v>43399</v>
      </c>
      <c r="L67" s="47">
        <v>0.83</v>
      </c>
      <c r="M67" s="54">
        <v>218</v>
      </c>
      <c r="N67" s="41">
        <v>7155</v>
      </c>
      <c r="O67" s="57">
        <v>342.46499999999997</v>
      </c>
      <c r="P67" s="48">
        <v>100</v>
      </c>
      <c r="Q67" s="48">
        <v>57.006999999999998</v>
      </c>
      <c r="R67" s="41">
        <v>3</v>
      </c>
    </row>
    <row r="68" spans="1:18" x14ac:dyDescent="0.2">
      <c r="A68" s="42" t="s">
        <v>66</v>
      </c>
      <c r="B68" s="43" t="s">
        <v>55</v>
      </c>
      <c r="C68" s="43" t="s">
        <v>55</v>
      </c>
      <c r="D68" s="44" t="s">
        <v>217</v>
      </c>
      <c r="E68" s="41" t="s">
        <v>380</v>
      </c>
      <c r="F68" s="45" t="s">
        <v>381</v>
      </c>
      <c r="G68" s="41" t="s">
        <v>219</v>
      </c>
      <c r="H68" s="41" t="s">
        <v>220</v>
      </c>
      <c r="I68" s="41" t="s">
        <v>361</v>
      </c>
      <c r="J68" s="46">
        <v>41336</v>
      </c>
      <c r="K68" s="46">
        <v>43230</v>
      </c>
      <c r="L68" s="47">
        <v>0.53</v>
      </c>
      <c r="M68" s="54">
        <v>305</v>
      </c>
      <c r="N68" s="41">
        <v>6942</v>
      </c>
      <c r="O68" s="57">
        <v>340.34</v>
      </c>
      <c r="P68" s="48">
        <v>100</v>
      </c>
      <c r="Q68" s="48">
        <v>59.84</v>
      </c>
      <c r="R68" s="41">
        <v>4</v>
      </c>
    </row>
    <row r="69" spans="1:18" x14ac:dyDescent="0.2">
      <c r="A69" s="42" t="s">
        <v>66</v>
      </c>
      <c r="B69" s="43" t="s">
        <v>55</v>
      </c>
      <c r="C69" s="43" t="s">
        <v>55</v>
      </c>
      <c r="D69" s="44" t="s">
        <v>217</v>
      </c>
      <c r="E69" s="41" t="s">
        <v>382</v>
      </c>
      <c r="F69" s="45" t="s">
        <v>383</v>
      </c>
      <c r="G69" s="41" t="s">
        <v>224</v>
      </c>
      <c r="H69" s="41" t="s">
        <v>225</v>
      </c>
      <c r="I69" s="41" t="s">
        <v>373</v>
      </c>
      <c r="J69" s="46">
        <v>41783</v>
      </c>
      <c r="K69" s="46">
        <v>43309</v>
      </c>
      <c r="L69" s="47">
        <v>1.63</v>
      </c>
      <c r="M69" s="54">
        <v>291</v>
      </c>
      <c r="N69" s="41">
        <v>6110</v>
      </c>
      <c r="O69" s="57">
        <v>340.34</v>
      </c>
      <c r="P69" s="48">
        <v>100</v>
      </c>
      <c r="Q69" s="48">
        <v>55.55</v>
      </c>
      <c r="R69" s="41">
        <v>3</v>
      </c>
    </row>
    <row r="70" spans="1:18" x14ac:dyDescent="0.2">
      <c r="A70" s="42" t="s">
        <v>66</v>
      </c>
      <c r="B70" s="43" t="s">
        <v>55</v>
      </c>
      <c r="C70" s="43" t="s">
        <v>55</v>
      </c>
      <c r="D70" s="44" t="s">
        <v>217</v>
      </c>
      <c r="E70" s="41" t="s">
        <v>384</v>
      </c>
      <c r="F70" s="45"/>
      <c r="G70" s="41" t="s">
        <v>254</v>
      </c>
      <c r="H70" s="41" t="s">
        <v>255</v>
      </c>
      <c r="I70" s="41" t="s">
        <v>385</v>
      </c>
      <c r="J70" s="46">
        <v>42262</v>
      </c>
      <c r="K70" s="46">
        <v>43458</v>
      </c>
      <c r="L70" s="47">
        <v>0.36</v>
      </c>
      <c r="M70" s="54">
        <v>159</v>
      </c>
      <c r="N70" s="41">
        <v>7431</v>
      </c>
      <c r="O70" s="57">
        <v>340</v>
      </c>
      <c r="P70" s="48">
        <v>100</v>
      </c>
      <c r="Q70" s="48">
        <v>46.865000000000002</v>
      </c>
      <c r="R70" s="41">
        <v>2</v>
      </c>
    </row>
    <row r="71" spans="1:18" x14ac:dyDescent="0.2">
      <c r="A71" s="42" t="s">
        <v>63</v>
      </c>
      <c r="B71" s="43" t="s">
        <v>55</v>
      </c>
      <c r="C71" s="43" t="s">
        <v>55</v>
      </c>
      <c r="D71" s="44" t="s">
        <v>386</v>
      </c>
      <c r="E71" s="41" t="s">
        <v>387</v>
      </c>
      <c r="F71" s="45"/>
      <c r="G71" s="41" t="s">
        <v>388</v>
      </c>
      <c r="H71" s="41"/>
      <c r="I71" s="41" t="s">
        <v>389</v>
      </c>
      <c r="J71" s="46">
        <v>39279</v>
      </c>
      <c r="K71" s="46">
        <v>43650</v>
      </c>
      <c r="L71" s="47">
        <v>3.13</v>
      </c>
      <c r="M71" s="54">
        <v>195</v>
      </c>
      <c r="N71" s="41">
        <v>7029</v>
      </c>
      <c r="O71" s="57">
        <v>338.98</v>
      </c>
      <c r="P71" s="48">
        <v>100</v>
      </c>
      <c r="Q71" s="48">
        <v>50.095999999999997</v>
      </c>
      <c r="R71" s="41">
        <v>8</v>
      </c>
    </row>
    <row r="72" spans="1:18" x14ac:dyDescent="0.2">
      <c r="A72" s="42" t="s">
        <v>67</v>
      </c>
      <c r="B72" s="43" t="s">
        <v>55</v>
      </c>
      <c r="C72" s="43" t="s">
        <v>55</v>
      </c>
      <c r="D72" s="44" t="s">
        <v>212</v>
      </c>
      <c r="E72" s="41" t="s">
        <v>390</v>
      </c>
      <c r="F72" s="45"/>
      <c r="G72" s="41" t="s">
        <v>273</v>
      </c>
      <c r="H72" s="41" t="s">
        <v>274</v>
      </c>
      <c r="I72" s="41" t="s">
        <v>216</v>
      </c>
      <c r="J72" s="46">
        <v>42636</v>
      </c>
      <c r="K72" s="46">
        <v>43375</v>
      </c>
      <c r="L72" s="47">
        <v>2.27</v>
      </c>
      <c r="M72" s="54">
        <v>305</v>
      </c>
      <c r="N72" s="41">
        <v>8127</v>
      </c>
      <c r="O72" s="57">
        <v>337.36500000000001</v>
      </c>
      <c r="P72" s="48">
        <v>100</v>
      </c>
      <c r="Q72" s="48">
        <v>48.07</v>
      </c>
      <c r="R72" s="41">
        <v>1</v>
      </c>
    </row>
    <row r="73" spans="1:18" x14ac:dyDescent="0.2">
      <c r="A73" s="42" t="s">
        <v>65</v>
      </c>
      <c r="B73" s="43" t="s">
        <v>55</v>
      </c>
      <c r="C73" s="43" t="s">
        <v>55</v>
      </c>
      <c r="D73" s="44" t="s">
        <v>391</v>
      </c>
      <c r="E73" s="41" t="s">
        <v>392</v>
      </c>
      <c r="F73" s="45" t="s">
        <v>393</v>
      </c>
      <c r="G73" s="41" t="s">
        <v>219</v>
      </c>
      <c r="H73" s="41" t="s">
        <v>220</v>
      </c>
      <c r="I73" s="41" t="s">
        <v>394</v>
      </c>
      <c r="J73" s="46">
        <v>41815</v>
      </c>
      <c r="K73" s="46">
        <v>43610</v>
      </c>
      <c r="L73" s="47">
        <v>2.92</v>
      </c>
      <c r="M73" s="54">
        <v>58</v>
      </c>
      <c r="N73" s="41">
        <v>6915</v>
      </c>
      <c r="O73" s="57">
        <v>334.9</v>
      </c>
      <c r="P73" s="48">
        <v>100</v>
      </c>
      <c r="Q73" s="48">
        <v>50.975999999999999</v>
      </c>
      <c r="R73" s="41">
        <v>4</v>
      </c>
    </row>
    <row r="74" spans="1:18" x14ac:dyDescent="0.2">
      <c r="A74" s="42" t="s">
        <v>66</v>
      </c>
      <c r="B74" s="43" t="s">
        <v>55</v>
      </c>
      <c r="C74" s="43" t="s">
        <v>55</v>
      </c>
      <c r="D74" s="44" t="s">
        <v>217</v>
      </c>
      <c r="E74" s="41" t="s">
        <v>395</v>
      </c>
      <c r="F74" s="45"/>
      <c r="G74" s="41" t="s">
        <v>219</v>
      </c>
      <c r="H74" s="41" t="s">
        <v>220</v>
      </c>
      <c r="I74" s="41" t="s">
        <v>396</v>
      </c>
      <c r="J74" s="46">
        <v>42171</v>
      </c>
      <c r="K74" s="46">
        <v>43534</v>
      </c>
      <c r="L74" s="47">
        <v>1.05</v>
      </c>
      <c r="M74" s="54">
        <v>83</v>
      </c>
      <c r="N74" s="41">
        <v>7444</v>
      </c>
      <c r="O74" s="57">
        <v>331.67</v>
      </c>
      <c r="P74" s="48">
        <v>100</v>
      </c>
      <c r="Q74" s="48">
        <v>43.076000000000001</v>
      </c>
      <c r="R74" s="41">
        <v>2</v>
      </c>
    </row>
    <row r="75" spans="1:18" x14ac:dyDescent="0.2">
      <c r="A75" s="42" t="s">
        <v>66</v>
      </c>
      <c r="B75" s="43" t="s">
        <v>55</v>
      </c>
      <c r="C75" s="43" t="s">
        <v>55</v>
      </c>
      <c r="D75" s="44" t="s">
        <v>217</v>
      </c>
      <c r="E75" s="41" t="s">
        <v>397</v>
      </c>
      <c r="F75" s="45"/>
      <c r="G75" s="41" t="s">
        <v>305</v>
      </c>
      <c r="H75" s="41" t="s">
        <v>306</v>
      </c>
      <c r="I75" s="41" t="s">
        <v>221</v>
      </c>
      <c r="J75" s="46">
        <v>42455</v>
      </c>
      <c r="K75" s="46">
        <v>43224</v>
      </c>
      <c r="L75" s="47">
        <v>7.32</v>
      </c>
      <c r="M75" s="54">
        <v>305</v>
      </c>
      <c r="N75" s="41">
        <v>6441</v>
      </c>
      <c r="O75" s="57">
        <v>331.16</v>
      </c>
      <c r="P75" s="48">
        <v>100</v>
      </c>
      <c r="Q75" s="48">
        <v>49.72</v>
      </c>
      <c r="R75" s="41">
        <v>1</v>
      </c>
    </row>
    <row r="76" spans="1:18" x14ac:dyDescent="0.2">
      <c r="A76" s="42" t="s">
        <v>65</v>
      </c>
      <c r="B76" s="43" t="s">
        <v>55</v>
      </c>
      <c r="C76" s="43" t="s">
        <v>55</v>
      </c>
      <c r="D76" s="44" t="s">
        <v>206</v>
      </c>
      <c r="E76" s="41" t="s">
        <v>398</v>
      </c>
      <c r="F76" s="45"/>
      <c r="G76" s="41" t="s">
        <v>399</v>
      </c>
      <c r="H76" s="41" t="s">
        <v>400</v>
      </c>
      <c r="I76" s="41" t="s">
        <v>207</v>
      </c>
      <c r="J76" s="46">
        <v>40392</v>
      </c>
      <c r="K76" s="46">
        <v>42354</v>
      </c>
      <c r="L76" s="47">
        <v>2.16</v>
      </c>
      <c r="M76" s="54">
        <v>145</v>
      </c>
      <c r="N76" s="41">
        <v>5490</v>
      </c>
      <c r="O76" s="57">
        <v>330.565</v>
      </c>
      <c r="P76" s="48">
        <v>100</v>
      </c>
      <c r="Q76" s="48">
        <v>54.287999999999997</v>
      </c>
      <c r="R76" s="41">
        <v>4</v>
      </c>
    </row>
    <row r="77" spans="1:18" x14ac:dyDescent="0.2">
      <c r="A77" s="42" t="s">
        <v>67</v>
      </c>
      <c r="B77" s="43" t="s">
        <v>55</v>
      </c>
      <c r="C77" s="43" t="s">
        <v>55</v>
      </c>
      <c r="D77" s="44" t="s">
        <v>212</v>
      </c>
      <c r="E77" s="41" t="s">
        <v>401</v>
      </c>
      <c r="F77" s="45"/>
      <c r="G77" s="41" t="s">
        <v>219</v>
      </c>
      <c r="H77" s="41" t="s">
        <v>220</v>
      </c>
      <c r="I77" s="41" t="s">
        <v>402</v>
      </c>
      <c r="J77" s="46">
        <v>41442</v>
      </c>
      <c r="K77" s="46">
        <v>43454</v>
      </c>
      <c r="L77" s="47">
        <v>1.63</v>
      </c>
      <c r="M77" s="54">
        <v>246</v>
      </c>
      <c r="N77" s="41">
        <v>8211</v>
      </c>
      <c r="O77" s="57">
        <v>330.22500000000002</v>
      </c>
      <c r="P77" s="48">
        <v>100</v>
      </c>
      <c r="Q77" s="48">
        <v>58.96</v>
      </c>
      <c r="R77" s="41">
        <v>4</v>
      </c>
    </row>
    <row r="78" spans="1:18" x14ac:dyDescent="0.2">
      <c r="A78" s="42" t="s">
        <v>63</v>
      </c>
      <c r="B78" s="43" t="s">
        <v>55</v>
      </c>
      <c r="C78" s="43" t="s">
        <v>55</v>
      </c>
      <c r="D78" s="44" t="s">
        <v>386</v>
      </c>
      <c r="E78" s="41" t="s">
        <v>403</v>
      </c>
      <c r="F78" s="45"/>
      <c r="G78" s="41" t="s">
        <v>404</v>
      </c>
      <c r="H78" s="41" t="s">
        <v>405</v>
      </c>
      <c r="I78" s="41" t="s">
        <v>406</v>
      </c>
      <c r="J78" s="46">
        <v>39935</v>
      </c>
      <c r="K78" s="46">
        <v>43576</v>
      </c>
      <c r="L78" s="47">
        <v>0</v>
      </c>
      <c r="M78" s="54">
        <v>269</v>
      </c>
      <c r="N78" s="41">
        <v>6890</v>
      </c>
      <c r="O78" s="57">
        <v>329.97</v>
      </c>
      <c r="P78" s="48">
        <v>100</v>
      </c>
      <c r="Q78" s="48">
        <v>42.622</v>
      </c>
      <c r="R78" s="41">
        <v>6</v>
      </c>
    </row>
    <row r="79" spans="1:18" x14ac:dyDescent="0.2">
      <c r="A79" s="42" t="s">
        <v>69</v>
      </c>
      <c r="B79" s="43" t="s">
        <v>55</v>
      </c>
      <c r="C79" s="43" t="s">
        <v>55</v>
      </c>
      <c r="D79" s="44" t="s">
        <v>407</v>
      </c>
      <c r="E79" s="41" t="s">
        <v>408</v>
      </c>
      <c r="F79" s="45"/>
      <c r="G79" s="41" t="s">
        <v>375</v>
      </c>
      <c r="H79" s="41" t="s">
        <v>376</v>
      </c>
      <c r="I79" s="41" t="s">
        <v>409</v>
      </c>
      <c r="J79" s="46">
        <v>40867</v>
      </c>
      <c r="K79" s="46">
        <v>43675</v>
      </c>
      <c r="L79" s="47">
        <v>0.49</v>
      </c>
      <c r="M79" s="54">
        <v>143</v>
      </c>
      <c r="N79" s="41">
        <v>7650</v>
      </c>
      <c r="O79" s="57">
        <v>329.375</v>
      </c>
      <c r="P79" s="48">
        <v>100</v>
      </c>
      <c r="Q79" s="48">
        <v>56.735999999999997</v>
      </c>
      <c r="R79" s="41">
        <v>6</v>
      </c>
    </row>
    <row r="80" spans="1:18" x14ac:dyDescent="0.2">
      <c r="A80" s="42" t="s">
        <v>66</v>
      </c>
      <c r="B80" s="43" t="s">
        <v>55</v>
      </c>
      <c r="C80" s="43" t="s">
        <v>55</v>
      </c>
      <c r="D80" s="44" t="s">
        <v>217</v>
      </c>
      <c r="E80" s="41" t="s">
        <v>410</v>
      </c>
      <c r="F80" s="45"/>
      <c r="G80" s="41" t="s">
        <v>219</v>
      </c>
      <c r="H80" s="41" t="s">
        <v>220</v>
      </c>
      <c r="I80" s="41" t="s">
        <v>411</v>
      </c>
      <c r="J80" s="46">
        <v>42282</v>
      </c>
      <c r="K80" s="46">
        <v>43437</v>
      </c>
      <c r="L80" s="47">
        <v>0.53</v>
      </c>
      <c r="M80" s="54">
        <v>180</v>
      </c>
      <c r="N80" s="41">
        <v>6801</v>
      </c>
      <c r="O80" s="57">
        <v>328.95</v>
      </c>
      <c r="P80" s="48">
        <v>100</v>
      </c>
      <c r="Q80" s="48">
        <v>51.5</v>
      </c>
      <c r="R80" s="41">
        <v>2</v>
      </c>
    </row>
    <row r="81" spans="1:18" x14ac:dyDescent="0.2">
      <c r="A81" s="42" t="s">
        <v>66</v>
      </c>
      <c r="B81" s="43" t="s">
        <v>55</v>
      </c>
      <c r="C81" s="43" t="s">
        <v>55</v>
      </c>
      <c r="D81" s="44" t="s">
        <v>412</v>
      </c>
      <c r="E81" s="41" t="s">
        <v>413</v>
      </c>
      <c r="F81" s="45"/>
      <c r="G81" s="41" t="s">
        <v>284</v>
      </c>
      <c r="H81" s="41" t="s">
        <v>285</v>
      </c>
      <c r="I81" s="41" t="s">
        <v>414</v>
      </c>
      <c r="J81" s="46">
        <v>41571</v>
      </c>
      <c r="K81" s="46">
        <v>43770</v>
      </c>
      <c r="L81" s="47">
        <v>1.6</v>
      </c>
      <c r="M81" s="54">
        <v>88</v>
      </c>
      <c r="N81" s="41">
        <v>8102</v>
      </c>
      <c r="O81" s="57">
        <v>325.55</v>
      </c>
      <c r="P81" s="48">
        <v>100</v>
      </c>
      <c r="Q81" s="48">
        <v>57.064999999999998</v>
      </c>
      <c r="R81" s="41">
        <v>5</v>
      </c>
    </row>
    <row r="82" spans="1:18" x14ac:dyDescent="0.2">
      <c r="A82" s="42" t="s">
        <v>69</v>
      </c>
      <c r="B82" s="43" t="s">
        <v>55</v>
      </c>
      <c r="C82" s="43" t="s">
        <v>55</v>
      </c>
      <c r="D82" s="44" t="s">
        <v>323</v>
      </c>
      <c r="E82" s="41" t="s">
        <v>415</v>
      </c>
      <c r="F82" s="45" t="s">
        <v>416</v>
      </c>
      <c r="G82" s="41" t="s">
        <v>320</v>
      </c>
      <c r="H82" s="41" t="s">
        <v>321</v>
      </c>
      <c r="I82" s="41" t="s">
        <v>417</v>
      </c>
      <c r="J82" s="46">
        <v>41949</v>
      </c>
      <c r="K82" s="46">
        <v>43697</v>
      </c>
      <c r="L82" s="47">
        <v>1.34</v>
      </c>
      <c r="M82" s="54">
        <v>56</v>
      </c>
      <c r="N82" s="41">
        <v>7171</v>
      </c>
      <c r="O82" s="57">
        <v>325.38</v>
      </c>
      <c r="P82" s="48">
        <v>100</v>
      </c>
      <c r="Q82" s="48">
        <v>45.863999999999997</v>
      </c>
      <c r="R82" s="41">
        <v>3</v>
      </c>
    </row>
    <row r="83" spans="1:18" x14ac:dyDescent="0.2">
      <c r="A83" s="42" t="s">
        <v>65</v>
      </c>
      <c r="B83" s="43" t="s">
        <v>55</v>
      </c>
      <c r="C83" s="43" t="s">
        <v>55</v>
      </c>
      <c r="D83" s="44" t="s">
        <v>206</v>
      </c>
      <c r="E83" s="41" t="s">
        <v>418</v>
      </c>
      <c r="F83" s="45"/>
      <c r="G83" s="41" t="s">
        <v>419</v>
      </c>
      <c r="H83" s="41" t="s">
        <v>420</v>
      </c>
      <c r="I83" s="41" t="s">
        <v>421</v>
      </c>
      <c r="J83" s="46">
        <v>39156</v>
      </c>
      <c r="K83" s="46">
        <v>42453</v>
      </c>
      <c r="L83" s="47">
        <v>0</v>
      </c>
      <c r="M83" s="54">
        <v>46</v>
      </c>
      <c r="N83" s="41">
        <v>6121</v>
      </c>
      <c r="O83" s="57">
        <v>323.68</v>
      </c>
      <c r="P83" s="48">
        <v>100</v>
      </c>
      <c r="Q83" s="48">
        <v>58.241999999999997</v>
      </c>
      <c r="R83" s="41">
        <v>7</v>
      </c>
    </row>
    <row r="84" spans="1:18" x14ac:dyDescent="0.2">
      <c r="A84" s="42" t="s">
        <v>66</v>
      </c>
      <c r="B84" s="43" t="s">
        <v>55</v>
      </c>
      <c r="C84" s="43" t="s">
        <v>55</v>
      </c>
      <c r="D84" s="44" t="s">
        <v>217</v>
      </c>
      <c r="E84" s="41" t="s">
        <v>422</v>
      </c>
      <c r="F84" s="45" t="s">
        <v>423</v>
      </c>
      <c r="G84" s="41" t="s">
        <v>224</v>
      </c>
      <c r="H84" s="41" t="s">
        <v>225</v>
      </c>
      <c r="I84" s="41" t="s">
        <v>364</v>
      </c>
      <c r="J84" s="46">
        <v>41667</v>
      </c>
      <c r="K84" s="46">
        <v>43206</v>
      </c>
      <c r="L84" s="47">
        <v>0.91</v>
      </c>
      <c r="M84" s="54">
        <v>305</v>
      </c>
      <c r="N84" s="41">
        <v>6884</v>
      </c>
      <c r="O84" s="57">
        <v>321.81</v>
      </c>
      <c r="P84" s="48">
        <v>100</v>
      </c>
      <c r="Q84" s="48">
        <v>53.24</v>
      </c>
      <c r="R84" s="41">
        <v>3</v>
      </c>
    </row>
    <row r="85" spans="1:18" x14ac:dyDescent="0.2">
      <c r="A85" s="42" t="s">
        <v>67</v>
      </c>
      <c r="B85" s="43" t="s">
        <v>55</v>
      </c>
      <c r="C85" s="43" t="s">
        <v>55</v>
      </c>
      <c r="D85" s="44" t="s">
        <v>212</v>
      </c>
      <c r="E85" s="41" t="s">
        <v>424</v>
      </c>
      <c r="F85" s="45"/>
      <c r="G85" s="41" t="s">
        <v>425</v>
      </c>
      <c r="H85" s="41" t="s">
        <v>426</v>
      </c>
      <c r="I85" s="41" t="s">
        <v>427</v>
      </c>
      <c r="J85" s="46">
        <v>42064</v>
      </c>
      <c r="K85" s="46">
        <v>43597</v>
      </c>
      <c r="L85" s="47">
        <v>1.01</v>
      </c>
      <c r="M85" s="54">
        <v>103</v>
      </c>
      <c r="N85" s="41">
        <v>8995</v>
      </c>
      <c r="O85" s="57">
        <v>321.21499999999997</v>
      </c>
      <c r="P85" s="48">
        <v>100</v>
      </c>
      <c r="Q85" s="48">
        <v>44.055</v>
      </c>
      <c r="R85" s="41">
        <v>3</v>
      </c>
    </row>
    <row r="86" spans="1:18" x14ac:dyDescent="0.2">
      <c r="A86" s="42" t="s">
        <v>67</v>
      </c>
      <c r="B86" s="43" t="s">
        <v>55</v>
      </c>
      <c r="C86" s="43" t="s">
        <v>55</v>
      </c>
      <c r="D86" s="44" t="s">
        <v>212</v>
      </c>
      <c r="E86" s="41" t="s">
        <v>428</v>
      </c>
      <c r="F86" s="45"/>
      <c r="G86" s="41" t="s">
        <v>429</v>
      </c>
      <c r="H86" s="41" t="s">
        <v>430</v>
      </c>
      <c r="I86" s="41" t="s">
        <v>377</v>
      </c>
      <c r="J86" s="46">
        <v>40606</v>
      </c>
      <c r="K86" s="46">
        <v>43578</v>
      </c>
      <c r="L86" s="47">
        <v>0.68</v>
      </c>
      <c r="M86" s="54">
        <v>122</v>
      </c>
      <c r="N86" s="41">
        <v>7851</v>
      </c>
      <c r="O86" s="57">
        <v>321.13</v>
      </c>
      <c r="P86" s="48">
        <v>100</v>
      </c>
      <c r="Q86" s="48">
        <v>62.475000000000001</v>
      </c>
      <c r="R86" s="41">
        <v>7</v>
      </c>
    </row>
    <row r="87" spans="1:18" x14ac:dyDescent="0.2">
      <c r="A87" s="42" t="s">
        <v>66</v>
      </c>
      <c r="B87" s="43" t="s">
        <v>55</v>
      </c>
      <c r="C87" s="43" t="s">
        <v>55</v>
      </c>
      <c r="D87" s="44" t="s">
        <v>431</v>
      </c>
      <c r="E87" s="41" t="s">
        <v>432</v>
      </c>
      <c r="F87" s="45" t="s">
        <v>433</v>
      </c>
      <c r="G87" s="41" t="s">
        <v>228</v>
      </c>
      <c r="H87" s="41" t="s">
        <v>229</v>
      </c>
      <c r="I87" s="41" t="s">
        <v>434</v>
      </c>
      <c r="J87" s="46">
        <v>40445</v>
      </c>
      <c r="K87" s="46">
        <v>42452</v>
      </c>
      <c r="L87" s="47">
        <v>1.1299999999999999</v>
      </c>
      <c r="M87" s="54">
        <v>34</v>
      </c>
      <c r="N87" s="41">
        <v>6604</v>
      </c>
      <c r="O87" s="57">
        <v>320.19499999999999</v>
      </c>
      <c r="P87" s="48">
        <v>100</v>
      </c>
      <c r="Q87" s="48">
        <v>48.484000000000002</v>
      </c>
      <c r="R87" s="41">
        <v>4</v>
      </c>
    </row>
    <row r="88" spans="1:18" x14ac:dyDescent="0.2">
      <c r="A88" s="42" t="s">
        <v>63</v>
      </c>
      <c r="B88" s="43" t="s">
        <v>55</v>
      </c>
      <c r="C88" s="43" t="s">
        <v>55</v>
      </c>
      <c r="D88" s="44" t="s">
        <v>281</v>
      </c>
      <c r="E88" s="41" t="s">
        <v>435</v>
      </c>
      <c r="F88" s="45" t="s">
        <v>436</v>
      </c>
      <c r="G88" s="41" t="s">
        <v>284</v>
      </c>
      <c r="H88" s="41" t="s">
        <v>285</v>
      </c>
      <c r="I88" s="41" t="s">
        <v>437</v>
      </c>
      <c r="J88" s="46">
        <v>41686</v>
      </c>
      <c r="K88" s="46">
        <v>42918</v>
      </c>
      <c r="L88" s="47">
        <v>2.04</v>
      </c>
      <c r="M88" s="54">
        <v>185</v>
      </c>
      <c r="N88" s="41">
        <v>8765</v>
      </c>
      <c r="O88" s="57">
        <v>318.58</v>
      </c>
      <c r="P88" s="48">
        <v>100</v>
      </c>
      <c r="Q88" s="48">
        <v>54.165999999999997</v>
      </c>
      <c r="R88" s="41">
        <v>2</v>
      </c>
    </row>
    <row r="89" spans="1:18" x14ac:dyDescent="0.2">
      <c r="A89" s="42" t="s">
        <v>64</v>
      </c>
      <c r="B89" s="43" t="s">
        <v>55</v>
      </c>
      <c r="C89" s="43" t="s">
        <v>55</v>
      </c>
      <c r="D89" s="44" t="s">
        <v>438</v>
      </c>
      <c r="E89" s="41" t="s">
        <v>439</v>
      </c>
      <c r="F89" s="45"/>
      <c r="G89" s="41" t="s">
        <v>440</v>
      </c>
      <c r="H89" s="41"/>
      <c r="I89" s="41" t="s">
        <v>441</v>
      </c>
      <c r="J89" s="46">
        <v>40784</v>
      </c>
      <c r="K89" s="46">
        <v>43001</v>
      </c>
      <c r="L89" s="47">
        <v>0</v>
      </c>
      <c r="M89" s="54">
        <v>305</v>
      </c>
      <c r="N89" s="41">
        <v>8530</v>
      </c>
      <c r="O89" s="57">
        <v>317.22000000000003</v>
      </c>
      <c r="P89" s="48">
        <v>100</v>
      </c>
      <c r="Q89" s="48">
        <v>45.1</v>
      </c>
      <c r="R89" s="41">
        <v>4</v>
      </c>
    </row>
    <row r="90" spans="1:18" x14ac:dyDescent="0.2">
      <c r="A90" s="42" t="s">
        <v>69</v>
      </c>
      <c r="B90" s="43" t="s">
        <v>55</v>
      </c>
      <c r="C90" s="43" t="s">
        <v>55</v>
      </c>
      <c r="D90" s="44" t="s">
        <v>407</v>
      </c>
      <c r="E90" s="41" t="s">
        <v>361</v>
      </c>
      <c r="F90" s="45" t="s">
        <v>442</v>
      </c>
      <c r="G90" s="41" t="s">
        <v>443</v>
      </c>
      <c r="H90" s="41" t="s">
        <v>444</v>
      </c>
      <c r="I90" s="41" t="s">
        <v>445</v>
      </c>
      <c r="J90" s="46">
        <v>40995</v>
      </c>
      <c r="K90" s="46">
        <v>43709</v>
      </c>
      <c r="L90" s="47">
        <v>0.76</v>
      </c>
      <c r="M90" s="54">
        <v>109</v>
      </c>
      <c r="N90" s="41">
        <v>8404</v>
      </c>
      <c r="O90" s="57">
        <v>314.58499999999998</v>
      </c>
      <c r="P90" s="48">
        <v>100</v>
      </c>
      <c r="Q90" s="48">
        <v>51.93</v>
      </c>
      <c r="R90" s="41">
        <v>6</v>
      </c>
    </row>
    <row r="91" spans="1:18" x14ac:dyDescent="0.2">
      <c r="A91" s="42" t="s">
        <v>66</v>
      </c>
      <c r="B91" s="43" t="s">
        <v>55</v>
      </c>
      <c r="C91" s="43" t="s">
        <v>55</v>
      </c>
      <c r="D91" s="44" t="s">
        <v>217</v>
      </c>
      <c r="E91" s="41" t="s">
        <v>446</v>
      </c>
      <c r="F91" s="45"/>
      <c r="G91" s="41" t="s">
        <v>219</v>
      </c>
      <c r="H91" s="41" t="s">
        <v>220</v>
      </c>
      <c r="I91" s="41" t="s">
        <v>447</v>
      </c>
      <c r="J91" s="46">
        <v>42124</v>
      </c>
      <c r="K91" s="46">
        <v>43288</v>
      </c>
      <c r="L91" s="47">
        <v>25.44</v>
      </c>
      <c r="M91" s="54">
        <v>301</v>
      </c>
      <c r="N91" s="41">
        <v>7511</v>
      </c>
      <c r="O91" s="57">
        <v>314.16000000000003</v>
      </c>
      <c r="P91" s="48">
        <v>100</v>
      </c>
      <c r="Q91" s="48">
        <v>52.58</v>
      </c>
      <c r="R91" s="41">
        <v>2</v>
      </c>
    </row>
    <row r="92" spans="1:18" x14ac:dyDescent="0.2">
      <c r="A92" s="42" t="s">
        <v>62</v>
      </c>
      <c r="B92" s="43" t="s">
        <v>55</v>
      </c>
      <c r="C92" s="43" t="s">
        <v>55</v>
      </c>
      <c r="D92" s="44" t="s">
        <v>448</v>
      </c>
      <c r="E92" s="41" t="s">
        <v>449</v>
      </c>
      <c r="F92" s="45"/>
      <c r="G92" s="41" t="s">
        <v>264</v>
      </c>
      <c r="H92" s="41" t="s">
        <v>265</v>
      </c>
      <c r="I92" s="41" t="s">
        <v>450</v>
      </c>
      <c r="J92" s="46">
        <v>42331</v>
      </c>
      <c r="K92" s="46">
        <v>43578</v>
      </c>
      <c r="L92" s="47">
        <v>0</v>
      </c>
      <c r="M92" s="54">
        <v>269</v>
      </c>
      <c r="N92" s="41">
        <v>5987</v>
      </c>
      <c r="O92" s="57">
        <v>311.69499999999999</v>
      </c>
      <c r="P92" s="48">
        <v>100</v>
      </c>
      <c r="Q92" s="48">
        <v>50.357999999999997</v>
      </c>
      <c r="R92" s="41">
        <v>2</v>
      </c>
    </row>
    <row r="93" spans="1:18" x14ac:dyDescent="0.2">
      <c r="A93" s="42" t="s">
        <v>65</v>
      </c>
      <c r="B93" s="43" t="s">
        <v>55</v>
      </c>
      <c r="C93" s="43" t="s">
        <v>55</v>
      </c>
      <c r="D93" s="44" t="s">
        <v>451</v>
      </c>
      <c r="E93" s="41" t="s">
        <v>452</v>
      </c>
      <c r="F93" s="45" t="s">
        <v>453</v>
      </c>
      <c r="G93" s="41" t="s">
        <v>454</v>
      </c>
      <c r="H93" s="41"/>
      <c r="I93" s="41" t="s">
        <v>455</v>
      </c>
      <c r="J93" s="46">
        <v>42104</v>
      </c>
      <c r="K93" s="46">
        <v>43781</v>
      </c>
      <c r="L93" s="47">
        <v>0</v>
      </c>
      <c r="M93" s="54">
        <v>93</v>
      </c>
      <c r="N93" s="41">
        <v>8991</v>
      </c>
      <c r="O93" s="57">
        <v>311.44</v>
      </c>
      <c r="P93" s="48">
        <v>100</v>
      </c>
      <c r="Q93" s="48">
        <v>45.143999999999998</v>
      </c>
      <c r="R93" s="41">
        <v>3</v>
      </c>
    </row>
    <row r="94" spans="1:18" x14ac:dyDescent="0.2">
      <c r="A94" s="42" t="s">
        <v>66</v>
      </c>
      <c r="B94" s="43" t="s">
        <v>55</v>
      </c>
      <c r="C94" s="43" t="s">
        <v>55</v>
      </c>
      <c r="D94" s="44" t="s">
        <v>412</v>
      </c>
      <c r="E94" s="41" t="s">
        <v>456</v>
      </c>
      <c r="F94" s="45"/>
      <c r="G94" s="41" t="s">
        <v>457</v>
      </c>
      <c r="H94" s="41" t="s">
        <v>458</v>
      </c>
      <c r="I94" s="41" t="s">
        <v>459</v>
      </c>
      <c r="J94" s="46">
        <v>42306</v>
      </c>
      <c r="K94" s="46">
        <v>43736</v>
      </c>
      <c r="L94" s="47">
        <v>2.88</v>
      </c>
      <c r="M94" s="54">
        <v>122</v>
      </c>
      <c r="N94" s="41">
        <v>7930</v>
      </c>
      <c r="O94" s="57">
        <v>311.185</v>
      </c>
      <c r="P94" s="48">
        <v>100</v>
      </c>
      <c r="Q94" s="48">
        <v>53.954999999999998</v>
      </c>
      <c r="R94" s="41">
        <v>3</v>
      </c>
    </row>
    <row r="95" spans="1:18" x14ac:dyDescent="0.2">
      <c r="A95" s="42" t="s">
        <v>66</v>
      </c>
      <c r="B95" s="43" t="s">
        <v>55</v>
      </c>
      <c r="C95" s="43" t="s">
        <v>55</v>
      </c>
      <c r="D95" s="44" t="s">
        <v>287</v>
      </c>
      <c r="E95" s="41" t="s">
        <v>460</v>
      </c>
      <c r="F95" s="45" t="s">
        <v>461</v>
      </c>
      <c r="G95" s="41" t="s">
        <v>284</v>
      </c>
      <c r="H95" s="41" t="s">
        <v>285</v>
      </c>
      <c r="I95" s="41" t="s">
        <v>288</v>
      </c>
      <c r="J95" s="46">
        <v>41876</v>
      </c>
      <c r="K95" s="46">
        <v>43613</v>
      </c>
      <c r="L95" s="47">
        <v>2.91</v>
      </c>
      <c r="M95" s="54">
        <v>230</v>
      </c>
      <c r="N95" s="41">
        <v>8120</v>
      </c>
      <c r="O95" s="57">
        <v>310.33499999999998</v>
      </c>
      <c r="P95" s="48">
        <v>100</v>
      </c>
      <c r="Q95" s="48">
        <v>59.622999999999998</v>
      </c>
      <c r="R95" s="41">
        <v>4</v>
      </c>
    </row>
    <row r="96" spans="1:18" x14ac:dyDescent="0.2">
      <c r="A96" s="42" t="s">
        <v>67</v>
      </c>
      <c r="B96" s="43" t="s">
        <v>55</v>
      </c>
      <c r="C96" s="43" t="s">
        <v>55</v>
      </c>
      <c r="D96" s="44" t="s">
        <v>212</v>
      </c>
      <c r="E96" s="41" t="s">
        <v>462</v>
      </c>
      <c r="F96" s="45"/>
      <c r="G96" s="41" t="s">
        <v>338</v>
      </c>
      <c r="H96" s="41" t="s">
        <v>339</v>
      </c>
      <c r="I96" s="41" t="s">
        <v>463</v>
      </c>
      <c r="J96" s="46">
        <v>42246</v>
      </c>
      <c r="K96" s="46">
        <v>43631</v>
      </c>
      <c r="L96" s="47">
        <v>2.83</v>
      </c>
      <c r="M96" s="54">
        <v>69</v>
      </c>
      <c r="N96" s="41">
        <v>7296</v>
      </c>
      <c r="O96" s="57">
        <v>308.46499999999997</v>
      </c>
      <c r="P96" s="48">
        <v>100</v>
      </c>
      <c r="Q96" s="48">
        <v>46.265000000000001</v>
      </c>
      <c r="R96" s="41">
        <v>3</v>
      </c>
    </row>
    <row r="97" spans="1:18" x14ac:dyDescent="0.2">
      <c r="A97" s="42" t="s">
        <v>63</v>
      </c>
      <c r="B97" s="43" t="s">
        <v>55</v>
      </c>
      <c r="C97" s="43" t="s">
        <v>55</v>
      </c>
      <c r="D97" s="44" t="s">
        <v>464</v>
      </c>
      <c r="E97" s="41" t="s">
        <v>465</v>
      </c>
      <c r="F97" s="45" t="s">
        <v>466</v>
      </c>
      <c r="G97" s="41" t="s">
        <v>284</v>
      </c>
      <c r="H97" s="41" t="s">
        <v>285</v>
      </c>
      <c r="I97" s="41" t="s">
        <v>467</v>
      </c>
      <c r="J97" s="46">
        <v>41497</v>
      </c>
      <c r="K97" s="46">
        <v>42679</v>
      </c>
      <c r="L97" s="47">
        <v>1</v>
      </c>
      <c r="M97" s="54">
        <v>305</v>
      </c>
      <c r="N97" s="41">
        <v>8133</v>
      </c>
      <c r="O97" s="57">
        <v>307.52999999999997</v>
      </c>
      <c r="P97" s="48">
        <v>100</v>
      </c>
      <c r="Q97" s="48">
        <v>55.44</v>
      </c>
      <c r="R97" s="41">
        <v>2</v>
      </c>
    </row>
    <row r="98" spans="1:18" x14ac:dyDescent="0.2">
      <c r="A98" s="42" t="s">
        <v>66</v>
      </c>
      <c r="B98" s="43" t="s">
        <v>55</v>
      </c>
      <c r="C98" s="43" t="s">
        <v>55</v>
      </c>
      <c r="D98" s="44" t="s">
        <v>217</v>
      </c>
      <c r="E98" s="41" t="s">
        <v>468</v>
      </c>
      <c r="F98" s="45" t="s">
        <v>469</v>
      </c>
      <c r="G98" s="41" t="s">
        <v>228</v>
      </c>
      <c r="H98" s="41" t="s">
        <v>229</v>
      </c>
      <c r="I98" s="41" t="s">
        <v>470</v>
      </c>
      <c r="J98" s="46">
        <v>41650</v>
      </c>
      <c r="K98" s="46">
        <v>43228</v>
      </c>
      <c r="L98" s="47">
        <v>1.59</v>
      </c>
      <c r="M98" s="54">
        <v>305</v>
      </c>
      <c r="N98" s="41">
        <v>7381</v>
      </c>
      <c r="O98" s="57">
        <v>307.02</v>
      </c>
      <c r="P98" s="48">
        <v>100</v>
      </c>
      <c r="Q98" s="48">
        <v>56.76</v>
      </c>
      <c r="R98" s="41">
        <v>3</v>
      </c>
    </row>
    <row r="99" spans="1:18" x14ac:dyDescent="0.2">
      <c r="A99" s="42" t="s">
        <v>65</v>
      </c>
      <c r="B99" s="43" t="s">
        <v>55</v>
      </c>
      <c r="C99" s="43" t="s">
        <v>55</v>
      </c>
      <c r="D99" s="44" t="s">
        <v>334</v>
      </c>
      <c r="E99" s="41" t="s">
        <v>471</v>
      </c>
      <c r="F99" s="45"/>
      <c r="G99" s="41" t="s">
        <v>320</v>
      </c>
      <c r="H99" s="41" t="s">
        <v>321</v>
      </c>
      <c r="I99" s="41" t="s">
        <v>472</v>
      </c>
      <c r="J99" s="46">
        <v>42399</v>
      </c>
      <c r="K99" s="46">
        <v>43647</v>
      </c>
      <c r="L99" s="47">
        <v>1.88</v>
      </c>
      <c r="M99" s="54">
        <v>182</v>
      </c>
      <c r="N99" s="41">
        <v>8360</v>
      </c>
      <c r="O99" s="57">
        <v>307.02</v>
      </c>
      <c r="P99" s="48">
        <v>100</v>
      </c>
      <c r="Q99" s="48">
        <v>48.307000000000002</v>
      </c>
      <c r="R99" s="41">
        <v>2</v>
      </c>
    </row>
    <row r="100" spans="1:18" x14ac:dyDescent="0.2">
      <c r="A100" s="42" t="s">
        <v>63</v>
      </c>
      <c r="B100" s="43" t="s">
        <v>55</v>
      </c>
      <c r="C100" s="43" t="s">
        <v>55</v>
      </c>
      <c r="D100" s="44" t="s">
        <v>473</v>
      </c>
      <c r="E100" s="41" t="s">
        <v>474</v>
      </c>
      <c r="F100" s="45"/>
      <c r="G100" s="41" t="s">
        <v>219</v>
      </c>
      <c r="H100" s="41" t="s">
        <v>220</v>
      </c>
      <c r="I100" s="41" t="s">
        <v>475</v>
      </c>
      <c r="J100" s="46">
        <v>41028</v>
      </c>
      <c r="K100" s="46">
        <v>43458</v>
      </c>
      <c r="L100" s="47">
        <v>0</v>
      </c>
      <c r="M100" s="54">
        <v>106</v>
      </c>
      <c r="N100" s="41">
        <v>5704</v>
      </c>
      <c r="O100" s="57">
        <v>306.08499999999998</v>
      </c>
      <c r="P100" s="48">
        <v>100</v>
      </c>
      <c r="Q100" s="48">
        <v>57.164999999999999</v>
      </c>
      <c r="R100" s="41">
        <v>5</v>
      </c>
    </row>
    <row r="101" spans="1:18" x14ac:dyDescent="0.2">
      <c r="A101" s="42" t="s">
        <v>66</v>
      </c>
      <c r="B101" s="43" t="s">
        <v>55</v>
      </c>
      <c r="C101" s="43" t="s">
        <v>55</v>
      </c>
      <c r="D101" s="44" t="s">
        <v>217</v>
      </c>
      <c r="E101" s="41" t="s">
        <v>476</v>
      </c>
      <c r="F101" s="45"/>
      <c r="G101" s="41" t="s">
        <v>219</v>
      </c>
      <c r="H101" s="41" t="s">
        <v>220</v>
      </c>
      <c r="I101" s="41" t="s">
        <v>477</v>
      </c>
      <c r="J101" s="46">
        <v>42098</v>
      </c>
      <c r="K101" s="46">
        <v>43340</v>
      </c>
      <c r="L101" s="47">
        <v>2.33</v>
      </c>
      <c r="M101" s="54">
        <v>277</v>
      </c>
      <c r="N101" s="41">
        <v>6666</v>
      </c>
      <c r="O101" s="57">
        <v>305.91500000000002</v>
      </c>
      <c r="P101" s="48">
        <v>100</v>
      </c>
      <c r="Q101" s="48">
        <v>53.79</v>
      </c>
      <c r="R101" s="41">
        <v>2</v>
      </c>
    </row>
    <row r="102" spans="1:18" x14ac:dyDescent="0.2">
      <c r="A102" s="42" t="s">
        <v>65</v>
      </c>
      <c r="B102" s="43" t="s">
        <v>55</v>
      </c>
      <c r="C102" s="43" t="s">
        <v>55</v>
      </c>
      <c r="D102" s="44" t="s">
        <v>391</v>
      </c>
      <c r="E102" s="41" t="s">
        <v>478</v>
      </c>
      <c r="F102" s="45" t="s">
        <v>479</v>
      </c>
      <c r="G102" s="41" t="s">
        <v>294</v>
      </c>
      <c r="H102" s="41" t="s">
        <v>295</v>
      </c>
      <c r="I102" s="41" t="s">
        <v>480</v>
      </c>
      <c r="J102" s="46">
        <v>40916</v>
      </c>
      <c r="K102" s="46">
        <v>43448</v>
      </c>
      <c r="L102" s="47">
        <v>1.48</v>
      </c>
      <c r="M102" s="54">
        <v>220</v>
      </c>
      <c r="N102" s="41">
        <v>6462</v>
      </c>
      <c r="O102" s="57">
        <v>305.745</v>
      </c>
      <c r="P102" s="48">
        <v>100</v>
      </c>
      <c r="Q102" s="48">
        <v>59.731999999999999</v>
      </c>
      <c r="R102" s="41">
        <v>5</v>
      </c>
    </row>
    <row r="103" spans="1:18" x14ac:dyDescent="0.2">
      <c r="A103" s="42" t="s">
        <v>69</v>
      </c>
      <c r="B103" s="43" t="s">
        <v>55</v>
      </c>
      <c r="C103" s="43" t="s">
        <v>55</v>
      </c>
      <c r="D103" s="44" t="s">
        <v>323</v>
      </c>
      <c r="E103" s="41" t="s">
        <v>481</v>
      </c>
      <c r="F103" s="45" t="s">
        <v>482</v>
      </c>
      <c r="G103" s="41" t="s">
        <v>219</v>
      </c>
      <c r="H103" s="41" t="s">
        <v>220</v>
      </c>
      <c r="I103" s="41" t="s">
        <v>298</v>
      </c>
      <c r="J103" s="46">
        <v>41484</v>
      </c>
      <c r="K103" s="46">
        <v>43477</v>
      </c>
      <c r="L103" s="47">
        <v>0.17</v>
      </c>
      <c r="M103" s="54">
        <v>293</v>
      </c>
      <c r="N103" s="41">
        <v>7289</v>
      </c>
      <c r="O103" s="57">
        <v>304.72500000000002</v>
      </c>
      <c r="P103" s="48">
        <v>100</v>
      </c>
      <c r="Q103" s="48">
        <v>59.183999999999997</v>
      </c>
      <c r="R103" s="41">
        <v>4</v>
      </c>
    </row>
    <row r="104" spans="1:18" x14ac:dyDescent="0.2">
      <c r="A104" s="42" t="s">
        <v>66</v>
      </c>
      <c r="B104" s="43" t="s">
        <v>55</v>
      </c>
      <c r="C104" s="43" t="s">
        <v>55</v>
      </c>
      <c r="D104" s="44" t="s">
        <v>217</v>
      </c>
      <c r="E104" s="41" t="s">
        <v>483</v>
      </c>
      <c r="F104" s="45" t="s">
        <v>484</v>
      </c>
      <c r="G104" s="41" t="s">
        <v>219</v>
      </c>
      <c r="H104" s="41" t="s">
        <v>220</v>
      </c>
      <c r="I104" s="41" t="s">
        <v>485</v>
      </c>
      <c r="J104" s="46">
        <v>41544</v>
      </c>
      <c r="K104" s="46">
        <v>43204</v>
      </c>
      <c r="L104" s="47">
        <v>1.08</v>
      </c>
      <c r="M104" s="54">
        <v>305</v>
      </c>
      <c r="N104" s="41">
        <v>6625</v>
      </c>
      <c r="O104" s="57">
        <v>304.47000000000003</v>
      </c>
      <c r="P104" s="48">
        <v>100</v>
      </c>
      <c r="Q104" s="48">
        <v>56.54</v>
      </c>
      <c r="R104" s="41">
        <v>3</v>
      </c>
    </row>
    <row r="105" spans="1:18" x14ac:dyDescent="0.2">
      <c r="A105" s="42" t="s">
        <v>66</v>
      </c>
      <c r="B105" s="43" t="s">
        <v>55</v>
      </c>
      <c r="C105" s="43" t="s">
        <v>55</v>
      </c>
      <c r="D105" s="44" t="s">
        <v>217</v>
      </c>
      <c r="E105" s="41" t="s">
        <v>486</v>
      </c>
      <c r="F105" s="45"/>
      <c r="G105" s="41" t="s">
        <v>219</v>
      </c>
      <c r="H105" s="41" t="s">
        <v>220</v>
      </c>
      <c r="I105" s="41" t="s">
        <v>487</v>
      </c>
      <c r="J105" s="46">
        <v>42173</v>
      </c>
      <c r="K105" s="46">
        <v>43441</v>
      </c>
      <c r="L105" s="47">
        <v>1.4</v>
      </c>
      <c r="M105" s="54">
        <v>176</v>
      </c>
      <c r="N105" s="41">
        <v>7166</v>
      </c>
      <c r="O105" s="57">
        <v>304.04500000000002</v>
      </c>
      <c r="P105" s="48">
        <v>100</v>
      </c>
      <c r="Q105" s="48">
        <v>51.911999999999999</v>
      </c>
      <c r="R105" s="41">
        <v>2</v>
      </c>
    </row>
    <row r="106" spans="1:18" x14ac:dyDescent="0.2">
      <c r="A106" s="42" t="s">
        <v>67</v>
      </c>
      <c r="B106" s="43" t="s">
        <v>55</v>
      </c>
      <c r="C106" s="43" t="s">
        <v>55</v>
      </c>
      <c r="D106" s="44" t="s">
        <v>488</v>
      </c>
      <c r="E106" s="41" t="s">
        <v>489</v>
      </c>
      <c r="F106" s="45"/>
      <c r="G106" s="41" t="s">
        <v>300</v>
      </c>
      <c r="H106" s="41" t="s">
        <v>301</v>
      </c>
      <c r="I106" s="41" t="s">
        <v>490</v>
      </c>
      <c r="J106" s="46">
        <v>42675</v>
      </c>
      <c r="K106" s="46">
        <v>43768</v>
      </c>
      <c r="L106" s="47">
        <v>3.49</v>
      </c>
      <c r="M106" s="54">
        <v>83</v>
      </c>
      <c r="N106" s="41">
        <v>8191</v>
      </c>
      <c r="O106" s="57">
        <v>303.19499999999999</v>
      </c>
      <c r="P106" s="48">
        <v>100</v>
      </c>
      <c r="Q106" s="48">
        <v>39.951999999999998</v>
      </c>
      <c r="R106" s="41">
        <v>2</v>
      </c>
    </row>
    <row r="107" spans="1:18" x14ac:dyDescent="0.2">
      <c r="A107" s="42" t="s">
        <v>66</v>
      </c>
      <c r="B107" s="43" t="s">
        <v>55</v>
      </c>
      <c r="C107" s="43" t="s">
        <v>55</v>
      </c>
      <c r="D107" s="44" t="s">
        <v>330</v>
      </c>
      <c r="E107" s="41" t="s">
        <v>491</v>
      </c>
      <c r="F107" s="45" t="s">
        <v>492</v>
      </c>
      <c r="G107" s="41" t="s">
        <v>457</v>
      </c>
      <c r="H107" s="41" t="s">
        <v>458</v>
      </c>
      <c r="I107" s="41" t="s">
        <v>493</v>
      </c>
      <c r="J107" s="46">
        <v>41905</v>
      </c>
      <c r="K107" s="46">
        <v>43762</v>
      </c>
      <c r="L107" s="47">
        <v>1.82</v>
      </c>
      <c r="M107" s="54">
        <v>82</v>
      </c>
      <c r="N107" s="41">
        <v>8069</v>
      </c>
      <c r="O107" s="57">
        <v>302.005</v>
      </c>
      <c r="P107" s="48">
        <v>100</v>
      </c>
      <c r="Q107" s="48">
        <v>52.371000000000002</v>
      </c>
      <c r="R107" s="41">
        <v>4</v>
      </c>
    </row>
    <row r="108" spans="1:18" x14ac:dyDescent="0.2">
      <c r="A108" s="42" t="s">
        <v>66</v>
      </c>
      <c r="B108" s="43" t="s">
        <v>55</v>
      </c>
      <c r="C108" s="43" t="s">
        <v>55</v>
      </c>
      <c r="D108" s="44" t="s">
        <v>217</v>
      </c>
      <c r="E108" s="41" t="s">
        <v>494</v>
      </c>
      <c r="F108" s="45"/>
      <c r="G108" s="41" t="s">
        <v>219</v>
      </c>
      <c r="H108" s="41" t="s">
        <v>220</v>
      </c>
      <c r="I108" s="41" t="s">
        <v>495</v>
      </c>
      <c r="J108" s="46">
        <v>41969</v>
      </c>
      <c r="K108" s="46">
        <v>43476</v>
      </c>
      <c r="L108" s="47">
        <v>1.52</v>
      </c>
      <c r="M108" s="54">
        <v>141</v>
      </c>
      <c r="N108" s="41">
        <v>6839</v>
      </c>
      <c r="O108" s="57">
        <v>301.66500000000002</v>
      </c>
      <c r="P108" s="48">
        <v>100</v>
      </c>
      <c r="Q108" s="48">
        <v>52.835999999999999</v>
      </c>
      <c r="R108" s="41">
        <v>3</v>
      </c>
    </row>
    <row r="109" spans="1:18" x14ac:dyDescent="0.2">
      <c r="A109" s="42" t="s">
        <v>66</v>
      </c>
      <c r="B109" s="43" t="s">
        <v>55</v>
      </c>
      <c r="C109" s="43" t="s">
        <v>55</v>
      </c>
      <c r="D109" s="44" t="s">
        <v>217</v>
      </c>
      <c r="E109" s="41" t="s">
        <v>496</v>
      </c>
      <c r="F109" s="45"/>
      <c r="G109" s="41" t="s">
        <v>254</v>
      </c>
      <c r="H109" s="41" t="s">
        <v>255</v>
      </c>
      <c r="I109" s="41" t="s">
        <v>497</v>
      </c>
      <c r="J109" s="46">
        <v>42408</v>
      </c>
      <c r="K109" s="46">
        <v>43530</v>
      </c>
      <c r="L109" s="47">
        <v>0.19</v>
      </c>
      <c r="M109" s="54">
        <v>87</v>
      </c>
      <c r="N109" s="41">
        <v>7025</v>
      </c>
      <c r="O109" s="57">
        <v>300.39</v>
      </c>
      <c r="P109" s="48">
        <v>100</v>
      </c>
      <c r="Q109" s="48">
        <v>40.228000000000002</v>
      </c>
      <c r="R109" s="41">
        <v>2</v>
      </c>
    </row>
    <row r="110" spans="1:18" x14ac:dyDescent="0.2">
      <c r="A110" s="42" t="s">
        <v>66</v>
      </c>
      <c r="B110" s="43" t="s">
        <v>55</v>
      </c>
      <c r="C110" s="43" t="s">
        <v>55</v>
      </c>
      <c r="D110" s="44" t="s">
        <v>330</v>
      </c>
      <c r="E110" s="41" t="s">
        <v>498</v>
      </c>
      <c r="F110" s="45" t="s">
        <v>499</v>
      </c>
      <c r="G110" s="41" t="s">
        <v>284</v>
      </c>
      <c r="H110" s="41" t="s">
        <v>285</v>
      </c>
      <c r="I110" s="41" t="s">
        <v>500</v>
      </c>
      <c r="J110" s="46">
        <v>41706</v>
      </c>
      <c r="K110" s="46">
        <v>43444</v>
      </c>
      <c r="L110" s="47">
        <v>0.99</v>
      </c>
      <c r="M110" s="54">
        <v>305</v>
      </c>
      <c r="N110" s="41">
        <v>9102</v>
      </c>
      <c r="O110" s="57">
        <v>300.30500000000001</v>
      </c>
      <c r="P110" s="48">
        <v>100</v>
      </c>
      <c r="Q110" s="48">
        <v>60.17</v>
      </c>
      <c r="R110" s="41">
        <v>3</v>
      </c>
    </row>
    <row r="111" spans="1:18" x14ac:dyDescent="0.2">
      <c r="A111" s="42" t="s">
        <v>66</v>
      </c>
      <c r="B111" s="43" t="s">
        <v>55</v>
      </c>
      <c r="C111" s="43" t="s">
        <v>55</v>
      </c>
      <c r="D111" s="44" t="s">
        <v>501</v>
      </c>
      <c r="E111" s="41" t="s">
        <v>502</v>
      </c>
      <c r="F111" s="45"/>
      <c r="G111" s="41" t="s">
        <v>224</v>
      </c>
      <c r="H111" s="41" t="s">
        <v>225</v>
      </c>
      <c r="I111" s="41" t="s">
        <v>503</v>
      </c>
      <c r="J111" s="46">
        <v>41859</v>
      </c>
      <c r="K111" s="46">
        <v>43785</v>
      </c>
      <c r="L111" s="47">
        <v>4.9400000000000004</v>
      </c>
      <c r="M111" s="54">
        <v>83</v>
      </c>
      <c r="N111" s="41">
        <v>7229</v>
      </c>
      <c r="O111" s="57">
        <v>300.30500000000001</v>
      </c>
      <c r="P111" s="48">
        <v>100</v>
      </c>
      <c r="Q111" s="48">
        <v>46.463999999999999</v>
      </c>
      <c r="R111" s="41">
        <v>3</v>
      </c>
    </row>
    <row r="112" spans="1:18" x14ac:dyDescent="0.2">
      <c r="A112" s="42" t="s">
        <v>62</v>
      </c>
      <c r="B112" s="43" t="s">
        <v>55</v>
      </c>
      <c r="C112" s="43" t="s">
        <v>55</v>
      </c>
      <c r="D112" s="44" t="s">
        <v>261</v>
      </c>
      <c r="E112" s="41" t="s">
        <v>504</v>
      </c>
      <c r="F112" s="45" t="s">
        <v>505</v>
      </c>
      <c r="G112" s="41" t="s">
        <v>214</v>
      </c>
      <c r="H112" s="41" t="s">
        <v>215</v>
      </c>
      <c r="I112" s="41" t="s">
        <v>506</v>
      </c>
      <c r="J112" s="46">
        <v>42546</v>
      </c>
      <c r="K112" s="46">
        <v>43803</v>
      </c>
      <c r="L112" s="47">
        <v>2.2799999999999998</v>
      </c>
      <c r="M112" s="54">
        <v>64</v>
      </c>
      <c r="N112" s="41">
        <v>9435</v>
      </c>
      <c r="O112" s="57">
        <v>299.88</v>
      </c>
      <c r="P112" s="48">
        <v>100</v>
      </c>
      <c r="Q112" s="48">
        <v>45.478999999999999</v>
      </c>
      <c r="R112" s="41">
        <v>2</v>
      </c>
    </row>
    <row r="113" spans="1:18" x14ac:dyDescent="0.2">
      <c r="A113" s="42" t="s">
        <v>66</v>
      </c>
      <c r="B113" s="43" t="s">
        <v>55</v>
      </c>
      <c r="C113" s="43" t="s">
        <v>55</v>
      </c>
      <c r="D113" s="44" t="s">
        <v>330</v>
      </c>
      <c r="E113" s="41" t="s">
        <v>507</v>
      </c>
      <c r="F113" s="45" t="s">
        <v>508</v>
      </c>
      <c r="G113" s="41" t="s">
        <v>284</v>
      </c>
      <c r="H113" s="41" t="s">
        <v>285</v>
      </c>
      <c r="I113" s="41" t="s">
        <v>509</v>
      </c>
      <c r="J113" s="46">
        <v>41613</v>
      </c>
      <c r="K113" s="46">
        <v>43710</v>
      </c>
      <c r="L113" s="47">
        <v>4.22</v>
      </c>
      <c r="M113" s="54">
        <v>134</v>
      </c>
      <c r="N113" s="41">
        <v>7805</v>
      </c>
      <c r="O113" s="57">
        <v>299.70999999999998</v>
      </c>
      <c r="P113" s="48">
        <v>100</v>
      </c>
      <c r="Q113" s="48">
        <v>59.01</v>
      </c>
      <c r="R113" s="41">
        <v>5</v>
      </c>
    </row>
    <row r="114" spans="1:18" x14ac:dyDescent="0.2">
      <c r="A114" s="42" t="s">
        <v>63</v>
      </c>
      <c r="B114" s="43" t="s">
        <v>55</v>
      </c>
      <c r="C114" s="43" t="s">
        <v>55</v>
      </c>
      <c r="D114" s="44" t="s">
        <v>510</v>
      </c>
      <c r="E114" s="41" t="s">
        <v>511</v>
      </c>
      <c r="F114" s="45"/>
      <c r="G114" s="41" t="s">
        <v>264</v>
      </c>
      <c r="H114" s="41" t="s">
        <v>265</v>
      </c>
      <c r="I114" s="41" t="s">
        <v>512</v>
      </c>
      <c r="J114" s="46">
        <v>41734</v>
      </c>
      <c r="K114" s="46">
        <v>43340</v>
      </c>
      <c r="L114" s="47">
        <v>0</v>
      </c>
      <c r="M114" s="54">
        <v>282</v>
      </c>
      <c r="N114" s="41">
        <v>6881</v>
      </c>
      <c r="O114" s="57">
        <v>298.26499999999999</v>
      </c>
      <c r="P114" s="48">
        <v>100</v>
      </c>
      <c r="Q114" s="48">
        <v>50.774000000000001</v>
      </c>
      <c r="R114" s="41">
        <v>3</v>
      </c>
    </row>
    <row r="115" spans="1:18" x14ac:dyDescent="0.2">
      <c r="A115" s="42" t="s">
        <v>69</v>
      </c>
      <c r="B115" s="43" t="s">
        <v>55</v>
      </c>
      <c r="C115" s="43" t="s">
        <v>55</v>
      </c>
      <c r="D115" s="44" t="s">
        <v>323</v>
      </c>
      <c r="E115" s="41" t="s">
        <v>359</v>
      </c>
      <c r="F115" s="45" t="s">
        <v>513</v>
      </c>
      <c r="G115" s="41" t="s">
        <v>219</v>
      </c>
      <c r="H115" s="41" t="s">
        <v>220</v>
      </c>
      <c r="I115" s="41" t="s">
        <v>514</v>
      </c>
      <c r="J115" s="46">
        <v>41901</v>
      </c>
      <c r="K115" s="46">
        <v>43097</v>
      </c>
      <c r="L115" s="47">
        <v>0.74</v>
      </c>
      <c r="M115" s="54">
        <v>277</v>
      </c>
      <c r="N115" s="41">
        <v>7407</v>
      </c>
      <c r="O115" s="57">
        <v>298.01</v>
      </c>
      <c r="P115" s="48">
        <v>100</v>
      </c>
      <c r="Q115" s="48">
        <v>53.68</v>
      </c>
      <c r="R115" s="41">
        <v>2</v>
      </c>
    </row>
    <row r="116" spans="1:18" x14ac:dyDescent="0.2">
      <c r="A116" s="42" t="s">
        <v>62</v>
      </c>
      <c r="B116" s="43" t="s">
        <v>55</v>
      </c>
      <c r="C116" s="43" t="s">
        <v>55</v>
      </c>
      <c r="D116" s="44" t="s">
        <v>515</v>
      </c>
      <c r="E116" s="41" t="s">
        <v>346</v>
      </c>
      <c r="F116" s="45"/>
      <c r="G116" s="41" t="s">
        <v>516</v>
      </c>
      <c r="H116" s="41"/>
      <c r="I116" s="41" t="s">
        <v>517</v>
      </c>
      <c r="J116" s="46">
        <v>40667</v>
      </c>
      <c r="K116" s="46">
        <v>43688</v>
      </c>
      <c r="L116" s="47">
        <v>0</v>
      </c>
      <c r="M116" s="54">
        <v>123</v>
      </c>
      <c r="N116" s="41">
        <v>5058</v>
      </c>
      <c r="O116" s="57">
        <v>297.41500000000002</v>
      </c>
      <c r="P116" s="48">
        <v>100</v>
      </c>
      <c r="Q116" s="48">
        <v>48.018000000000001</v>
      </c>
      <c r="R116" s="41">
        <v>7</v>
      </c>
    </row>
    <row r="117" spans="1:18" x14ac:dyDescent="0.2">
      <c r="A117" s="42" t="s">
        <v>65</v>
      </c>
      <c r="B117" s="43" t="s">
        <v>55</v>
      </c>
      <c r="C117" s="43" t="s">
        <v>55</v>
      </c>
      <c r="D117" s="44" t="s">
        <v>206</v>
      </c>
      <c r="E117" s="41" t="s">
        <v>518</v>
      </c>
      <c r="F117" s="45" t="s">
        <v>519</v>
      </c>
      <c r="G117" s="41" t="s">
        <v>520</v>
      </c>
      <c r="H117" s="41" t="s">
        <v>521</v>
      </c>
      <c r="I117" s="41" t="s">
        <v>522</v>
      </c>
      <c r="J117" s="46">
        <v>39402</v>
      </c>
      <c r="K117" s="46">
        <v>42277</v>
      </c>
      <c r="L117" s="47">
        <v>2.04</v>
      </c>
      <c r="M117" s="54">
        <v>222</v>
      </c>
      <c r="N117" s="41">
        <v>6147</v>
      </c>
      <c r="O117" s="57">
        <v>297.245</v>
      </c>
      <c r="P117" s="48">
        <v>100</v>
      </c>
      <c r="Q117" s="48">
        <v>63.874000000000002</v>
      </c>
      <c r="R117" s="41">
        <v>6</v>
      </c>
    </row>
    <row r="118" spans="1:18" x14ac:dyDescent="0.2">
      <c r="A118" s="42" t="s">
        <v>66</v>
      </c>
      <c r="B118" s="43" t="s">
        <v>55</v>
      </c>
      <c r="C118" s="43" t="s">
        <v>55</v>
      </c>
      <c r="D118" s="44" t="s">
        <v>355</v>
      </c>
      <c r="E118" s="41" t="s">
        <v>523</v>
      </c>
      <c r="F118" s="45"/>
      <c r="G118" s="41" t="s">
        <v>524</v>
      </c>
      <c r="H118" s="41" t="s">
        <v>525</v>
      </c>
      <c r="I118" s="41" t="s">
        <v>526</v>
      </c>
      <c r="J118" s="46">
        <v>40611</v>
      </c>
      <c r="K118" s="46">
        <v>43444</v>
      </c>
      <c r="L118" s="47">
        <v>2.33</v>
      </c>
      <c r="M118" s="54">
        <v>305</v>
      </c>
      <c r="N118" s="41">
        <v>8410</v>
      </c>
      <c r="O118" s="57">
        <v>296.82</v>
      </c>
      <c r="P118" s="48">
        <v>100</v>
      </c>
      <c r="Q118" s="48">
        <v>61.71</v>
      </c>
      <c r="R118" s="41">
        <v>5</v>
      </c>
    </row>
    <row r="119" spans="1:18" x14ac:dyDescent="0.2">
      <c r="A119" s="42" t="s">
        <v>66</v>
      </c>
      <c r="B119" s="43" t="s">
        <v>55</v>
      </c>
      <c r="C119" s="43" t="s">
        <v>55</v>
      </c>
      <c r="D119" s="44" t="s">
        <v>527</v>
      </c>
      <c r="E119" s="41" t="s">
        <v>528</v>
      </c>
      <c r="F119" s="45"/>
      <c r="G119" s="41" t="s">
        <v>320</v>
      </c>
      <c r="H119" s="41" t="s">
        <v>321</v>
      </c>
      <c r="I119" s="41" t="s">
        <v>278</v>
      </c>
      <c r="J119" s="46">
        <v>42338</v>
      </c>
      <c r="K119" s="46">
        <v>43115</v>
      </c>
      <c r="L119" s="47">
        <v>0</v>
      </c>
      <c r="M119" s="54">
        <v>288</v>
      </c>
      <c r="N119" s="41">
        <v>7548</v>
      </c>
      <c r="O119" s="57">
        <v>296.48</v>
      </c>
      <c r="P119" s="48">
        <v>100</v>
      </c>
      <c r="Q119" s="48">
        <v>46.86</v>
      </c>
      <c r="R119" s="41">
        <v>1</v>
      </c>
    </row>
    <row r="120" spans="1:18" x14ac:dyDescent="0.2">
      <c r="A120" s="42" t="s">
        <v>66</v>
      </c>
      <c r="B120" s="43" t="s">
        <v>55</v>
      </c>
      <c r="C120" s="43" t="s">
        <v>55</v>
      </c>
      <c r="D120" s="44" t="s">
        <v>355</v>
      </c>
      <c r="E120" s="41" t="s">
        <v>529</v>
      </c>
      <c r="F120" s="45"/>
      <c r="G120" s="41" t="s">
        <v>530</v>
      </c>
      <c r="H120" s="41" t="s">
        <v>531</v>
      </c>
      <c r="I120" s="41" t="s">
        <v>532</v>
      </c>
      <c r="J120" s="46">
        <v>42148</v>
      </c>
      <c r="K120" s="46">
        <v>43317</v>
      </c>
      <c r="L120" s="47">
        <v>1.76</v>
      </c>
      <c r="M120" s="54">
        <v>305</v>
      </c>
      <c r="N120" s="41">
        <v>7860</v>
      </c>
      <c r="O120" s="57">
        <v>296.39499999999998</v>
      </c>
      <c r="P120" s="48">
        <v>100</v>
      </c>
      <c r="Q120" s="48">
        <v>55.11</v>
      </c>
      <c r="R120" s="41">
        <v>2</v>
      </c>
    </row>
    <row r="121" spans="1:18" x14ac:dyDescent="0.2">
      <c r="A121" s="42" t="s">
        <v>62</v>
      </c>
      <c r="B121" s="43" t="s">
        <v>55</v>
      </c>
      <c r="C121" s="43" t="s">
        <v>55</v>
      </c>
      <c r="D121" s="44" t="s">
        <v>533</v>
      </c>
      <c r="E121" s="41" t="s">
        <v>534</v>
      </c>
      <c r="F121" s="45"/>
      <c r="G121" s="41" t="s">
        <v>264</v>
      </c>
      <c r="H121" s="41" t="s">
        <v>265</v>
      </c>
      <c r="I121" s="41" t="s">
        <v>535</v>
      </c>
      <c r="J121" s="46">
        <v>42289</v>
      </c>
      <c r="K121" s="46">
        <v>43463</v>
      </c>
      <c r="L121" s="47">
        <v>1.33</v>
      </c>
      <c r="M121" s="54">
        <v>305</v>
      </c>
      <c r="N121" s="41">
        <v>7047</v>
      </c>
      <c r="O121" s="57">
        <v>295.88499999999999</v>
      </c>
      <c r="P121" s="48">
        <v>100</v>
      </c>
      <c r="Q121" s="48">
        <v>50.466999999999999</v>
      </c>
      <c r="R121" s="41">
        <v>2</v>
      </c>
    </row>
    <row r="122" spans="1:18" x14ac:dyDescent="0.2">
      <c r="A122" s="42" t="s">
        <v>65</v>
      </c>
      <c r="B122" s="43" t="s">
        <v>55</v>
      </c>
      <c r="C122" s="43" t="s">
        <v>55</v>
      </c>
      <c r="D122" s="44" t="s">
        <v>391</v>
      </c>
      <c r="E122" s="41" t="s">
        <v>536</v>
      </c>
      <c r="F122" s="45" t="s">
        <v>537</v>
      </c>
      <c r="G122" s="41" t="s">
        <v>284</v>
      </c>
      <c r="H122" s="41" t="s">
        <v>285</v>
      </c>
      <c r="I122" s="41" t="s">
        <v>480</v>
      </c>
      <c r="J122" s="46">
        <v>41726</v>
      </c>
      <c r="K122" s="46">
        <v>43438</v>
      </c>
      <c r="L122" s="47">
        <v>1.75</v>
      </c>
      <c r="M122" s="54">
        <v>230</v>
      </c>
      <c r="N122" s="41">
        <v>5392</v>
      </c>
      <c r="O122" s="57">
        <v>295.45999999999998</v>
      </c>
      <c r="P122" s="48">
        <v>100</v>
      </c>
      <c r="Q122" s="48">
        <v>57.564</v>
      </c>
      <c r="R122" s="41">
        <v>3</v>
      </c>
    </row>
    <row r="123" spans="1:18" x14ac:dyDescent="0.2">
      <c r="A123" s="42" t="s">
        <v>64</v>
      </c>
      <c r="B123" s="43" t="s">
        <v>55</v>
      </c>
      <c r="C123" s="43" t="s">
        <v>55</v>
      </c>
      <c r="D123" s="44" t="s">
        <v>538</v>
      </c>
      <c r="E123" s="41" t="s">
        <v>539</v>
      </c>
      <c r="F123" s="45"/>
      <c r="G123" s="41" t="s">
        <v>540</v>
      </c>
      <c r="H123" s="41"/>
      <c r="I123" s="41" t="s">
        <v>541</v>
      </c>
      <c r="J123" s="46">
        <v>42239</v>
      </c>
      <c r="K123" s="46">
        <v>43419</v>
      </c>
      <c r="L123" s="47">
        <v>0</v>
      </c>
      <c r="M123" s="54">
        <v>118</v>
      </c>
      <c r="N123" s="41">
        <v>8859</v>
      </c>
      <c r="O123" s="57">
        <v>293.58999999999997</v>
      </c>
      <c r="P123" s="48">
        <v>100</v>
      </c>
      <c r="Q123" s="48">
        <v>37.975999999999999</v>
      </c>
      <c r="R123" s="41">
        <v>2</v>
      </c>
    </row>
    <row r="124" spans="1:18" x14ac:dyDescent="0.2">
      <c r="A124" s="42" t="s">
        <v>69</v>
      </c>
      <c r="B124" s="43" t="s">
        <v>55</v>
      </c>
      <c r="C124" s="43" t="s">
        <v>55</v>
      </c>
      <c r="D124" s="44" t="s">
        <v>323</v>
      </c>
      <c r="E124" s="41" t="s">
        <v>542</v>
      </c>
      <c r="F124" s="45" t="s">
        <v>543</v>
      </c>
      <c r="G124" s="41" t="s">
        <v>544</v>
      </c>
      <c r="H124" s="41"/>
      <c r="I124" s="41" t="s">
        <v>545</v>
      </c>
      <c r="J124" s="46">
        <v>40675</v>
      </c>
      <c r="K124" s="46">
        <v>43689</v>
      </c>
      <c r="L124" s="47">
        <v>0</v>
      </c>
      <c r="M124" s="54">
        <v>81</v>
      </c>
      <c r="N124" s="41">
        <v>7603</v>
      </c>
      <c r="O124" s="57">
        <v>292.995</v>
      </c>
      <c r="P124" s="48">
        <v>100</v>
      </c>
      <c r="Q124" s="48">
        <v>47.997999999999998</v>
      </c>
      <c r="R124" s="41">
        <v>6</v>
      </c>
    </row>
    <row r="125" spans="1:18" x14ac:dyDescent="0.2">
      <c r="A125" s="42" t="s">
        <v>69</v>
      </c>
      <c r="B125" s="43" t="s">
        <v>55</v>
      </c>
      <c r="C125" s="43" t="s">
        <v>55</v>
      </c>
      <c r="D125" s="44" t="s">
        <v>323</v>
      </c>
      <c r="E125" s="41" t="s">
        <v>546</v>
      </c>
      <c r="F125" s="45" t="s">
        <v>547</v>
      </c>
      <c r="G125" s="41" t="s">
        <v>375</v>
      </c>
      <c r="H125" s="41" t="s">
        <v>376</v>
      </c>
      <c r="I125" s="41" t="s">
        <v>548</v>
      </c>
      <c r="J125" s="46">
        <v>41791</v>
      </c>
      <c r="K125" s="46">
        <v>43701</v>
      </c>
      <c r="L125" s="47">
        <v>0.42</v>
      </c>
      <c r="M125" s="54">
        <v>52</v>
      </c>
      <c r="N125" s="41">
        <v>7071</v>
      </c>
      <c r="O125" s="57">
        <v>292.39999999999998</v>
      </c>
      <c r="P125" s="48">
        <v>100</v>
      </c>
      <c r="Q125" s="48">
        <v>48.503</v>
      </c>
      <c r="R125" s="41">
        <v>3</v>
      </c>
    </row>
    <row r="126" spans="1:18" x14ac:dyDescent="0.2">
      <c r="A126" s="42" t="s">
        <v>66</v>
      </c>
      <c r="B126" s="43" t="s">
        <v>55</v>
      </c>
      <c r="C126" s="43" t="s">
        <v>55</v>
      </c>
      <c r="D126" s="44" t="s">
        <v>217</v>
      </c>
      <c r="E126" s="41" t="s">
        <v>549</v>
      </c>
      <c r="F126" s="45" t="s">
        <v>550</v>
      </c>
      <c r="G126" s="41" t="s">
        <v>224</v>
      </c>
      <c r="H126" s="41" t="s">
        <v>225</v>
      </c>
      <c r="I126" s="41" t="s">
        <v>551</v>
      </c>
      <c r="J126" s="46">
        <v>41778</v>
      </c>
      <c r="K126" s="46">
        <v>43512</v>
      </c>
      <c r="L126" s="47">
        <v>1.41</v>
      </c>
      <c r="M126" s="54">
        <v>105</v>
      </c>
      <c r="N126" s="41">
        <v>6807</v>
      </c>
      <c r="O126" s="57">
        <v>292.315</v>
      </c>
      <c r="P126" s="48">
        <v>100</v>
      </c>
      <c r="Q126" s="48">
        <v>48.213000000000001</v>
      </c>
      <c r="R126" s="41">
        <v>3</v>
      </c>
    </row>
    <row r="127" spans="1:18" x14ac:dyDescent="0.2">
      <c r="A127" s="42" t="s">
        <v>67</v>
      </c>
      <c r="B127" s="43" t="s">
        <v>55</v>
      </c>
      <c r="C127" s="43" t="s">
        <v>55</v>
      </c>
      <c r="D127" s="44" t="s">
        <v>212</v>
      </c>
      <c r="E127" s="41" t="s">
        <v>552</v>
      </c>
      <c r="F127" s="45"/>
      <c r="G127" s="41" t="s">
        <v>219</v>
      </c>
      <c r="H127" s="41" t="s">
        <v>220</v>
      </c>
      <c r="I127" s="41" t="s">
        <v>553</v>
      </c>
      <c r="J127" s="46">
        <v>41670</v>
      </c>
      <c r="K127" s="46">
        <v>43566</v>
      </c>
      <c r="L127" s="47">
        <v>1.07</v>
      </c>
      <c r="M127" s="54">
        <v>134</v>
      </c>
      <c r="N127" s="41">
        <v>8041</v>
      </c>
      <c r="O127" s="57">
        <v>290.61500000000001</v>
      </c>
      <c r="P127" s="48">
        <v>100</v>
      </c>
      <c r="Q127" s="48">
        <v>56.594999999999999</v>
      </c>
      <c r="R127" s="41">
        <v>4</v>
      </c>
    </row>
    <row r="128" spans="1:18" x14ac:dyDescent="0.2">
      <c r="A128" s="42" t="s">
        <v>66</v>
      </c>
      <c r="B128" s="43" t="s">
        <v>55</v>
      </c>
      <c r="C128" s="43" t="s">
        <v>55</v>
      </c>
      <c r="D128" s="44" t="s">
        <v>217</v>
      </c>
      <c r="E128" s="41" t="s">
        <v>554</v>
      </c>
      <c r="F128" s="45" t="s">
        <v>555</v>
      </c>
      <c r="G128" s="41" t="s">
        <v>305</v>
      </c>
      <c r="H128" s="41" t="s">
        <v>306</v>
      </c>
      <c r="I128" s="41" t="s">
        <v>556</v>
      </c>
      <c r="J128" s="46">
        <v>42490</v>
      </c>
      <c r="K128" s="46">
        <v>43252</v>
      </c>
      <c r="L128" s="47">
        <v>6.84</v>
      </c>
      <c r="M128" s="54">
        <v>279</v>
      </c>
      <c r="N128" s="41">
        <v>6717</v>
      </c>
      <c r="O128" s="57">
        <v>290.19</v>
      </c>
      <c r="P128" s="48">
        <v>100</v>
      </c>
      <c r="Q128" s="48">
        <v>49.61</v>
      </c>
      <c r="R128" s="41">
        <v>1</v>
      </c>
    </row>
    <row r="129" spans="1:18" x14ac:dyDescent="0.2">
      <c r="A129" s="42" t="s">
        <v>66</v>
      </c>
      <c r="B129" s="43" t="s">
        <v>55</v>
      </c>
      <c r="C129" s="43" t="s">
        <v>55</v>
      </c>
      <c r="D129" s="44" t="s">
        <v>217</v>
      </c>
      <c r="E129" s="41" t="s">
        <v>557</v>
      </c>
      <c r="F129" s="45"/>
      <c r="G129" s="41" t="s">
        <v>338</v>
      </c>
      <c r="H129" s="41" t="s">
        <v>339</v>
      </c>
      <c r="I129" s="41" t="s">
        <v>558</v>
      </c>
      <c r="J129" s="46">
        <v>42329</v>
      </c>
      <c r="K129" s="46">
        <v>43485</v>
      </c>
      <c r="L129" s="47">
        <v>3.3</v>
      </c>
      <c r="M129" s="54">
        <v>132</v>
      </c>
      <c r="N129" s="41">
        <v>6491</v>
      </c>
      <c r="O129" s="57">
        <v>290.02</v>
      </c>
      <c r="P129" s="48">
        <v>100</v>
      </c>
      <c r="Q129" s="48">
        <v>40.473999999999997</v>
      </c>
      <c r="R129" s="41">
        <v>2</v>
      </c>
    </row>
    <row r="130" spans="1:18" x14ac:dyDescent="0.2">
      <c r="A130" s="42" t="s">
        <v>66</v>
      </c>
      <c r="B130" s="43" t="s">
        <v>55</v>
      </c>
      <c r="C130" s="43" t="s">
        <v>55</v>
      </c>
      <c r="D130" s="44" t="s">
        <v>217</v>
      </c>
      <c r="E130" s="41" t="s">
        <v>559</v>
      </c>
      <c r="F130" s="45"/>
      <c r="G130" s="41" t="s">
        <v>338</v>
      </c>
      <c r="H130" s="41" t="s">
        <v>339</v>
      </c>
      <c r="I130" s="41" t="s">
        <v>560</v>
      </c>
      <c r="J130" s="46">
        <v>42332</v>
      </c>
      <c r="K130" s="46">
        <v>43548</v>
      </c>
      <c r="L130" s="47">
        <v>1.46</v>
      </c>
      <c r="M130" s="54">
        <v>69</v>
      </c>
      <c r="N130" s="41">
        <v>6336</v>
      </c>
      <c r="O130" s="57">
        <v>289.85000000000002</v>
      </c>
      <c r="P130" s="48">
        <v>100</v>
      </c>
      <c r="Q130" s="48">
        <v>38.270000000000003</v>
      </c>
      <c r="R130" s="41">
        <v>2</v>
      </c>
    </row>
    <row r="131" spans="1:18" x14ac:dyDescent="0.2">
      <c r="A131" s="42" t="s">
        <v>65</v>
      </c>
      <c r="B131" s="43" t="s">
        <v>55</v>
      </c>
      <c r="C131" s="43" t="s">
        <v>55</v>
      </c>
      <c r="D131" s="44" t="s">
        <v>334</v>
      </c>
      <c r="E131" s="41" t="s">
        <v>561</v>
      </c>
      <c r="F131" s="45"/>
      <c r="G131" s="41" t="s">
        <v>320</v>
      </c>
      <c r="H131" s="41" t="s">
        <v>321</v>
      </c>
      <c r="I131" s="41" t="s">
        <v>562</v>
      </c>
      <c r="J131" s="46">
        <v>41926</v>
      </c>
      <c r="K131" s="46">
        <v>43460</v>
      </c>
      <c r="L131" s="47">
        <v>0.52</v>
      </c>
      <c r="M131" s="54">
        <v>278</v>
      </c>
      <c r="N131" s="41">
        <v>7934</v>
      </c>
      <c r="O131" s="57">
        <v>288.91500000000002</v>
      </c>
      <c r="P131" s="48">
        <v>100</v>
      </c>
      <c r="Q131" s="48">
        <v>54.67</v>
      </c>
      <c r="R131" s="41">
        <v>3</v>
      </c>
    </row>
    <row r="132" spans="1:18" x14ac:dyDescent="0.2">
      <c r="A132" s="42" t="s">
        <v>66</v>
      </c>
      <c r="B132" s="43" t="s">
        <v>55</v>
      </c>
      <c r="C132" s="43" t="s">
        <v>55</v>
      </c>
      <c r="D132" s="44" t="s">
        <v>217</v>
      </c>
      <c r="E132" s="41" t="s">
        <v>563</v>
      </c>
      <c r="F132" s="45" t="s">
        <v>564</v>
      </c>
      <c r="G132" s="41" t="s">
        <v>254</v>
      </c>
      <c r="H132" s="41" t="s">
        <v>255</v>
      </c>
      <c r="I132" s="41" t="s">
        <v>344</v>
      </c>
      <c r="J132" s="46">
        <v>42552</v>
      </c>
      <c r="K132" s="46">
        <v>43407</v>
      </c>
      <c r="L132" s="47">
        <v>1.02</v>
      </c>
      <c r="M132" s="54">
        <v>210</v>
      </c>
      <c r="N132" s="41">
        <v>5971</v>
      </c>
      <c r="O132" s="57">
        <v>288.83</v>
      </c>
      <c r="P132" s="48">
        <v>100</v>
      </c>
      <c r="Q132" s="48">
        <v>41.106999999999999</v>
      </c>
      <c r="R132" s="41">
        <v>1</v>
      </c>
    </row>
    <row r="133" spans="1:18" x14ac:dyDescent="0.2">
      <c r="A133" s="42" t="s">
        <v>67</v>
      </c>
      <c r="B133" s="43" t="s">
        <v>55</v>
      </c>
      <c r="C133" s="43" t="s">
        <v>55</v>
      </c>
      <c r="D133" s="44" t="s">
        <v>212</v>
      </c>
      <c r="E133" s="41" t="s">
        <v>565</v>
      </c>
      <c r="F133" s="45"/>
      <c r="G133" s="41" t="s">
        <v>338</v>
      </c>
      <c r="H133" s="41" t="s">
        <v>339</v>
      </c>
      <c r="I133" s="41" t="s">
        <v>566</v>
      </c>
      <c r="J133" s="46">
        <v>42266</v>
      </c>
      <c r="K133" s="46">
        <v>43322</v>
      </c>
      <c r="L133" s="47">
        <v>4.08</v>
      </c>
      <c r="M133" s="54">
        <v>301</v>
      </c>
      <c r="N133" s="41">
        <v>7071</v>
      </c>
      <c r="O133" s="57">
        <v>288.065</v>
      </c>
      <c r="P133" s="48">
        <v>100</v>
      </c>
      <c r="Q133" s="48">
        <v>48.286999999999999</v>
      </c>
      <c r="R133" s="41">
        <v>2</v>
      </c>
    </row>
    <row r="134" spans="1:18" x14ac:dyDescent="0.2">
      <c r="A134" s="42" t="s">
        <v>65</v>
      </c>
      <c r="B134" s="43" t="s">
        <v>55</v>
      </c>
      <c r="C134" s="43" t="s">
        <v>55</v>
      </c>
      <c r="D134" s="44" t="s">
        <v>334</v>
      </c>
      <c r="E134" s="41" t="s">
        <v>567</v>
      </c>
      <c r="F134" s="45"/>
      <c r="G134" s="41" t="s">
        <v>219</v>
      </c>
      <c r="H134" s="41" t="s">
        <v>220</v>
      </c>
      <c r="I134" s="41" t="s">
        <v>562</v>
      </c>
      <c r="J134" s="46">
        <v>42284</v>
      </c>
      <c r="K134" s="46">
        <v>43786</v>
      </c>
      <c r="L134" s="47">
        <v>0.92</v>
      </c>
      <c r="M134" s="54">
        <v>43</v>
      </c>
      <c r="N134" s="41">
        <v>7638</v>
      </c>
      <c r="O134" s="57">
        <v>287.55500000000001</v>
      </c>
      <c r="P134" s="48">
        <v>100</v>
      </c>
      <c r="Q134" s="48">
        <v>46.319000000000003</v>
      </c>
      <c r="R134" s="41">
        <v>3</v>
      </c>
    </row>
    <row r="135" spans="1:18" x14ac:dyDescent="0.2">
      <c r="A135" s="42" t="s">
        <v>63</v>
      </c>
      <c r="B135" s="43" t="s">
        <v>55</v>
      </c>
      <c r="C135" s="43" t="s">
        <v>55</v>
      </c>
      <c r="D135" s="44" t="s">
        <v>473</v>
      </c>
      <c r="E135" s="41" t="s">
        <v>568</v>
      </c>
      <c r="F135" s="45"/>
      <c r="G135" s="41" t="s">
        <v>516</v>
      </c>
      <c r="H135" s="41"/>
      <c r="I135" s="41" t="s">
        <v>569</v>
      </c>
      <c r="J135" s="46">
        <v>41741</v>
      </c>
      <c r="K135" s="46">
        <v>43287</v>
      </c>
      <c r="L135" s="47">
        <v>0</v>
      </c>
      <c r="M135" s="54">
        <v>263</v>
      </c>
      <c r="N135" s="41">
        <v>5964</v>
      </c>
      <c r="O135" s="57">
        <v>287.3</v>
      </c>
      <c r="P135" s="48">
        <v>100</v>
      </c>
      <c r="Q135" s="48">
        <v>41.25</v>
      </c>
      <c r="R135" s="41">
        <v>3</v>
      </c>
    </row>
    <row r="136" spans="1:18" x14ac:dyDescent="0.2">
      <c r="A136" s="42" t="s">
        <v>67</v>
      </c>
      <c r="B136" s="43" t="s">
        <v>55</v>
      </c>
      <c r="C136" s="43" t="s">
        <v>55</v>
      </c>
      <c r="D136" s="44" t="s">
        <v>212</v>
      </c>
      <c r="E136" s="41" t="s">
        <v>570</v>
      </c>
      <c r="F136" s="45"/>
      <c r="G136" s="41" t="s">
        <v>571</v>
      </c>
      <c r="H136" s="41" t="s">
        <v>572</v>
      </c>
      <c r="I136" s="41" t="s">
        <v>573</v>
      </c>
      <c r="J136" s="46">
        <v>42020</v>
      </c>
      <c r="K136" s="46">
        <v>43454</v>
      </c>
      <c r="L136" s="47">
        <v>0.71</v>
      </c>
      <c r="M136" s="54">
        <v>246</v>
      </c>
      <c r="N136" s="41">
        <v>8088</v>
      </c>
      <c r="O136" s="57">
        <v>286.53500000000003</v>
      </c>
      <c r="P136" s="48">
        <v>100</v>
      </c>
      <c r="Q136" s="48">
        <v>55.22</v>
      </c>
      <c r="R136" s="41">
        <v>3</v>
      </c>
    </row>
    <row r="137" spans="1:18" x14ac:dyDescent="0.2">
      <c r="A137" s="42" t="s">
        <v>66</v>
      </c>
      <c r="B137" s="43" t="s">
        <v>55</v>
      </c>
      <c r="C137" s="43" t="s">
        <v>55</v>
      </c>
      <c r="D137" s="44" t="s">
        <v>574</v>
      </c>
      <c r="E137" s="41" t="s">
        <v>511</v>
      </c>
      <c r="F137" s="45" t="s">
        <v>575</v>
      </c>
      <c r="G137" s="41" t="s">
        <v>224</v>
      </c>
      <c r="H137" s="41" t="s">
        <v>225</v>
      </c>
      <c r="I137" s="41" t="s">
        <v>576</v>
      </c>
      <c r="J137" s="46">
        <v>41589</v>
      </c>
      <c r="K137" s="46">
        <v>42339</v>
      </c>
      <c r="L137" s="47">
        <v>0</v>
      </c>
      <c r="M137" s="54">
        <v>219</v>
      </c>
      <c r="N137" s="41">
        <v>9767</v>
      </c>
      <c r="O137" s="57">
        <v>285.43</v>
      </c>
      <c r="P137" s="48">
        <v>100</v>
      </c>
      <c r="Q137" s="48">
        <v>41.658000000000001</v>
      </c>
      <c r="R137" s="41">
        <v>1</v>
      </c>
    </row>
    <row r="138" spans="1:18" x14ac:dyDescent="0.2">
      <c r="A138" s="42" t="s">
        <v>66</v>
      </c>
      <c r="B138" s="43" t="s">
        <v>55</v>
      </c>
      <c r="C138" s="43" t="s">
        <v>55</v>
      </c>
      <c r="D138" s="44" t="s">
        <v>287</v>
      </c>
      <c r="E138" s="41" t="s">
        <v>577</v>
      </c>
      <c r="F138" s="45" t="s">
        <v>578</v>
      </c>
      <c r="G138" s="41" t="s">
        <v>457</v>
      </c>
      <c r="H138" s="41" t="s">
        <v>458</v>
      </c>
      <c r="I138" s="41" t="s">
        <v>579</v>
      </c>
      <c r="J138" s="46">
        <v>41874</v>
      </c>
      <c r="K138" s="46">
        <v>43707</v>
      </c>
      <c r="L138" s="47">
        <v>2.63</v>
      </c>
      <c r="M138" s="54">
        <v>136</v>
      </c>
      <c r="N138" s="41">
        <v>7900</v>
      </c>
      <c r="O138" s="57">
        <v>283.98500000000001</v>
      </c>
      <c r="P138" s="48">
        <v>100</v>
      </c>
      <c r="Q138" s="48">
        <v>55.951999999999998</v>
      </c>
      <c r="R138" s="41">
        <v>4</v>
      </c>
    </row>
    <row r="139" spans="1:18" x14ac:dyDescent="0.2">
      <c r="A139" s="42" t="s">
        <v>64</v>
      </c>
      <c r="B139" s="43" t="s">
        <v>55</v>
      </c>
      <c r="C139" s="43" t="s">
        <v>55</v>
      </c>
      <c r="D139" s="44" t="s">
        <v>538</v>
      </c>
      <c r="E139" s="41" t="s">
        <v>580</v>
      </c>
      <c r="F139" s="45"/>
      <c r="G139" s="41" t="s">
        <v>581</v>
      </c>
      <c r="H139" s="41"/>
      <c r="I139" s="41" t="s">
        <v>582</v>
      </c>
      <c r="J139" s="46">
        <v>42134</v>
      </c>
      <c r="K139" s="46">
        <v>43253</v>
      </c>
      <c r="L139" s="47">
        <v>0</v>
      </c>
      <c r="M139" s="54">
        <v>284</v>
      </c>
      <c r="N139" s="41">
        <v>9514</v>
      </c>
      <c r="O139" s="57">
        <v>283.30500000000001</v>
      </c>
      <c r="P139" s="48">
        <v>100</v>
      </c>
      <c r="Q139" s="48">
        <v>44.99</v>
      </c>
      <c r="R139" s="41">
        <v>2</v>
      </c>
    </row>
    <row r="140" spans="1:18" x14ac:dyDescent="0.2">
      <c r="A140" s="42" t="s">
        <v>66</v>
      </c>
      <c r="B140" s="43" t="s">
        <v>55</v>
      </c>
      <c r="C140" s="43" t="s">
        <v>55</v>
      </c>
      <c r="D140" s="44" t="s">
        <v>217</v>
      </c>
      <c r="E140" s="41" t="s">
        <v>583</v>
      </c>
      <c r="F140" s="45"/>
      <c r="G140" s="41" t="s">
        <v>338</v>
      </c>
      <c r="H140" s="41" t="s">
        <v>339</v>
      </c>
      <c r="I140" s="41" t="s">
        <v>584</v>
      </c>
      <c r="J140" s="46">
        <v>42357</v>
      </c>
      <c r="K140" s="46">
        <v>43248</v>
      </c>
      <c r="L140" s="47">
        <v>3.33</v>
      </c>
      <c r="M140" s="54">
        <v>268</v>
      </c>
      <c r="N140" s="41">
        <v>6380</v>
      </c>
      <c r="O140" s="57">
        <v>282.54000000000002</v>
      </c>
      <c r="P140" s="48">
        <v>100</v>
      </c>
      <c r="Q140" s="48">
        <v>43.6</v>
      </c>
      <c r="R140" s="41">
        <v>1</v>
      </c>
    </row>
    <row r="141" spans="1:18" x14ac:dyDescent="0.2">
      <c r="A141" s="42" t="s">
        <v>66</v>
      </c>
      <c r="B141" s="43" t="s">
        <v>55</v>
      </c>
      <c r="C141" s="43" t="s">
        <v>55</v>
      </c>
      <c r="D141" s="44" t="s">
        <v>217</v>
      </c>
      <c r="E141" s="41" t="s">
        <v>585</v>
      </c>
      <c r="F141" s="45" t="s">
        <v>586</v>
      </c>
      <c r="G141" s="41" t="s">
        <v>254</v>
      </c>
      <c r="H141" s="41" t="s">
        <v>255</v>
      </c>
      <c r="I141" s="41" t="s">
        <v>587</v>
      </c>
      <c r="J141" s="46">
        <v>42572</v>
      </c>
      <c r="K141" s="46">
        <v>43384</v>
      </c>
      <c r="L141" s="47">
        <v>1.98</v>
      </c>
      <c r="M141" s="54">
        <v>233</v>
      </c>
      <c r="N141" s="41">
        <v>6531</v>
      </c>
      <c r="O141" s="57">
        <v>282.45499999999998</v>
      </c>
      <c r="P141" s="48">
        <v>100</v>
      </c>
      <c r="Q141" s="48">
        <v>42.293999999999997</v>
      </c>
      <c r="R141" s="41">
        <v>1</v>
      </c>
    </row>
    <row r="142" spans="1:18" x14ac:dyDescent="0.2">
      <c r="A142" s="42" t="s">
        <v>66</v>
      </c>
      <c r="B142" s="43" t="s">
        <v>55</v>
      </c>
      <c r="C142" s="43" t="s">
        <v>55</v>
      </c>
      <c r="D142" s="44" t="s">
        <v>217</v>
      </c>
      <c r="E142" s="41" t="s">
        <v>588</v>
      </c>
      <c r="F142" s="45"/>
      <c r="G142" s="41" t="s">
        <v>219</v>
      </c>
      <c r="H142" s="41" t="s">
        <v>220</v>
      </c>
      <c r="I142" s="41" t="s">
        <v>589</v>
      </c>
      <c r="J142" s="46">
        <v>42092</v>
      </c>
      <c r="K142" s="46">
        <v>43329</v>
      </c>
      <c r="L142" s="47">
        <v>2.38</v>
      </c>
      <c r="M142" s="54">
        <v>288</v>
      </c>
      <c r="N142" s="41">
        <v>7628</v>
      </c>
      <c r="O142" s="57">
        <v>281.77499999999998</v>
      </c>
      <c r="P142" s="48">
        <v>100</v>
      </c>
      <c r="Q142" s="48">
        <v>54.173000000000002</v>
      </c>
      <c r="R142" s="41">
        <v>2</v>
      </c>
    </row>
    <row r="143" spans="1:18" x14ac:dyDescent="0.2">
      <c r="A143" s="42" t="s">
        <v>66</v>
      </c>
      <c r="B143" s="43" t="s">
        <v>55</v>
      </c>
      <c r="C143" s="43" t="s">
        <v>55</v>
      </c>
      <c r="D143" s="44" t="s">
        <v>217</v>
      </c>
      <c r="E143" s="41" t="s">
        <v>590</v>
      </c>
      <c r="F143" s="45"/>
      <c r="G143" s="41" t="s">
        <v>254</v>
      </c>
      <c r="H143" s="41" t="s">
        <v>255</v>
      </c>
      <c r="I143" s="41" t="s">
        <v>591</v>
      </c>
      <c r="J143" s="46">
        <v>42463</v>
      </c>
      <c r="K143" s="46">
        <v>43223</v>
      </c>
      <c r="L143" s="47">
        <v>0.38</v>
      </c>
      <c r="M143" s="54">
        <v>305</v>
      </c>
      <c r="N143" s="41">
        <v>7027</v>
      </c>
      <c r="O143" s="57">
        <v>281.77499999999998</v>
      </c>
      <c r="P143" s="48">
        <v>100</v>
      </c>
      <c r="Q143" s="48">
        <v>44.66</v>
      </c>
      <c r="R143" s="41">
        <v>1</v>
      </c>
    </row>
    <row r="144" spans="1:18" x14ac:dyDescent="0.2">
      <c r="A144" s="42" t="s">
        <v>66</v>
      </c>
      <c r="B144" s="43" t="s">
        <v>55</v>
      </c>
      <c r="C144" s="43" t="s">
        <v>55</v>
      </c>
      <c r="D144" s="44" t="s">
        <v>355</v>
      </c>
      <c r="E144" s="41" t="s">
        <v>592</v>
      </c>
      <c r="F144" s="45"/>
      <c r="G144" s="41" t="s">
        <v>325</v>
      </c>
      <c r="H144" s="41" t="s">
        <v>326</v>
      </c>
      <c r="I144" s="41" t="s">
        <v>593</v>
      </c>
      <c r="J144" s="46">
        <v>42805</v>
      </c>
      <c r="K144" s="46">
        <v>43613</v>
      </c>
      <c r="L144" s="47">
        <v>1.53</v>
      </c>
      <c r="M144" s="54">
        <v>206</v>
      </c>
      <c r="N144" s="41">
        <v>8384</v>
      </c>
      <c r="O144" s="57">
        <v>281.52</v>
      </c>
      <c r="P144" s="48">
        <v>100</v>
      </c>
      <c r="Q144" s="48">
        <v>41.207999999999998</v>
      </c>
      <c r="R144" s="41">
        <v>1</v>
      </c>
    </row>
    <row r="145" spans="1:18" x14ac:dyDescent="0.2">
      <c r="A145" s="42" t="s">
        <v>65</v>
      </c>
      <c r="B145" s="43" t="s">
        <v>55</v>
      </c>
      <c r="C145" s="43" t="s">
        <v>55</v>
      </c>
      <c r="D145" s="44" t="s">
        <v>391</v>
      </c>
      <c r="E145" s="41" t="s">
        <v>594</v>
      </c>
      <c r="F145" s="45" t="s">
        <v>595</v>
      </c>
      <c r="G145" s="41" t="s">
        <v>375</v>
      </c>
      <c r="H145" s="41" t="s">
        <v>376</v>
      </c>
      <c r="I145" s="41" t="s">
        <v>480</v>
      </c>
      <c r="J145" s="46">
        <v>41349</v>
      </c>
      <c r="K145" s="46">
        <v>43309</v>
      </c>
      <c r="L145" s="47">
        <v>1.54</v>
      </c>
      <c r="M145" s="54">
        <v>305</v>
      </c>
      <c r="N145" s="41">
        <v>5429</v>
      </c>
      <c r="O145" s="57">
        <v>281.09500000000003</v>
      </c>
      <c r="P145" s="48">
        <v>100</v>
      </c>
      <c r="Q145" s="48">
        <v>62.48</v>
      </c>
      <c r="R145" s="41">
        <v>4</v>
      </c>
    </row>
    <row r="146" spans="1:18" x14ac:dyDescent="0.2">
      <c r="A146" s="42" t="s">
        <v>62</v>
      </c>
      <c r="B146" s="43" t="s">
        <v>55</v>
      </c>
      <c r="C146" s="43" t="s">
        <v>55</v>
      </c>
      <c r="D146" s="44" t="s">
        <v>596</v>
      </c>
      <c r="E146" s="41" t="s">
        <v>597</v>
      </c>
      <c r="F146" s="45" t="s">
        <v>598</v>
      </c>
      <c r="G146" s="41" t="s">
        <v>599</v>
      </c>
      <c r="H146" s="41" t="s">
        <v>600</v>
      </c>
      <c r="I146" s="41" t="s">
        <v>601</v>
      </c>
      <c r="J146" s="46">
        <v>42814</v>
      </c>
      <c r="K146" s="46">
        <v>43525</v>
      </c>
      <c r="L146" s="47">
        <v>1.1399999999999999</v>
      </c>
      <c r="M146" s="54">
        <v>302</v>
      </c>
      <c r="N146" s="41">
        <v>6730</v>
      </c>
      <c r="O146" s="57">
        <v>281.01</v>
      </c>
      <c r="P146" s="48">
        <v>100</v>
      </c>
      <c r="Q146" s="48">
        <v>46.2</v>
      </c>
      <c r="R146" s="41">
        <v>1</v>
      </c>
    </row>
    <row r="147" spans="1:18" x14ac:dyDescent="0.2">
      <c r="A147" s="42" t="s">
        <v>67</v>
      </c>
      <c r="B147" s="43" t="s">
        <v>55</v>
      </c>
      <c r="C147" s="43" t="s">
        <v>55</v>
      </c>
      <c r="D147" s="44" t="s">
        <v>212</v>
      </c>
      <c r="E147" s="41" t="s">
        <v>602</v>
      </c>
      <c r="F147" s="45"/>
      <c r="G147" s="41" t="s">
        <v>214</v>
      </c>
      <c r="H147" s="41" t="s">
        <v>215</v>
      </c>
      <c r="I147" s="41" t="s">
        <v>603</v>
      </c>
      <c r="J147" s="46">
        <v>41281</v>
      </c>
      <c r="K147" s="46">
        <v>43531</v>
      </c>
      <c r="L147" s="47">
        <v>2.77</v>
      </c>
      <c r="M147" s="54">
        <v>169</v>
      </c>
      <c r="N147" s="41">
        <v>8551</v>
      </c>
      <c r="O147" s="57">
        <v>280.58499999999998</v>
      </c>
      <c r="P147" s="48">
        <v>100</v>
      </c>
      <c r="Q147" s="48">
        <v>57.566000000000003</v>
      </c>
      <c r="R147" s="41">
        <v>5</v>
      </c>
    </row>
    <row r="148" spans="1:18" x14ac:dyDescent="0.2">
      <c r="A148" s="42" t="s">
        <v>66</v>
      </c>
      <c r="B148" s="43" t="s">
        <v>55</v>
      </c>
      <c r="C148" s="43" t="s">
        <v>55</v>
      </c>
      <c r="D148" s="44" t="s">
        <v>217</v>
      </c>
      <c r="E148" s="41" t="s">
        <v>604</v>
      </c>
      <c r="F148" s="45"/>
      <c r="G148" s="41" t="s">
        <v>219</v>
      </c>
      <c r="H148" s="41" t="s">
        <v>220</v>
      </c>
      <c r="I148" s="41" t="s">
        <v>605</v>
      </c>
      <c r="J148" s="46">
        <v>42169</v>
      </c>
      <c r="K148" s="46">
        <v>43327</v>
      </c>
      <c r="L148" s="47">
        <v>0.95</v>
      </c>
      <c r="M148" s="54">
        <v>273</v>
      </c>
      <c r="N148" s="41">
        <v>6704</v>
      </c>
      <c r="O148" s="57">
        <v>279.99</v>
      </c>
      <c r="P148" s="48">
        <v>100</v>
      </c>
      <c r="Q148" s="48">
        <v>54.826999999999998</v>
      </c>
      <c r="R148" s="41">
        <v>2</v>
      </c>
    </row>
    <row r="149" spans="1:18" x14ac:dyDescent="0.2">
      <c r="A149" s="42" t="s">
        <v>66</v>
      </c>
      <c r="B149" s="43" t="s">
        <v>55</v>
      </c>
      <c r="C149" s="43" t="s">
        <v>55</v>
      </c>
      <c r="D149" s="44" t="s">
        <v>217</v>
      </c>
      <c r="E149" s="41" t="s">
        <v>606</v>
      </c>
      <c r="F149" s="45" t="s">
        <v>607</v>
      </c>
      <c r="G149" s="41" t="s">
        <v>305</v>
      </c>
      <c r="H149" s="41" t="s">
        <v>306</v>
      </c>
      <c r="I149" s="41" t="s">
        <v>380</v>
      </c>
      <c r="J149" s="46">
        <v>42547</v>
      </c>
      <c r="K149" s="46">
        <v>43366</v>
      </c>
      <c r="L149" s="47">
        <v>4.8600000000000003</v>
      </c>
      <c r="M149" s="54">
        <v>251</v>
      </c>
      <c r="N149" s="41">
        <v>6418</v>
      </c>
      <c r="O149" s="57">
        <v>279.64999999999998</v>
      </c>
      <c r="P149" s="48">
        <v>100</v>
      </c>
      <c r="Q149" s="48">
        <v>48.286999999999999</v>
      </c>
      <c r="R149" s="41">
        <v>1</v>
      </c>
    </row>
    <row r="150" spans="1:18" x14ac:dyDescent="0.2">
      <c r="A150" s="42" t="s">
        <v>67</v>
      </c>
      <c r="B150" s="43" t="s">
        <v>55</v>
      </c>
      <c r="C150" s="43" t="s">
        <v>55</v>
      </c>
      <c r="D150" s="44" t="s">
        <v>608</v>
      </c>
      <c r="E150" s="41" t="s">
        <v>609</v>
      </c>
      <c r="F150" s="45"/>
      <c r="G150" s="41" t="s">
        <v>610</v>
      </c>
      <c r="H150" s="41" t="s">
        <v>611</v>
      </c>
      <c r="I150" s="41" t="s">
        <v>251</v>
      </c>
      <c r="J150" s="46">
        <v>41250</v>
      </c>
      <c r="K150" s="46">
        <v>43149</v>
      </c>
      <c r="L150" s="47">
        <v>0</v>
      </c>
      <c r="M150" s="54">
        <v>266</v>
      </c>
      <c r="N150" s="41">
        <v>6678</v>
      </c>
      <c r="O150" s="57">
        <v>279.64999999999998</v>
      </c>
      <c r="P150" s="48">
        <v>100</v>
      </c>
      <c r="Q150" s="48">
        <v>42.46</v>
      </c>
      <c r="R150" s="41">
        <v>3</v>
      </c>
    </row>
    <row r="151" spans="1:18" x14ac:dyDescent="0.2">
      <c r="A151" s="42" t="s">
        <v>65</v>
      </c>
      <c r="B151" s="43" t="s">
        <v>55</v>
      </c>
      <c r="C151" s="43" t="s">
        <v>55</v>
      </c>
      <c r="D151" s="44" t="s">
        <v>334</v>
      </c>
      <c r="E151" s="41" t="s">
        <v>612</v>
      </c>
      <c r="F151" s="45"/>
      <c r="G151" s="41" t="s">
        <v>219</v>
      </c>
      <c r="H151" s="41" t="s">
        <v>220</v>
      </c>
      <c r="I151" s="41" t="s">
        <v>613</v>
      </c>
      <c r="J151" s="46">
        <v>41874</v>
      </c>
      <c r="K151" s="46">
        <v>43493</v>
      </c>
      <c r="L151" s="47">
        <v>4.54</v>
      </c>
      <c r="M151" s="54">
        <v>305</v>
      </c>
      <c r="N151" s="41">
        <v>8226</v>
      </c>
      <c r="O151" s="57">
        <v>279.64999999999998</v>
      </c>
      <c r="P151" s="48">
        <v>100</v>
      </c>
      <c r="Q151" s="48">
        <v>56.76</v>
      </c>
      <c r="R151" s="41">
        <v>3</v>
      </c>
    </row>
    <row r="152" spans="1:18" x14ac:dyDescent="0.2">
      <c r="A152" s="42" t="s">
        <v>66</v>
      </c>
      <c r="B152" s="43" t="s">
        <v>55</v>
      </c>
      <c r="C152" s="43" t="s">
        <v>55</v>
      </c>
      <c r="D152" s="44" t="s">
        <v>217</v>
      </c>
      <c r="E152" s="41" t="s">
        <v>614</v>
      </c>
      <c r="F152" s="45" t="s">
        <v>615</v>
      </c>
      <c r="G152" s="41" t="s">
        <v>219</v>
      </c>
      <c r="H152" s="41" t="s">
        <v>220</v>
      </c>
      <c r="I152" s="41" t="s">
        <v>616</v>
      </c>
      <c r="J152" s="46">
        <v>41918</v>
      </c>
      <c r="K152" s="46">
        <v>43533</v>
      </c>
      <c r="L152" s="47">
        <v>2.0499999999999998</v>
      </c>
      <c r="M152" s="54">
        <v>84</v>
      </c>
      <c r="N152" s="41">
        <v>7098</v>
      </c>
      <c r="O152" s="57">
        <v>278.375</v>
      </c>
      <c r="P152" s="48">
        <v>100</v>
      </c>
      <c r="Q152" s="48">
        <v>49.344000000000001</v>
      </c>
      <c r="R152" s="41">
        <v>3</v>
      </c>
    </row>
    <row r="153" spans="1:18" x14ac:dyDescent="0.2">
      <c r="A153" s="42" t="s">
        <v>66</v>
      </c>
      <c r="B153" s="43" t="s">
        <v>55</v>
      </c>
      <c r="C153" s="43" t="s">
        <v>55</v>
      </c>
      <c r="D153" s="44" t="s">
        <v>217</v>
      </c>
      <c r="E153" s="41" t="s">
        <v>348</v>
      </c>
      <c r="F153" s="45" t="s">
        <v>617</v>
      </c>
      <c r="G153" s="41" t="s">
        <v>228</v>
      </c>
      <c r="H153" s="41" t="s">
        <v>229</v>
      </c>
      <c r="I153" s="41" t="s">
        <v>618</v>
      </c>
      <c r="J153" s="46">
        <v>41306</v>
      </c>
      <c r="K153" s="46">
        <v>43317</v>
      </c>
      <c r="L153" s="47">
        <v>0.81</v>
      </c>
      <c r="M153" s="54">
        <v>300</v>
      </c>
      <c r="N153" s="41">
        <v>6688</v>
      </c>
      <c r="O153" s="57">
        <v>277.61</v>
      </c>
      <c r="P153" s="48">
        <v>100</v>
      </c>
      <c r="Q153" s="48">
        <v>60.72</v>
      </c>
      <c r="R153" s="41">
        <v>4</v>
      </c>
    </row>
    <row r="154" spans="1:18" x14ac:dyDescent="0.2">
      <c r="A154" s="42" t="s">
        <v>65</v>
      </c>
      <c r="B154" s="43" t="s">
        <v>55</v>
      </c>
      <c r="C154" s="43" t="s">
        <v>55</v>
      </c>
      <c r="D154" s="44" t="s">
        <v>334</v>
      </c>
      <c r="E154" s="41" t="s">
        <v>370</v>
      </c>
      <c r="F154" s="45"/>
      <c r="G154" s="41" t="s">
        <v>228</v>
      </c>
      <c r="H154" s="41" t="s">
        <v>229</v>
      </c>
      <c r="I154" s="41" t="s">
        <v>613</v>
      </c>
      <c r="J154" s="46">
        <v>40780</v>
      </c>
      <c r="K154" s="46">
        <v>43555</v>
      </c>
      <c r="L154" s="47">
        <v>1.72</v>
      </c>
      <c r="M154" s="54">
        <v>274</v>
      </c>
      <c r="N154" s="41">
        <v>7528</v>
      </c>
      <c r="O154" s="57">
        <v>276.93</v>
      </c>
      <c r="P154" s="48">
        <v>100</v>
      </c>
      <c r="Q154" s="48">
        <v>62.856000000000002</v>
      </c>
      <c r="R154" s="41">
        <v>6</v>
      </c>
    </row>
    <row r="155" spans="1:18" x14ac:dyDescent="0.2">
      <c r="A155" s="42" t="s">
        <v>62</v>
      </c>
      <c r="B155" s="43" t="s">
        <v>55</v>
      </c>
      <c r="C155" s="43" t="s">
        <v>55</v>
      </c>
      <c r="D155" s="44" t="s">
        <v>619</v>
      </c>
      <c r="E155" s="41" t="s">
        <v>620</v>
      </c>
      <c r="F155" s="45"/>
      <c r="G155" s="41" t="s">
        <v>219</v>
      </c>
      <c r="H155" s="41" t="s">
        <v>220</v>
      </c>
      <c r="I155" s="41" t="s">
        <v>621</v>
      </c>
      <c r="J155" s="46">
        <v>41210</v>
      </c>
      <c r="K155" s="46">
        <v>42559</v>
      </c>
      <c r="L155" s="47">
        <v>0.73</v>
      </c>
      <c r="M155" s="54">
        <v>44</v>
      </c>
      <c r="N155" s="41">
        <v>5772</v>
      </c>
      <c r="O155" s="57">
        <v>276.76</v>
      </c>
      <c r="P155" s="48">
        <v>100</v>
      </c>
      <c r="Q155" s="48">
        <v>37.884</v>
      </c>
      <c r="R155" s="41">
        <v>2</v>
      </c>
    </row>
    <row r="156" spans="1:18" x14ac:dyDescent="0.2">
      <c r="A156" s="42" t="s">
        <v>67</v>
      </c>
      <c r="B156" s="43" t="s">
        <v>55</v>
      </c>
      <c r="C156" s="43" t="s">
        <v>55</v>
      </c>
      <c r="D156" s="44" t="s">
        <v>212</v>
      </c>
      <c r="E156" s="41" t="s">
        <v>622</v>
      </c>
      <c r="F156" s="45"/>
      <c r="G156" s="41" t="s">
        <v>571</v>
      </c>
      <c r="H156" s="41" t="s">
        <v>572</v>
      </c>
      <c r="I156" s="41" t="s">
        <v>623</v>
      </c>
      <c r="J156" s="46">
        <v>42034</v>
      </c>
      <c r="K156" s="46">
        <v>43599</v>
      </c>
      <c r="L156" s="47">
        <v>1.04</v>
      </c>
      <c r="M156" s="54">
        <v>101</v>
      </c>
      <c r="N156" s="41">
        <v>8399</v>
      </c>
      <c r="O156" s="57">
        <v>275.57</v>
      </c>
      <c r="P156" s="48">
        <v>100</v>
      </c>
      <c r="Q156" s="48">
        <v>49.796999999999997</v>
      </c>
      <c r="R156" s="41">
        <v>3</v>
      </c>
    </row>
    <row r="157" spans="1:18" x14ac:dyDescent="0.2">
      <c r="A157" s="42" t="s">
        <v>66</v>
      </c>
      <c r="B157" s="43" t="s">
        <v>55</v>
      </c>
      <c r="C157" s="43" t="s">
        <v>55</v>
      </c>
      <c r="D157" s="44" t="s">
        <v>217</v>
      </c>
      <c r="E157" s="41" t="s">
        <v>624</v>
      </c>
      <c r="F157" s="45" t="s">
        <v>625</v>
      </c>
      <c r="G157" s="41" t="s">
        <v>305</v>
      </c>
      <c r="H157" s="41" t="s">
        <v>306</v>
      </c>
      <c r="I157" s="41" t="s">
        <v>605</v>
      </c>
      <c r="J157" s="46">
        <v>41068</v>
      </c>
      <c r="K157" s="46">
        <v>43511</v>
      </c>
      <c r="L157" s="47">
        <v>7.22</v>
      </c>
      <c r="M157" s="54">
        <v>106</v>
      </c>
      <c r="N157" s="41">
        <v>6689</v>
      </c>
      <c r="O157" s="57">
        <v>274.89</v>
      </c>
      <c r="P157" s="48">
        <v>100</v>
      </c>
      <c r="Q157" s="48">
        <v>55.62</v>
      </c>
      <c r="R157" s="41">
        <v>5</v>
      </c>
    </row>
    <row r="158" spans="1:18" x14ac:dyDescent="0.2">
      <c r="A158" s="42" t="s">
        <v>62</v>
      </c>
      <c r="B158" s="43" t="s">
        <v>55</v>
      </c>
      <c r="C158" s="43" t="s">
        <v>55</v>
      </c>
      <c r="D158" s="44" t="s">
        <v>261</v>
      </c>
      <c r="E158" s="41" t="s">
        <v>626</v>
      </c>
      <c r="F158" s="45" t="s">
        <v>627</v>
      </c>
      <c r="G158" s="41" t="s">
        <v>375</v>
      </c>
      <c r="H158" s="41" t="s">
        <v>376</v>
      </c>
      <c r="I158" s="41" t="s">
        <v>628</v>
      </c>
      <c r="J158" s="46">
        <v>41592</v>
      </c>
      <c r="K158" s="46">
        <v>43659</v>
      </c>
      <c r="L158" s="47">
        <v>0.43</v>
      </c>
      <c r="M158" s="54">
        <v>208</v>
      </c>
      <c r="N158" s="41">
        <v>9124</v>
      </c>
      <c r="O158" s="57">
        <v>274.72000000000003</v>
      </c>
      <c r="P158" s="48">
        <v>100</v>
      </c>
      <c r="Q158" s="48">
        <v>61.56</v>
      </c>
      <c r="R158" s="41">
        <v>4</v>
      </c>
    </row>
    <row r="159" spans="1:18" x14ac:dyDescent="0.2">
      <c r="A159" s="42" t="s">
        <v>62</v>
      </c>
      <c r="B159" s="43" t="s">
        <v>55</v>
      </c>
      <c r="C159" s="43" t="s">
        <v>55</v>
      </c>
      <c r="D159" s="44" t="s">
        <v>619</v>
      </c>
      <c r="E159" s="41" t="s">
        <v>629</v>
      </c>
      <c r="F159" s="45" t="s">
        <v>630</v>
      </c>
      <c r="G159" s="41" t="s">
        <v>228</v>
      </c>
      <c r="H159" s="41" t="s">
        <v>229</v>
      </c>
      <c r="I159" s="41" t="s">
        <v>631</v>
      </c>
      <c r="J159" s="46">
        <v>40337</v>
      </c>
      <c r="K159" s="46">
        <v>42817</v>
      </c>
      <c r="L159" s="47">
        <v>0.74</v>
      </c>
      <c r="M159" s="54">
        <v>59</v>
      </c>
      <c r="N159" s="41">
        <v>4761</v>
      </c>
      <c r="O159" s="57">
        <v>274.125</v>
      </c>
      <c r="P159" s="48">
        <v>100</v>
      </c>
      <c r="Q159" s="48">
        <v>48.685000000000002</v>
      </c>
      <c r="R159" s="41">
        <v>5</v>
      </c>
    </row>
    <row r="160" spans="1:18" x14ac:dyDescent="0.2">
      <c r="A160" s="42" t="s">
        <v>65</v>
      </c>
      <c r="B160" s="43" t="s">
        <v>55</v>
      </c>
      <c r="C160" s="43" t="s">
        <v>55</v>
      </c>
      <c r="D160" s="44" t="s">
        <v>206</v>
      </c>
      <c r="E160" s="41" t="s">
        <v>632</v>
      </c>
      <c r="F160" s="45"/>
      <c r="G160" s="41" t="s">
        <v>399</v>
      </c>
      <c r="H160" s="41" t="s">
        <v>400</v>
      </c>
      <c r="I160" s="41" t="s">
        <v>207</v>
      </c>
      <c r="J160" s="46">
        <v>40755</v>
      </c>
      <c r="K160" s="46">
        <v>42242</v>
      </c>
      <c r="L160" s="47">
        <v>2.16</v>
      </c>
      <c r="M160" s="54">
        <v>257</v>
      </c>
      <c r="N160" s="41">
        <v>5212</v>
      </c>
      <c r="O160" s="57">
        <v>273.44499999999999</v>
      </c>
      <c r="P160" s="48">
        <v>100</v>
      </c>
      <c r="Q160" s="48">
        <v>52.109000000000002</v>
      </c>
      <c r="R160" s="41">
        <v>2</v>
      </c>
    </row>
    <row r="161" spans="1:18" x14ac:dyDescent="0.2">
      <c r="A161" s="42" t="s">
        <v>63</v>
      </c>
      <c r="B161" s="43" t="s">
        <v>55</v>
      </c>
      <c r="C161" s="43" t="s">
        <v>55</v>
      </c>
      <c r="D161" s="44" t="s">
        <v>633</v>
      </c>
      <c r="E161" s="41" t="s">
        <v>634</v>
      </c>
      <c r="F161" s="45" t="s">
        <v>635</v>
      </c>
      <c r="G161" s="41" t="s">
        <v>636</v>
      </c>
      <c r="H161" s="41" t="s">
        <v>637</v>
      </c>
      <c r="I161" s="41" t="s">
        <v>551</v>
      </c>
      <c r="J161" s="46">
        <v>37804</v>
      </c>
      <c r="K161" s="46">
        <v>40217</v>
      </c>
      <c r="L161" s="47">
        <v>0.86</v>
      </c>
      <c r="M161" s="54">
        <v>254</v>
      </c>
      <c r="N161" s="41">
        <v>7434</v>
      </c>
      <c r="O161" s="57">
        <v>273.36</v>
      </c>
      <c r="P161" s="48">
        <v>100</v>
      </c>
      <c r="Q161" s="48">
        <v>55.33</v>
      </c>
      <c r="R161" s="41">
        <v>5</v>
      </c>
    </row>
    <row r="162" spans="1:18" x14ac:dyDescent="0.2">
      <c r="A162" s="42" t="s">
        <v>66</v>
      </c>
      <c r="B162" s="43" t="s">
        <v>55</v>
      </c>
      <c r="C162" s="43" t="s">
        <v>55</v>
      </c>
      <c r="D162" s="44" t="s">
        <v>217</v>
      </c>
      <c r="E162" s="41" t="s">
        <v>638</v>
      </c>
      <c r="F162" s="45" t="s">
        <v>639</v>
      </c>
      <c r="G162" s="41" t="s">
        <v>224</v>
      </c>
      <c r="H162" s="41" t="s">
        <v>225</v>
      </c>
      <c r="I162" s="41" t="s">
        <v>489</v>
      </c>
      <c r="J162" s="46">
        <v>41888</v>
      </c>
      <c r="K162" s="46">
        <v>43555</v>
      </c>
      <c r="L162" s="47">
        <v>2.0699999999999998</v>
      </c>
      <c r="M162" s="54">
        <v>62</v>
      </c>
      <c r="N162" s="41">
        <v>6701</v>
      </c>
      <c r="O162" s="57">
        <v>272.935</v>
      </c>
      <c r="P162" s="48">
        <v>100</v>
      </c>
      <c r="Q162" s="48">
        <v>46.463999999999999</v>
      </c>
      <c r="R162" s="41">
        <v>3</v>
      </c>
    </row>
    <row r="163" spans="1:18" x14ac:dyDescent="0.2">
      <c r="A163" s="42" t="s">
        <v>66</v>
      </c>
      <c r="B163" s="43" t="s">
        <v>55</v>
      </c>
      <c r="C163" s="43" t="s">
        <v>55</v>
      </c>
      <c r="D163" s="44" t="s">
        <v>217</v>
      </c>
      <c r="E163" s="41" t="s">
        <v>640</v>
      </c>
      <c r="F163" s="45"/>
      <c r="G163" s="41" t="s">
        <v>219</v>
      </c>
      <c r="H163" s="41" t="s">
        <v>220</v>
      </c>
      <c r="I163" s="41" t="s">
        <v>641</v>
      </c>
      <c r="J163" s="46">
        <v>42312</v>
      </c>
      <c r="K163" s="46">
        <v>43523</v>
      </c>
      <c r="L163" s="47">
        <v>2.42</v>
      </c>
      <c r="M163" s="54">
        <v>94</v>
      </c>
      <c r="N163" s="41">
        <v>6952</v>
      </c>
      <c r="O163" s="57">
        <v>272.935</v>
      </c>
      <c r="P163" s="48">
        <v>100</v>
      </c>
      <c r="Q163" s="48">
        <v>46.53</v>
      </c>
      <c r="R163" s="41">
        <v>2</v>
      </c>
    </row>
    <row r="164" spans="1:18" x14ac:dyDescent="0.2">
      <c r="A164" s="42" t="s">
        <v>63</v>
      </c>
      <c r="B164" s="43" t="s">
        <v>55</v>
      </c>
      <c r="C164" s="43" t="s">
        <v>55</v>
      </c>
      <c r="D164" s="44" t="s">
        <v>510</v>
      </c>
      <c r="E164" s="41" t="s">
        <v>642</v>
      </c>
      <c r="F164" s="45"/>
      <c r="G164" s="41" t="s">
        <v>643</v>
      </c>
      <c r="H164" s="41" t="s">
        <v>644</v>
      </c>
      <c r="I164" s="41" t="s">
        <v>645</v>
      </c>
      <c r="J164" s="46">
        <v>41082</v>
      </c>
      <c r="K164" s="46">
        <v>43561</v>
      </c>
      <c r="L164" s="47">
        <v>0</v>
      </c>
      <c r="M164" s="54">
        <v>61</v>
      </c>
      <c r="N164" s="41">
        <v>6455</v>
      </c>
      <c r="O164" s="57">
        <v>271.91500000000002</v>
      </c>
      <c r="P164" s="48">
        <v>100</v>
      </c>
      <c r="Q164" s="48">
        <v>43.244999999999997</v>
      </c>
      <c r="R164" s="41">
        <v>5</v>
      </c>
    </row>
    <row r="165" spans="1:18" x14ac:dyDescent="0.2">
      <c r="A165" s="42" t="s">
        <v>66</v>
      </c>
      <c r="B165" s="43" t="s">
        <v>55</v>
      </c>
      <c r="C165" s="43" t="s">
        <v>55</v>
      </c>
      <c r="D165" s="44" t="s">
        <v>217</v>
      </c>
      <c r="E165" s="41" t="s">
        <v>646</v>
      </c>
      <c r="F165" s="45" t="s">
        <v>647</v>
      </c>
      <c r="G165" s="41" t="s">
        <v>219</v>
      </c>
      <c r="H165" s="41" t="s">
        <v>220</v>
      </c>
      <c r="I165" s="41" t="s">
        <v>648</v>
      </c>
      <c r="J165" s="46">
        <v>41797</v>
      </c>
      <c r="K165" s="46">
        <v>43400</v>
      </c>
      <c r="L165" s="47">
        <v>1.04</v>
      </c>
      <c r="M165" s="54">
        <v>217</v>
      </c>
      <c r="N165" s="41">
        <v>6741</v>
      </c>
      <c r="O165" s="57">
        <v>271.49</v>
      </c>
      <c r="P165" s="48">
        <v>100</v>
      </c>
      <c r="Q165" s="48">
        <v>55.917000000000002</v>
      </c>
      <c r="R165" s="41">
        <v>3</v>
      </c>
    </row>
    <row r="166" spans="1:18" x14ac:dyDescent="0.2">
      <c r="A166" s="42" t="s">
        <v>66</v>
      </c>
      <c r="B166" s="43" t="s">
        <v>55</v>
      </c>
      <c r="C166" s="43" t="s">
        <v>55</v>
      </c>
      <c r="D166" s="44" t="s">
        <v>527</v>
      </c>
      <c r="E166" s="41" t="s">
        <v>649</v>
      </c>
      <c r="F166" s="45"/>
      <c r="G166" s="41" t="s">
        <v>650</v>
      </c>
      <c r="H166" s="41" t="s">
        <v>651</v>
      </c>
      <c r="I166" s="41" t="s">
        <v>652</v>
      </c>
      <c r="J166" s="46">
        <v>40413</v>
      </c>
      <c r="K166" s="46">
        <v>43345</v>
      </c>
      <c r="L166" s="47">
        <v>1.84</v>
      </c>
      <c r="M166" s="54">
        <v>58</v>
      </c>
      <c r="N166" s="41">
        <v>8661</v>
      </c>
      <c r="O166" s="57">
        <v>271.40499999999997</v>
      </c>
      <c r="P166" s="48">
        <v>100</v>
      </c>
      <c r="Q166" s="48">
        <v>53.658000000000001</v>
      </c>
      <c r="R166" s="41">
        <v>5</v>
      </c>
    </row>
    <row r="167" spans="1:18" x14ac:dyDescent="0.2">
      <c r="A167" s="42" t="s">
        <v>62</v>
      </c>
      <c r="B167" s="43" t="s">
        <v>55</v>
      </c>
      <c r="C167" s="43" t="s">
        <v>55</v>
      </c>
      <c r="D167" s="44" t="s">
        <v>448</v>
      </c>
      <c r="E167" s="41" t="s">
        <v>653</v>
      </c>
      <c r="F167" s="45"/>
      <c r="G167" s="41" t="s">
        <v>264</v>
      </c>
      <c r="H167" s="41" t="s">
        <v>265</v>
      </c>
      <c r="I167" s="41" t="s">
        <v>654</v>
      </c>
      <c r="J167" s="46">
        <v>42376</v>
      </c>
      <c r="K167" s="46">
        <v>43821</v>
      </c>
      <c r="L167" s="47">
        <v>0</v>
      </c>
      <c r="M167" s="54">
        <v>40</v>
      </c>
      <c r="N167" s="41">
        <v>5770</v>
      </c>
      <c r="O167" s="57">
        <v>269.875</v>
      </c>
      <c r="P167" s="48">
        <v>100</v>
      </c>
      <c r="Q167" s="48">
        <v>40.585999999999999</v>
      </c>
      <c r="R167" s="41">
        <v>3</v>
      </c>
    </row>
    <row r="168" spans="1:18" x14ac:dyDescent="0.2">
      <c r="A168" s="42" t="s">
        <v>66</v>
      </c>
      <c r="B168" s="43" t="s">
        <v>55</v>
      </c>
      <c r="C168" s="43" t="s">
        <v>55</v>
      </c>
      <c r="D168" s="44" t="s">
        <v>655</v>
      </c>
      <c r="E168" s="41" t="s">
        <v>656</v>
      </c>
      <c r="F168" s="45" t="s">
        <v>657</v>
      </c>
      <c r="G168" s="41" t="s">
        <v>219</v>
      </c>
      <c r="H168" s="41" t="s">
        <v>220</v>
      </c>
      <c r="I168" s="41" t="s">
        <v>658</v>
      </c>
      <c r="J168" s="46">
        <v>41524</v>
      </c>
      <c r="K168" s="46">
        <v>43775</v>
      </c>
      <c r="L168" s="47">
        <v>0.98</v>
      </c>
      <c r="M168" s="54">
        <v>86</v>
      </c>
      <c r="N168" s="41">
        <v>8548</v>
      </c>
      <c r="O168" s="57">
        <v>269.45</v>
      </c>
      <c r="P168" s="48">
        <v>100</v>
      </c>
      <c r="Q168" s="48">
        <v>55.539000000000001</v>
      </c>
      <c r="R168" s="41">
        <v>4</v>
      </c>
    </row>
    <row r="169" spans="1:18" x14ac:dyDescent="0.2">
      <c r="A169" s="42" t="s">
        <v>66</v>
      </c>
      <c r="B169" s="43" t="s">
        <v>55</v>
      </c>
      <c r="C169" s="43" t="s">
        <v>55</v>
      </c>
      <c r="D169" s="44" t="s">
        <v>217</v>
      </c>
      <c r="E169" s="41" t="s">
        <v>659</v>
      </c>
      <c r="F169" s="45"/>
      <c r="G169" s="41" t="s">
        <v>219</v>
      </c>
      <c r="H169" s="41" t="s">
        <v>220</v>
      </c>
      <c r="I169" s="41" t="s">
        <v>660</v>
      </c>
      <c r="J169" s="46">
        <v>42150</v>
      </c>
      <c r="K169" s="46">
        <v>43355</v>
      </c>
      <c r="L169" s="47">
        <v>0.74</v>
      </c>
      <c r="M169" s="54">
        <v>262</v>
      </c>
      <c r="N169" s="41">
        <v>6390</v>
      </c>
      <c r="O169" s="57">
        <v>269.11</v>
      </c>
      <c r="P169" s="48">
        <v>100</v>
      </c>
      <c r="Q169" s="48">
        <v>54.826999999999998</v>
      </c>
      <c r="R169" s="41">
        <v>2</v>
      </c>
    </row>
    <row r="170" spans="1:18" x14ac:dyDescent="0.2">
      <c r="A170" s="42" t="s">
        <v>66</v>
      </c>
      <c r="B170" s="43" t="s">
        <v>55</v>
      </c>
      <c r="C170" s="43" t="s">
        <v>55</v>
      </c>
      <c r="D170" s="44" t="s">
        <v>217</v>
      </c>
      <c r="E170" s="41" t="s">
        <v>661</v>
      </c>
      <c r="F170" s="45" t="s">
        <v>662</v>
      </c>
      <c r="G170" s="41" t="s">
        <v>224</v>
      </c>
      <c r="H170" s="41" t="s">
        <v>225</v>
      </c>
      <c r="I170" s="41" t="s">
        <v>663</v>
      </c>
      <c r="J170" s="46">
        <v>41828</v>
      </c>
      <c r="K170" s="46">
        <v>43410</v>
      </c>
      <c r="L170" s="47">
        <v>0</v>
      </c>
      <c r="M170" s="54">
        <v>207</v>
      </c>
      <c r="N170" s="41">
        <v>6468</v>
      </c>
      <c r="O170" s="57">
        <v>268.60000000000002</v>
      </c>
      <c r="P170" s="48">
        <v>99</v>
      </c>
      <c r="Q170" s="48">
        <v>50.183</v>
      </c>
      <c r="R170" s="41">
        <v>3</v>
      </c>
    </row>
    <row r="171" spans="1:18" x14ac:dyDescent="0.2">
      <c r="A171" s="42" t="s">
        <v>65</v>
      </c>
      <c r="B171" s="43" t="s">
        <v>55</v>
      </c>
      <c r="C171" s="43" t="s">
        <v>55</v>
      </c>
      <c r="D171" s="44" t="s">
        <v>664</v>
      </c>
      <c r="E171" s="41" t="s">
        <v>665</v>
      </c>
      <c r="F171" s="45"/>
      <c r="G171" s="41" t="s">
        <v>666</v>
      </c>
      <c r="H171" s="41"/>
      <c r="I171" s="41" t="s">
        <v>465</v>
      </c>
      <c r="J171" s="46">
        <v>39631</v>
      </c>
      <c r="K171" s="46">
        <v>42292</v>
      </c>
      <c r="L171" s="47">
        <v>0</v>
      </c>
      <c r="M171" s="54">
        <v>248</v>
      </c>
      <c r="N171" s="41">
        <v>3766</v>
      </c>
      <c r="O171" s="57">
        <v>268.51499999999999</v>
      </c>
      <c r="P171" s="48">
        <v>99</v>
      </c>
      <c r="Q171" s="48">
        <v>42.875999999999998</v>
      </c>
      <c r="R171" s="41">
        <v>3</v>
      </c>
    </row>
    <row r="172" spans="1:18" x14ac:dyDescent="0.2">
      <c r="A172" s="42" t="s">
        <v>66</v>
      </c>
      <c r="B172" s="43" t="s">
        <v>55</v>
      </c>
      <c r="C172" s="43" t="s">
        <v>55</v>
      </c>
      <c r="D172" s="44" t="s">
        <v>217</v>
      </c>
      <c r="E172" s="41" t="s">
        <v>667</v>
      </c>
      <c r="F172" s="45"/>
      <c r="G172" s="41" t="s">
        <v>219</v>
      </c>
      <c r="H172" s="41" t="s">
        <v>220</v>
      </c>
      <c r="I172" s="41" t="s">
        <v>668</v>
      </c>
      <c r="J172" s="46">
        <v>41982</v>
      </c>
      <c r="K172" s="46">
        <v>43448</v>
      </c>
      <c r="L172" s="47">
        <v>1.73</v>
      </c>
      <c r="M172" s="54">
        <v>169</v>
      </c>
      <c r="N172" s="41">
        <v>6692</v>
      </c>
      <c r="O172" s="57">
        <v>266.30500000000001</v>
      </c>
      <c r="P172" s="48">
        <v>99</v>
      </c>
      <c r="Q172" s="48">
        <v>53.445</v>
      </c>
      <c r="R172" s="41">
        <v>3</v>
      </c>
    </row>
    <row r="173" spans="1:18" x14ac:dyDescent="0.2">
      <c r="A173" s="42" t="s">
        <v>66</v>
      </c>
      <c r="B173" s="43" t="s">
        <v>55</v>
      </c>
      <c r="C173" s="43" t="s">
        <v>55</v>
      </c>
      <c r="D173" s="44" t="s">
        <v>287</v>
      </c>
      <c r="E173" s="41" t="s">
        <v>609</v>
      </c>
      <c r="F173" s="45" t="s">
        <v>669</v>
      </c>
      <c r="G173" s="41" t="s">
        <v>530</v>
      </c>
      <c r="H173" s="41" t="s">
        <v>531</v>
      </c>
      <c r="I173" s="41" t="s">
        <v>670</v>
      </c>
      <c r="J173" s="46">
        <v>42129</v>
      </c>
      <c r="K173" s="46">
        <v>43764</v>
      </c>
      <c r="L173" s="47">
        <v>1.04</v>
      </c>
      <c r="M173" s="54">
        <v>79</v>
      </c>
      <c r="N173" s="41">
        <v>8232</v>
      </c>
      <c r="O173" s="57">
        <v>265.45499999999998</v>
      </c>
      <c r="P173" s="48">
        <v>99</v>
      </c>
      <c r="Q173" s="48">
        <v>50.015999999999998</v>
      </c>
      <c r="R173" s="41">
        <v>3</v>
      </c>
    </row>
    <row r="174" spans="1:18" x14ac:dyDescent="0.2">
      <c r="A174" s="42" t="s">
        <v>66</v>
      </c>
      <c r="B174" s="43" t="s">
        <v>55</v>
      </c>
      <c r="C174" s="43" t="s">
        <v>55</v>
      </c>
      <c r="D174" s="44" t="s">
        <v>330</v>
      </c>
      <c r="E174" s="41" t="s">
        <v>671</v>
      </c>
      <c r="F174" s="45" t="s">
        <v>672</v>
      </c>
      <c r="G174" s="41" t="s">
        <v>325</v>
      </c>
      <c r="H174" s="41" t="s">
        <v>326</v>
      </c>
      <c r="I174" s="41" t="s">
        <v>673</v>
      </c>
      <c r="J174" s="46">
        <v>42728</v>
      </c>
      <c r="K174" s="46">
        <v>43476</v>
      </c>
      <c r="L174" s="47">
        <v>4.79</v>
      </c>
      <c r="M174" s="54">
        <v>298</v>
      </c>
      <c r="N174" s="41">
        <v>8085</v>
      </c>
      <c r="O174" s="57">
        <v>265.37</v>
      </c>
      <c r="P174" s="48">
        <v>99</v>
      </c>
      <c r="Q174" s="48">
        <v>45.65</v>
      </c>
      <c r="R174" s="41">
        <v>1</v>
      </c>
    </row>
    <row r="175" spans="1:18" x14ac:dyDescent="0.2">
      <c r="A175" s="42" t="s">
        <v>67</v>
      </c>
      <c r="B175" s="43" t="s">
        <v>55</v>
      </c>
      <c r="C175" s="43" t="s">
        <v>55</v>
      </c>
      <c r="D175" s="44" t="s">
        <v>608</v>
      </c>
      <c r="E175" s="41" t="s">
        <v>674</v>
      </c>
      <c r="F175" s="45"/>
      <c r="G175" s="41" t="s">
        <v>675</v>
      </c>
      <c r="H175" s="41" t="s">
        <v>676</v>
      </c>
      <c r="I175" s="41" t="s">
        <v>677</v>
      </c>
      <c r="J175" s="46">
        <v>41591</v>
      </c>
      <c r="K175" s="46">
        <v>43160</v>
      </c>
      <c r="L175" s="47">
        <v>0</v>
      </c>
      <c r="M175" s="54">
        <v>255</v>
      </c>
      <c r="N175" s="41">
        <v>6323</v>
      </c>
      <c r="O175" s="57">
        <v>264.77499999999998</v>
      </c>
      <c r="P175" s="48">
        <v>99</v>
      </c>
      <c r="Q175" s="48">
        <v>45.54</v>
      </c>
      <c r="R175" s="41">
        <v>3</v>
      </c>
    </row>
    <row r="176" spans="1:18" x14ac:dyDescent="0.2">
      <c r="A176" s="42" t="s">
        <v>66</v>
      </c>
      <c r="B176" s="43" t="s">
        <v>55</v>
      </c>
      <c r="C176" s="43" t="s">
        <v>55</v>
      </c>
      <c r="D176" s="44" t="s">
        <v>217</v>
      </c>
      <c r="E176" s="41" t="s">
        <v>678</v>
      </c>
      <c r="F176" s="45"/>
      <c r="G176" s="41" t="s">
        <v>254</v>
      </c>
      <c r="H176" s="41" t="s">
        <v>255</v>
      </c>
      <c r="I176" s="41" t="s">
        <v>256</v>
      </c>
      <c r="J176" s="46">
        <v>42220</v>
      </c>
      <c r="K176" s="46">
        <v>43446</v>
      </c>
      <c r="L176" s="47">
        <v>0.99</v>
      </c>
      <c r="M176" s="54">
        <v>171</v>
      </c>
      <c r="N176" s="41">
        <v>5672</v>
      </c>
      <c r="O176" s="57">
        <v>264.60500000000002</v>
      </c>
      <c r="P176" s="48">
        <v>99</v>
      </c>
      <c r="Q176" s="48">
        <v>44.393999999999998</v>
      </c>
      <c r="R176" s="41">
        <v>2</v>
      </c>
    </row>
    <row r="177" spans="1:18" x14ac:dyDescent="0.2">
      <c r="A177" s="42" t="s">
        <v>66</v>
      </c>
      <c r="B177" s="43" t="s">
        <v>55</v>
      </c>
      <c r="C177" s="43" t="s">
        <v>55</v>
      </c>
      <c r="D177" s="44" t="s">
        <v>217</v>
      </c>
      <c r="E177" s="41" t="s">
        <v>679</v>
      </c>
      <c r="F177" s="45" t="s">
        <v>680</v>
      </c>
      <c r="G177" s="41" t="s">
        <v>305</v>
      </c>
      <c r="H177" s="41" t="s">
        <v>306</v>
      </c>
      <c r="I177" s="41" t="s">
        <v>251</v>
      </c>
      <c r="J177" s="46">
        <v>42530</v>
      </c>
      <c r="K177" s="46">
        <v>43346</v>
      </c>
      <c r="L177" s="47">
        <v>2.06</v>
      </c>
      <c r="M177" s="54">
        <v>271</v>
      </c>
      <c r="N177" s="41">
        <v>6004</v>
      </c>
      <c r="O177" s="57">
        <v>264.52</v>
      </c>
      <c r="P177" s="48">
        <v>99</v>
      </c>
      <c r="Q177" s="48">
        <v>49.594999999999999</v>
      </c>
      <c r="R177" s="41">
        <v>1</v>
      </c>
    </row>
    <row r="178" spans="1:18" x14ac:dyDescent="0.2">
      <c r="A178" s="42" t="s">
        <v>69</v>
      </c>
      <c r="B178" s="43" t="s">
        <v>55</v>
      </c>
      <c r="C178" s="43" t="s">
        <v>55</v>
      </c>
      <c r="D178" s="44" t="s">
        <v>323</v>
      </c>
      <c r="E178" s="41" t="s">
        <v>681</v>
      </c>
      <c r="F178" s="45" t="s">
        <v>682</v>
      </c>
      <c r="G178" s="41" t="s">
        <v>219</v>
      </c>
      <c r="H178" s="41" t="s">
        <v>220</v>
      </c>
      <c r="I178" s="41" t="s">
        <v>460</v>
      </c>
      <c r="J178" s="46">
        <v>41479</v>
      </c>
      <c r="K178" s="46">
        <v>43464</v>
      </c>
      <c r="L178" s="47">
        <v>0</v>
      </c>
      <c r="M178" s="54">
        <v>305</v>
      </c>
      <c r="N178" s="41">
        <v>7661</v>
      </c>
      <c r="O178" s="57">
        <v>264.52</v>
      </c>
      <c r="P178" s="48">
        <v>99</v>
      </c>
      <c r="Q178" s="48">
        <v>51.04</v>
      </c>
      <c r="R178" s="41">
        <v>4</v>
      </c>
    </row>
    <row r="179" spans="1:18" x14ac:dyDescent="0.2">
      <c r="A179" s="42" t="s">
        <v>65</v>
      </c>
      <c r="B179" s="43" t="s">
        <v>55</v>
      </c>
      <c r="C179" s="43" t="s">
        <v>55</v>
      </c>
      <c r="D179" s="44" t="s">
        <v>334</v>
      </c>
      <c r="E179" s="41" t="s">
        <v>683</v>
      </c>
      <c r="F179" s="45"/>
      <c r="G179" s="41" t="s">
        <v>320</v>
      </c>
      <c r="H179" s="41" t="s">
        <v>321</v>
      </c>
      <c r="I179" s="41" t="s">
        <v>684</v>
      </c>
      <c r="J179" s="46">
        <v>42548</v>
      </c>
      <c r="K179" s="46">
        <v>43665</v>
      </c>
      <c r="L179" s="47">
        <v>1.17</v>
      </c>
      <c r="M179" s="54">
        <v>164</v>
      </c>
      <c r="N179" s="41">
        <v>7695</v>
      </c>
      <c r="O179" s="57">
        <v>264.52</v>
      </c>
      <c r="P179" s="48">
        <v>99</v>
      </c>
      <c r="Q179" s="48">
        <v>47.94</v>
      </c>
      <c r="R179" s="41">
        <v>2</v>
      </c>
    </row>
    <row r="180" spans="1:18" x14ac:dyDescent="0.2">
      <c r="A180" s="42" t="s">
        <v>64</v>
      </c>
      <c r="B180" s="43" t="s">
        <v>55</v>
      </c>
      <c r="C180" s="43" t="s">
        <v>55</v>
      </c>
      <c r="D180" s="44" t="s">
        <v>685</v>
      </c>
      <c r="E180" s="41" t="s">
        <v>495</v>
      </c>
      <c r="F180" s="45"/>
      <c r="G180" s="41" t="s">
        <v>320</v>
      </c>
      <c r="H180" s="41" t="s">
        <v>321</v>
      </c>
      <c r="I180" s="41" t="s">
        <v>686</v>
      </c>
      <c r="J180" s="46">
        <v>42200</v>
      </c>
      <c r="K180" s="46">
        <v>43451</v>
      </c>
      <c r="L180" s="47">
        <v>0.35</v>
      </c>
      <c r="M180" s="54">
        <v>260</v>
      </c>
      <c r="N180" s="41">
        <v>7431</v>
      </c>
      <c r="O180" s="57">
        <v>264.26499999999999</v>
      </c>
      <c r="P180" s="48">
        <v>99</v>
      </c>
      <c r="Q180" s="48">
        <v>49.05</v>
      </c>
      <c r="R180" s="41">
        <v>2</v>
      </c>
    </row>
    <row r="181" spans="1:18" x14ac:dyDescent="0.2">
      <c r="A181" s="42" t="s">
        <v>66</v>
      </c>
      <c r="B181" s="43" t="s">
        <v>55</v>
      </c>
      <c r="C181" s="43" t="s">
        <v>55</v>
      </c>
      <c r="D181" s="44" t="s">
        <v>287</v>
      </c>
      <c r="E181" s="41" t="s">
        <v>687</v>
      </c>
      <c r="F181" s="45" t="s">
        <v>688</v>
      </c>
      <c r="G181" s="41" t="s">
        <v>689</v>
      </c>
      <c r="H181" s="41" t="s">
        <v>690</v>
      </c>
      <c r="I181" s="41" t="s">
        <v>691</v>
      </c>
      <c r="J181" s="46">
        <v>41060</v>
      </c>
      <c r="K181" s="46">
        <v>43395</v>
      </c>
      <c r="L181" s="47">
        <v>2.4300000000000002</v>
      </c>
      <c r="M181" s="54">
        <v>305</v>
      </c>
      <c r="N181" s="41">
        <v>8755</v>
      </c>
      <c r="O181" s="57">
        <v>263.755</v>
      </c>
      <c r="P181" s="48">
        <v>99</v>
      </c>
      <c r="Q181" s="48">
        <v>63.47</v>
      </c>
      <c r="R181" s="41">
        <v>5</v>
      </c>
    </row>
    <row r="182" spans="1:18" x14ac:dyDescent="0.2">
      <c r="A182" s="42" t="s">
        <v>62</v>
      </c>
      <c r="B182" s="43" t="s">
        <v>55</v>
      </c>
      <c r="C182" s="43" t="s">
        <v>55</v>
      </c>
      <c r="D182" s="44" t="s">
        <v>692</v>
      </c>
      <c r="E182" s="41" t="s">
        <v>693</v>
      </c>
      <c r="F182" s="45"/>
      <c r="G182" s="41" t="s">
        <v>228</v>
      </c>
      <c r="H182" s="41" t="s">
        <v>229</v>
      </c>
      <c r="I182" s="41" t="s">
        <v>694</v>
      </c>
      <c r="J182" s="46">
        <v>40226</v>
      </c>
      <c r="K182" s="46">
        <v>41532</v>
      </c>
      <c r="L182" s="47">
        <v>0</v>
      </c>
      <c r="M182" s="54">
        <v>291</v>
      </c>
      <c r="N182" s="41">
        <v>7028</v>
      </c>
      <c r="O182" s="57">
        <v>263.41500000000002</v>
      </c>
      <c r="P182" s="48">
        <v>99</v>
      </c>
      <c r="Q182" s="48">
        <v>49.875</v>
      </c>
      <c r="R182" s="41">
        <v>2</v>
      </c>
    </row>
    <row r="183" spans="1:18" x14ac:dyDescent="0.2">
      <c r="A183" s="42" t="s">
        <v>67</v>
      </c>
      <c r="B183" s="43" t="s">
        <v>55</v>
      </c>
      <c r="C183" s="43" t="s">
        <v>55</v>
      </c>
      <c r="D183" s="44" t="s">
        <v>695</v>
      </c>
      <c r="E183" s="41" t="s">
        <v>696</v>
      </c>
      <c r="F183" s="45" t="s">
        <v>697</v>
      </c>
      <c r="G183" s="41" t="s">
        <v>698</v>
      </c>
      <c r="H183" s="41"/>
      <c r="I183" s="41" t="s">
        <v>691</v>
      </c>
      <c r="J183" s="46">
        <v>37359</v>
      </c>
      <c r="K183" s="46">
        <v>38479</v>
      </c>
      <c r="L183" s="47">
        <v>1.49</v>
      </c>
      <c r="M183" s="54">
        <v>305</v>
      </c>
      <c r="N183" s="41">
        <v>6954</v>
      </c>
      <c r="O183" s="57">
        <v>263.33</v>
      </c>
      <c r="P183" s="48">
        <v>99</v>
      </c>
      <c r="Q183" s="48">
        <v>39.893999999999998</v>
      </c>
      <c r="R183" s="41">
        <v>2</v>
      </c>
    </row>
    <row r="184" spans="1:18" x14ac:dyDescent="0.2">
      <c r="A184" s="42" t="s">
        <v>65</v>
      </c>
      <c r="B184" s="43" t="s">
        <v>55</v>
      </c>
      <c r="C184" s="43" t="s">
        <v>55</v>
      </c>
      <c r="D184" s="44" t="s">
        <v>334</v>
      </c>
      <c r="E184" s="41" t="s">
        <v>699</v>
      </c>
      <c r="F184" s="45"/>
      <c r="G184" s="41" t="s">
        <v>219</v>
      </c>
      <c r="H184" s="41" t="s">
        <v>220</v>
      </c>
      <c r="I184" s="41" t="s">
        <v>613</v>
      </c>
      <c r="J184" s="46">
        <v>42326</v>
      </c>
      <c r="K184" s="46">
        <v>43525</v>
      </c>
      <c r="L184" s="47">
        <v>4.54</v>
      </c>
      <c r="M184" s="54">
        <v>259</v>
      </c>
      <c r="N184" s="41">
        <v>7826</v>
      </c>
      <c r="O184" s="57">
        <v>262.82</v>
      </c>
      <c r="P184" s="48">
        <v>99</v>
      </c>
      <c r="Q184" s="48">
        <v>53.845999999999997</v>
      </c>
      <c r="R184" s="41">
        <v>2</v>
      </c>
    </row>
    <row r="185" spans="1:18" x14ac:dyDescent="0.2">
      <c r="A185" s="42" t="s">
        <v>66</v>
      </c>
      <c r="B185" s="43" t="s">
        <v>55</v>
      </c>
      <c r="C185" s="43" t="s">
        <v>55</v>
      </c>
      <c r="D185" s="44" t="s">
        <v>527</v>
      </c>
      <c r="E185" s="41" t="s">
        <v>700</v>
      </c>
      <c r="F185" s="45"/>
      <c r="G185" s="41" t="s">
        <v>320</v>
      </c>
      <c r="H185" s="41" t="s">
        <v>321</v>
      </c>
      <c r="I185" s="41" t="s">
        <v>389</v>
      </c>
      <c r="J185" s="46">
        <v>41935</v>
      </c>
      <c r="K185" s="46">
        <v>43193</v>
      </c>
      <c r="L185" s="47">
        <v>0.37</v>
      </c>
      <c r="M185" s="54">
        <v>210</v>
      </c>
      <c r="N185" s="41">
        <v>7414</v>
      </c>
      <c r="O185" s="57">
        <v>262.73500000000001</v>
      </c>
      <c r="P185" s="48">
        <v>99</v>
      </c>
      <c r="Q185" s="48">
        <v>51.304000000000002</v>
      </c>
      <c r="R185" s="41">
        <v>2</v>
      </c>
    </row>
    <row r="186" spans="1:18" x14ac:dyDescent="0.2">
      <c r="A186" s="42" t="s">
        <v>62</v>
      </c>
      <c r="B186" s="43" t="s">
        <v>55</v>
      </c>
      <c r="C186" s="43" t="s">
        <v>55</v>
      </c>
      <c r="D186" s="44" t="s">
        <v>619</v>
      </c>
      <c r="E186" s="41" t="s">
        <v>701</v>
      </c>
      <c r="F186" s="45" t="s">
        <v>702</v>
      </c>
      <c r="G186" s="41" t="s">
        <v>703</v>
      </c>
      <c r="H186" s="41" t="s">
        <v>704</v>
      </c>
      <c r="I186" s="41" t="s">
        <v>705</v>
      </c>
      <c r="J186" s="46">
        <v>39889</v>
      </c>
      <c r="K186" s="46">
        <v>42817</v>
      </c>
      <c r="L186" s="47">
        <v>2.67</v>
      </c>
      <c r="M186" s="54">
        <v>59</v>
      </c>
      <c r="N186" s="41">
        <v>6100</v>
      </c>
      <c r="O186" s="57">
        <v>262.14</v>
      </c>
      <c r="P186" s="48">
        <v>99</v>
      </c>
      <c r="Q186" s="48">
        <v>51.744</v>
      </c>
      <c r="R186" s="41">
        <v>6</v>
      </c>
    </row>
    <row r="187" spans="1:18" x14ac:dyDescent="0.2">
      <c r="A187" s="42" t="s">
        <v>66</v>
      </c>
      <c r="B187" s="43" t="s">
        <v>55</v>
      </c>
      <c r="C187" s="43" t="s">
        <v>55</v>
      </c>
      <c r="D187" s="44" t="s">
        <v>706</v>
      </c>
      <c r="E187" s="41" t="s">
        <v>707</v>
      </c>
      <c r="F187" s="45"/>
      <c r="G187" s="41" t="s">
        <v>338</v>
      </c>
      <c r="H187" s="41" t="s">
        <v>339</v>
      </c>
      <c r="I187" s="41" t="s">
        <v>708</v>
      </c>
      <c r="J187" s="46">
        <v>42377</v>
      </c>
      <c r="K187" s="46">
        <v>43564</v>
      </c>
      <c r="L187" s="47">
        <v>1.2</v>
      </c>
      <c r="M187" s="54">
        <v>268</v>
      </c>
      <c r="N187" s="41">
        <v>8276</v>
      </c>
      <c r="O187" s="57">
        <v>262.05500000000001</v>
      </c>
      <c r="P187" s="48">
        <v>99</v>
      </c>
      <c r="Q187" s="48">
        <v>45.655999999999999</v>
      </c>
      <c r="R187" s="41">
        <v>2</v>
      </c>
    </row>
    <row r="188" spans="1:18" x14ac:dyDescent="0.2">
      <c r="A188" s="42" t="s">
        <v>63</v>
      </c>
      <c r="B188" s="43" t="s">
        <v>55</v>
      </c>
      <c r="C188" s="43" t="s">
        <v>55</v>
      </c>
      <c r="D188" s="44" t="s">
        <v>709</v>
      </c>
      <c r="E188" s="41" t="s">
        <v>710</v>
      </c>
      <c r="F188" s="45"/>
      <c r="G188" s="41" t="s">
        <v>711</v>
      </c>
      <c r="H188" s="41"/>
      <c r="I188" s="41" t="s">
        <v>712</v>
      </c>
      <c r="J188" s="46">
        <v>39066</v>
      </c>
      <c r="K188" s="46">
        <v>41464</v>
      </c>
      <c r="L188" s="47">
        <v>0</v>
      </c>
      <c r="M188" s="54">
        <v>153</v>
      </c>
      <c r="N188" s="41">
        <v>7277</v>
      </c>
      <c r="O188" s="57">
        <v>262.05500000000001</v>
      </c>
      <c r="P188" s="48">
        <v>99</v>
      </c>
      <c r="Q188" s="48">
        <v>44.165999999999997</v>
      </c>
      <c r="R188" s="41">
        <v>3</v>
      </c>
    </row>
    <row r="189" spans="1:18" x14ac:dyDescent="0.2">
      <c r="A189" s="42" t="s">
        <v>66</v>
      </c>
      <c r="B189" s="43" t="s">
        <v>55</v>
      </c>
      <c r="C189" s="43" t="s">
        <v>55</v>
      </c>
      <c r="D189" s="44" t="s">
        <v>412</v>
      </c>
      <c r="E189" s="41" t="s">
        <v>713</v>
      </c>
      <c r="F189" s="45"/>
      <c r="G189" s="41" t="s">
        <v>290</v>
      </c>
      <c r="H189" s="41" t="s">
        <v>291</v>
      </c>
      <c r="I189" s="41" t="s">
        <v>714</v>
      </c>
      <c r="J189" s="46">
        <v>41128</v>
      </c>
      <c r="K189" s="46">
        <v>43606</v>
      </c>
      <c r="L189" s="47">
        <v>1.02</v>
      </c>
      <c r="M189" s="54">
        <v>252</v>
      </c>
      <c r="N189" s="41">
        <v>7812</v>
      </c>
      <c r="O189" s="57">
        <v>261.8</v>
      </c>
      <c r="P189" s="48">
        <v>99</v>
      </c>
      <c r="Q189" s="48">
        <v>63.25</v>
      </c>
      <c r="R189" s="41">
        <v>6</v>
      </c>
    </row>
    <row r="190" spans="1:18" x14ac:dyDescent="0.2">
      <c r="A190" s="42" t="s">
        <v>66</v>
      </c>
      <c r="B190" s="43" t="s">
        <v>55</v>
      </c>
      <c r="C190" s="43" t="s">
        <v>55</v>
      </c>
      <c r="D190" s="44" t="s">
        <v>412</v>
      </c>
      <c r="E190" s="41" t="s">
        <v>715</v>
      </c>
      <c r="F190" s="45"/>
      <c r="G190" s="41" t="s">
        <v>530</v>
      </c>
      <c r="H190" s="41" t="s">
        <v>531</v>
      </c>
      <c r="I190" s="41" t="s">
        <v>716</v>
      </c>
      <c r="J190" s="46">
        <v>41750</v>
      </c>
      <c r="K190" s="46">
        <v>43502</v>
      </c>
      <c r="L190" s="47">
        <v>0.64</v>
      </c>
      <c r="M190" s="54">
        <v>264</v>
      </c>
      <c r="N190" s="41">
        <v>8109</v>
      </c>
      <c r="O190" s="57">
        <v>261.12</v>
      </c>
      <c r="P190" s="48">
        <v>99</v>
      </c>
      <c r="Q190" s="48">
        <v>62.674999999999997</v>
      </c>
      <c r="R190" s="41">
        <v>4</v>
      </c>
    </row>
    <row r="191" spans="1:18" x14ac:dyDescent="0.2">
      <c r="A191" s="42" t="s">
        <v>65</v>
      </c>
      <c r="B191" s="43" t="s">
        <v>55</v>
      </c>
      <c r="C191" s="43" t="s">
        <v>55</v>
      </c>
      <c r="D191" s="44" t="s">
        <v>334</v>
      </c>
      <c r="E191" s="41" t="s">
        <v>717</v>
      </c>
      <c r="F191" s="45"/>
      <c r="G191" s="41" t="s">
        <v>320</v>
      </c>
      <c r="H191" s="41" t="s">
        <v>321</v>
      </c>
      <c r="I191" s="41" t="s">
        <v>718</v>
      </c>
      <c r="J191" s="46">
        <v>42681</v>
      </c>
      <c r="K191" s="46">
        <v>43438</v>
      </c>
      <c r="L191" s="47">
        <v>1.1100000000000001</v>
      </c>
      <c r="M191" s="54">
        <v>305</v>
      </c>
      <c r="N191" s="41">
        <v>6515</v>
      </c>
      <c r="O191" s="57">
        <v>260.95</v>
      </c>
      <c r="P191" s="48">
        <v>99</v>
      </c>
      <c r="Q191" s="48">
        <v>47.41</v>
      </c>
      <c r="R191" s="41">
        <v>1</v>
      </c>
    </row>
    <row r="192" spans="1:18" x14ac:dyDescent="0.2">
      <c r="A192" s="42" t="s">
        <v>65</v>
      </c>
      <c r="B192" s="43" t="s">
        <v>55</v>
      </c>
      <c r="C192" s="43" t="s">
        <v>55</v>
      </c>
      <c r="D192" s="44" t="s">
        <v>334</v>
      </c>
      <c r="E192" s="41" t="s">
        <v>719</v>
      </c>
      <c r="F192" s="45"/>
      <c r="G192" s="41" t="s">
        <v>219</v>
      </c>
      <c r="H192" s="41" t="s">
        <v>220</v>
      </c>
      <c r="I192" s="41" t="s">
        <v>720</v>
      </c>
      <c r="J192" s="46">
        <v>41651</v>
      </c>
      <c r="K192" s="46">
        <v>43663</v>
      </c>
      <c r="L192" s="47">
        <v>2.0299999999999998</v>
      </c>
      <c r="M192" s="54">
        <v>166</v>
      </c>
      <c r="N192" s="41">
        <v>8415</v>
      </c>
      <c r="O192" s="57">
        <v>258.65499999999997</v>
      </c>
      <c r="P192" s="48">
        <v>99</v>
      </c>
      <c r="Q192" s="48">
        <v>58.512</v>
      </c>
      <c r="R192" s="41">
        <v>4</v>
      </c>
    </row>
    <row r="193" spans="1:18" x14ac:dyDescent="0.2">
      <c r="A193" s="42" t="s">
        <v>66</v>
      </c>
      <c r="B193" s="43" t="s">
        <v>55</v>
      </c>
      <c r="C193" s="43" t="s">
        <v>55</v>
      </c>
      <c r="D193" s="44" t="s">
        <v>330</v>
      </c>
      <c r="E193" s="41" t="s">
        <v>721</v>
      </c>
      <c r="F193" s="45" t="s">
        <v>722</v>
      </c>
      <c r="G193" s="41" t="s">
        <v>284</v>
      </c>
      <c r="H193" s="41" t="s">
        <v>285</v>
      </c>
      <c r="I193" s="41" t="s">
        <v>541</v>
      </c>
      <c r="J193" s="46">
        <v>41791</v>
      </c>
      <c r="K193" s="46">
        <v>43537</v>
      </c>
      <c r="L193" s="47">
        <v>2.52</v>
      </c>
      <c r="M193" s="54">
        <v>305</v>
      </c>
      <c r="N193" s="41">
        <v>8166</v>
      </c>
      <c r="O193" s="57">
        <v>258.315</v>
      </c>
      <c r="P193" s="48">
        <v>99</v>
      </c>
      <c r="Q193" s="48">
        <v>60.39</v>
      </c>
      <c r="R193" s="41">
        <v>4</v>
      </c>
    </row>
    <row r="194" spans="1:18" x14ac:dyDescent="0.2">
      <c r="A194" s="42" t="s">
        <v>64</v>
      </c>
      <c r="B194" s="43" t="s">
        <v>55</v>
      </c>
      <c r="C194" s="43" t="s">
        <v>55</v>
      </c>
      <c r="D194" s="44" t="s">
        <v>723</v>
      </c>
      <c r="E194" s="41" t="s">
        <v>724</v>
      </c>
      <c r="F194" s="45" t="s">
        <v>725</v>
      </c>
      <c r="G194" s="41" t="s">
        <v>284</v>
      </c>
      <c r="H194" s="41" t="s">
        <v>285</v>
      </c>
      <c r="I194" s="41" t="s">
        <v>726</v>
      </c>
      <c r="J194" s="46">
        <v>41703</v>
      </c>
      <c r="K194" s="46">
        <v>43504</v>
      </c>
      <c r="L194" s="47">
        <v>2.4300000000000002</v>
      </c>
      <c r="M194" s="54">
        <v>305</v>
      </c>
      <c r="N194" s="41">
        <v>9620</v>
      </c>
      <c r="O194" s="57">
        <v>258.315</v>
      </c>
      <c r="P194" s="48">
        <v>99</v>
      </c>
      <c r="Q194" s="48">
        <v>62.04</v>
      </c>
      <c r="R194" s="41">
        <v>4</v>
      </c>
    </row>
    <row r="195" spans="1:18" x14ac:dyDescent="0.2">
      <c r="A195" s="42" t="s">
        <v>65</v>
      </c>
      <c r="B195" s="43" t="s">
        <v>55</v>
      </c>
      <c r="C195" s="43" t="s">
        <v>55</v>
      </c>
      <c r="D195" s="44" t="s">
        <v>334</v>
      </c>
      <c r="E195" s="41" t="s">
        <v>718</v>
      </c>
      <c r="F195" s="45"/>
      <c r="G195" s="41" t="s">
        <v>219</v>
      </c>
      <c r="H195" s="41" t="s">
        <v>220</v>
      </c>
      <c r="I195" s="41" t="s">
        <v>727</v>
      </c>
      <c r="J195" s="46">
        <v>41562</v>
      </c>
      <c r="K195" s="46">
        <v>43499</v>
      </c>
      <c r="L195" s="47">
        <v>0.96</v>
      </c>
      <c r="M195" s="54">
        <v>300</v>
      </c>
      <c r="N195" s="41">
        <v>7857</v>
      </c>
      <c r="O195" s="57">
        <v>258.23</v>
      </c>
      <c r="P195" s="48">
        <v>99</v>
      </c>
      <c r="Q195" s="48">
        <v>57.75</v>
      </c>
      <c r="R195" s="41">
        <v>4</v>
      </c>
    </row>
    <row r="196" spans="1:18" x14ac:dyDescent="0.2">
      <c r="A196" s="42" t="s">
        <v>65</v>
      </c>
      <c r="B196" s="43" t="s">
        <v>55</v>
      </c>
      <c r="C196" s="43" t="s">
        <v>55</v>
      </c>
      <c r="D196" s="44" t="s">
        <v>206</v>
      </c>
      <c r="E196" s="41" t="s">
        <v>728</v>
      </c>
      <c r="F196" s="45" t="s">
        <v>729</v>
      </c>
      <c r="G196" s="41" t="s">
        <v>209</v>
      </c>
      <c r="H196" s="41" t="s">
        <v>210</v>
      </c>
      <c r="I196" s="41" t="s">
        <v>730</v>
      </c>
      <c r="J196" s="46">
        <v>39429</v>
      </c>
      <c r="K196" s="46">
        <v>42133</v>
      </c>
      <c r="L196" s="47">
        <v>2.7</v>
      </c>
      <c r="M196" s="54">
        <v>305</v>
      </c>
      <c r="N196" s="41">
        <v>5643</v>
      </c>
      <c r="O196" s="57">
        <v>257.63499999999999</v>
      </c>
      <c r="P196" s="48">
        <v>99</v>
      </c>
      <c r="Q196" s="48">
        <v>61.05</v>
      </c>
      <c r="R196" s="41">
        <v>6</v>
      </c>
    </row>
    <row r="197" spans="1:18" x14ac:dyDescent="0.2">
      <c r="A197" s="42" t="s">
        <v>66</v>
      </c>
      <c r="B197" s="43" t="s">
        <v>55</v>
      </c>
      <c r="C197" s="43" t="s">
        <v>55</v>
      </c>
      <c r="D197" s="44" t="s">
        <v>431</v>
      </c>
      <c r="E197" s="41" t="s">
        <v>731</v>
      </c>
      <c r="F197" s="45" t="s">
        <v>732</v>
      </c>
      <c r="G197" s="41" t="s">
        <v>689</v>
      </c>
      <c r="H197" s="41" t="s">
        <v>690</v>
      </c>
      <c r="I197" s="41" t="s">
        <v>733</v>
      </c>
      <c r="J197" s="46">
        <v>40788</v>
      </c>
      <c r="K197" s="46">
        <v>42053</v>
      </c>
      <c r="L197" s="47">
        <v>4.8499999999999996</v>
      </c>
      <c r="M197" s="54">
        <v>305</v>
      </c>
      <c r="N197" s="41">
        <v>8116</v>
      </c>
      <c r="O197" s="57">
        <v>256.87</v>
      </c>
      <c r="P197" s="48">
        <v>99</v>
      </c>
      <c r="Q197" s="48">
        <v>56.54</v>
      </c>
      <c r="R197" s="41">
        <v>2</v>
      </c>
    </row>
    <row r="198" spans="1:18" x14ac:dyDescent="0.2">
      <c r="A198" s="42" t="s">
        <v>62</v>
      </c>
      <c r="B198" s="43" t="s">
        <v>55</v>
      </c>
      <c r="C198" s="43" t="s">
        <v>55</v>
      </c>
      <c r="D198" s="44" t="s">
        <v>734</v>
      </c>
      <c r="E198" s="41" t="s">
        <v>735</v>
      </c>
      <c r="F198" s="45"/>
      <c r="G198" s="41" t="s">
        <v>264</v>
      </c>
      <c r="H198" s="41" t="s">
        <v>265</v>
      </c>
      <c r="I198" s="41" t="s">
        <v>736</v>
      </c>
      <c r="J198" s="46">
        <v>41697</v>
      </c>
      <c r="K198" s="46">
        <v>43613</v>
      </c>
      <c r="L198" s="47">
        <v>1.18</v>
      </c>
      <c r="M198" s="54">
        <v>244</v>
      </c>
      <c r="N198" s="41">
        <v>8378</v>
      </c>
      <c r="O198" s="57">
        <v>256.87</v>
      </c>
      <c r="P198" s="48">
        <v>99</v>
      </c>
      <c r="Q198" s="48">
        <v>51.792000000000002</v>
      </c>
      <c r="R198" s="41">
        <v>4</v>
      </c>
    </row>
    <row r="199" spans="1:18" x14ac:dyDescent="0.2">
      <c r="A199" s="42" t="s">
        <v>64</v>
      </c>
      <c r="B199" s="43" t="s">
        <v>55</v>
      </c>
      <c r="C199" s="43" t="s">
        <v>55</v>
      </c>
      <c r="D199" s="44" t="s">
        <v>723</v>
      </c>
      <c r="E199" s="41" t="s">
        <v>737</v>
      </c>
      <c r="F199" s="45" t="s">
        <v>738</v>
      </c>
      <c r="G199" s="41" t="s">
        <v>284</v>
      </c>
      <c r="H199" s="41" t="s">
        <v>285</v>
      </c>
      <c r="I199" s="41" t="s">
        <v>739</v>
      </c>
      <c r="J199" s="46">
        <v>41764</v>
      </c>
      <c r="K199" s="46">
        <v>43525</v>
      </c>
      <c r="L199" s="47">
        <v>1.23</v>
      </c>
      <c r="M199" s="54">
        <v>305</v>
      </c>
      <c r="N199" s="41">
        <v>9212</v>
      </c>
      <c r="O199" s="57">
        <v>256.78500000000003</v>
      </c>
      <c r="P199" s="48">
        <v>99</v>
      </c>
      <c r="Q199" s="48">
        <v>58.41</v>
      </c>
      <c r="R199" s="41">
        <v>4</v>
      </c>
    </row>
    <row r="200" spans="1:18" x14ac:dyDescent="0.2">
      <c r="A200" s="42" t="s">
        <v>66</v>
      </c>
      <c r="B200" s="43" t="s">
        <v>55</v>
      </c>
      <c r="C200" s="43" t="s">
        <v>55</v>
      </c>
      <c r="D200" s="44" t="s">
        <v>412</v>
      </c>
      <c r="E200" s="41" t="s">
        <v>740</v>
      </c>
      <c r="F200" s="45"/>
      <c r="G200" s="41" t="s">
        <v>290</v>
      </c>
      <c r="H200" s="41" t="s">
        <v>291</v>
      </c>
      <c r="I200" s="41" t="s">
        <v>741</v>
      </c>
      <c r="J200" s="46">
        <v>41059</v>
      </c>
      <c r="K200" s="46">
        <v>43552</v>
      </c>
      <c r="L200" s="47">
        <v>2.88</v>
      </c>
      <c r="M200" s="54">
        <v>235</v>
      </c>
      <c r="N200" s="41">
        <v>7258</v>
      </c>
      <c r="O200" s="57">
        <v>256.7</v>
      </c>
      <c r="P200" s="48">
        <v>99</v>
      </c>
      <c r="Q200" s="48">
        <v>65.016000000000005</v>
      </c>
      <c r="R200" s="41">
        <v>6</v>
      </c>
    </row>
    <row r="201" spans="1:18" x14ac:dyDescent="0.2">
      <c r="A201" s="42" t="s">
        <v>66</v>
      </c>
      <c r="B201" s="43" t="s">
        <v>55</v>
      </c>
      <c r="C201" s="43" t="s">
        <v>55</v>
      </c>
      <c r="D201" s="44" t="s">
        <v>217</v>
      </c>
      <c r="E201" s="41" t="s">
        <v>302</v>
      </c>
      <c r="F201" s="45" t="s">
        <v>742</v>
      </c>
      <c r="G201" s="41" t="s">
        <v>219</v>
      </c>
      <c r="H201" s="41" t="s">
        <v>220</v>
      </c>
      <c r="I201" s="41" t="s">
        <v>660</v>
      </c>
      <c r="J201" s="46">
        <v>41411</v>
      </c>
      <c r="K201" s="46">
        <v>43262</v>
      </c>
      <c r="L201" s="47">
        <v>0.74</v>
      </c>
      <c r="M201" s="54">
        <v>305</v>
      </c>
      <c r="N201" s="41">
        <v>6206</v>
      </c>
      <c r="O201" s="57">
        <v>256.61500000000001</v>
      </c>
      <c r="P201" s="48">
        <v>99</v>
      </c>
      <c r="Q201" s="48">
        <v>61.93</v>
      </c>
      <c r="R201" s="41">
        <v>4</v>
      </c>
    </row>
    <row r="202" spans="1:18" x14ac:dyDescent="0.2">
      <c r="A202" s="42" t="s">
        <v>66</v>
      </c>
      <c r="B202" s="43" t="s">
        <v>55</v>
      </c>
      <c r="C202" s="43" t="s">
        <v>55</v>
      </c>
      <c r="D202" s="44" t="s">
        <v>217</v>
      </c>
      <c r="E202" s="41" t="s">
        <v>743</v>
      </c>
      <c r="F202" s="45" t="s">
        <v>744</v>
      </c>
      <c r="G202" s="41" t="s">
        <v>219</v>
      </c>
      <c r="H202" s="41" t="s">
        <v>220</v>
      </c>
      <c r="I202" s="41" t="s">
        <v>745</v>
      </c>
      <c r="J202" s="46">
        <v>41438</v>
      </c>
      <c r="K202" s="46">
        <v>43240</v>
      </c>
      <c r="L202" s="47">
        <v>1.07</v>
      </c>
      <c r="M202" s="54">
        <v>291</v>
      </c>
      <c r="N202" s="41">
        <v>6763</v>
      </c>
      <c r="O202" s="57">
        <v>255.51</v>
      </c>
      <c r="P202" s="48">
        <v>99</v>
      </c>
      <c r="Q202" s="48">
        <v>59.95</v>
      </c>
      <c r="R202" s="41">
        <v>4</v>
      </c>
    </row>
    <row r="203" spans="1:18" x14ac:dyDescent="0.2">
      <c r="A203" s="42" t="s">
        <v>63</v>
      </c>
      <c r="B203" s="43" t="s">
        <v>55</v>
      </c>
      <c r="C203" s="43" t="s">
        <v>55</v>
      </c>
      <c r="D203" s="44" t="s">
        <v>473</v>
      </c>
      <c r="E203" s="41" t="s">
        <v>746</v>
      </c>
      <c r="F203" s="45"/>
      <c r="G203" s="41" t="s">
        <v>516</v>
      </c>
      <c r="H203" s="41"/>
      <c r="I203" s="41" t="s">
        <v>747</v>
      </c>
      <c r="J203" s="46">
        <v>42001</v>
      </c>
      <c r="K203" s="46">
        <v>43362</v>
      </c>
      <c r="L203" s="47">
        <v>0</v>
      </c>
      <c r="M203" s="54">
        <v>202</v>
      </c>
      <c r="N203" s="41">
        <v>6333</v>
      </c>
      <c r="O203" s="57">
        <v>255.51</v>
      </c>
      <c r="P203" s="48">
        <v>99</v>
      </c>
      <c r="Q203" s="48">
        <v>31.209</v>
      </c>
      <c r="R203" s="41">
        <v>1</v>
      </c>
    </row>
    <row r="204" spans="1:18" x14ac:dyDescent="0.2">
      <c r="A204" s="42" t="s">
        <v>69</v>
      </c>
      <c r="B204" s="43" t="s">
        <v>55</v>
      </c>
      <c r="C204" s="43" t="s">
        <v>55</v>
      </c>
      <c r="D204" s="44" t="s">
        <v>323</v>
      </c>
      <c r="E204" s="41" t="s">
        <v>748</v>
      </c>
      <c r="F204" s="45" t="s">
        <v>749</v>
      </c>
      <c r="G204" s="41" t="s">
        <v>219</v>
      </c>
      <c r="H204" s="41" t="s">
        <v>220</v>
      </c>
      <c r="I204" s="41" t="s">
        <v>750</v>
      </c>
      <c r="J204" s="46">
        <v>41359</v>
      </c>
      <c r="K204" s="46">
        <v>43367</v>
      </c>
      <c r="L204" s="47">
        <v>1.68</v>
      </c>
      <c r="M204" s="54">
        <v>305</v>
      </c>
      <c r="N204" s="41">
        <v>8475</v>
      </c>
      <c r="O204" s="57">
        <v>254.83</v>
      </c>
      <c r="P204" s="48">
        <v>99</v>
      </c>
      <c r="Q204" s="48">
        <v>59.95</v>
      </c>
      <c r="R204" s="41">
        <v>4</v>
      </c>
    </row>
    <row r="205" spans="1:18" x14ac:dyDescent="0.2">
      <c r="A205" s="42" t="s">
        <v>66</v>
      </c>
      <c r="B205" s="43" t="s">
        <v>55</v>
      </c>
      <c r="C205" s="43" t="s">
        <v>55</v>
      </c>
      <c r="D205" s="44" t="s">
        <v>751</v>
      </c>
      <c r="E205" s="41" t="s">
        <v>752</v>
      </c>
      <c r="F205" s="45"/>
      <c r="G205" s="41" t="s">
        <v>753</v>
      </c>
      <c r="H205" s="41"/>
      <c r="I205" s="41" t="s">
        <v>754</v>
      </c>
      <c r="J205" s="46">
        <v>38956</v>
      </c>
      <c r="K205" s="46">
        <v>40846</v>
      </c>
      <c r="L205" s="47">
        <v>0</v>
      </c>
      <c r="M205" s="54">
        <v>45</v>
      </c>
      <c r="N205" s="41">
        <v>7764</v>
      </c>
      <c r="O205" s="57">
        <v>254.745</v>
      </c>
      <c r="P205" s="48">
        <v>99</v>
      </c>
      <c r="Q205" s="48">
        <v>37.44</v>
      </c>
      <c r="R205" s="41">
        <v>4</v>
      </c>
    </row>
    <row r="206" spans="1:18" x14ac:dyDescent="0.2">
      <c r="A206" s="42" t="s">
        <v>63</v>
      </c>
      <c r="B206" s="43" t="s">
        <v>55</v>
      </c>
      <c r="C206" s="43" t="s">
        <v>55</v>
      </c>
      <c r="D206" s="44" t="s">
        <v>510</v>
      </c>
      <c r="E206" s="41" t="s">
        <v>645</v>
      </c>
      <c r="F206" s="45"/>
      <c r="G206" s="41" t="s">
        <v>755</v>
      </c>
      <c r="H206" s="41"/>
      <c r="I206" s="41" t="s">
        <v>756</v>
      </c>
      <c r="J206" s="46">
        <v>40312</v>
      </c>
      <c r="K206" s="46">
        <v>43446</v>
      </c>
      <c r="L206" s="47">
        <v>0</v>
      </c>
      <c r="M206" s="54">
        <v>176</v>
      </c>
      <c r="N206" s="41">
        <v>5959</v>
      </c>
      <c r="O206" s="57">
        <v>254.49</v>
      </c>
      <c r="P206" s="48">
        <v>99</v>
      </c>
      <c r="Q206" s="48">
        <v>46.359000000000002</v>
      </c>
      <c r="R206" s="41">
        <v>6</v>
      </c>
    </row>
    <row r="207" spans="1:18" x14ac:dyDescent="0.2">
      <c r="A207" s="42" t="s">
        <v>65</v>
      </c>
      <c r="B207" s="43" t="s">
        <v>55</v>
      </c>
      <c r="C207" s="43" t="s">
        <v>55</v>
      </c>
      <c r="D207" s="44" t="s">
        <v>206</v>
      </c>
      <c r="E207" s="41" t="s">
        <v>757</v>
      </c>
      <c r="F207" s="45"/>
      <c r="G207" s="41" t="s">
        <v>703</v>
      </c>
      <c r="H207" s="41" t="s">
        <v>704</v>
      </c>
      <c r="I207" s="41" t="s">
        <v>518</v>
      </c>
      <c r="J207" s="46">
        <v>40279</v>
      </c>
      <c r="K207" s="46">
        <v>42135</v>
      </c>
      <c r="L207" s="47">
        <v>3.28</v>
      </c>
      <c r="M207" s="54">
        <v>301</v>
      </c>
      <c r="N207" s="41">
        <v>5515</v>
      </c>
      <c r="O207" s="57">
        <v>254.23500000000001</v>
      </c>
      <c r="P207" s="48">
        <v>99</v>
      </c>
      <c r="Q207" s="48">
        <v>57.131999999999998</v>
      </c>
      <c r="R207" s="41">
        <v>4</v>
      </c>
    </row>
    <row r="208" spans="1:18" x14ac:dyDescent="0.2">
      <c r="A208" s="42" t="s">
        <v>67</v>
      </c>
      <c r="B208" s="43" t="s">
        <v>55</v>
      </c>
      <c r="C208" s="43" t="s">
        <v>55</v>
      </c>
      <c r="D208" s="44" t="s">
        <v>212</v>
      </c>
      <c r="E208" s="41" t="s">
        <v>566</v>
      </c>
      <c r="F208" s="45"/>
      <c r="G208" s="41" t="s">
        <v>758</v>
      </c>
      <c r="H208" s="41" t="s">
        <v>759</v>
      </c>
      <c r="I208" s="41" t="s">
        <v>760</v>
      </c>
      <c r="J208" s="46">
        <v>41204</v>
      </c>
      <c r="K208" s="46">
        <v>43468</v>
      </c>
      <c r="L208" s="47">
        <v>0.4</v>
      </c>
      <c r="M208" s="54">
        <v>232</v>
      </c>
      <c r="N208" s="41">
        <v>8224</v>
      </c>
      <c r="O208" s="57">
        <v>253.215</v>
      </c>
      <c r="P208" s="48">
        <v>99</v>
      </c>
      <c r="Q208" s="48">
        <v>57.552</v>
      </c>
      <c r="R208" s="41">
        <v>5</v>
      </c>
    </row>
    <row r="209" spans="1:18" x14ac:dyDescent="0.2">
      <c r="A209" s="42" t="s">
        <v>63</v>
      </c>
      <c r="B209" s="43" t="s">
        <v>55</v>
      </c>
      <c r="C209" s="43" t="s">
        <v>55</v>
      </c>
      <c r="D209" s="44" t="s">
        <v>761</v>
      </c>
      <c r="E209" s="41" t="s">
        <v>762</v>
      </c>
      <c r="F209" s="45"/>
      <c r="G209" s="41" t="s">
        <v>763</v>
      </c>
      <c r="H209" s="41" t="s">
        <v>764</v>
      </c>
      <c r="I209" s="41" t="s">
        <v>765</v>
      </c>
      <c r="J209" s="46">
        <v>42524</v>
      </c>
      <c r="K209" s="46">
        <v>43782</v>
      </c>
      <c r="L209" s="47">
        <v>2.37</v>
      </c>
      <c r="M209" s="54">
        <v>61</v>
      </c>
      <c r="N209" s="41">
        <v>8709</v>
      </c>
      <c r="O209" s="57">
        <v>251.94</v>
      </c>
      <c r="P209" s="48">
        <v>99</v>
      </c>
      <c r="Q209" s="48">
        <v>34.276000000000003</v>
      </c>
      <c r="R209" s="41">
        <v>2</v>
      </c>
    </row>
    <row r="210" spans="1:18" x14ac:dyDescent="0.2">
      <c r="A210" s="42" t="s">
        <v>66</v>
      </c>
      <c r="B210" s="43" t="s">
        <v>55</v>
      </c>
      <c r="C210" s="43" t="s">
        <v>55</v>
      </c>
      <c r="D210" s="44" t="s">
        <v>217</v>
      </c>
      <c r="E210" s="41" t="s">
        <v>766</v>
      </c>
      <c r="F210" s="45"/>
      <c r="G210" s="41" t="s">
        <v>530</v>
      </c>
      <c r="H210" s="41" t="s">
        <v>531</v>
      </c>
      <c r="I210" s="41" t="s">
        <v>271</v>
      </c>
      <c r="J210" s="46">
        <v>42156</v>
      </c>
      <c r="K210" s="46">
        <v>43414</v>
      </c>
      <c r="L210" s="47">
        <v>1.01</v>
      </c>
      <c r="M210" s="54">
        <v>203</v>
      </c>
      <c r="N210" s="41">
        <v>6611</v>
      </c>
      <c r="O210" s="57">
        <v>251.685</v>
      </c>
      <c r="P210" s="48">
        <v>99</v>
      </c>
      <c r="Q210" s="48">
        <v>52.576000000000001</v>
      </c>
      <c r="R210" s="41">
        <v>2</v>
      </c>
    </row>
    <row r="211" spans="1:18" x14ac:dyDescent="0.2">
      <c r="A211" s="42" t="s">
        <v>67</v>
      </c>
      <c r="B211" s="43" t="s">
        <v>55</v>
      </c>
      <c r="C211" s="43" t="s">
        <v>55</v>
      </c>
      <c r="D211" s="44" t="s">
        <v>212</v>
      </c>
      <c r="E211" s="41" t="s">
        <v>767</v>
      </c>
      <c r="F211" s="45"/>
      <c r="G211" s="41" t="s">
        <v>768</v>
      </c>
      <c r="H211" s="41" t="s">
        <v>769</v>
      </c>
      <c r="I211" s="41" t="s">
        <v>307</v>
      </c>
      <c r="J211" s="46">
        <v>41984</v>
      </c>
      <c r="K211" s="46">
        <v>43418</v>
      </c>
      <c r="L211" s="47">
        <v>1.46</v>
      </c>
      <c r="M211" s="54">
        <v>282</v>
      </c>
      <c r="N211" s="41">
        <v>8052</v>
      </c>
      <c r="O211" s="57">
        <v>251.26</v>
      </c>
      <c r="P211" s="48">
        <v>99</v>
      </c>
      <c r="Q211" s="48">
        <v>55.33</v>
      </c>
      <c r="R211" s="41">
        <v>3</v>
      </c>
    </row>
    <row r="212" spans="1:18" x14ac:dyDescent="0.2">
      <c r="A212" s="42" t="s">
        <v>63</v>
      </c>
      <c r="B212" s="43" t="s">
        <v>55</v>
      </c>
      <c r="C212" s="43" t="s">
        <v>55</v>
      </c>
      <c r="D212" s="44" t="s">
        <v>770</v>
      </c>
      <c r="E212" s="41" t="s">
        <v>771</v>
      </c>
      <c r="F212" s="45"/>
      <c r="G212" s="41" t="s">
        <v>772</v>
      </c>
      <c r="H212" s="41" t="s">
        <v>773</v>
      </c>
      <c r="I212" s="41" t="s">
        <v>774</v>
      </c>
      <c r="J212" s="46">
        <v>41555</v>
      </c>
      <c r="K212" s="46">
        <v>43497</v>
      </c>
      <c r="L212" s="47">
        <v>2.36</v>
      </c>
      <c r="M212" s="54">
        <v>305</v>
      </c>
      <c r="N212" s="41">
        <v>8290</v>
      </c>
      <c r="O212" s="57">
        <v>251.09</v>
      </c>
      <c r="P212" s="48">
        <v>99</v>
      </c>
      <c r="Q212" s="48">
        <v>52.14</v>
      </c>
      <c r="R212" s="41">
        <v>4</v>
      </c>
    </row>
    <row r="213" spans="1:18" x14ac:dyDescent="0.2">
      <c r="A213" s="42" t="s">
        <v>67</v>
      </c>
      <c r="B213" s="43" t="s">
        <v>55</v>
      </c>
      <c r="C213" s="43" t="s">
        <v>55</v>
      </c>
      <c r="D213" s="44" t="s">
        <v>775</v>
      </c>
      <c r="E213" s="41" t="s">
        <v>776</v>
      </c>
      <c r="F213" s="45" t="s">
        <v>777</v>
      </c>
      <c r="G213" s="41" t="s">
        <v>778</v>
      </c>
      <c r="H213" s="41" t="s">
        <v>779</v>
      </c>
      <c r="I213" s="41" t="s">
        <v>780</v>
      </c>
      <c r="J213" s="46">
        <v>42109</v>
      </c>
      <c r="K213" s="46">
        <v>43576</v>
      </c>
      <c r="L213" s="47">
        <v>1.1399999999999999</v>
      </c>
      <c r="M213" s="54">
        <v>295</v>
      </c>
      <c r="N213" s="41">
        <v>7493</v>
      </c>
      <c r="O213" s="57">
        <v>250.32499999999999</v>
      </c>
      <c r="P213" s="48">
        <v>99</v>
      </c>
      <c r="Q213" s="48">
        <v>46.86</v>
      </c>
      <c r="R213" s="41">
        <v>3</v>
      </c>
    </row>
    <row r="214" spans="1:18" x14ac:dyDescent="0.2">
      <c r="A214" s="42" t="s">
        <v>62</v>
      </c>
      <c r="B214" s="43" t="s">
        <v>55</v>
      </c>
      <c r="C214" s="43" t="s">
        <v>55</v>
      </c>
      <c r="D214" s="44" t="s">
        <v>596</v>
      </c>
      <c r="E214" s="41" t="s">
        <v>781</v>
      </c>
      <c r="F214" s="45" t="s">
        <v>782</v>
      </c>
      <c r="G214" s="41" t="s">
        <v>599</v>
      </c>
      <c r="H214" s="41" t="s">
        <v>600</v>
      </c>
      <c r="I214" s="41" t="s">
        <v>783</v>
      </c>
      <c r="J214" s="46">
        <v>42679</v>
      </c>
      <c r="K214" s="46">
        <v>43777</v>
      </c>
      <c r="L214" s="47">
        <v>0</v>
      </c>
      <c r="M214" s="54">
        <v>64</v>
      </c>
      <c r="N214" s="41">
        <v>6714</v>
      </c>
      <c r="O214" s="57">
        <v>249.9</v>
      </c>
      <c r="P214" s="48">
        <v>99</v>
      </c>
      <c r="Q214" s="48">
        <v>38.804000000000002</v>
      </c>
      <c r="R214" s="41">
        <v>2</v>
      </c>
    </row>
    <row r="215" spans="1:18" x14ac:dyDescent="0.2">
      <c r="A215" s="42" t="s">
        <v>67</v>
      </c>
      <c r="B215" s="43" t="s">
        <v>55</v>
      </c>
      <c r="C215" s="43" t="s">
        <v>55</v>
      </c>
      <c r="D215" s="44" t="s">
        <v>318</v>
      </c>
      <c r="E215" s="41" t="s">
        <v>584</v>
      </c>
      <c r="F215" s="45"/>
      <c r="G215" s="41" t="s">
        <v>320</v>
      </c>
      <c r="H215" s="41" t="s">
        <v>321</v>
      </c>
      <c r="I215" s="41" t="s">
        <v>784</v>
      </c>
      <c r="J215" s="46">
        <v>42136</v>
      </c>
      <c r="K215" s="46">
        <v>43719</v>
      </c>
      <c r="L215" s="47">
        <v>0.6</v>
      </c>
      <c r="M215" s="54">
        <v>125</v>
      </c>
      <c r="N215" s="41">
        <v>6563</v>
      </c>
      <c r="O215" s="57">
        <v>249.05</v>
      </c>
      <c r="P215" s="48">
        <v>99</v>
      </c>
      <c r="Q215" s="48">
        <v>49.878</v>
      </c>
      <c r="R215" s="41">
        <v>3</v>
      </c>
    </row>
    <row r="216" spans="1:18" x14ac:dyDescent="0.2">
      <c r="A216" s="42" t="s">
        <v>62</v>
      </c>
      <c r="B216" s="43" t="s">
        <v>55</v>
      </c>
      <c r="C216" s="43" t="s">
        <v>55</v>
      </c>
      <c r="D216" s="44" t="s">
        <v>619</v>
      </c>
      <c r="E216" s="41" t="s">
        <v>785</v>
      </c>
      <c r="F216" s="45" t="s">
        <v>786</v>
      </c>
      <c r="G216" s="41" t="s">
        <v>228</v>
      </c>
      <c r="H216" s="41" t="s">
        <v>229</v>
      </c>
      <c r="I216" s="41" t="s">
        <v>787</v>
      </c>
      <c r="J216" s="46">
        <v>40319</v>
      </c>
      <c r="K216" s="46">
        <v>42692</v>
      </c>
      <c r="L216" s="47">
        <v>0</v>
      </c>
      <c r="M216" s="54">
        <v>184</v>
      </c>
      <c r="N216" s="41">
        <v>5584</v>
      </c>
      <c r="O216" s="57">
        <v>248.88</v>
      </c>
      <c r="P216" s="48">
        <v>99</v>
      </c>
      <c r="Q216" s="48">
        <v>54.695999999999998</v>
      </c>
      <c r="R216" s="41">
        <v>4</v>
      </c>
    </row>
    <row r="217" spans="1:18" x14ac:dyDescent="0.2">
      <c r="A217" s="42" t="s">
        <v>63</v>
      </c>
      <c r="B217" s="43" t="s">
        <v>55</v>
      </c>
      <c r="C217" s="43" t="s">
        <v>55</v>
      </c>
      <c r="D217" s="44" t="s">
        <v>473</v>
      </c>
      <c r="E217" s="41" t="s">
        <v>788</v>
      </c>
      <c r="F217" s="45"/>
      <c r="G217" s="41" t="s">
        <v>666</v>
      </c>
      <c r="H217" s="41"/>
      <c r="I217" s="41" t="s">
        <v>359</v>
      </c>
      <c r="J217" s="46">
        <v>40874</v>
      </c>
      <c r="K217" s="46">
        <v>43303</v>
      </c>
      <c r="L217" s="47">
        <v>25</v>
      </c>
      <c r="M217" s="54">
        <v>261</v>
      </c>
      <c r="N217" s="41">
        <v>4978</v>
      </c>
      <c r="O217" s="57">
        <v>247.77500000000001</v>
      </c>
      <c r="P217" s="48">
        <v>99</v>
      </c>
      <c r="Q217" s="48">
        <v>43.78</v>
      </c>
      <c r="R217" s="41">
        <v>5</v>
      </c>
    </row>
    <row r="218" spans="1:18" x14ac:dyDescent="0.2">
      <c r="A218" s="42" t="s">
        <v>63</v>
      </c>
      <c r="B218" s="43" t="s">
        <v>55</v>
      </c>
      <c r="C218" s="43" t="s">
        <v>55</v>
      </c>
      <c r="D218" s="44" t="s">
        <v>386</v>
      </c>
      <c r="E218" s="41" t="s">
        <v>789</v>
      </c>
      <c r="F218" s="45"/>
      <c r="G218" s="41" t="s">
        <v>530</v>
      </c>
      <c r="H218" s="41" t="s">
        <v>531</v>
      </c>
      <c r="I218" s="41" t="s">
        <v>790</v>
      </c>
      <c r="J218" s="46">
        <v>42134</v>
      </c>
      <c r="K218" s="46">
        <v>43745</v>
      </c>
      <c r="L218" s="47">
        <v>0.31</v>
      </c>
      <c r="M218" s="54">
        <v>100</v>
      </c>
      <c r="N218" s="41">
        <v>5758</v>
      </c>
      <c r="O218" s="57">
        <v>247.52</v>
      </c>
      <c r="P218" s="48">
        <v>99</v>
      </c>
      <c r="Q218" s="48">
        <v>51.084000000000003</v>
      </c>
      <c r="R218" s="41">
        <v>3</v>
      </c>
    </row>
    <row r="219" spans="1:18" x14ac:dyDescent="0.2">
      <c r="A219" s="42" t="s">
        <v>65</v>
      </c>
      <c r="B219" s="43" t="s">
        <v>55</v>
      </c>
      <c r="C219" s="43" t="s">
        <v>55</v>
      </c>
      <c r="D219" s="44" t="s">
        <v>334</v>
      </c>
      <c r="E219" s="41" t="s">
        <v>791</v>
      </c>
      <c r="F219" s="45"/>
      <c r="G219" s="41" t="s">
        <v>219</v>
      </c>
      <c r="H219" s="41" t="s">
        <v>220</v>
      </c>
      <c r="I219" s="41" t="s">
        <v>792</v>
      </c>
      <c r="J219" s="46">
        <v>42420</v>
      </c>
      <c r="K219" s="46">
        <v>43556</v>
      </c>
      <c r="L219" s="47">
        <v>1.41</v>
      </c>
      <c r="M219" s="54">
        <v>273</v>
      </c>
      <c r="N219" s="41">
        <v>7486</v>
      </c>
      <c r="O219" s="57">
        <v>247.52</v>
      </c>
      <c r="P219" s="48">
        <v>99</v>
      </c>
      <c r="Q219" s="48">
        <v>52.756</v>
      </c>
      <c r="R219" s="41">
        <v>2</v>
      </c>
    </row>
    <row r="220" spans="1:18" x14ac:dyDescent="0.2">
      <c r="A220" s="42" t="s">
        <v>64</v>
      </c>
      <c r="B220" s="43" t="s">
        <v>55</v>
      </c>
      <c r="C220" s="43" t="s">
        <v>55</v>
      </c>
      <c r="D220" s="44" t="s">
        <v>538</v>
      </c>
      <c r="E220" s="41" t="s">
        <v>541</v>
      </c>
      <c r="F220" s="45" t="s">
        <v>793</v>
      </c>
      <c r="G220" s="41" t="s">
        <v>794</v>
      </c>
      <c r="H220" s="41"/>
      <c r="I220" s="41" t="s">
        <v>795</v>
      </c>
      <c r="J220" s="46">
        <v>40998</v>
      </c>
      <c r="K220" s="46">
        <v>43337</v>
      </c>
      <c r="L220" s="47">
        <v>0</v>
      </c>
      <c r="M220" s="54">
        <v>200</v>
      </c>
      <c r="N220" s="41">
        <v>8693</v>
      </c>
      <c r="O220" s="57">
        <v>247.35</v>
      </c>
      <c r="P220" s="48">
        <v>99</v>
      </c>
      <c r="Q220" s="48">
        <v>55.295999999999999</v>
      </c>
      <c r="R220" s="41">
        <v>5</v>
      </c>
    </row>
    <row r="221" spans="1:18" x14ac:dyDescent="0.2">
      <c r="A221" s="42" t="s">
        <v>66</v>
      </c>
      <c r="B221" s="43" t="s">
        <v>55</v>
      </c>
      <c r="C221" s="43" t="s">
        <v>55</v>
      </c>
      <c r="D221" s="44" t="s">
        <v>217</v>
      </c>
      <c r="E221" s="41" t="s">
        <v>796</v>
      </c>
      <c r="F221" s="45"/>
      <c r="G221" s="41" t="s">
        <v>228</v>
      </c>
      <c r="H221" s="41" t="s">
        <v>229</v>
      </c>
      <c r="I221" s="41" t="s">
        <v>211</v>
      </c>
      <c r="J221" s="46">
        <v>42042</v>
      </c>
      <c r="K221" s="46">
        <v>43571</v>
      </c>
      <c r="L221" s="47">
        <v>0.9</v>
      </c>
      <c r="M221" s="54">
        <v>46</v>
      </c>
      <c r="N221" s="41">
        <v>6740</v>
      </c>
      <c r="O221" s="57">
        <v>247.18</v>
      </c>
      <c r="P221" s="48">
        <v>99</v>
      </c>
      <c r="Q221" s="48">
        <v>48.048000000000002</v>
      </c>
      <c r="R221" s="41">
        <v>3</v>
      </c>
    </row>
    <row r="222" spans="1:18" x14ac:dyDescent="0.2">
      <c r="A222" s="42" t="s">
        <v>69</v>
      </c>
      <c r="B222" s="43" t="s">
        <v>55</v>
      </c>
      <c r="C222" s="43" t="s">
        <v>55</v>
      </c>
      <c r="D222" s="44" t="s">
        <v>323</v>
      </c>
      <c r="E222" s="41" t="s">
        <v>378</v>
      </c>
      <c r="F222" s="45" t="s">
        <v>797</v>
      </c>
      <c r="G222" s="41" t="s">
        <v>798</v>
      </c>
      <c r="H222" s="41" t="s">
        <v>799</v>
      </c>
      <c r="I222" s="41" t="s">
        <v>800</v>
      </c>
      <c r="J222" s="46">
        <v>42145</v>
      </c>
      <c r="K222" s="46">
        <v>43633</v>
      </c>
      <c r="L222" s="47">
        <v>0.78</v>
      </c>
      <c r="M222" s="54">
        <v>137</v>
      </c>
      <c r="N222" s="41">
        <v>7574</v>
      </c>
      <c r="O222" s="57">
        <v>247.01</v>
      </c>
      <c r="P222" s="48">
        <v>99</v>
      </c>
      <c r="Q222" s="48">
        <v>49.131</v>
      </c>
      <c r="R222" s="41">
        <v>3</v>
      </c>
    </row>
    <row r="223" spans="1:18" x14ac:dyDescent="0.2">
      <c r="A223" s="42" t="s">
        <v>65</v>
      </c>
      <c r="B223" s="43" t="s">
        <v>55</v>
      </c>
      <c r="C223" s="43" t="s">
        <v>55</v>
      </c>
      <c r="D223" s="44" t="s">
        <v>801</v>
      </c>
      <c r="E223" s="41" t="s">
        <v>802</v>
      </c>
      <c r="F223" s="45"/>
      <c r="G223" s="41" t="s">
        <v>803</v>
      </c>
      <c r="H223" s="41"/>
      <c r="I223" s="41" t="s">
        <v>804</v>
      </c>
      <c r="J223" s="46">
        <v>41920</v>
      </c>
      <c r="K223" s="46">
        <v>43736</v>
      </c>
      <c r="L223" s="47">
        <v>0</v>
      </c>
      <c r="M223" s="54">
        <v>109</v>
      </c>
      <c r="N223" s="41">
        <v>7841</v>
      </c>
      <c r="O223" s="57">
        <v>246.92500000000001</v>
      </c>
      <c r="P223" s="48">
        <v>99</v>
      </c>
      <c r="Q223" s="48">
        <v>35.299999999999997</v>
      </c>
      <c r="R223" s="41">
        <v>4</v>
      </c>
    </row>
    <row r="224" spans="1:18" x14ac:dyDescent="0.2">
      <c r="A224" s="42" t="s">
        <v>64</v>
      </c>
      <c r="B224" s="43" t="s">
        <v>55</v>
      </c>
      <c r="C224" s="43" t="s">
        <v>55</v>
      </c>
      <c r="D224" s="44" t="s">
        <v>538</v>
      </c>
      <c r="E224" s="41" t="s">
        <v>805</v>
      </c>
      <c r="F224" s="45"/>
      <c r="G224" s="41" t="s">
        <v>540</v>
      </c>
      <c r="H224" s="41"/>
      <c r="I224" s="41" t="s">
        <v>806</v>
      </c>
      <c r="J224" s="46">
        <v>42066</v>
      </c>
      <c r="K224" s="46">
        <v>43424</v>
      </c>
      <c r="L224" s="47">
        <v>0</v>
      </c>
      <c r="M224" s="54">
        <v>113</v>
      </c>
      <c r="N224" s="41">
        <v>8769</v>
      </c>
      <c r="O224" s="57">
        <v>246.755</v>
      </c>
      <c r="P224" s="48">
        <v>99</v>
      </c>
      <c r="Q224" s="48">
        <v>39.856000000000002</v>
      </c>
      <c r="R224" s="41">
        <v>2</v>
      </c>
    </row>
    <row r="225" spans="1:18" x14ac:dyDescent="0.2">
      <c r="A225" s="42" t="s">
        <v>66</v>
      </c>
      <c r="B225" s="43" t="s">
        <v>55</v>
      </c>
      <c r="C225" s="43" t="s">
        <v>55</v>
      </c>
      <c r="D225" s="44" t="s">
        <v>217</v>
      </c>
      <c r="E225" s="41" t="s">
        <v>807</v>
      </c>
      <c r="F225" s="45" t="s">
        <v>808</v>
      </c>
      <c r="G225" s="41" t="s">
        <v>254</v>
      </c>
      <c r="H225" s="41" t="s">
        <v>255</v>
      </c>
      <c r="I225" s="41" t="s">
        <v>605</v>
      </c>
      <c r="J225" s="46">
        <v>42555</v>
      </c>
      <c r="K225" s="46">
        <v>43383</v>
      </c>
      <c r="L225" s="47">
        <v>0.28000000000000003</v>
      </c>
      <c r="M225" s="54">
        <v>234</v>
      </c>
      <c r="N225" s="41">
        <v>5914</v>
      </c>
      <c r="O225" s="57">
        <v>246.245</v>
      </c>
      <c r="P225" s="48">
        <v>99</v>
      </c>
      <c r="Q225" s="48">
        <v>44.414000000000001</v>
      </c>
      <c r="R225" s="41">
        <v>1</v>
      </c>
    </row>
    <row r="226" spans="1:18" x14ac:dyDescent="0.2">
      <c r="A226" s="42" t="s">
        <v>62</v>
      </c>
      <c r="B226" s="43" t="s">
        <v>55</v>
      </c>
      <c r="C226" s="43" t="s">
        <v>55</v>
      </c>
      <c r="D226" s="44" t="s">
        <v>734</v>
      </c>
      <c r="E226" s="41" t="s">
        <v>809</v>
      </c>
      <c r="F226" s="45"/>
      <c r="G226" s="41" t="s">
        <v>810</v>
      </c>
      <c r="H226" s="41" t="s">
        <v>811</v>
      </c>
      <c r="I226" s="41" t="s">
        <v>812</v>
      </c>
      <c r="J226" s="46">
        <v>42822</v>
      </c>
      <c r="K226" s="46">
        <v>43505</v>
      </c>
      <c r="L226" s="47">
        <v>2.72</v>
      </c>
      <c r="M226" s="54">
        <v>241</v>
      </c>
      <c r="N226" s="41">
        <v>8950</v>
      </c>
      <c r="O226" s="57">
        <v>245.82</v>
      </c>
      <c r="P226" s="48">
        <v>99</v>
      </c>
      <c r="Q226" s="48">
        <v>39.856000000000002</v>
      </c>
      <c r="R226" s="41">
        <v>1</v>
      </c>
    </row>
    <row r="227" spans="1:18" x14ac:dyDescent="0.2">
      <c r="A227" s="42" t="s">
        <v>66</v>
      </c>
      <c r="B227" s="43" t="s">
        <v>55</v>
      </c>
      <c r="C227" s="43" t="s">
        <v>55</v>
      </c>
      <c r="D227" s="44" t="s">
        <v>217</v>
      </c>
      <c r="E227" s="41" t="s">
        <v>813</v>
      </c>
      <c r="F227" s="45" t="s">
        <v>814</v>
      </c>
      <c r="G227" s="41" t="s">
        <v>254</v>
      </c>
      <c r="H227" s="41" t="s">
        <v>255</v>
      </c>
      <c r="I227" s="41" t="s">
        <v>634</v>
      </c>
      <c r="J227" s="46">
        <v>42566</v>
      </c>
      <c r="K227" s="46">
        <v>43381</v>
      </c>
      <c r="L227" s="47">
        <v>0.15</v>
      </c>
      <c r="M227" s="54">
        <v>236</v>
      </c>
      <c r="N227" s="41">
        <v>7112</v>
      </c>
      <c r="O227" s="57">
        <v>245.65</v>
      </c>
      <c r="P227" s="48">
        <v>99</v>
      </c>
      <c r="Q227" s="48">
        <v>42.823999999999998</v>
      </c>
      <c r="R227" s="41">
        <v>1</v>
      </c>
    </row>
    <row r="228" spans="1:18" x14ac:dyDescent="0.2">
      <c r="A228" s="42" t="s">
        <v>66</v>
      </c>
      <c r="B228" s="43" t="s">
        <v>55</v>
      </c>
      <c r="C228" s="43" t="s">
        <v>55</v>
      </c>
      <c r="D228" s="44" t="s">
        <v>217</v>
      </c>
      <c r="E228" s="41" t="s">
        <v>815</v>
      </c>
      <c r="F228" s="45"/>
      <c r="G228" s="41" t="s">
        <v>305</v>
      </c>
      <c r="H228" s="41" t="s">
        <v>306</v>
      </c>
      <c r="I228" s="41" t="s">
        <v>240</v>
      </c>
      <c r="J228" s="46">
        <v>42452</v>
      </c>
      <c r="K228" s="46">
        <v>43229</v>
      </c>
      <c r="L228" s="47">
        <v>7.69</v>
      </c>
      <c r="M228" s="54">
        <v>279</v>
      </c>
      <c r="N228" s="41">
        <v>5834</v>
      </c>
      <c r="O228" s="57">
        <v>244.8</v>
      </c>
      <c r="P228" s="48">
        <v>99</v>
      </c>
      <c r="Q228" s="48">
        <v>49.83</v>
      </c>
      <c r="R228" s="41">
        <v>1</v>
      </c>
    </row>
    <row r="229" spans="1:18" x14ac:dyDescent="0.2">
      <c r="A229" s="42" t="s">
        <v>63</v>
      </c>
      <c r="B229" s="43" t="s">
        <v>55</v>
      </c>
      <c r="C229" s="43" t="s">
        <v>55</v>
      </c>
      <c r="D229" s="44" t="s">
        <v>709</v>
      </c>
      <c r="E229" s="41" t="s">
        <v>816</v>
      </c>
      <c r="F229" s="45"/>
      <c r="G229" s="41" t="s">
        <v>817</v>
      </c>
      <c r="H229" s="41" t="s">
        <v>818</v>
      </c>
      <c r="I229" s="41" t="s">
        <v>819</v>
      </c>
      <c r="J229" s="46">
        <v>39851</v>
      </c>
      <c r="K229" s="46">
        <v>41496</v>
      </c>
      <c r="L229" s="47">
        <v>0</v>
      </c>
      <c r="M229" s="54">
        <v>121</v>
      </c>
      <c r="N229" s="41">
        <v>8412</v>
      </c>
      <c r="O229" s="57">
        <v>244.8</v>
      </c>
      <c r="P229" s="48">
        <v>99</v>
      </c>
      <c r="Q229" s="48">
        <v>41.078000000000003</v>
      </c>
      <c r="R229" s="41">
        <v>2</v>
      </c>
    </row>
    <row r="230" spans="1:18" x14ac:dyDescent="0.2">
      <c r="A230" s="42" t="s">
        <v>67</v>
      </c>
      <c r="B230" s="43" t="s">
        <v>55</v>
      </c>
      <c r="C230" s="43" t="s">
        <v>55</v>
      </c>
      <c r="D230" s="44" t="s">
        <v>820</v>
      </c>
      <c r="E230" s="41" t="s">
        <v>821</v>
      </c>
      <c r="F230" s="45"/>
      <c r="G230" s="41" t="s">
        <v>320</v>
      </c>
      <c r="H230" s="41" t="s">
        <v>321</v>
      </c>
      <c r="I230" s="41" t="s">
        <v>822</v>
      </c>
      <c r="J230" s="46">
        <v>42429</v>
      </c>
      <c r="K230" s="46">
        <v>43501</v>
      </c>
      <c r="L230" s="47">
        <v>0.18</v>
      </c>
      <c r="M230" s="54">
        <v>305</v>
      </c>
      <c r="N230" s="41">
        <v>8097</v>
      </c>
      <c r="O230" s="57">
        <v>244.375</v>
      </c>
      <c r="P230" s="48">
        <v>99</v>
      </c>
      <c r="Q230" s="48">
        <v>50.93</v>
      </c>
      <c r="R230" s="41">
        <v>2</v>
      </c>
    </row>
    <row r="231" spans="1:18" x14ac:dyDescent="0.2">
      <c r="A231" s="42" t="s">
        <v>66</v>
      </c>
      <c r="B231" s="43" t="s">
        <v>55</v>
      </c>
      <c r="C231" s="43" t="s">
        <v>55</v>
      </c>
      <c r="D231" s="44" t="s">
        <v>501</v>
      </c>
      <c r="E231" s="41" t="s">
        <v>823</v>
      </c>
      <c r="F231" s="45"/>
      <c r="G231" s="41" t="s">
        <v>375</v>
      </c>
      <c r="H231" s="41" t="s">
        <v>376</v>
      </c>
      <c r="I231" s="41" t="s">
        <v>824</v>
      </c>
      <c r="J231" s="46">
        <v>40921</v>
      </c>
      <c r="K231" s="46">
        <v>43667</v>
      </c>
      <c r="L231" s="47">
        <v>0.74</v>
      </c>
      <c r="M231" s="54">
        <v>201</v>
      </c>
      <c r="N231" s="41">
        <v>7472</v>
      </c>
      <c r="O231" s="57">
        <v>243.86500000000001</v>
      </c>
      <c r="P231" s="48">
        <v>99</v>
      </c>
      <c r="Q231" s="48">
        <v>59.292000000000002</v>
      </c>
      <c r="R231" s="41">
        <v>5</v>
      </c>
    </row>
    <row r="232" spans="1:18" x14ac:dyDescent="0.2">
      <c r="A232" s="42" t="s">
        <v>67</v>
      </c>
      <c r="B232" s="43" t="s">
        <v>55</v>
      </c>
      <c r="C232" s="43" t="s">
        <v>55</v>
      </c>
      <c r="D232" s="44" t="s">
        <v>695</v>
      </c>
      <c r="E232" s="41" t="s">
        <v>825</v>
      </c>
      <c r="F232" s="45" t="s">
        <v>826</v>
      </c>
      <c r="G232" s="41" t="s">
        <v>827</v>
      </c>
      <c r="H232" s="41" t="s">
        <v>828</v>
      </c>
      <c r="I232" s="41" t="s">
        <v>465</v>
      </c>
      <c r="J232" s="46">
        <v>37310</v>
      </c>
      <c r="K232" s="46">
        <v>38544</v>
      </c>
      <c r="L232" s="47">
        <v>3.73</v>
      </c>
      <c r="M232" s="54">
        <v>305</v>
      </c>
      <c r="N232" s="41">
        <v>5996</v>
      </c>
      <c r="O232" s="57">
        <v>243.44</v>
      </c>
      <c r="P232" s="48">
        <v>99</v>
      </c>
      <c r="Q232" s="48">
        <v>50.27</v>
      </c>
      <c r="R232" s="41">
        <v>2</v>
      </c>
    </row>
    <row r="233" spans="1:18" x14ac:dyDescent="0.2">
      <c r="A233" s="42" t="s">
        <v>67</v>
      </c>
      <c r="B233" s="43" t="s">
        <v>55</v>
      </c>
      <c r="C233" s="43" t="s">
        <v>55</v>
      </c>
      <c r="D233" s="44" t="s">
        <v>829</v>
      </c>
      <c r="E233" s="41" t="s">
        <v>830</v>
      </c>
      <c r="F233" s="45"/>
      <c r="G233" s="41" t="s">
        <v>831</v>
      </c>
      <c r="H233" s="41" t="s">
        <v>832</v>
      </c>
      <c r="I233" s="41" t="s">
        <v>833</v>
      </c>
      <c r="J233" s="46">
        <v>41623</v>
      </c>
      <c r="K233" s="46">
        <v>43591</v>
      </c>
      <c r="L233" s="47">
        <v>0.98</v>
      </c>
      <c r="M233" s="54">
        <v>205</v>
      </c>
      <c r="N233" s="41">
        <v>8490</v>
      </c>
      <c r="O233" s="57">
        <v>243.35499999999999</v>
      </c>
      <c r="P233" s="48">
        <v>99</v>
      </c>
      <c r="Q233" s="48">
        <v>54.648000000000003</v>
      </c>
      <c r="R233" s="41">
        <v>4</v>
      </c>
    </row>
    <row r="234" spans="1:18" x14ac:dyDescent="0.2">
      <c r="A234" s="42" t="s">
        <v>65</v>
      </c>
      <c r="B234" s="43" t="s">
        <v>55</v>
      </c>
      <c r="C234" s="43" t="s">
        <v>55</v>
      </c>
      <c r="D234" s="44" t="s">
        <v>834</v>
      </c>
      <c r="E234" s="41" t="s">
        <v>835</v>
      </c>
      <c r="F234" s="45"/>
      <c r="G234" s="41" t="s">
        <v>836</v>
      </c>
      <c r="H234" s="41" t="s">
        <v>837</v>
      </c>
      <c r="I234" s="41" t="s">
        <v>299</v>
      </c>
      <c r="J234" s="46">
        <v>41147</v>
      </c>
      <c r="K234" s="46">
        <v>42860</v>
      </c>
      <c r="L234" s="47">
        <v>0</v>
      </c>
      <c r="M234" s="54">
        <v>305</v>
      </c>
      <c r="N234" s="41">
        <v>6315</v>
      </c>
      <c r="O234" s="57">
        <v>243.35499999999999</v>
      </c>
      <c r="P234" s="48">
        <v>99</v>
      </c>
      <c r="Q234" s="48">
        <v>47.88</v>
      </c>
      <c r="R234" s="41">
        <v>2</v>
      </c>
    </row>
    <row r="235" spans="1:18" x14ac:dyDescent="0.2">
      <c r="A235" s="42" t="s">
        <v>63</v>
      </c>
      <c r="B235" s="43" t="s">
        <v>55</v>
      </c>
      <c r="C235" s="43" t="s">
        <v>55</v>
      </c>
      <c r="D235" s="44" t="s">
        <v>770</v>
      </c>
      <c r="E235" s="41" t="s">
        <v>838</v>
      </c>
      <c r="F235" s="45"/>
      <c r="G235" s="41" t="s">
        <v>308</v>
      </c>
      <c r="H235" s="41" t="s">
        <v>309</v>
      </c>
      <c r="I235" s="41" t="s">
        <v>839</v>
      </c>
      <c r="J235" s="46">
        <v>42857</v>
      </c>
      <c r="K235" s="46">
        <v>43634</v>
      </c>
      <c r="L235" s="47">
        <v>2.87</v>
      </c>
      <c r="M235" s="54">
        <v>210</v>
      </c>
      <c r="N235" s="41">
        <v>6797</v>
      </c>
      <c r="O235" s="57">
        <v>242.845</v>
      </c>
      <c r="P235" s="48">
        <v>99</v>
      </c>
      <c r="Q235" s="48">
        <v>41.006</v>
      </c>
      <c r="R235" s="41">
        <v>1</v>
      </c>
    </row>
    <row r="236" spans="1:18" x14ac:dyDescent="0.2">
      <c r="A236" s="42" t="s">
        <v>65</v>
      </c>
      <c r="B236" s="43" t="s">
        <v>55</v>
      </c>
      <c r="C236" s="43" t="s">
        <v>55</v>
      </c>
      <c r="D236" s="44" t="s">
        <v>391</v>
      </c>
      <c r="E236" s="41" t="s">
        <v>840</v>
      </c>
      <c r="F236" s="45" t="s">
        <v>841</v>
      </c>
      <c r="G236" s="41" t="s">
        <v>842</v>
      </c>
      <c r="H236" s="41" t="s">
        <v>843</v>
      </c>
      <c r="I236" s="41" t="s">
        <v>844</v>
      </c>
      <c r="J236" s="46">
        <v>42530</v>
      </c>
      <c r="K236" s="46">
        <v>43398</v>
      </c>
      <c r="L236" s="47">
        <v>0</v>
      </c>
      <c r="M236" s="54">
        <v>256</v>
      </c>
      <c r="N236" s="41">
        <v>6552</v>
      </c>
      <c r="O236" s="57">
        <v>242.845</v>
      </c>
      <c r="P236" s="48">
        <v>99</v>
      </c>
      <c r="Q236" s="48">
        <v>43.381999999999998</v>
      </c>
      <c r="R236" s="41">
        <v>1</v>
      </c>
    </row>
    <row r="237" spans="1:18" x14ac:dyDescent="0.2">
      <c r="A237" s="42" t="s">
        <v>66</v>
      </c>
      <c r="B237" s="43" t="s">
        <v>55</v>
      </c>
      <c r="C237" s="43" t="s">
        <v>55</v>
      </c>
      <c r="D237" s="44" t="s">
        <v>287</v>
      </c>
      <c r="E237" s="41" t="s">
        <v>845</v>
      </c>
      <c r="F237" s="45" t="s">
        <v>846</v>
      </c>
      <c r="G237" s="41" t="s">
        <v>847</v>
      </c>
      <c r="H237" s="41" t="s">
        <v>848</v>
      </c>
      <c r="I237" s="41" t="s">
        <v>849</v>
      </c>
      <c r="J237" s="46">
        <v>41728</v>
      </c>
      <c r="K237" s="46">
        <v>43108</v>
      </c>
      <c r="L237" s="47">
        <v>1.88</v>
      </c>
      <c r="M237" s="54">
        <v>259</v>
      </c>
      <c r="N237" s="41">
        <v>9470</v>
      </c>
      <c r="O237" s="57">
        <v>242.505</v>
      </c>
      <c r="P237" s="48">
        <v>99</v>
      </c>
      <c r="Q237" s="48">
        <v>55.372</v>
      </c>
      <c r="R237" s="41">
        <v>2</v>
      </c>
    </row>
    <row r="238" spans="1:18" x14ac:dyDescent="0.2">
      <c r="A238" s="42" t="s">
        <v>62</v>
      </c>
      <c r="B238" s="43" t="s">
        <v>55</v>
      </c>
      <c r="C238" s="43" t="s">
        <v>55</v>
      </c>
      <c r="D238" s="44" t="s">
        <v>850</v>
      </c>
      <c r="E238" s="41" t="s">
        <v>851</v>
      </c>
      <c r="F238" s="45" t="s">
        <v>852</v>
      </c>
      <c r="G238" s="41" t="s">
        <v>853</v>
      </c>
      <c r="H238" s="41" t="s">
        <v>854</v>
      </c>
      <c r="I238" s="41" t="s">
        <v>855</v>
      </c>
      <c r="J238" s="46">
        <v>40279</v>
      </c>
      <c r="K238" s="46">
        <v>43054</v>
      </c>
      <c r="L238" s="47">
        <v>0</v>
      </c>
      <c r="M238" s="54">
        <v>286</v>
      </c>
      <c r="N238" s="41">
        <v>7789</v>
      </c>
      <c r="O238" s="57">
        <v>242.42</v>
      </c>
      <c r="P238" s="48">
        <v>99</v>
      </c>
      <c r="Q238" s="48">
        <v>61.16</v>
      </c>
      <c r="R238" s="41">
        <v>6</v>
      </c>
    </row>
    <row r="239" spans="1:18" x14ac:dyDescent="0.2">
      <c r="A239" s="42" t="s">
        <v>62</v>
      </c>
      <c r="B239" s="43" t="s">
        <v>55</v>
      </c>
      <c r="C239" s="43" t="s">
        <v>55</v>
      </c>
      <c r="D239" s="44" t="s">
        <v>856</v>
      </c>
      <c r="E239" s="41" t="s">
        <v>857</v>
      </c>
      <c r="F239" s="45"/>
      <c r="G239" s="41" t="s">
        <v>858</v>
      </c>
      <c r="H239" s="41" t="s">
        <v>859</v>
      </c>
      <c r="I239" s="41" t="s">
        <v>860</v>
      </c>
      <c r="J239" s="46">
        <v>37309</v>
      </c>
      <c r="K239" s="46">
        <v>40280</v>
      </c>
      <c r="L239" s="47">
        <v>1.59</v>
      </c>
      <c r="M239" s="54">
        <v>165</v>
      </c>
      <c r="N239" s="41">
        <v>7997</v>
      </c>
      <c r="O239" s="57">
        <v>242.33500000000001</v>
      </c>
      <c r="P239" s="48">
        <v>99</v>
      </c>
      <c r="Q239" s="48">
        <v>46.040999999999997</v>
      </c>
      <c r="R239" s="41">
        <v>5</v>
      </c>
    </row>
    <row r="240" spans="1:18" x14ac:dyDescent="0.2">
      <c r="A240" s="42" t="s">
        <v>63</v>
      </c>
      <c r="B240" s="43" t="s">
        <v>55</v>
      </c>
      <c r="C240" s="43" t="s">
        <v>55</v>
      </c>
      <c r="D240" s="44" t="s">
        <v>770</v>
      </c>
      <c r="E240" s="41" t="s">
        <v>861</v>
      </c>
      <c r="F240" s="45"/>
      <c r="G240" s="41" t="s">
        <v>862</v>
      </c>
      <c r="H240" s="41" t="s">
        <v>863</v>
      </c>
      <c r="I240" s="41" t="s">
        <v>864</v>
      </c>
      <c r="J240" s="46">
        <v>41787</v>
      </c>
      <c r="K240" s="46">
        <v>43673</v>
      </c>
      <c r="L240" s="47">
        <v>3.11</v>
      </c>
      <c r="M240" s="54">
        <v>171</v>
      </c>
      <c r="N240" s="41">
        <v>7677</v>
      </c>
      <c r="O240" s="57">
        <v>241.655</v>
      </c>
      <c r="P240" s="48">
        <v>99</v>
      </c>
      <c r="Q240" s="48">
        <v>56.18</v>
      </c>
      <c r="R240" s="41">
        <v>4</v>
      </c>
    </row>
    <row r="241" spans="1:18" x14ac:dyDescent="0.2">
      <c r="A241" s="42" t="s">
        <v>67</v>
      </c>
      <c r="B241" s="43" t="s">
        <v>55</v>
      </c>
      <c r="C241" s="43" t="s">
        <v>55</v>
      </c>
      <c r="D241" s="44" t="s">
        <v>608</v>
      </c>
      <c r="E241" s="41" t="s">
        <v>865</v>
      </c>
      <c r="F241" s="45"/>
      <c r="G241" s="41" t="s">
        <v>866</v>
      </c>
      <c r="H241" s="41"/>
      <c r="I241" s="41" t="s">
        <v>292</v>
      </c>
      <c r="J241" s="46">
        <v>41158</v>
      </c>
      <c r="K241" s="46">
        <v>42965</v>
      </c>
      <c r="L241" s="47">
        <v>0</v>
      </c>
      <c r="M241" s="54">
        <v>305</v>
      </c>
      <c r="N241" s="41">
        <v>6806</v>
      </c>
      <c r="O241" s="57">
        <v>241.315</v>
      </c>
      <c r="P241" s="48">
        <v>99</v>
      </c>
      <c r="Q241" s="48">
        <v>47.52</v>
      </c>
      <c r="R241" s="41">
        <v>3</v>
      </c>
    </row>
    <row r="242" spans="1:18" x14ac:dyDescent="0.2">
      <c r="A242" s="42" t="s">
        <v>66</v>
      </c>
      <c r="B242" s="43" t="s">
        <v>55</v>
      </c>
      <c r="C242" s="43" t="s">
        <v>55</v>
      </c>
      <c r="D242" s="44" t="s">
        <v>217</v>
      </c>
      <c r="E242" s="41" t="s">
        <v>867</v>
      </c>
      <c r="F242" s="45" t="s">
        <v>868</v>
      </c>
      <c r="G242" s="41" t="s">
        <v>219</v>
      </c>
      <c r="H242" s="41" t="s">
        <v>220</v>
      </c>
      <c r="I242" s="41" t="s">
        <v>869</v>
      </c>
      <c r="J242" s="46">
        <v>41945</v>
      </c>
      <c r="K242" s="46">
        <v>43219</v>
      </c>
      <c r="L242" s="47">
        <v>2.33</v>
      </c>
      <c r="M242" s="54">
        <v>305</v>
      </c>
      <c r="N242" s="41">
        <v>7011</v>
      </c>
      <c r="O242" s="57">
        <v>240.38</v>
      </c>
      <c r="P242" s="48">
        <v>99</v>
      </c>
      <c r="Q242" s="48">
        <v>56.1</v>
      </c>
      <c r="R242" s="41">
        <v>2</v>
      </c>
    </row>
    <row r="243" spans="1:18" x14ac:dyDescent="0.2">
      <c r="A243" s="42" t="s">
        <v>66</v>
      </c>
      <c r="B243" s="43" t="s">
        <v>55</v>
      </c>
      <c r="C243" s="43" t="s">
        <v>55</v>
      </c>
      <c r="D243" s="44" t="s">
        <v>527</v>
      </c>
      <c r="E243" s="41" t="s">
        <v>870</v>
      </c>
      <c r="F243" s="45"/>
      <c r="G243" s="41" t="s">
        <v>228</v>
      </c>
      <c r="H243" s="41" t="s">
        <v>229</v>
      </c>
      <c r="I243" s="41" t="s">
        <v>871</v>
      </c>
      <c r="J243" s="46">
        <v>41145</v>
      </c>
      <c r="K243" s="46">
        <v>43024</v>
      </c>
      <c r="L243" s="47">
        <v>2.4</v>
      </c>
      <c r="M243" s="54">
        <v>305</v>
      </c>
      <c r="N243" s="41">
        <v>7588</v>
      </c>
      <c r="O243" s="57">
        <v>240.04</v>
      </c>
      <c r="P243" s="48">
        <v>99</v>
      </c>
      <c r="Q243" s="48">
        <v>58.96</v>
      </c>
      <c r="R243" s="41">
        <v>4</v>
      </c>
    </row>
    <row r="244" spans="1:18" x14ac:dyDescent="0.2">
      <c r="A244" s="42" t="s">
        <v>67</v>
      </c>
      <c r="B244" s="43" t="s">
        <v>55</v>
      </c>
      <c r="C244" s="43" t="s">
        <v>55</v>
      </c>
      <c r="D244" s="44" t="s">
        <v>212</v>
      </c>
      <c r="E244" s="41" t="s">
        <v>872</v>
      </c>
      <c r="F244" s="45"/>
      <c r="G244" s="41" t="s">
        <v>375</v>
      </c>
      <c r="H244" s="41" t="s">
        <v>376</v>
      </c>
      <c r="I244" s="41" t="s">
        <v>873</v>
      </c>
      <c r="J244" s="46">
        <v>40763</v>
      </c>
      <c r="K244" s="46">
        <v>43525</v>
      </c>
      <c r="L244" s="47">
        <v>0.95</v>
      </c>
      <c r="M244" s="54">
        <v>175</v>
      </c>
      <c r="N244" s="41">
        <v>7805</v>
      </c>
      <c r="O244" s="57">
        <v>239.7</v>
      </c>
      <c r="P244" s="48">
        <v>99</v>
      </c>
      <c r="Q244" s="48">
        <v>59.384999999999998</v>
      </c>
      <c r="R244" s="41">
        <v>5</v>
      </c>
    </row>
    <row r="245" spans="1:18" x14ac:dyDescent="0.2">
      <c r="A245" s="42" t="s">
        <v>63</v>
      </c>
      <c r="B245" s="43" t="s">
        <v>55</v>
      </c>
      <c r="C245" s="43" t="s">
        <v>55</v>
      </c>
      <c r="D245" s="44" t="s">
        <v>874</v>
      </c>
      <c r="E245" s="41" t="s">
        <v>875</v>
      </c>
      <c r="F245" s="45"/>
      <c r="G245" s="41" t="s">
        <v>876</v>
      </c>
      <c r="H245" s="41" t="s">
        <v>877</v>
      </c>
      <c r="I245" s="41" t="s">
        <v>609</v>
      </c>
      <c r="J245" s="46">
        <v>39114</v>
      </c>
      <c r="K245" s="46">
        <v>43473</v>
      </c>
      <c r="L245" s="47">
        <v>0.53</v>
      </c>
      <c r="M245" s="54">
        <v>100</v>
      </c>
      <c r="N245" s="41">
        <v>8010</v>
      </c>
      <c r="O245" s="57">
        <v>239.61500000000001</v>
      </c>
      <c r="P245" s="48">
        <v>99</v>
      </c>
      <c r="Q245" s="48">
        <v>46.7</v>
      </c>
      <c r="R245" s="41">
        <v>5</v>
      </c>
    </row>
    <row r="246" spans="1:18" x14ac:dyDescent="0.2">
      <c r="A246" s="42" t="s">
        <v>66</v>
      </c>
      <c r="B246" s="43" t="s">
        <v>55</v>
      </c>
      <c r="C246" s="43" t="s">
        <v>55</v>
      </c>
      <c r="D246" s="44" t="s">
        <v>655</v>
      </c>
      <c r="E246" s="41" t="s">
        <v>878</v>
      </c>
      <c r="F246" s="45" t="s">
        <v>879</v>
      </c>
      <c r="G246" s="41" t="s">
        <v>880</v>
      </c>
      <c r="H246" s="41" t="s">
        <v>881</v>
      </c>
      <c r="I246" s="41" t="s">
        <v>882</v>
      </c>
      <c r="J246" s="46">
        <v>42240</v>
      </c>
      <c r="K246" s="46">
        <v>43461</v>
      </c>
      <c r="L246" s="47">
        <v>1.1299999999999999</v>
      </c>
      <c r="M246" s="54">
        <v>305</v>
      </c>
      <c r="N246" s="41">
        <v>8428</v>
      </c>
      <c r="O246" s="57">
        <v>238.42500000000001</v>
      </c>
      <c r="P246" s="48">
        <v>99</v>
      </c>
      <c r="Q246" s="48">
        <v>54.67</v>
      </c>
      <c r="R246" s="41">
        <v>2</v>
      </c>
    </row>
    <row r="247" spans="1:18" x14ac:dyDescent="0.2">
      <c r="A247" s="42" t="s">
        <v>66</v>
      </c>
      <c r="B247" s="43" t="s">
        <v>55</v>
      </c>
      <c r="C247" s="43" t="s">
        <v>55</v>
      </c>
      <c r="D247" s="44" t="s">
        <v>527</v>
      </c>
      <c r="E247" s="41" t="s">
        <v>883</v>
      </c>
      <c r="F247" s="45"/>
      <c r="G247" s="41" t="s">
        <v>884</v>
      </c>
      <c r="H247" s="41" t="s">
        <v>885</v>
      </c>
      <c r="I247" s="41" t="s">
        <v>278</v>
      </c>
      <c r="J247" s="46">
        <v>41159</v>
      </c>
      <c r="K247" s="46">
        <v>43038</v>
      </c>
      <c r="L247" s="47">
        <v>0</v>
      </c>
      <c r="M247" s="54">
        <v>305</v>
      </c>
      <c r="N247" s="41">
        <v>7221</v>
      </c>
      <c r="O247" s="57">
        <v>238.08500000000001</v>
      </c>
      <c r="P247" s="48">
        <v>99</v>
      </c>
      <c r="Q247" s="48">
        <v>54.34</v>
      </c>
      <c r="R247" s="41">
        <v>4</v>
      </c>
    </row>
    <row r="248" spans="1:18" x14ac:dyDescent="0.2">
      <c r="A248" s="42" t="s">
        <v>66</v>
      </c>
      <c r="B248" s="43" t="s">
        <v>55</v>
      </c>
      <c r="C248" s="43" t="s">
        <v>55</v>
      </c>
      <c r="D248" s="44" t="s">
        <v>217</v>
      </c>
      <c r="E248" s="41" t="s">
        <v>886</v>
      </c>
      <c r="F248" s="45" t="s">
        <v>887</v>
      </c>
      <c r="G248" s="41" t="s">
        <v>219</v>
      </c>
      <c r="H248" s="41" t="s">
        <v>220</v>
      </c>
      <c r="I248" s="41" t="s">
        <v>888</v>
      </c>
      <c r="J248" s="46">
        <v>41822</v>
      </c>
      <c r="K248" s="46">
        <v>43340</v>
      </c>
      <c r="L248" s="47">
        <v>0.93</v>
      </c>
      <c r="M248" s="54">
        <v>277</v>
      </c>
      <c r="N248" s="41">
        <v>6761</v>
      </c>
      <c r="O248" s="57">
        <v>238</v>
      </c>
      <c r="P248" s="48">
        <v>99</v>
      </c>
      <c r="Q248" s="48">
        <v>56.1</v>
      </c>
      <c r="R248" s="41">
        <v>3</v>
      </c>
    </row>
    <row r="249" spans="1:18" x14ac:dyDescent="0.2">
      <c r="A249" s="42" t="s">
        <v>63</v>
      </c>
      <c r="B249" s="43" t="s">
        <v>55</v>
      </c>
      <c r="C249" s="43" t="s">
        <v>55</v>
      </c>
      <c r="D249" s="44" t="s">
        <v>473</v>
      </c>
      <c r="E249" s="41" t="s">
        <v>889</v>
      </c>
      <c r="F249" s="45"/>
      <c r="G249" s="41" t="s">
        <v>305</v>
      </c>
      <c r="H249" s="41" t="s">
        <v>306</v>
      </c>
      <c r="I249" s="41" t="s">
        <v>890</v>
      </c>
      <c r="J249" s="46">
        <v>42088</v>
      </c>
      <c r="K249" s="46">
        <v>43092</v>
      </c>
      <c r="L249" s="47">
        <v>0</v>
      </c>
      <c r="M249" s="54">
        <v>305</v>
      </c>
      <c r="N249" s="41">
        <v>5818</v>
      </c>
      <c r="O249" s="57">
        <v>237.91499999999999</v>
      </c>
      <c r="P249" s="48">
        <v>99</v>
      </c>
      <c r="Q249" s="48">
        <v>46.97</v>
      </c>
      <c r="R249" s="41">
        <v>1</v>
      </c>
    </row>
    <row r="250" spans="1:18" x14ac:dyDescent="0.2">
      <c r="A250" s="42" t="s">
        <v>64</v>
      </c>
      <c r="B250" s="43" t="s">
        <v>55</v>
      </c>
      <c r="C250" s="43" t="s">
        <v>55</v>
      </c>
      <c r="D250" s="44" t="s">
        <v>891</v>
      </c>
      <c r="E250" s="41" t="s">
        <v>892</v>
      </c>
      <c r="F250" s="45" t="s">
        <v>893</v>
      </c>
      <c r="G250" s="41" t="s">
        <v>894</v>
      </c>
      <c r="H250" s="41" t="s">
        <v>895</v>
      </c>
      <c r="I250" s="41" t="s">
        <v>896</v>
      </c>
      <c r="J250" s="46">
        <v>42162</v>
      </c>
      <c r="K250" s="46">
        <v>43294</v>
      </c>
      <c r="L250" s="47">
        <v>25.15</v>
      </c>
      <c r="M250" s="54">
        <v>62</v>
      </c>
      <c r="N250" s="41">
        <v>5013</v>
      </c>
      <c r="O250" s="57">
        <v>237.91499999999999</v>
      </c>
      <c r="P250" s="48">
        <v>99</v>
      </c>
      <c r="Q250" s="48">
        <v>36.401000000000003</v>
      </c>
      <c r="R250" s="41">
        <v>2</v>
      </c>
    </row>
    <row r="251" spans="1:18" x14ac:dyDescent="0.2">
      <c r="A251" s="42" t="s">
        <v>65</v>
      </c>
      <c r="B251" s="43" t="s">
        <v>55</v>
      </c>
      <c r="C251" s="43" t="s">
        <v>55</v>
      </c>
      <c r="D251" s="44" t="s">
        <v>391</v>
      </c>
      <c r="E251" s="41" t="s">
        <v>897</v>
      </c>
      <c r="F251" s="45"/>
      <c r="G251" s="41" t="s">
        <v>898</v>
      </c>
      <c r="H251" s="41" t="s">
        <v>899</v>
      </c>
      <c r="I251" s="41" t="s">
        <v>900</v>
      </c>
      <c r="J251" s="46">
        <v>40466</v>
      </c>
      <c r="K251" s="46">
        <v>43544</v>
      </c>
      <c r="L251" s="47">
        <v>2.2200000000000002</v>
      </c>
      <c r="M251" s="54">
        <v>124</v>
      </c>
      <c r="N251" s="41">
        <v>6130</v>
      </c>
      <c r="O251" s="57">
        <v>237.065</v>
      </c>
      <c r="P251" s="48">
        <v>99</v>
      </c>
      <c r="Q251" s="48">
        <v>60.207999999999998</v>
      </c>
      <c r="R251" s="41">
        <v>6</v>
      </c>
    </row>
    <row r="252" spans="1:18" x14ac:dyDescent="0.2">
      <c r="A252" s="42" t="s">
        <v>66</v>
      </c>
      <c r="B252" s="43" t="s">
        <v>55</v>
      </c>
      <c r="C252" s="43" t="s">
        <v>55</v>
      </c>
      <c r="D252" s="44" t="s">
        <v>330</v>
      </c>
      <c r="E252" s="41" t="s">
        <v>901</v>
      </c>
      <c r="F252" s="45" t="s">
        <v>902</v>
      </c>
      <c r="G252" s="41" t="s">
        <v>325</v>
      </c>
      <c r="H252" s="41" t="s">
        <v>326</v>
      </c>
      <c r="I252" s="41" t="s">
        <v>903</v>
      </c>
      <c r="J252" s="46">
        <v>42692</v>
      </c>
      <c r="K252" s="46">
        <v>43556</v>
      </c>
      <c r="L252" s="47">
        <v>4.34</v>
      </c>
      <c r="M252" s="54">
        <v>280</v>
      </c>
      <c r="N252" s="41">
        <v>7101</v>
      </c>
      <c r="O252" s="57">
        <v>236.38499999999999</v>
      </c>
      <c r="P252" s="48">
        <v>99</v>
      </c>
      <c r="Q252" s="48">
        <v>44.99</v>
      </c>
      <c r="R252" s="41">
        <v>1</v>
      </c>
    </row>
    <row r="253" spans="1:18" x14ac:dyDescent="0.2">
      <c r="A253" s="42" t="s">
        <v>62</v>
      </c>
      <c r="B253" s="43" t="s">
        <v>55</v>
      </c>
      <c r="C253" s="43" t="s">
        <v>55</v>
      </c>
      <c r="D253" s="44" t="s">
        <v>533</v>
      </c>
      <c r="E253" s="41" t="s">
        <v>904</v>
      </c>
      <c r="F253" s="45"/>
      <c r="G253" s="41" t="s">
        <v>264</v>
      </c>
      <c r="H253" s="41" t="s">
        <v>265</v>
      </c>
      <c r="I253" s="41" t="s">
        <v>905</v>
      </c>
      <c r="J253" s="46">
        <v>42309</v>
      </c>
      <c r="K253" s="46">
        <v>43622</v>
      </c>
      <c r="L253" s="47">
        <v>1.92</v>
      </c>
      <c r="M253" s="54">
        <v>239</v>
      </c>
      <c r="N253" s="41">
        <v>7392</v>
      </c>
      <c r="O253" s="57">
        <v>236.3</v>
      </c>
      <c r="P253" s="48">
        <v>99</v>
      </c>
      <c r="Q253" s="48">
        <v>51.084000000000003</v>
      </c>
      <c r="R253" s="41">
        <v>2</v>
      </c>
    </row>
    <row r="254" spans="1:18" x14ac:dyDescent="0.2">
      <c r="A254" s="42" t="s">
        <v>66</v>
      </c>
      <c r="B254" s="43" t="s">
        <v>55</v>
      </c>
      <c r="C254" s="43" t="s">
        <v>55</v>
      </c>
      <c r="D254" s="44" t="s">
        <v>217</v>
      </c>
      <c r="E254" s="41" t="s">
        <v>906</v>
      </c>
      <c r="F254" s="45" t="s">
        <v>907</v>
      </c>
      <c r="G254" s="41" t="s">
        <v>224</v>
      </c>
      <c r="H254" s="41" t="s">
        <v>225</v>
      </c>
      <c r="I254" s="41" t="s">
        <v>908</v>
      </c>
      <c r="J254" s="46">
        <v>41780</v>
      </c>
      <c r="K254" s="46">
        <v>43305</v>
      </c>
      <c r="L254" s="47">
        <v>1.88</v>
      </c>
      <c r="M254" s="54">
        <v>305</v>
      </c>
      <c r="N254" s="41">
        <v>6381</v>
      </c>
      <c r="O254" s="57">
        <v>236.13</v>
      </c>
      <c r="P254" s="48">
        <v>99</v>
      </c>
      <c r="Q254" s="48">
        <v>53.46</v>
      </c>
      <c r="R254" s="41">
        <v>3</v>
      </c>
    </row>
    <row r="255" spans="1:18" x14ac:dyDescent="0.2">
      <c r="A255" s="42" t="s">
        <v>63</v>
      </c>
      <c r="B255" s="43" t="s">
        <v>55</v>
      </c>
      <c r="C255" s="43" t="s">
        <v>55</v>
      </c>
      <c r="D255" s="44" t="s">
        <v>386</v>
      </c>
      <c r="E255" s="41" t="s">
        <v>909</v>
      </c>
      <c r="F255" s="45"/>
      <c r="G255" s="41" t="s">
        <v>530</v>
      </c>
      <c r="H255" s="41" t="s">
        <v>531</v>
      </c>
      <c r="I255" s="41" t="s">
        <v>910</v>
      </c>
      <c r="J255" s="46">
        <v>42108</v>
      </c>
      <c r="K255" s="46">
        <v>43780</v>
      </c>
      <c r="L255" s="47">
        <v>0</v>
      </c>
      <c r="M255" s="54">
        <v>65</v>
      </c>
      <c r="N255" s="41">
        <v>5826</v>
      </c>
      <c r="O255" s="57">
        <v>235.96</v>
      </c>
      <c r="P255" s="48">
        <v>99</v>
      </c>
      <c r="Q255" s="48">
        <v>47.136000000000003</v>
      </c>
      <c r="R255" s="41">
        <v>3</v>
      </c>
    </row>
    <row r="256" spans="1:18" x14ac:dyDescent="0.2">
      <c r="A256" s="42" t="s">
        <v>66</v>
      </c>
      <c r="B256" s="43" t="s">
        <v>55</v>
      </c>
      <c r="C256" s="43" t="s">
        <v>55</v>
      </c>
      <c r="D256" s="44" t="s">
        <v>217</v>
      </c>
      <c r="E256" s="41" t="s">
        <v>911</v>
      </c>
      <c r="F256" s="45" t="s">
        <v>912</v>
      </c>
      <c r="G256" s="41" t="s">
        <v>219</v>
      </c>
      <c r="H256" s="41" t="s">
        <v>220</v>
      </c>
      <c r="I256" s="41" t="s">
        <v>913</v>
      </c>
      <c r="J256" s="46">
        <v>41521</v>
      </c>
      <c r="K256" s="46">
        <v>43352</v>
      </c>
      <c r="L256" s="47">
        <v>6.06</v>
      </c>
      <c r="M256" s="54">
        <v>265</v>
      </c>
      <c r="N256" s="41">
        <v>6700</v>
      </c>
      <c r="O256" s="57">
        <v>235.875</v>
      </c>
      <c r="P256" s="48">
        <v>99</v>
      </c>
      <c r="Q256" s="48">
        <v>60.17</v>
      </c>
      <c r="R256" s="41">
        <v>4</v>
      </c>
    </row>
    <row r="257" spans="1:18" x14ac:dyDescent="0.2">
      <c r="A257" s="42" t="s">
        <v>65</v>
      </c>
      <c r="B257" s="43" t="s">
        <v>56</v>
      </c>
      <c r="C257" s="43" t="s">
        <v>914</v>
      </c>
      <c r="D257" s="44" t="s">
        <v>451</v>
      </c>
      <c r="E257" s="41" t="s">
        <v>915</v>
      </c>
      <c r="F257" s="45" t="s">
        <v>916</v>
      </c>
      <c r="G257" s="41" t="s">
        <v>917</v>
      </c>
      <c r="H257" s="41"/>
      <c r="I257" s="41" t="s">
        <v>918</v>
      </c>
      <c r="J257" s="46">
        <v>41943</v>
      </c>
      <c r="K257" s="46">
        <v>43592</v>
      </c>
      <c r="L257" s="47">
        <v>0</v>
      </c>
      <c r="M257" s="54">
        <v>268</v>
      </c>
      <c r="N257" s="41">
        <v>8069</v>
      </c>
      <c r="O257" s="57">
        <v>591</v>
      </c>
      <c r="P257" s="48">
        <v>100</v>
      </c>
      <c r="Q257" s="48">
        <v>50.543999999999997</v>
      </c>
      <c r="R257" s="41">
        <v>3</v>
      </c>
    </row>
    <row r="258" spans="1:18" x14ac:dyDescent="0.2">
      <c r="A258" s="42" t="s">
        <v>65</v>
      </c>
      <c r="B258" s="43" t="s">
        <v>56</v>
      </c>
      <c r="C258" s="43" t="s">
        <v>914</v>
      </c>
      <c r="D258" s="44" t="s">
        <v>451</v>
      </c>
      <c r="E258" s="41" t="s">
        <v>919</v>
      </c>
      <c r="F258" s="45" t="s">
        <v>920</v>
      </c>
      <c r="G258" s="41" t="s">
        <v>917</v>
      </c>
      <c r="H258" s="41"/>
      <c r="I258" s="41" t="s">
        <v>921</v>
      </c>
      <c r="J258" s="46">
        <v>41342</v>
      </c>
      <c r="K258" s="46">
        <v>43836</v>
      </c>
      <c r="L258" s="47">
        <v>0</v>
      </c>
      <c r="M258" s="54">
        <v>38</v>
      </c>
      <c r="N258" s="41">
        <v>8268</v>
      </c>
      <c r="O258" s="57">
        <v>581</v>
      </c>
      <c r="P258" s="48">
        <v>100</v>
      </c>
      <c r="Q258" s="48">
        <v>47.53</v>
      </c>
      <c r="R258" s="41">
        <v>5</v>
      </c>
    </row>
    <row r="259" spans="1:18" x14ac:dyDescent="0.2">
      <c r="A259" s="42" t="s">
        <v>65</v>
      </c>
      <c r="B259" s="43" t="s">
        <v>56</v>
      </c>
      <c r="C259" s="43" t="s">
        <v>914</v>
      </c>
      <c r="D259" s="44" t="s">
        <v>451</v>
      </c>
      <c r="E259" s="41" t="s">
        <v>922</v>
      </c>
      <c r="F259" s="45" t="s">
        <v>923</v>
      </c>
      <c r="G259" s="41" t="s">
        <v>917</v>
      </c>
      <c r="H259" s="41"/>
      <c r="I259" s="41" t="s">
        <v>918</v>
      </c>
      <c r="J259" s="46">
        <v>42511</v>
      </c>
      <c r="K259" s="46">
        <v>43766</v>
      </c>
      <c r="L259" s="47">
        <v>0</v>
      </c>
      <c r="M259" s="54">
        <v>108</v>
      </c>
      <c r="N259" s="41">
        <v>7166</v>
      </c>
      <c r="O259" s="57">
        <v>565.9</v>
      </c>
      <c r="P259" s="48">
        <v>100</v>
      </c>
      <c r="Q259" s="48">
        <v>40.607999999999997</v>
      </c>
      <c r="R259" s="41">
        <v>2</v>
      </c>
    </row>
    <row r="260" spans="1:18" x14ac:dyDescent="0.2">
      <c r="A260" s="42" t="s">
        <v>65</v>
      </c>
      <c r="B260" s="43" t="s">
        <v>56</v>
      </c>
      <c r="C260" s="43" t="s">
        <v>924</v>
      </c>
      <c r="D260" s="44" t="s">
        <v>451</v>
      </c>
      <c r="E260" s="41" t="s">
        <v>925</v>
      </c>
      <c r="F260" s="45" t="s">
        <v>926</v>
      </c>
      <c r="G260" s="41" t="s">
        <v>917</v>
      </c>
      <c r="H260" s="41"/>
      <c r="I260" s="41" t="s">
        <v>927</v>
      </c>
      <c r="J260" s="46">
        <v>41451</v>
      </c>
      <c r="K260" s="46">
        <v>43667</v>
      </c>
      <c r="L260" s="47">
        <v>0</v>
      </c>
      <c r="M260" s="54">
        <v>207</v>
      </c>
      <c r="N260" s="41">
        <v>7949</v>
      </c>
      <c r="O260" s="57">
        <v>541.6</v>
      </c>
      <c r="P260" s="48">
        <v>100</v>
      </c>
      <c r="Q260" s="48">
        <v>50.76</v>
      </c>
      <c r="R260" s="41">
        <v>4</v>
      </c>
    </row>
    <row r="261" spans="1:18" x14ac:dyDescent="0.2">
      <c r="A261" s="42" t="s">
        <v>65</v>
      </c>
      <c r="B261" s="43" t="s">
        <v>56</v>
      </c>
      <c r="C261" s="43" t="s">
        <v>924</v>
      </c>
      <c r="D261" s="44" t="s">
        <v>928</v>
      </c>
      <c r="E261" s="41" t="s">
        <v>929</v>
      </c>
      <c r="F261" s="45"/>
      <c r="G261" s="41" t="s">
        <v>930</v>
      </c>
      <c r="H261" s="41"/>
      <c r="I261" s="41" t="s">
        <v>931</v>
      </c>
      <c r="J261" s="46">
        <v>42150</v>
      </c>
      <c r="K261" s="46">
        <v>43775</v>
      </c>
      <c r="L261" s="47">
        <v>0</v>
      </c>
      <c r="M261" s="54">
        <v>78</v>
      </c>
      <c r="N261" s="41">
        <v>6529</v>
      </c>
      <c r="O261" s="57">
        <v>513.29999999999995</v>
      </c>
      <c r="P261" s="48">
        <v>100</v>
      </c>
      <c r="Q261" s="48">
        <v>39.159999999999997</v>
      </c>
      <c r="R261" s="41">
        <v>2</v>
      </c>
    </row>
    <row r="262" spans="1:18" x14ac:dyDescent="0.2">
      <c r="A262" s="42" t="s">
        <v>65</v>
      </c>
      <c r="B262" s="43" t="s">
        <v>56</v>
      </c>
      <c r="C262" s="43" t="s">
        <v>924</v>
      </c>
      <c r="D262" s="44" t="s">
        <v>451</v>
      </c>
      <c r="E262" s="41" t="s">
        <v>932</v>
      </c>
      <c r="F262" s="45" t="s">
        <v>933</v>
      </c>
      <c r="G262" s="41" t="s">
        <v>917</v>
      </c>
      <c r="H262" s="41"/>
      <c r="I262" s="41" t="s">
        <v>934</v>
      </c>
      <c r="J262" s="46">
        <v>40733</v>
      </c>
      <c r="K262" s="46">
        <v>43717</v>
      </c>
      <c r="L262" s="47">
        <v>0</v>
      </c>
      <c r="M262" s="54">
        <v>157</v>
      </c>
      <c r="N262" s="41">
        <v>7273</v>
      </c>
      <c r="O262" s="57">
        <v>512.1</v>
      </c>
      <c r="P262" s="48">
        <v>100</v>
      </c>
      <c r="Q262" s="48">
        <v>56.71</v>
      </c>
      <c r="R262" s="41">
        <v>6</v>
      </c>
    </row>
    <row r="263" spans="1:18" x14ac:dyDescent="0.2">
      <c r="A263" s="42" t="s">
        <v>63</v>
      </c>
      <c r="B263" s="43" t="s">
        <v>56</v>
      </c>
      <c r="C263" s="43" t="s">
        <v>924</v>
      </c>
      <c r="D263" s="44" t="s">
        <v>935</v>
      </c>
      <c r="E263" s="41" t="s">
        <v>465</v>
      </c>
      <c r="F263" s="45"/>
      <c r="G263" s="41" t="s">
        <v>936</v>
      </c>
      <c r="H263" s="41" t="s">
        <v>937</v>
      </c>
      <c r="I263" s="41" t="s">
        <v>938</v>
      </c>
      <c r="J263" s="46">
        <v>42494</v>
      </c>
      <c r="K263" s="46">
        <v>43728</v>
      </c>
      <c r="L263" s="47">
        <v>0.87</v>
      </c>
      <c r="M263" s="54">
        <v>104</v>
      </c>
      <c r="N263" s="41">
        <v>8115</v>
      </c>
      <c r="O263" s="57">
        <v>492.9</v>
      </c>
      <c r="P263" s="48">
        <v>100</v>
      </c>
      <c r="Q263" s="48">
        <v>41.171999999999997</v>
      </c>
      <c r="R263" s="41">
        <v>2</v>
      </c>
    </row>
    <row r="264" spans="1:18" x14ac:dyDescent="0.2">
      <c r="A264" s="42" t="s">
        <v>65</v>
      </c>
      <c r="B264" s="43" t="s">
        <v>56</v>
      </c>
      <c r="C264" s="43" t="s">
        <v>914</v>
      </c>
      <c r="D264" s="44" t="s">
        <v>451</v>
      </c>
      <c r="E264" s="41" t="s">
        <v>939</v>
      </c>
      <c r="F264" s="45" t="s">
        <v>940</v>
      </c>
      <c r="G264" s="41" t="s">
        <v>917</v>
      </c>
      <c r="H264" s="41"/>
      <c r="I264" s="41" t="s">
        <v>941</v>
      </c>
      <c r="J264" s="46">
        <v>41922</v>
      </c>
      <c r="K264" s="46">
        <v>43673</v>
      </c>
      <c r="L264" s="47">
        <v>0</v>
      </c>
      <c r="M264" s="54">
        <v>201</v>
      </c>
      <c r="N264" s="41">
        <v>6952</v>
      </c>
      <c r="O264" s="57">
        <v>481.6</v>
      </c>
      <c r="P264" s="48">
        <v>100</v>
      </c>
      <c r="Q264" s="48">
        <v>48.15</v>
      </c>
      <c r="R264" s="41">
        <v>3</v>
      </c>
    </row>
    <row r="265" spans="1:18" x14ac:dyDescent="0.2">
      <c r="A265" s="42" t="s">
        <v>65</v>
      </c>
      <c r="B265" s="43" t="s">
        <v>56</v>
      </c>
      <c r="C265" s="43" t="s">
        <v>914</v>
      </c>
      <c r="D265" s="44" t="s">
        <v>451</v>
      </c>
      <c r="E265" s="41" t="s">
        <v>942</v>
      </c>
      <c r="F265" s="45" t="s">
        <v>943</v>
      </c>
      <c r="G265" s="41" t="s">
        <v>917</v>
      </c>
      <c r="H265" s="41"/>
      <c r="I265" s="41" t="s">
        <v>944</v>
      </c>
      <c r="J265" s="46">
        <v>40917</v>
      </c>
      <c r="K265" s="46">
        <v>43599</v>
      </c>
      <c r="L265" s="47">
        <v>0</v>
      </c>
      <c r="M265" s="54">
        <v>275</v>
      </c>
      <c r="N265" s="41">
        <v>7155</v>
      </c>
      <c r="O265" s="57">
        <v>474.4</v>
      </c>
      <c r="P265" s="48">
        <v>100</v>
      </c>
      <c r="Q265" s="48">
        <v>53.57</v>
      </c>
      <c r="R265" s="41">
        <v>5</v>
      </c>
    </row>
    <row r="266" spans="1:18" x14ac:dyDescent="0.2">
      <c r="A266" s="42" t="s">
        <v>65</v>
      </c>
      <c r="B266" s="43" t="s">
        <v>56</v>
      </c>
      <c r="C266" s="43" t="s">
        <v>945</v>
      </c>
      <c r="D266" s="44" t="s">
        <v>391</v>
      </c>
      <c r="E266" s="41" t="s">
        <v>946</v>
      </c>
      <c r="F266" s="45"/>
      <c r="G266" s="41" t="s">
        <v>947</v>
      </c>
      <c r="H266" s="41"/>
      <c r="I266" s="41" t="s">
        <v>948</v>
      </c>
      <c r="J266" s="46">
        <v>42309</v>
      </c>
      <c r="K266" s="46">
        <v>43548</v>
      </c>
      <c r="L266" s="47">
        <v>1.64</v>
      </c>
      <c r="M266" s="54">
        <v>134</v>
      </c>
      <c r="N266" s="41">
        <v>7859</v>
      </c>
      <c r="O266" s="57">
        <v>472.4</v>
      </c>
      <c r="P266" s="48">
        <v>100</v>
      </c>
      <c r="Q266" s="48">
        <v>39.896999999999998</v>
      </c>
      <c r="R266" s="41">
        <v>2</v>
      </c>
    </row>
    <row r="267" spans="1:18" x14ac:dyDescent="0.2">
      <c r="A267" s="42" t="s">
        <v>65</v>
      </c>
      <c r="B267" s="43" t="s">
        <v>56</v>
      </c>
      <c r="C267" s="43" t="s">
        <v>914</v>
      </c>
      <c r="D267" s="44" t="s">
        <v>451</v>
      </c>
      <c r="E267" s="41" t="s">
        <v>949</v>
      </c>
      <c r="F267" s="45" t="s">
        <v>950</v>
      </c>
      <c r="G267" s="41" t="s">
        <v>917</v>
      </c>
      <c r="H267" s="41"/>
      <c r="I267" s="41" t="s">
        <v>951</v>
      </c>
      <c r="J267" s="46">
        <v>41061</v>
      </c>
      <c r="K267" s="46">
        <v>43703</v>
      </c>
      <c r="L267" s="47">
        <v>0</v>
      </c>
      <c r="M267" s="54">
        <v>171</v>
      </c>
      <c r="N267" s="41">
        <v>6881</v>
      </c>
      <c r="O267" s="57">
        <v>471.9</v>
      </c>
      <c r="P267" s="48">
        <v>100</v>
      </c>
      <c r="Q267" s="48">
        <v>54.677</v>
      </c>
      <c r="R267" s="41">
        <v>6</v>
      </c>
    </row>
    <row r="268" spans="1:18" x14ac:dyDescent="0.2">
      <c r="A268" s="42" t="s">
        <v>65</v>
      </c>
      <c r="B268" s="43" t="s">
        <v>56</v>
      </c>
      <c r="C268" s="43" t="s">
        <v>914</v>
      </c>
      <c r="D268" s="44" t="s">
        <v>451</v>
      </c>
      <c r="E268" s="41" t="s">
        <v>952</v>
      </c>
      <c r="F268" s="45" t="s">
        <v>953</v>
      </c>
      <c r="G268" s="41" t="s">
        <v>917</v>
      </c>
      <c r="H268" s="41"/>
      <c r="I268" s="41" t="s">
        <v>361</v>
      </c>
      <c r="J268" s="46">
        <v>40631</v>
      </c>
      <c r="K268" s="46">
        <v>43741</v>
      </c>
      <c r="L268" s="47">
        <v>0</v>
      </c>
      <c r="M268" s="54">
        <v>133</v>
      </c>
      <c r="N268" s="41">
        <v>7854</v>
      </c>
      <c r="O268" s="57">
        <v>463</v>
      </c>
      <c r="P268" s="48">
        <v>100</v>
      </c>
      <c r="Q268" s="48">
        <v>57.345999999999997</v>
      </c>
      <c r="R268" s="41">
        <v>6</v>
      </c>
    </row>
    <row r="269" spans="1:18" x14ac:dyDescent="0.2">
      <c r="A269" s="42" t="s">
        <v>63</v>
      </c>
      <c r="B269" s="43" t="s">
        <v>56</v>
      </c>
      <c r="C269" s="43" t="s">
        <v>954</v>
      </c>
      <c r="D269" s="44" t="s">
        <v>955</v>
      </c>
      <c r="E269" s="41" t="s">
        <v>470</v>
      </c>
      <c r="F269" s="45"/>
      <c r="G269" s="41" t="s">
        <v>956</v>
      </c>
      <c r="H269" s="41"/>
      <c r="I269" s="41" t="s">
        <v>957</v>
      </c>
      <c r="J269" s="46">
        <v>40680</v>
      </c>
      <c r="K269" s="46">
        <v>43499</v>
      </c>
      <c r="L269" s="47">
        <v>0</v>
      </c>
      <c r="M269" s="54">
        <v>305</v>
      </c>
      <c r="N269" s="41">
        <v>6312</v>
      </c>
      <c r="O269" s="57">
        <v>459.935</v>
      </c>
      <c r="P269" s="48">
        <v>100</v>
      </c>
      <c r="Q269" s="48">
        <v>44.88</v>
      </c>
      <c r="R269" s="41">
        <v>5</v>
      </c>
    </row>
    <row r="270" spans="1:18" x14ac:dyDescent="0.2">
      <c r="A270" s="42" t="s">
        <v>65</v>
      </c>
      <c r="B270" s="43" t="s">
        <v>56</v>
      </c>
      <c r="C270" s="43" t="s">
        <v>914</v>
      </c>
      <c r="D270" s="44" t="s">
        <v>451</v>
      </c>
      <c r="E270" s="41" t="s">
        <v>518</v>
      </c>
      <c r="F270" s="45" t="s">
        <v>958</v>
      </c>
      <c r="G270" s="41" t="s">
        <v>917</v>
      </c>
      <c r="H270" s="41"/>
      <c r="I270" s="41" t="s">
        <v>951</v>
      </c>
      <c r="J270" s="46">
        <v>42057</v>
      </c>
      <c r="K270" s="46">
        <v>43830</v>
      </c>
      <c r="L270" s="47">
        <v>0</v>
      </c>
      <c r="M270" s="54">
        <v>44</v>
      </c>
      <c r="N270" s="41">
        <v>6638</v>
      </c>
      <c r="O270" s="57">
        <v>455.3</v>
      </c>
      <c r="P270" s="48">
        <v>100</v>
      </c>
      <c r="Q270" s="48">
        <v>41.131999999999998</v>
      </c>
      <c r="R270" s="41">
        <v>3</v>
      </c>
    </row>
    <row r="271" spans="1:18" x14ac:dyDescent="0.2">
      <c r="A271" s="42" t="s">
        <v>65</v>
      </c>
      <c r="B271" s="43" t="s">
        <v>56</v>
      </c>
      <c r="C271" s="43" t="s">
        <v>945</v>
      </c>
      <c r="D271" s="44" t="s">
        <v>928</v>
      </c>
      <c r="E271" s="41" t="s">
        <v>959</v>
      </c>
      <c r="F271" s="45"/>
      <c r="G271" s="41" t="s">
        <v>930</v>
      </c>
      <c r="H271" s="41"/>
      <c r="I271" s="41" t="s">
        <v>960</v>
      </c>
      <c r="J271" s="46">
        <v>42174</v>
      </c>
      <c r="K271" s="46">
        <v>43784</v>
      </c>
      <c r="L271" s="47">
        <v>0</v>
      </c>
      <c r="M271" s="54">
        <v>69</v>
      </c>
      <c r="N271" s="41">
        <v>5361</v>
      </c>
      <c r="O271" s="57">
        <v>448.3</v>
      </c>
      <c r="P271" s="48">
        <v>100</v>
      </c>
      <c r="Q271" s="48">
        <v>43.488</v>
      </c>
      <c r="R271" s="41">
        <v>3</v>
      </c>
    </row>
    <row r="272" spans="1:18" x14ac:dyDescent="0.2">
      <c r="A272" s="42" t="s">
        <v>65</v>
      </c>
      <c r="B272" s="43" t="s">
        <v>56</v>
      </c>
      <c r="C272" s="43" t="s">
        <v>945</v>
      </c>
      <c r="D272" s="44" t="s">
        <v>928</v>
      </c>
      <c r="E272" s="41" t="s">
        <v>961</v>
      </c>
      <c r="F272" s="45"/>
      <c r="G272" s="41" t="s">
        <v>930</v>
      </c>
      <c r="H272" s="41"/>
      <c r="I272" s="41" t="s">
        <v>962</v>
      </c>
      <c r="J272" s="46">
        <v>42111</v>
      </c>
      <c r="K272" s="46">
        <v>43700</v>
      </c>
      <c r="L272" s="47">
        <v>0</v>
      </c>
      <c r="M272" s="54">
        <v>153</v>
      </c>
      <c r="N272" s="41">
        <v>5728</v>
      </c>
      <c r="O272" s="57">
        <v>448.2</v>
      </c>
      <c r="P272" s="48">
        <v>100</v>
      </c>
      <c r="Q272" s="48">
        <v>45.32</v>
      </c>
      <c r="R272" s="41">
        <v>2</v>
      </c>
    </row>
    <row r="273" spans="1:18" x14ac:dyDescent="0.2">
      <c r="A273" s="42" t="s">
        <v>66</v>
      </c>
      <c r="B273" s="43" t="s">
        <v>56</v>
      </c>
      <c r="C273" s="43" t="s">
        <v>945</v>
      </c>
      <c r="D273" s="44" t="s">
        <v>963</v>
      </c>
      <c r="E273" s="41" t="s">
        <v>288</v>
      </c>
      <c r="F273" s="45"/>
      <c r="G273" s="41" t="s">
        <v>964</v>
      </c>
      <c r="H273" s="41"/>
      <c r="I273" s="41" t="s">
        <v>965</v>
      </c>
      <c r="J273" s="46">
        <v>42117</v>
      </c>
      <c r="K273" s="46">
        <v>43568</v>
      </c>
      <c r="L273" s="47">
        <v>0</v>
      </c>
      <c r="M273" s="54">
        <v>250</v>
      </c>
      <c r="N273" s="41">
        <v>9863</v>
      </c>
      <c r="O273" s="57">
        <v>447.3</v>
      </c>
      <c r="P273" s="48">
        <v>100</v>
      </c>
      <c r="Q273" s="48">
        <v>39.415999999999997</v>
      </c>
      <c r="R273" s="41">
        <v>2</v>
      </c>
    </row>
    <row r="274" spans="1:18" x14ac:dyDescent="0.2">
      <c r="A274" s="42" t="s">
        <v>65</v>
      </c>
      <c r="B274" s="43" t="s">
        <v>56</v>
      </c>
      <c r="C274" s="43" t="s">
        <v>914</v>
      </c>
      <c r="D274" s="44" t="s">
        <v>451</v>
      </c>
      <c r="E274" s="41" t="s">
        <v>966</v>
      </c>
      <c r="F274" s="45" t="s">
        <v>967</v>
      </c>
      <c r="G274" s="41" t="s">
        <v>917</v>
      </c>
      <c r="H274" s="41"/>
      <c r="I274" s="41" t="s">
        <v>968</v>
      </c>
      <c r="J274" s="46">
        <v>41149</v>
      </c>
      <c r="K274" s="46">
        <v>43678</v>
      </c>
      <c r="L274" s="47">
        <v>0</v>
      </c>
      <c r="M274" s="54">
        <v>196</v>
      </c>
      <c r="N274" s="41">
        <v>7292</v>
      </c>
      <c r="O274" s="57">
        <v>443.1</v>
      </c>
      <c r="P274" s="48">
        <v>100</v>
      </c>
      <c r="Q274" s="48">
        <v>50.076000000000001</v>
      </c>
      <c r="R274" s="41">
        <v>5</v>
      </c>
    </row>
    <row r="275" spans="1:18" x14ac:dyDescent="0.2">
      <c r="A275" s="42" t="s">
        <v>69</v>
      </c>
      <c r="B275" s="43" t="s">
        <v>56</v>
      </c>
      <c r="C275" s="43" t="s">
        <v>924</v>
      </c>
      <c r="D275" s="44" t="s">
        <v>969</v>
      </c>
      <c r="E275" s="41" t="s">
        <v>970</v>
      </c>
      <c r="F275" s="45"/>
      <c r="G275" s="41" t="s">
        <v>971</v>
      </c>
      <c r="H275" s="41" t="s">
        <v>972</v>
      </c>
      <c r="I275" s="41" t="s">
        <v>973</v>
      </c>
      <c r="J275" s="46">
        <v>41241</v>
      </c>
      <c r="K275" s="46">
        <v>43220</v>
      </c>
      <c r="L275" s="47">
        <v>0</v>
      </c>
      <c r="M275" s="54">
        <v>305</v>
      </c>
      <c r="N275" s="41">
        <v>7294</v>
      </c>
      <c r="O275" s="57">
        <v>442.5</v>
      </c>
      <c r="P275" s="48">
        <v>100</v>
      </c>
      <c r="Q275" s="48">
        <v>53.79</v>
      </c>
      <c r="R275" s="41">
        <v>4</v>
      </c>
    </row>
    <row r="276" spans="1:18" x14ac:dyDescent="0.2">
      <c r="A276" s="42" t="s">
        <v>65</v>
      </c>
      <c r="B276" s="43" t="s">
        <v>56</v>
      </c>
      <c r="C276" s="43" t="s">
        <v>945</v>
      </c>
      <c r="D276" s="44" t="s">
        <v>928</v>
      </c>
      <c r="E276" s="41" t="s">
        <v>974</v>
      </c>
      <c r="F276" s="45"/>
      <c r="G276" s="41" t="s">
        <v>930</v>
      </c>
      <c r="H276" s="41"/>
      <c r="I276" s="41" t="s">
        <v>975</v>
      </c>
      <c r="J276" s="46">
        <v>42451</v>
      </c>
      <c r="K276" s="46">
        <v>43685</v>
      </c>
      <c r="L276" s="47">
        <v>0</v>
      </c>
      <c r="M276" s="54">
        <v>168</v>
      </c>
      <c r="N276" s="41">
        <v>5434</v>
      </c>
      <c r="O276" s="57">
        <v>440.3</v>
      </c>
      <c r="P276" s="48">
        <v>100</v>
      </c>
      <c r="Q276" s="48">
        <v>44.701999999999998</v>
      </c>
      <c r="R276" s="41">
        <v>2</v>
      </c>
    </row>
    <row r="277" spans="1:18" x14ac:dyDescent="0.2">
      <c r="A277" s="42" t="s">
        <v>65</v>
      </c>
      <c r="B277" s="43" t="s">
        <v>56</v>
      </c>
      <c r="C277" s="43" t="s">
        <v>924</v>
      </c>
      <c r="D277" s="44" t="s">
        <v>928</v>
      </c>
      <c r="E277" s="41" t="s">
        <v>976</v>
      </c>
      <c r="F277" s="45"/>
      <c r="G277" s="41" t="s">
        <v>930</v>
      </c>
      <c r="H277" s="41"/>
      <c r="I277" s="41" t="s">
        <v>977</v>
      </c>
      <c r="J277" s="46">
        <v>42067</v>
      </c>
      <c r="K277" s="46">
        <v>43566</v>
      </c>
      <c r="L277" s="47">
        <v>0</v>
      </c>
      <c r="M277" s="54">
        <v>287</v>
      </c>
      <c r="N277" s="41">
        <v>5743</v>
      </c>
      <c r="O277" s="57">
        <v>439.7</v>
      </c>
      <c r="P277" s="48">
        <v>100</v>
      </c>
      <c r="Q277" s="48">
        <v>47.3</v>
      </c>
      <c r="R277" s="41">
        <v>2</v>
      </c>
    </row>
    <row r="278" spans="1:18" x14ac:dyDescent="0.2">
      <c r="A278" s="42" t="s">
        <v>65</v>
      </c>
      <c r="B278" s="43" t="s">
        <v>56</v>
      </c>
      <c r="C278" s="43" t="s">
        <v>924</v>
      </c>
      <c r="D278" s="44" t="s">
        <v>451</v>
      </c>
      <c r="E278" s="41" t="s">
        <v>978</v>
      </c>
      <c r="F278" s="45" t="s">
        <v>979</v>
      </c>
      <c r="G278" s="41" t="s">
        <v>917</v>
      </c>
      <c r="H278" s="41"/>
      <c r="I278" s="41" t="s">
        <v>980</v>
      </c>
      <c r="J278" s="46">
        <v>41658</v>
      </c>
      <c r="K278" s="46">
        <v>43724</v>
      </c>
      <c r="L278" s="47">
        <v>0</v>
      </c>
      <c r="M278" s="54">
        <v>150</v>
      </c>
      <c r="N278" s="41">
        <v>7164</v>
      </c>
      <c r="O278" s="57">
        <v>438.3</v>
      </c>
      <c r="P278" s="48">
        <v>100</v>
      </c>
      <c r="Q278" s="48">
        <v>48.567999999999998</v>
      </c>
      <c r="R278" s="41">
        <v>4</v>
      </c>
    </row>
    <row r="279" spans="1:18" x14ac:dyDescent="0.2">
      <c r="A279" s="42" t="s">
        <v>67</v>
      </c>
      <c r="B279" s="43" t="s">
        <v>56</v>
      </c>
      <c r="C279" s="43" t="s">
        <v>981</v>
      </c>
      <c r="D279" s="44" t="s">
        <v>820</v>
      </c>
      <c r="E279" s="41" t="s">
        <v>982</v>
      </c>
      <c r="F279" s="45"/>
      <c r="G279" s="41" t="s">
        <v>320</v>
      </c>
      <c r="H279" s="41" t="s">
        <v>321</v>
      </c>
      <c r="I279" s="41" t="s">
        <v>567</v>
      </c>
      <c r="J279" s="46">
        <v>42600</v>
      </c>
      <c r="K279" s="46">
        <v>43825</v>
      </c>
      <c r="L279" s="47">
        <v>0</v>
      </c>
      <c r="M279" s="54">
        <v>40</v>
      </c>
      <c r="N279" s="41">
        <v>7762</v>
      </c>
      <c r="O279" s="57">
        <v>417.4</v>
      </c>
      <c r="P279" s="48">
        <v>100</v>
      </c>
      <c r="Q279" s="48">
        <v>39.851999999999997</v>
      </c>
      <c r="R279" s="41">
        <v>2</v>
      </c>
    </row>
    <row r="280" spans="1:18" x14ac:dyDescent="0.2">
      <c r="A280" s="42" t="s">
        <v>65</v>
      </c>
      <c r="B280" s="43" t="s">
        <v>56</v>
      </c>
      <c r="C280" s="43" t="s">
        <v>914</v>
      </c>
      <c r="D280" s="44" t="s">
        <v>451</v>
      </c>
      <c r="E280" s="41" t="s">
        <v>983</v>
      </c>
      <c r="F280" s="45" t="s">
        <v>984</v>
      </c>
      <c r="G280" s="41" t="s">
        <v>917</v>
      </c>
      <c r="H280" s="41"/>
      <c r="I280" s="41" t="s">
        <v>985</v>
      </c>
      <c r="J280" s="46">
        <v>42015</v>
      </c>
      <c r="K280" s="46">
        <v>43681</v>
      </c>
      <c r="L280" s="47">
        <v>0</v>
      </c>
      <c r="M280" s="54">
        <v>193</v>
      </c>
      <c r="N280" s="41">
        <v>7345</v>
      </c>
      <c r="O280" s="57">
        <v>416.5</v>
      </c>
      <c r="P280" s="48">
        <v>100</v>
      </c>
      <c r="Q280" s="48">
        <v>49.113</v>
      </c>
      <c r="R280" s="41">
        <v>3</v>
      </c>
    </row>
    <row r="281" spans="1:18" x14ac:dyDescent="0.2">
      <c r="A281" s="42" t="s">
        <v>65</v>
      </c>
      <c r="B281" s="43" t="s">
        <v>56</v>
      </c>
      <c r="C281" s="43" t="s">
        <v>924</v>
      </c>
      <c r="D281" s="44" t="s">
        <v>928</v>
      </c>
      <c r="E281" s="41" t="s">
        <v>986</v>
      </c>
      <c r="F281" s="45"/>
      <c r="G281" s="41" t="s">
        <v>930</v>
      </c>
      <c r="H281" s="41"/>
      <c r="I281" s="41" t="s">
        <v>987</v>
      </c>
      <c r="J281" s="46">
        <v>42455</v>
      </c>
      <c r="K281" s="46">
        <v>43371</v>
      </c>
      <c r="L281" s="47">
        <v>0</v>
      </c>
      <c r="M281" s="54">
        <v>305</v>
      </c>
      <c r="N281" s="41">
        <v>4627</v>
      </c>
      <c r="O281" s="57">
        <v>412.7</v>
      </c>
      <c r="P281" s="48">
        <v>100</v>
      </c>
      <c r="Q281" s="48">
        <v>41.8</v>
      </c>
      <c r="R281" s="41">
        <v>1</v>
      </c>
    </row>
    <row r="282" spans="1:18" x14ac:dyDescent="0.2">
      <c r="A282" s="42" t="s">
        <v>65</v>
      </c>
      <c r="B282" s="43" t="s">
        <v>56</v>
      </c>
      <c r="C282" s="43" t="s">
        <v>945</v>
      </c>
      <c r="D282" s="44" t="s">
        <v>451</v>
      </c>
      <c r="E282" s="41" t="s">
        <v>988</v>
      </c>
      <c r="F282" s="45" t="s">
        <v>989</v>
      </c>
      <c r="G282" s="41" t="s">
        <v>917</v>
      </c>
      <c r="H282" s="41"/>
      <c r="I282" s="41" t="s">
        <v>735</v>
      </c>
      <c r="J282" s="46">
        <v>40940</v>
      </c>
      <c r="K282" s="46">
        <v>43532</v>
      </c>
      <c r="L282" s="47">
        <v>0</v>
      </c>
      <c r="M282" s="54">
        <v>244</v>
      </c>
      <c r="N282" s="41">
        <v>7405</v>
      </c>
      <c r="O282" s="57">
        <v>409.6</v>
      </c>
      <c r="P282" s="48">
        <v>100</v>
      </c>
      <c r="Q282" s="48">
        <v>53.954999999999998</v>
      </c>
      <c r="R282" s="41">
        <v>6</v>
      </c>
    </row>
    <row r="283" spans="1:18" x14ac:dyDescent="0.2">
      <c r="A283" s="42" t="s">
        <v>65</v>
      </c>
      <c r="B283" s="43" t="s">
        <v>56</v>
      </c>
      <c r="C283" s="43" t="s">
        <v>924</v>
      </c>
      <c r="D283" s="44" t="s">
        <v>928</v>
      </c>
      <c r="E283" s="41" t="s">
        <v>990</v>
      </c>
      <c r="F283" s="45"/>
      <c r="G283" s="41" t="s">
        <v>930</v>
      </c>
      <c r="H283" s="41"/>
      <c r="I283" s="41" t="s">
        <v>991</v>
      </c>
      <c r="J283" s="46">
        <v>42278</v>
      </c>
      <c r="K283" s="46">
        <v>43483</v>
      </c>
      <c r="L283" s="47">
        <v>0</v>
      </c>
      <c r="M283" s="54">
        <v>305</v>
      </c>
      <c r="N283" s="41">
        <v>5387</v>
      </c>
      <c r="O283" s="57">
        <v>400.9</v>
      </c>
      <c r="P283" s="48">
        <v>100</v>
      </c>
      <c r="Q283" s="48">
        <v>43.67</v>
      </c>
      <c r="R283" s="41">
        <v>2</v>
      </c>
    </row>
    <row r="284" spans="1:18" x14ac:dyDescent="0.2">
      <c r="A284" s="42" t="s">
        <v>65</v>
      </c>
      <c r="B284" s="43" t="s">
        <v>56</v>
      </c>
      <c r="C284" s="43" t="s">
        <v>914</v>
      </c>
      <c r="D284" s="44" t="s">
        <v>451</v>
      </c>
      <c r="E284" s="41" t="s">
        <v>839</v>
      </c>
      <c r="F284" s="45" t="s">
        <v>992</v>
      </c>
      <c r="G284" s="41" t="s">
        <v>917</v>
      </c>
      <c r="H284" s="41"/>
      <c r="I284" s="41" t="s">
        <v>361</v>
      </c>
      <c r="J284" s="46">
        <v>41061</v>
      </c>
      <c r="K284" s="46">
        <v>43634</v>
      </c>
      <c r="L284" s="47">
        <v>0</v>
      </c>
      <c r="M284" s="54">
        <v>240</v>
      </c>
      <c r="N284" s="41">
        <v>6488</v>
      </c>
      <c r="O284" s="57">
        <v>394.3</v>
      </c>
      <c r="P284" s="48">
        <v>100</v>
      </c>
      <c r="Q284" s="48">
        <v>54.648000000000003</v>
      </c>
      <c r="R284" s="41">
        <v>5</v>
      </c>
    </row>
    <row r="285" spans="1:18" x14ac:dyDescent="0.2">
      <c r="A285" s="42" t="s">
        <v>65</v>
      </c>
      <c r="B285" s="43" t="s">
        <v>56</v>
      </c>
      <c r="C285" s="43" t="s">
        <v>981</v>
      </c>
      <c r="D285" s="44" t="s">
        <v>801</v>
      </c>
      <c r="E285" s="41" t="s">
        <v>993</v>
      </c>
      <c r="F285" s="45"/>
      <c r="G285" s="41" t="s">
        <v>994</v>
      </c>
      <c r="H285" s="41"/>
      <c r="I285" s="41" t="s">
        <v>995</v>
      </c>
      <c r="J285" s="46">
        <v>41185</v>
      </c>
      <c r="K285" s="46">
        <v>43749</v>
      </c>
      <c r="L285" s="47">
        <v>0</v>
      </c>
      <c r="M285" s="54">
        <v>96</v>
      </c>
      <c r="N285" s="41">
        <v>8458</v>
      </c>
      <c r="O285" s="57">
        <v>393.3</v>
      </c>
      <c r="P285" s="48">
        <v>100</v>
      </c>
      <c r="Q285" s="48">
        <v>49.4</v>
      </c>
      <c r="R285" s="41">
        <v>6</v>
      </c>
    </row>
    <row r="286" spans="1:18" x14ac:dyDescent="0.2">
      <c r="A286" s="42" t="s">
        <v>67</v>
      </c>
      <c r="B286" s="43" t="s">
        <v>56</v>
      </c>
      <c r="C286" s="43" t="s">
        <v>996</v>
      </c>
      <c r="D286" s="44" t="s">
        <v>820</v>
      </c>
      <c r="E286" s="41" t="s">
        <v>997</v>
      </c>
      <c r="F286" s="45"/>
      <c r="G286" s="41" t="s">
        <v>320</v>
      </c>
      <c r="H286" s="41" t="s">
        <v>321</v>
      </c>
      <c r="I286" s="41" t="s">
        <v>998</v>
      </c>
      <c r="J286" s="46">
        <v>42551</v>
      </c>
      <c r="K286" s="46">
        <v>43689</v>
      </c>
      <c r="L286" s="47">
        <v>0.35</v>
      </c>
      <c r="M286" s="54">
        <v>176</v>
      </c>
      <c r="N286" s="41">
        <v>8239</v>
      </c>
      <c r="O286" s="57">
        <v>392.78500000000003</v>
      </c>
      <c r="P286" s="48">
        <v>100</v>
      </c>
      <c r="Q286" s="48">
        <v>49.749000000000002</v>
      </c>
      <c r="R286" s="41">
        <v>2</v>
      </c>
    </row>
    <row r="287" spans="1:18" x14ac:dyDescent="0.2">
      <c r="A287" s="42" t="s">
        <v>65</v>
      </c>
      <c r="B287" s="43" t="s">
        <v>56</v>
      </c>
      <c r="C287" s="43" t="s">
        <v>954</v>
      </c>
      <c r="D287" s="44" t="s">
        <v>999</v>
      </c>
      <c r="E287" s="41" t="s">
        <v>410</v>
      </c>
      <c r="F287" s="45"/>
      <c r="G287" s="41" t="s">
        <v>264</v>
      </c>
      <c r="H287" s="41" t="s">
        <v>265</v>
      </c>
      <c r="I287" s="41" t="s">
        <v>1000</v>
      </c>
      <c r="J287" s="46">
        <v>41480</v>
      </c>
      <c r="K287" s="46">
        <v>43562</v>
      </c>
      <c r="L287" s="47">
        <v>0</v>
      </c>
      <c r="M287" s="54">
        <v>278</v>
      </c>
      <c r="N287" s="41">
        <v>7280</v>
      </c>
      <c r="O287" s="57">
        <v>392.44499999999999</v>
      </c>
      <c r="P287" s="48">
        <v>100</v>
      </c>
      <c r="Q287" s="48">
        <v>54.56</v>
      </c>
      <c r="R287" s="41">
        <v>4</v>
      </c>
    </row>
    <row r="288" spans="1:18" x14ac:dyDescent="0.2">
      <c r="A288" s="42" t="s">
        <v>62</v>
      </c>
      <c r="B288" s="43" t="s">
        <v>56</v>
      </c>
      <c r="C288" s="43" t="s">
        <v>924</v>
      </c>
      <c r="D288" s="44" t="s">
        <v>1001</v>
      </c>
      <c r="E288" s="41" t="s">
        <v>1002</v>
      </c>
      <c r="F288" s="45"/>
      <c r="G288" s="41" t="s">
        <v>1003</v>
      </c>
      <c r="H288" s="41" t="s">
        <v>1004</v>
      </c>
      <c r="I288" s="41" t="s">
        <v>1005</v>
      </c>
      <c r="J288" s="46">
        <v>39795</v>
      </c>
      <c r="K288" s="46">
        <v>43473</v>
      </c>
      <c r="L288" s="47">
        <v>1.26</v>
      </c>
      <c r="M288" s="54">
        <v>282</v>
      </c>
      <c r="N288" s="41">
        <v>9078</v>
      </c>
      <c r="O288" s="57">
        <v>390.7</v>
      </c>
      <c r="P288" s="48">
        <v>100</v>
      </c>
      <c r="Q288" s="48">
        <v>59.706000000000003</v>
      </c>
      <c r="R288" s="41">
        <v>7</v>
      </c>
    </row>
    <row r="289" spans="1:18" x14ac:dyDescent="0.2">
      <c r="A289" s="42" t="s">
        <v>65</v>
      </c>
      <c r="B289" s="43" t="s">
        <v>56</v>
      </c>
      <c r="C289" s="43" t="s">
        <v>914</v>
      </c>
      <c r="D289" s="44" t="s">
        <v>451</v>
      </c>
      <c r="E289" s="41" t="s">
        <v>1006</v>
      </c>
      <c r="F289" s="45" t="s">
        <v>1007</v>
      </c>
      <c r="G289" s="41" t="s">
        <v>917</v>
      </c>
      <c r="H289" s="41"/>
      <c r="I289" s="41" t="s">
        <v>361</v>
      </c>
      <c r="J289" s="46">
        <v>42377</v>
      </c>
      <c r="K289" s="46">
        <v>43821</v>
      </c>
      <c r="L289" s="47">
        <v>0</v>
      </c>
      <c r="M289" s="54">
        <v>53</v>
      </c>
      <c r="N289" s="41">
        <v>5955</v>
      </c>
      <c r="O289" s="57">
        <v>387.3</v>
      </c>
      <c r="P289" s="48">
        <v>100</v>
      </c>
      <c r="Q289" s="48">
        <v>36.161999999999999</v>
      </c>
      <c r="R289" s="41">
        <v>2</v>
      </c>
    </row>
    <row r="290" spans="1:18" x14ac:dyDescent="0.2">
      <c r="A290" s="42" t="s">
        <v>65</v>
      </c>
      <c r="B290" s="43" t="s">
        <v>56</v>
      </c>
      <c r="C290" s="43" t="s">
        <v>924</v>
      </c>
      <c r="D290" s="44" t="s">
        <v>451</v>
      </c>
      <c r="E290" s="41" t="s">
        <v>1008</v>
      </c>
      <c r="F290" s="45" t="s">
        <v>1009</v>
      </c>
      <c r="G290" s="41" t="s">
        <v>917</v>
      </c>
      <c r="H290" s="41"/>
      <c r="I290" s="41" t="s">
        <v>1010</v>
      </c>
      <c r="J290" s="46">
        <v>41015</v>
      </c>
      <c r="K290" s="46">
        <v>43606</v>
      </c>
      <c r="L290" s="47">
        <v>0</v>
      </c>
      <c r="M290" s="54">
        <v>268</v>
      </c>
      <c r="N290" s="41">
        <v>7289</v>
      </c>
      <c r="O290" s="57">
        <v>383.3</v>
      </c>
      <c r="P290" s="48">
        <v>100</v>
      </c>
      <c r="Q290" s="48">
        <v>52.69</v>
      </c>
      <c r="R290" s="41">
        <v>4</v>
      </c>
    </row>
    <row r="291" spans="1:18" x14ac:dyDescent="0.2">
      <c r="A291" s="42" t="s">
        <v>65</v>
      </c>
      <c r="B291" s="43" t="s">
        <v>56</v>
      </c>
      <c r="C291" s="43" t="s">
        <v>954</v>
      </c>
      <c r="D291" s="44" t="s">
        <v>999</v>
      </c>
      <c r="E291" s="41" t="s">
        <v>1011</v>
      </c>
      <c r="F291" s="45"/>
      <c r="G291" s="41" t="s">
        <v>375</v>
      </c>
      <c r="H291" s="41" t="s">
        <v>376</v>
      </c>
      <c r="I291" s="41" t="s">
        <v>1012</v>
      </c>
      <c r="J291" s="46">
        <v>41412</v>
      </c>
      <c r="K291" s="46">
        <v>43445</v>
      </c>
      <c r="L291" s="47">
        <v>0</v>
      </c>
      <c r="M291" s="54">
        <v>305</v>
      </c>
      <c r="N291" s="41">
        <v>8297</v>
      </c>
      <c r="O291" s="57">
        <v>381.22500000000002</v>
      </c>
      <c r="P291" s="48">
        <v>100</v>
      </c>
      <c r="Q291" s="48">
        <v>54.12</v>
      </c>
      <c r="R291" s="41">
        <v>3</v>
      </c>
    </row>
    <row r="292" spans="1:18" x14ac:dyDescent="0.2">
      <c r="A292" s="42" t="s">
        <v>65</v>
      </c>
      <c r="B292" s="43" t="s">
        <v>56</v>
      </c>
      <c r="C292" s="43" t="s">
        <v>945</v>
      </c>
      <c r="D292" s="44" t="s">
        <v>451</v>
      </c>
      <c r="E292" s="41" t="s">
        <v>1013</v>
      </c>
      <c r="F292" s="45" t="s">
        <v>1014</v>
      </c>
      <c r="G292" s="41" t="s">
        <v>917</v>
      </c>
      <c r="H292" s="41"/>
      <c r="I292" s="41" t="s">
        <v>1015</v>
      </c>
      <c r="J292" s="46">
        <v>40586</v>
      </c>
      <c r="K292" s="46">
        <v>43816</v>
      </c>
      <c r="L292" s="47">
        <v>0</v>
      </c>
      <c r="M292" s="54">
        <v>58</v>
      </c>
      <c r="N292" s="41">
        <v>6405</v>
      </c>
      <c r="O292" s="57">
        <v>378.1</v>
      </c>
      <c r="P292" s="48">
        <v>100</v>
      </c>
      <c r="Q292" s="48">
        <v>54.774000000000001</v>
      </c>
      <c r="R292" s="41">
        <v>7</v>
      </c>
    </row>
    <row r="293" spans="1:18" x14ac:dyDescent="0.2">
      <c r="A293" s="42" t="s">
        <v>63</v>
      </c>
      <c r="B293" s="43" t="s">
        <v>56</v>
      </c>
      <c r="C293" s="43" t="s">
        <v>945</v>
      </c>
      <c r="D293" s="44" t="s">
        <v>1016</v>
      </c>
      <c r="E293" s="41" t="s">
        <v>1017</v>
      </c>
      <c r="F293" s="45"/>
      <c r="G293" s="41" t="s">
        <v>1018</v>
      </c>
      <c r="H293" s="41"/>
      <c r="I293" s="41" t="s">
        <v>1019</v>
      </c>
      <c r="J293" s="46">
        <v>41221</v>
      </c>
      <c r="K293" s="46">
        <v>43021</v>
      </c>
      <c r="L293" s="47">
        <v>0</v>
      </c>
      <c r="M293" s="54">
        <v>305</v>
      </c>
      <c r="N293" s="41">
        <v>9034</v>
      </c>
      <c r="O293" s="57">
        <v>373</v>
      </c>
      <c r="P293" s="48">
        <v>100</v>
      </c>
      <c r="Q293" s="48">
        <v>50.71</v>
      </c>
      <c r="R293" s="41">
        <v>4</v>
      </c>
    </row>
    <row r="294" spans="1:18" x14ac:dyDescent="0.2">
      <c r="A294" s="42" t="s">
        <v>62</v>
      </c>
      <c r="B294" s="43" t="s">
        <v>56</v>
      </c>
      <c r="C294" s="43" t="s">
        <v>1020</v>
      </c>
      <c r="D294" s="44" t="s">
        <v>619</v>
      </c>
      <c r="E294" s="41" t="s">
        <v>1021</v>
      </c>
      <c r="F294" s="45"/>
      <c r="G294" s="41" t="s">
        <v>1022</v>
      </c>
      <c r="H294" s="41"/>
      <c r="I294" s="41" t="s">
        <v>1023</v>
      </c>
      <c r="J294" s="46">
        <v>40708</v>
      </c>
      <c r="K294" s="46">
        <v>42543</v>
      </c>
      <c r="L294" s="47">
        <v>0</v>
      </c>
      <c r="M294" s="54">
        <v>60</v>
      </c>
      <c r="N294" s="41">
        <v>6113</v>
      </c>
      <c r="O294" s="57">
        <v>372.98</v>
      </c>
      <c r="P294" s="48">
        <v>100</v>
      </c>
      <c r="Q294" s="48">
        <v>30.75</v>
      </c>
      <c r="R294" s="41">
        <v>3</v>
      </c>
    </row>
    <row r="295" spans="1:18" x14ac:dyDescent="0.2">
      <c r="A295" s="42" t="s">
        <v>67</v>
      </c>
      <c r="B295" s="43" t="s">
        <v>56</v>
      </c>
      <c r="C295" s="43" t="s">
        <v>981</v>
      </c>
      <c r="D295" s="44" t="s">
        <v>1024</v>
      </c>
      <c r="E295" s="41" t="s">
        <v>1025</v>
      </c>
      <c r="F295" s="45"/>
      <c r="G295" s="41" t="s">
        <v>1026</v>
      </c>
      <c r="H295" s="41" t="s">
        <v>1027</v>
      </c>
      <c r="I295" s="41" t="s">
        <v>1028</v>
      </c>
      <c r="J295" s="46">
        <v>40371</v>
      </c>
      <c r="K295" s="46">
        <v>42123</v>
      </c>
      <c r="L295" s="47">
        <v>0</v>
      </c>
      <c r="M295" s="54">
        <v>78</v>
      </c>
      <c r="N295" s="41">
        <v>8967</v>
      </c>
      <c r="O295" s="57">
        <v>371.3</v>
      </c>
      <c r="P295" s="48">
        <v>100</v>
      </c>
      <c r="Q295" s="48">
        <v>50.292000000000002</v>
      </c>
      <c r="R295" s="41">
        <v>4</v>
      </c>
    </row>
    <row r="296" spans="1:18" x14ac:dyDescent="0.2">
      <c r="A296" s="42" t="s">
        <v>63</v>
      </c>
      <c r="B296" s="43" t="s">
        <v>56</v>
      </c>
      <c r="C296" s="43" t="s">
        <v>954</v>
      </c>
      <c r="D296" s="44" t="s">
        <v>955</v>
      </c>
      <c r="E296" s="41" t="s">
        <v>1029</v>
      </c>
      <c r="F296" s="45"/>
      <c r="G296" s="41" t="s">
        <v>1030</v>
      </c>
      <c r="H296" s="41"/>
      <c r="I296" s="41" t="s">
        <v>1031</v>
      </c>
      <c r="J296" s="46">
        <v>40471</v>
      </c>
      <c r="K296" s="46">
        <v>43403</v>
      </c>
      <c r="L296" s="47">
        <v>0</v>
      </c>
      <c r="M296" s="54">
        <v>305</v>
      </c>
      <c r="N296" s="41">
        <v>5469</v>
      </c>
      <c r="O296" s="57">
        <v>369.24</v>
      </c>
      <c r="P296" s="48">
        <v>100</v>
      </c>
      <c r="Q296" s="48">
        <v>50.82</v>
      </c>
      <c r="R296" s="41">
        <v>6</v>
      </c>
    </row>
    <row r="297" spans="1:18" x14ac:dyDescent="0.2">
      <c r="A297" s="42" t="s">
        <v>65</v>
      </c>
      <c r="B297" s="43" t="s">
        <v>56</v>
      </c>
      <c r="C297" s="43" t="s">
        <v>924</v>
      </c>
      <c r="D297" s="44" t="s">
        <v>999</v>
      </c>
      <c r="E297" s="41" t="s">
        <v>1032</v>
      </c>
      <c r="F297" s="45"/>
      <c r="G297" s="41" t="s">
        <v>1033</v>
      </c>
      <c r="H297" s="41" t="s">
        <v>1034</v>
      </c>
      <c r="I297" s="41" t="s">
        <v>1035</v>
      </c>
      <c r="J297" s="46">
        <v>40394</v>
      </c>
      <c r="K297" s="46">
        <v>43543</v>
      </c>
      <c r="L297" s="47">
        <v>0.33</v>
      </c>
      <c r="M297" s="54">
        <v>297</v>
      </c>
      <c r="N297" s="41">
        <v>7854</v>
      </c>
      <c r="O297" s="57">
        <v>367.6</v>
      </c>
      <c r="P297" s="48">
        <v>100</v>
      </c>
      <c r="Q297" s="48">
        <v>55.125</v>
      </c>
      <c r="R297" s="41">
        <v>6</v>
      </c>
    </row>
    <row r="298" spans="1:18" x14ac:dyDescent="0.2">
      <c r="A298" s="42" t="s">
        <v>65</v>
      </c>
      <c r="B298" s="43" t="s">
        <v>56</v>
      </c>
      <c r="C298" s="43" t="s">
        <v>924</v>
      </c>
      <c r="D298" s="44" t="s">
        <v>451</v>
      </c>
      <c r="E298" s="41" t="s">
        <v>1036</v>
      </c>
      <c r="F298" s="45" t="s">
        <v>1037</v>
      </c>
      <c r="G298" s="41" t="s">
        <v>1038</v>
      </c>
      <c r="H298" s="41" t="s">
        <v>1039</v>
      </c>
      <c r="I298" s="41" t="s">
        <v>927</v>
      </c>
      <c r="J298" s="46">
        <v>40693</v>
      </c>
      <c r="K298" s="46">
        <v>43694</v>
      </c>
      <c r="L298" s="47">
        <v>2.3199999999999998</v>
      </c>
      <c r="M298" s="54">
        <v>180</v>
      </c>
      <c r="N298" s="41">
        <v>8220</v>
      </c>
      <c r="O298" s="57">
        <v>367.5</v>
      </c>
      <c r="P298" s="48">
        <v>100</v>
      </c>
      <c r="Q298" s="48">
        <v>59.064</v>
      </c>
      <c r="R298" s="41">
        <v>5</v>
      </c>
    </row>
    <row r="299" spans="1:18" x14ac:dyDescent="0.2">
      <c r="A299" s="42" t="s">
        <v>65</v>
      </c>
      <c r="B299" s="43" t="s">
        <v>56</v>
      </c>
      <c r="C299" s="43" t="s">
        <v>914</v>
      </c>
      <c r="D299" s="44" t="s">
        <v>451</v>
      </c>
      <c r="E299" s="41" t="s">
        <v>1040</v>
      </c>
      <c r="F299" s="45" t="s">
        <v>1041</v>
      </c>
      <c r="G299" s="41" t="s">
        <v>917</v>
      </c>
      <c r="H299" s="41"/>
      <c r="I299" s="41" t="s">
        <v>1042</v>
      </c>
      <c r="J299" s="46">
        <v>42430</v>
      </c>
      <c r="K299" s="46">
        <v>43484</v>
      </c>
      <c r="L299" s="47">
        <v>0</v>
      </c>
      <c r="M299" s="54">
        <v>222</v>
      </c>
      <c r="N299" s="41">
        <v>5106</v>
      </c>
      <c r="O299" s="57">
        <v>367</v>
      </c>
      <c r="P299" s="48">
        <v>100</v>
      </c>
      <c r="Q299" s="48">
        <v>39.008000000000003</v>
      </c>
      <c r="R299" s="41">
        <v>1</v>
      </c>
    </row>
    <row r="300" spans="1:18" x14ac:dyDescent="0.2">
      <c r="A300" s="42" t="s">
        <v>62</v>
      </c>
      <c r="B300" s="43" t="s">
        <v>56</v>
      </c>
      <c r="C300" s="43" t="s">
        <v>981</v>
      </c>
      <c r="D300" s="44" t="s">
        <v>1043</v>
      </c>
      <c r="E300" s="41" t="s">
        <v>1044</v>
      </c>
      <c r="F300" s="45"/>
      <c r="G300" s="41" t="s">
        <v>1045</v>
      </c>
      <c r="H300" s="41" t="s">
        <v>1046</v>
      </c>
      <c r="I300" s="41" t="s">
        <v>1047</v>
      </c>
      <c r="J300" s="46">
        <v>39665</v>
      </c>
      <c r="K300" s="46">
        <v>40408</v>
      </c>
      <c r="L300" s="47">
        <v>0</v>
      </c>
      <c r="M300" s="54">
        <v>251</v>
      </c>
      <c r="N300" s="41">
        <v>6491</v>
      </c>
      <c r="O300" s="57">
        <v>366.7</v>
      </c>
      <c r="P300" s="48">
        <v>100</v>
      </c>
      <c r="Q300" s="48">
        <v>45.561999999999998</v>
      </c>
      <c r="R300" s="41">
        <v>1</v>
      </c>
    </row>
    <row r="301" spans="1:18" x14ac:dyDescent="0.2">
      <c r="A301" s="42" t="s">
        <v>67</v>
      </c>
      <c r="B301" s="43" t="s">
        <v>56</v>
      </c>
      <c r="C301" s="43" t="s">
        <v>981</v>
      </c>
      <c r="D301" s="44" t="s">
        <v>1024</v>
      </c>
      <c r="E301" s="41" t="s">
        <v>1048</v>
      </c>
      <c r="F301" s="45"/>
      <c r="G301" s="41" t="s">
        <v>1049</v>
      </c>
      <c r="H301" s="41" t="s">
        <v>1050</v>
      </c>
      <c r="I301" s="41" t="s">
        <v>1051</v>
      </c>
      <c r="J301" s="46">
        <v>39800</v>
      </c>
      <c r="K301" s="46">
        <v>42109</v>
      </c>
      <c r="L301" s="47">
        <v>0</v>
      </c>
      <c r="M301" s="54">
        <v>86</v>
      </c>
      <c r="N301" s="41">
        <v>9596</v>
      </c>
      <c r="O301" s="57">
        <v>361.1</v>
      </c>
      <c r="P301" s="48">
        <v>100</v>
      </c>
      <c r="Q301" s="48">
        <v>46.075000000000003</v>
      </c>
      <c r="R301" s="41">
        <v>4</v>
      </c>
    </row>
    <row r="302" spans="1:18" x14ac:dyDescent="0.2">
      <c r="A302" s="42" t="s">
        <v>68</v>
      </c>
      <c r="B302" s="43" t="s">
        <v>56</v>
      </c>
      <c r="C302" s="43" t="s">
        <v>945</v>
      </c>
      <c r="D302" s="44" t="s">
        <v>1052</v>
      </c>
      <c r="E302" s="41" t="s">
        <v>1053</v>
      </c>
      <c r="F302" s="45"/>
      <c r="G302" s="41" t="s">
        <v>1054</v>
      </c>
      <c r="H302" s="41" t="s">
        <v>1055</v>
      </c>
      <c r="I302" s="41" t="s">
        <v>1056</v>
      </c>
      <c r="J302" s="46">
        <v>41107</v>
      </c>
      <c r="K302" s="46">
        <v>43366</v>
      </c>
      <c r="L302" s="47">
        <v>0</v>
      </c>
      <c r="M302" s="54">
        <v>268</v>
      </c>
      <c r="N302" s="41">
        <v>6404</v>
      </c>
      <c r="O302" s="57">
        <v>359.2</v>
      </c>
      <c r="P302" s="48">
        <v>100</v>
      </c>
      <c r="Q302" s="48">
        <v>55.862000000000002</v>
      </c>
      <c r="R302" s="41">
        <v>4</v>
      </c>
    </row>
    <row r="303" spans="1:18" x14ac:dyDescent="0.2">
      <c r="A303" s="42" t="s">
        <v>64</v>
      </c>
      <c r="B303" s="43" t="s">
        <v>56</v>
      </c>
      <c r="C303" s="43" t="s">
        <v>981</v>
      </c>
      <c r="D303" s="44" t="s">
        <v>538</v>
      </c>
      <c r="E303" s="41" t="s">
        <v>1057</v>
      </c>
      <c r="F303" s="45"/>
      <c r="G303" s="41" t="s">
        <v>862</v>
      </c>
      <c r="H303" s="41" t="s">
        <v>863</v>
      </c>
      <c r="I303" s="41" t="s">
        <v>613</v>
      </c>
      <c r="J303" s="46">
        <v>41421</v>
      </c>
      <c r="K303" s="46">
        <v>42916</v>
      </c>
      <c r="L303" s="47">
        <v>0</v>
      </c>
      <c r="M303" s="54">
        <v>305</v>
      </c>
      <c r="N303" s="41">
        <v>10151</v>
      </c>
      <c r="O303" s="57">
        <v>352.6</v>
      </c>
      <c r="P303" s="48">
        <v>100</v>
      </c>
      <c r="Q303" s="48">
        <v>54.78</v>
      </c>
      <c r="R303" s="41">
        <v>3</v>
      </c>
    </row>
    <row r="304" spans="1:18" x14ac:dyDescent="0.2">
      <c r="A304" s="42" t="s">
        <v>67</v>
      </c>
      <c r="B304" s="43" t="s">
        <v>56</v>
      </c>
      <c r="C304" s="43" t="s">
        <v>981</v>
      </c>
      <c r="D304" s="44" t="s">
        <v>1024</v>
      </c>
      <c r="E304" s="41" t="s">
        <v>1058</v>
      </c>
      <c r="F304" s="45"/>
      <c r="G304" s="41" t="s">
        <v>1059</v>
      </c>
      <c r="H304" s="41"/>
      <c r="I304" s="41" t="s">
        <v>1060</v>
      </c>
      <c r="J304" s="46">
        <v>39884</v>
      </c>
      <c r="K304" s="46">
        <v>41686</v>
      </c>
      <c r="L304" s="47">
        <v>0</v>
      </c>
      <c r="M304" s="54">
        <v>260</v>
      </c>
      <c r="N304" s="41">
        <v>8961</v>
      </c>
      <c r="O304" s="57">
        <v>349.1</v>
      </c>
      <c r="P304" s="48">
        <v>100</v>
      </c>
      <c r="Q304" s="48">
        <v>48.396000000000001</v>
      </c>
      <c r="R304" s="41">
        <v>4</v>
      </c>
    </row>
    <row r="305" spans="1:18" x14ac:dyDescent="0.2">
      <c r="A305" s="42" t="s">
        <v>62</v>
      </c>
      <c r="B305" s="43" t="s">
        <v>56</v>
      </c>
      <c r="C305" s="43" t="s">
        <v>981</v>
      </c>
      <c r="D305" s="44" t="s">
        <v>1043</v>
      </c>
      <c r="E305" s="41" t="s">
        <v>1061</v>
      </c>
      <c r="F305" s="45"/>
      <c r="G305" s="41" t="s">
        <v>1045</v>
      </c>
      <c r="H305" s="41" t="s">
        <v>1046</v>
      </c>
      <c r="I305" s="41" t="s">
        <v>1047</v>
      </c>
      <c r="J305" s="46">
        <v>39665</v>
      </c>
      <c r="K305" s="46">
        <v>40416</v>
      </c>
      <c r="L305" s="47">
        <v>0</v>
      </c>
      <c r="M305" s="54">
        <v>269</v>
      </c>
      <c r="N305" s="41">
        <v>6179</v>
      </c>
      <c r="O305" s="57">
        <v>348.8</v>
      </c>
      <c r="P305" s="48">
        <v>100</v>
      </c>
      <c r="Q305" s="48">
        <v>45.561999999999998</v>
      </c>
      <c r="R305" s="41">
        <v>1</v>
      </c>
    </row>
    <row r="306" spans="1:18" x14ac:dyDescent="0.2">
      <c r="A306" s="42" t="s">
        <v>62</v>
      </c>
      <c r="B306" s="43" t="s">
        <v>56</v>
      </c>
      <c r="C306" s="43" t="s">
        <v>945</v>
      </c>
      <c r="D306" s="44" t="s">
        <v>1001</v>
      </c>
      <c r="E306" s="41" t="s">
        <v>1005</v>
      </c>
      <c r="F306" s="45"/>
      <c r="G306" s="41" t="s">
        <v>1062</v>
      </c>
      <c r="H306" s="41" t="s">
        <v>1063</v>
      </c>
      <c r="I306" s="41" t="s">
        <v>1064</v>
      </c>
      <c r="J306" s="46">
        <v>38543</v>
      </c>
      <c r="K306" s="46">
        <v>43409</v>
      </c>
      <c r="L306" s="47">
        <v>0</v>
      </c>
      <c r="M306" s="54">
        <v>305</v>
      </c>
      <c r="N306" s="41">
        <v>7930</v>
      </c>
      <c r="O306" s="57">
        <v>347.2</v>
      </c>
      <c r="P306" s="48">
        <v>100</v>
      </c>
      <c r="Q306" s="48">
        <v>63.69</v>
      </c>
      <c r="R306" s="41">
        <v>11</v>
      </c>
    </row>
    <row r="307" spans="1:18" x14ac:dyDescent="0.2">
      <c r="A307" s="42" t="s">
        <v>65</v>
      </c>
      <c r="B307" s="43" t="s">
        <v>56</v>
      </c>
      <c r="C307" s="43" t="s">
        <v>924</v>
      </c>
      <c r="D307" s="44" t="s">
        <v>928</v>
      </c>
      <c r="E307" s="41" t="s">
        <v>1065</v>
      </c>
      <c r="F307" s="45"/>
      <c r="G307" s="41" t="s">
        <v>930</v>
      </c>
      <c r="H307" s="41"/>
      <c r="I307" s="41" t="s">
        <v>1066</v>
      </c>
      <c r="J307" s="46">
        <v>42314</v>
      </c>
      <c r="K307" s="46">
        <v>43524</v>
      </c>
      <c r="L307" s="47">
        <v>0</v>
      </c>
      <c r="M307" s="54">
        <v>305</v>
      </c>
      <c r="N307" s="41">
        <v>5470</v>
      </c>
      <c r="O307" s="57">
        <v>346.2</v>
      </c>
      <c r="P307" s="48">
        <v>100</v>
      </c>
      <c r="Q307" s="48">
        <v>45.87</v>
      </c>
      <c r="R307" s="41">
        <v>2</v>
      </c>
    </row>
    <row r="308" spans="1:18" x14ac:dyDescent="0.2">
      <c r="A308" s="42" t="s">
        <v>67</v>
      </c>
      <c r="B308" s="43" t="s">
        <v>56</v>
      </c>
      <c r="C308" s="43" t="s">
        <v>981</v>
      </c>
      <c r="D308" s="44" t="s">
        <v>1024</v>
      </c>
      <c r="E308" s="41" t="s">
        <v>1067</v>
      </c>
      <c r="F308" s="45"/>
      <c r="G308" s="41" t="s">
        <v>1045</v>
      </c>
      <c r="H308" s="41" t="s">
        <v>1046</v>
      </c>
      <c r="I308" s="41" t="s">
        <v>1068</v>
      </c>
      <c r="J308" s="46">
        <v>40298</v>
      </c>
      <c r="K308" s="46">
        <v>42067</v>
      </c>
      <c r="L308" s="47">
        <v>0</v>
      </c>
      <c r="M308" s="54">
        <v>139</v>
      </c>
      <c r="N308" s="41">
        <v>8198</v>
      </c>
      <c r="O308" s="57">
        <v>345.4</v>
      </c>
      <c r="P308" s="48">
        <v>100</v>
      </c>
      <c r="Q308" s="48">
        <v>51.48</v>
      </c>
      <c r="R308" s="41">
        <v>4</v>
      </c>
    </row>
    <row r="309" spans="1:18" x14ac:dyDescent="0.2">
      <c r="A309" s="42" t="s">
        <v>62</v>
      </c>
      <c r="B309" s="43" t="s">
        <v>56</v>
      </c>
      <c r="C309" s="43" t="s">
        <v>924</v>
      </c>
      <c r="D309" s="44" t="s">
        <v>1001</v>
      </c>
      <c r="E309" s="41" t="s">
        <v>1069</v>
      </c>
      <c r="F309" s="45"/>
      <c r="G309" s="41" t="s">
        <v>1070</v>
      </c>
      <c r="H309" s="41" t="s">
        <v>1071</v>
      </c>
      <c r="I309" s="41" t="s">
        <v>1005</v>
      </c>
      <c r="J309" s="46">
        <v>41442</v>
      </c>
      <c r="K309" s="46">
        <v>43372</v>
      </c>
      <c r="L309" s="47">
        <v>0.28000000000000003</v>
      </c>
      <c r="M309" s="54">
        <v>305</v>
      </c>
      <c r="N309" s="41">
        <v>7876</v>
      </c>
      <c r="O309" s="57">
        <v>344.5</v>
      </c>
      <c r="P309" s="48">
        <v>100</v>
      </c>
      <c r="Q309" s="48">
        <v>55.44</v>
      </c>
      <c r="R309" s="41">
        <v>4</v>
      </c>
    </row>
    <row r="310" spans="1:18" x14ac:dyDescent="0.2">
      <c r="A310" s="42" t="s">
        <v>63</v>
      </c>
      <c r="B310" s="43" t="s">
        <v>56</v>
      </c>
      <c r="C310" s="43" t="s">
        <v>945</v>
      </c>
      <c r="D310" s="44" t="s">
        <v>1016</v>
      </c>
      <c r="E310" s="41" t="s">
        <v>1072</v>
      </c>
      <c r="F310" s="45"/>
      <c r="G310" s="41" t="s">
        <v>1018</v>
      </c>
      <c r="H310" s="41"/>
      <c r="I310" s="41" t="s">
        <v>1019</v>
      </c>
      <c r="J310" s="46">
        <v>41628</v>
      </c>
      <c r="K310" s="46">
        <v>43345</v>
      </c>
      <c r="L310" s="47">
        <v>0</v>
      </c>
      <c r="M310" s="54">
        <v>82</v>
      </c>
      <c r="N310" s="41">
        <v>8670</v>
      </c>
      <c r="O310" s="57">
        <v>343.3</v>
      </c>
      <c r="P310" s="48">
        <v>100</v>
      </c>
      <c r="Q310" s="48">
        <v>42.048000000000002</v>
      </c>
      <c r="R310" s="41">
        <v>3</v>
      </c>
    </row>
    <row r="311" spans="1:18" x14ac:dyDescent="0.2">
      <c r="A311" s="42" t="s">
        <v>65</v>
      </c>
      <c r="B311" s="43" t="s">
        <v>56</v>
      </c>
      <c r="C311" s="43" t="s">
        <v>924</v>
      </c>
      <c r="D311" s="44" t="s">
        <v>928</v>
      </c>
      <c r="E311" s="41" t="s">
        <v>1073</v>
      </c>
      <c r="F311" s="45"/>
      <c r="G311" s="41" t="s">
        <v>930</v>
      </c>
      <c r="H311" s="41"/>
      <c r="I311" s="41" t="s">
        <v>1074</v>
      </c>
      <c r="J311" s="46">
        <v>42574</v>
      </c>
      <c r="K311" s="46">
        <v>43576</v>
      </c>
      <c r="L311" s="47">
        <v>0</v>
      </c>
      <c r="M311" s="54">
        <v>277</v>
      </c>
      <c r="N311" s="41">
        <v>3691</v>
      </c>
      <c r="O311" s="57">
        <v>339.4</v>
      </c>
      <c r="P311" s="48">
        <v>100</v>
      </c>
      <c r="Q311" s="48">
        <v>43.56</v>
      </c>
      <c r="R311" s="41">
        <v>1</v>
      </c>
    </row>
    <row r="312" spans="1:18" x14ac:dyDescent="0.2">
      <c r="A312" s="42" t="s">
        <v>67</v>
      </c>
      <c r="B312" s="43" t="s">
        <v>56</v>
      </c>
      <c r="C312" s="43" t="s">
        <v>954</v>
      </c>
      <c r="D312" s="44" t="s">
        <v>820</v>
      </c>
      <c r="E312" s="41" t="s">
        <v>1075</v>
      </c>
      <c r="F312" s="45"/>
      <c r="G312" s="41" t="s">
        <v>320</v>
      </c>
      <c r="H312" s="41" t="s">
        <v>321</v>
      </c>
      <c r="I312" s="41" t="s">
        <v>1076</v>
      </c>
      <c r="J312" s="46">
        <v>42619</v>
      </c>
      <c r="K312" s="46">
        <v>43834</v>
      </c>
      <c r="L312" s="47">
        <v>0.28000000000000003</v>
      </c>
      <c r="M312" s="54">
        <v>31</v>
      </c>
      <c r="N312" s="41">
        <v>7849</v>
      </c>
      <c r="O312" s="57">
        <v>338.98</v>
      </c>
      <c r="P312" s="48">
        <v>100</v>
      </c>
      <c r="Q312" s="48">
        <v>38.457999999999998</v>
      </c>
      <c r="R312" s="41">
        <v>2</v>
      </c>
    </row>
    <row r="313" spans="1:18" x14ac:dyDescent="0.2">
      <c r="A313" s="42" t="s">
        <v>62</v>
      </c>
      <c r="B313" s="43" t="s">
        <v>56</v>
      </c>
      <c r="C313" s="43" t="s">
        <v>996</v>
      </c>
      <c r="D313" s="44" t="s">
        <v>1001</v>
      </c>
      <c r="E313" s="41" t="s">
        <v>1077</v>
      </c>
      <c r="F313" s="45"/>
      <c r="G313" s="41" t="s">
        <v>1078</v>
      </c>
      <c r="H313" s="41" t="s">
        <v>1079</v>
      </c>
      <c r="I313" s="41" t="s">
        <v>1080</v>
      </c>
      <c r="J313" s="46">
        <v>42491</v>
      </c>
      <c r="K313" s="46">
        <v>43628</v>
      </c>
      <c r="L313" s="47">
        <v>0</v>
      </c>
      <c r="M313" s="54">
        <v>168</v>
      </c>
      <c r="N313" s="41">
        <v>8279</v>
      </c>
      <c r="O313" s="57">
        <v>335.92</v>
      </c>
      <c r="P313" s="48">
        <v>100</v>
      </c>
      <c r="Q313" s="48">
        <v>39.345999999999997</v>
      </c>
      <c r="R313" s="41">
        <v>2</v>
      </c>
    </row>
    <row r="314" spans="1:18" x14ac:dyDescent="0.2">
      <c r="A314" s="42" t="s">
        <v>67</v>
      </c>
      <c r="B314" s="43" t="s">
        <v>56</v>
      </c>
      <c r="C314" s="43" t="s">
        <v>981</v>
      </c>
      <c r="D314" s="44" t="s">
        <v>820</v>
      </c>
      <c r="E314" s="41" t="s">
        <v>1081</v>
      </c>
      <c r="F314" s="45"/>
      <c r="G314" s="41" t="s">
        <v>1082</v>
      </c>
      <c r="H314" s="41" t="s">
        <v>1083</v>
      </c>
      <c r="I314" s="41" t="s">
        <v>1084</v>
      </c>
      <c r="J314" s="46">
        <v>41629</v>
      </c>
      <c r="K314" s="46">
        <v>43794</v>
      </c>
      <c r="L314" s="47">
        <v>0</v>
      </c>
      <c r="M314" s="54">
        <v>71</v>
      </c>
      <c r="N314" s="41">
        <v>8442</v>
      </c>
      <c r="O314" s="57">
        <v>335</v>
      </c>
      <c r="P314" s="48">
        <v>100</v>
      </c>
      <c r="Q314" s="48">
        <v>54.350999999999999</v>
      </c>
      <c r="R314" s="41">
        <v>4</v>
      </c>
    </row>
    <row r="315" spans="1:18" x14ac:dyDescent="0.2">
      <c r="A315" s="42" t="s">
        <v>65</v>
      </c>
      <c r="B315" s="43" t="s">
        <v>56</v>
      </c>
      <c r="C315" s="43" t="s">
        <v>981</v>
      </c>
      <c r="D315" s="44" t="s">
        <v>451</v>
      </c>
      <c r="E315" s="41" t="s">
        <v>1085</v>
      </c>
      <c r="F315" s="45" t="s">
        <v>1086</v>
      </c>
      <c r="G315" s="41" t="s">
        <v>917</v>
      </c>
      <c r="H315" s="41"/>
      <c r="I315" s="41" t="s">
        <v>1087</v>
      </c>
      <c r="J315" s="46">
        <v>42484</v>
      </c>
      <c r="K315" s="46">
        <v>43691</v>
      </c>
      <c r="L315" s="47">
        <v>0</v>
      </c>
      <c r="M315" s="54">
        <v>183</v>
      </c>
      <c r="N315" s="41">
        <v>5373</v>
      </c>
      <c r="O315" s="57">
        <v>330.6</v>
      </c>
      <c r="P315" s="48">
        <v>100</v>
      </c>
      <c r="Q315" s="48">
        <v>43.43</v>
      </c>
      <c r="R315" s="41">
        <v>2</v>
      </c>
    </row>
    <row r="316" spans="1:18" x14ac:dyDescent="0.2">
      <c r="A316" s="42" t="s">
        <v>65</v>
      </c>
      <c r="B316" s="43" t="s">
        <v>56</v>
      </c>
      <c r="C316" s="43" t="s">
        <v>924</v>
      </c>
      <c r="D316" s="44" t="s">
        <v>928</v>
      </c>
      <c r="E316" s="41" t="s">
        <v>1088</v>
      </c>
      <c r="F316" s="45"/>
      <c r="G316" s="41" t="s">
        <v>930</v>
      </c>
      <c r="H316" s="41"/>
      <c r="I316" s="41" t="s">
        <v>1089</v>
      </c>
      <c r="J316" s="46">
        <v>42326</v>
      </c>
      <c r="K316" s="46">
        <v>43495</v>
      </c>
      <c r="L316" s="47">
        <v>0</v>
      </c>
      <c r="M316" s="54">
        <v>261</v>
      </c>
      <c r="N316" s="41">
        <v>5467</v>
      </c>
      <c r="O316" s="57">
        <v>330</v>
      </c>
      <c r="P316" s="48">
        <v>100</v>
      </c>
      <c r="Q316" s="48">
        <v>42.51</v>
      </c>
      <c r="R316" s="41">
        <v>1</v>
      </c>
    </row>
    <row r="317" spans="1:18" x14ac:dyDescent="0.2">
      <c r="A317" s="42" t="s">
        <v>62</v>
      </c>
      <c r="B317" s="43" t="s">
        <v>56</v>
      </c>
      <c r="C317" s="43" t="s">
        <v>981</v>
      </c>
      <c r="D317" s="44" t="s">
        <v>1090</v>
      </c>
      <c r="E317" s="41" t="s">
        <v>1091</v>
      </c>
      <c r="F317" s="45"/>
      <c r="G317" s="41" t="s">
        <v>375</v>
      </c>
      <c r="H317" s="41" t="s">
        <v>376</v>
      </c>
      <c r="I317" s="41" t="s">
        <v>1092</v>
      </c>
      <c r="J317" s="46">
        <v>41317</v>
      </c>
      <c r="K317" s="46">
        <v>43582</v>
      </c>
      <c r="L317" s="47">
        <v>0</v>
      </c>
      <c r="M317" s="54">
        <v>64</v>
      </c>
      <c r="N317" s="41">
        <v>8760</v>
      </c>
      <c r="O317" s="57">
        <v>326.8</v>
      </c>
      <c r="P317" s="48">
        <v>100</v>
      </c>
      <c r="Q317" s="48">
        <v>42.465000000000003</v>
      </c>
      <c r="R317" s="41">
        <v>4</v>
      </c>
    </row>
    <row r="318" spans="1:18" x14ac:dyDescent="0.2">
      <c r="A318" s="42" t="s">
        <v>67</v>
      </c>
      <c r="B318" s="43" t="s">
        <v>56</v>
      </c>
      <c r="C318" s="43" t="s">
        <v>981</v>
      </c>
      <c r="D318" s="44" t="s">
        <v>820</v>
      </c>
      <c r="E318" s="41" t="s">
        <v>1093</v>
      </c>
      <c r="F318" s="45"/>
      <c r="G318" s="41" t="s">
        <v>862</v>
      </c>
      <c r="H318" s="41" t="s">
        <v>863</v>
      </c>
      <c r="I318" s="41" t="s">
        <v>1094</v>
      </c>
      <c r="J318" s="46">
        <v>41715</v>
      </c>
      <c r="K318" s="46">
        <v>43753</v>
      </c>
      <c r="L318" s="47">
        <v>0</v>
      </c>
      <c r="M318" s="54">
        <v>112</v>
      </c>
      <c r="N318" s="41">
        <v>8596</v>
      </c>
      <c r="O318" s="57">
        <v>326.39999999999998</v>
      </c>
      <c r="P318" s="48">
        <v>100</v>
      </c>
      <c r="Q318" s="48">
        <v>56.1</v>
      </c>
      <c r="R318" s="41">
        <v>4</v>
      </c>
    </row>
    <row r="319" spans="1:18" x14ac:dyDescent="0.2">
      <c r="A319" s="42" t="s">
        <v>67</v>
      </c>
      <c r="B319" s="43" t="s">
        <v>56</v>
      </c>
      <c r="C319" s="43" t="s">
        <v>981</v>
      </c>
      <c r="D319" s="44" t="s">
        <v>1024</v>
      </c>
      <c r="E319" s="41" t="s">
        <v>1095</v>
      </c>
      <c r="F319" s="45"/>
      <c r="G319" s="41" t="s">
        <v>1045</v>
      </c>
      <c r="H319" s="41" t="s">
        <v>1046</v>
      </c>
      <c r="I319" s="41" t="s">
        <v>1096</v>
      </c>
      <c r="J319" s="46">
        <v>40244</v>
      </c>
      <c r="K319" s="46">
        <v>41819</v>
      </c>
      <c r="L319" s="47">
        <v>0</v>
      </c>
      <c r="M319" s="54">
        <v>305</v>
      </c>
      <c r="N319" s="41">
        <v>8976</v>
      </c>
      <c r="O319" s="57">
        <v>325.3</v>
      </c>
      <c r="P319" s="48">
        <v>100</v>
      </c>
      <c r="Q319" s="48">
        <v>53.13</v>
      </c>
      <c r="R319" s="41">
        <v>3</v>
      </c>
    </row>
    <row r="320" spans="1:18" x14ac:dyDescent="0.2">
      <c r="A320" s="42" t="s">
        <v>67</v>
      </c>
      <c r="B320" s="43" t="s">
        <v>56</v>
      </c>
      <c r="C320" s="43" t="s">
        <v>981</v>
      </c>
      <c r="D320" s="44" t="s">
        <v>1024</v>
      </c>
      <c r="E320" s="41" t="s">
        <v>1097</v>
      </c>
      <c r="F320" s="45"/>
      <c r="G320" s="41" t="s">
        <v>1045</v>
      </c>
      <c r="H320" s="41" t="s">
        <v>1046</v>
      </c>
      <c r="I320" s="41" t="s">
        <v>1098</v>
      </c>
      <c r="J320" s="46">
        <v>39801</v>
      </c>
      <c r="K320" s="46">
        <v>42078</v>
      </c>
      <c r="L320" s="47">
        <v>0</v>
      </c>
      <c r="M320" s="54">
        <v>123</v>
      </c>
      <c r="N320" s="41">
        <v>8439</v>
      </c>
      <c r="O320" s="57">
        <v>324.7</v>
      </c>
      <c r="P320" s="48">
        <v>100</v>
      </c>
      <c r="Q320" s="48">
        <v>52.08</v>
      </c>
      <c r="R320" s="41">
        <v>5</v>
      </c>
    </row>
    <row r="321" spans="1:18" x14ac:dyDescent="0.2">
      <c r="A321" s="42" t="s">
        <v>63</v>
      </c>
      <c r="B321" s="43" t="s">
        <v>56</v>
      </c>
      <c r="C321" s="43" t="s">
        <v>954</v>
      </c>
      <c r="D321" s="44" t="s">
        <v>935</v>
      </c>
      <c r="E321" s="41" t="s">
        <v>745</v>
      </c>
      <c r="F321" s="45"/>
      <c r="G321" s="41" t="s">
        <v>1099</v>
      </c>
      <c r="H321" s="41"/>
      <c r="I321" s="41" t="s">
        <v>938</v>
      </c>
      <c r="J321" s="46">
        <v>41820</v>
      </c>
      <c r="K321" s="46">
        <v>43653</v>
      </c>
      <c r="L321" s="47">
        <v>0</v>
      </c>
      <c r="M321" s="54">
        <v>179</v>
      </c>
      <c r="N321" s="41">
        <v>7648</v>
      </c>
      <c r="O321" s="57">
        <v>323.76499999999999</v>
      </c>
      <c r="P321" s="48">
        <v>100</v>
      </c>
      <c r="Q321" s="48">
        <v>37.856000000000002</v>
      </c>
      <c r="R321" s="41">
        <v>4</v>
      </c>
    </row>
    <row r="322" spans="1:18" x14ac:dyDescent="0.2">
      <c r="A322" s="42" t="s">
        <v>62</v>
      </c>
      <c r="B322" s="43" t="s">
        <v>56</v>
      </c>
      <c r="C322" s="43" t="s">
        <v>945</v>
      </c>
      <c r="D322" s="44" t="s">
        <v>1100</v>
      </c>
      <c r="E322" s="41" t="s">
        <v>1101</v>
      </c>
      <c r="F322" s="45"/>
      <c r="G322" s="41" t="s">
        <v>1102</v>
      </c>
      <c r="H322" s="41" t="s">
        <v>1103</v>
      </c>
      <c r="I322" s="41" t="s">
        <v>1104</v>
      </c>
      <c r="J322" s="46">
        <v>40715</v>
      </c>
      <c r="K322" s="46">
        <v>43383</v>
      </c>
      <c r="L322" s="47">
        <v>0</v>
      </c>
      <c r="M322" s="54">
        <v>290</v>
      </c>
      <c r="N322" s="41">
        <v>6130</v>
      </c>
      <c r="O322" s="57">
        <v>322.60000000000002</v>
      </c>
      <c r="P322" s="48">
        <v>100</v>
      </c>
      <c r="Q322" s="48">
        <v>48.902000000000001</v>
      </c>
      <c r="R322" s="41">
        <v>6</v>
      </c>
    </row>
    <row r="323" spans="1:18" x14ac:dyDescent="0.2">
      <c r="A323" s="42" t="s">
        <v>63</v>
      </c>
      <c r="B323" s="43" t="s">
        <v>56</v>
      </c>
      <c r="C323" s="43" t="s">
        <v>945</v>
      </c>
      <c r="D323" s="44" t="s">
        <v>1105</v>
      </c>
      <c r="E323" s="41" t="s">
        <v>1106</v>
      </c>
      <c r="F323" s="45"/>
      <c r="G323" s="41" t="s">
        <v>1107</v>
      </c>
      <c r="H323" s="41" t="s">
        <v>1108</v>
      </c>
      <c r="I323" s="41" t="s">
        <v>1109</v>
      </c>
      <c r="J323" s="46">
        <v>40649</v>
      </c>
      <c r="K323" s="46">
        <v>43035</v>
      </c>
      <c r="L323" s="47">
        <v>0</v>
      </c>
      <c r="M323" s="54">
        <v>285</v>
      </c>
      <c r="N323" s="41">
        <v>6456</v>
      </c>
      <c r="O323" s="57">
        <v>322.3</v>
      </c>
      <c r="P323" s="48">
        <v>100</v>
      </c>
      <c r="Q323" s="48">
        <v>45.5</v>
      </c>
      <c r="R323" s="41">
        <v>3</v>
      </c>
    </row>
    <row r="324" spans="1:18" x14ac:dyDescent="0.2">
      <c r="A324" s="42" t="s">
        <v>65</v>
      </c>
      <c r="B324" s="43" t="s">
        <v>56</v>
      </c>
      <c r="C324" s="43" t="s">
        <v>981</v>
      </c>
      <c r="D324" s="44" t="s">
        <v>451</v>
      </c>
      <c r="E324" s="41" t="s">
        <v>1104</v>
      </c>
      <c r="F324" s="45" t="s">
        <v>1110</v>
      </c>
      <c r="G324" s="41" t="s">
        <v>1111</v>
      </c>
      <c r="H324" s="41"/>
      <c r="I324" s="41" t="s">
        <v>1112</v>
      </c>
      <c r="J324" s="46">
        <v>41520</v>
      </c>
      <c r="K324" s="46">
        <v>43822</v>
      </c>
      <c r="L324" s="47">
        <v>0</v>
      </c>
      <c r="M324" s="54">
        <v>52</v>
      </c>
      <c r="N324" s="41">
        <v>6381</v>
      </c>
      <c r="O324" s="57">
        <v>322.2</v>
      </c>
      <c r="P324" s="48">
        <v>100</v>
      </c>
      <c r="Q324" s="48">
        <v>41.258000000000003</v>
      </c>
      <c r="R324" s="41">
        <v>5</v>
      </c>
    </row>
    <row r="325" spans="1:18" x14ac:dyDescent="0.2">
      <c r="A325" s="42" t="s">
        <v>65</v>
      </c>
      <c r="B325" s="43" t="s">
        <v>56</v>
      </c>
      <c r="C325" s="43" t="s">
        <v>914</v>
      </c>
      <c r="D325" s="44" t="s">
        <v>451</v>
      </c>
      <c r="E325" s="41" t="s">
        <v>1113</v>
      </c>
      <c r="F325" s="45" t="s">
        <v>1114</v>
      </c>
      <c r="G325" s="41" t="s">
        <v>917</v>
      </c>
      <c r="H325" s="41"/>
      <c r="I325" s="41" t="s">
        <v>361</v>
      </c>
      <c r="J325" s="46">
        <v>41451</v>
      </c>
      <c r="K325" s="46">
        <v>43510</v>
      </c>
      <c r="L325" s="47">
        <v>0</v>
      </c>
      <c r="M325" s="54">
        <v>287</v>
      </c>
      <c r="N325" s="41">
        <v>5088</v>
      </c>
      <c r="O325" s="57">
        <v>321.7</v>
      </c>
      <c r="P325" s="48">
        <v>100</v>
      </c>
      <c r="Q325" s="48">
        <v>52.47</v>
      </c>
      <c r="R325" s="41">
        <v>4</v>
      </c>
    </row>
    <row r="326" spans="1:18" x14ac:dyDescent="0.2">
      <c r="A326" s="42" t="s">
        <v>66</v>
      </c>
      <c r="B326" s="43" t="s">
        <v>56</v>
      </c>
      <c r="C326" s="43" t="s">
        <v>954</v>
      </c>
      <c r="D326" s="44" t="s">
        <v>501</v>
      </c>
      <c r="E326" s="41" t="s">
        <v>1115</v>
      </c>
      <c r="F326" s="45"/>
      <c r="G326" s="41" t="s">
        <v>894</v>
      </c>
      <c r="H326" s="41" t="s">
        <v>895</v>
      </c>
      <c r="I326" s="41" t="s">
        <v>1116</v>
      </c>
      <c r="J326" s="46">
        <v>40915</v>
      </c>
      <c r="K326" s="46">
        <v>43565</v>
      </c>
      <c r="L326" s="47">
        <v>0</v>
      </c>
      <c r="M326" s="54">
        <v>303</v>
      </c>
      <c r="N326" s="41">
        <v>7887</v>
      </c>
      <c r="O326" s="57">
        <v>320.875</v>
      </c>
      <c r="P326" s="48">
        <v>100</v>
      </c>
      <c r="Q326" s="48">
        <v>56.98</v>
      </c>
      <c r="R326" s="41">
        <v>5</v>
      </c>
    </row>
    <row r="327" spans="1:18" x14ac:dyDescent="0.2">
      <c r="A327" s="42" t="s">
        <v>63</v>
      </c>
      <c r="B327" s="43" t="s">
        <v>56</v>
      </c>
      <c r="C327" s="43" t="s">
        <v>981</v>
      </c>
      <c r="D327" s="44" t="s">
        <v>1016</v>
      </c>
      <c r="E327" s="41" t="s">
        <v>1019</v>
      </c>
      <c r="F327" s="45"/>
      <c r="G327" s="41" t="s">
        <v>1117</v>
      </c>
      <c r="H327" s="41"/>
      <c r="I327" s="41" t="s">
        <v>1118</v>
      </c>
      <c r="J327" s="46">
        <v>40472</v>
      </c>
      <c r="K327" s="46">
        <v>43016</v>
      </c>
      <c r="L327" s="47">
        <v>0</v>
      </c>
      <c r="M327" s="54">
        <v>305</v>
      </c>
      <c r="N327" s="41">
        <v>8222</v>
      </c>
      <c r="O327" s="57">
        <v>318.8</v>
      </c>
      <c r="P327" s="48">
        <v>100</v>
      </c>
      <c r="Q327" s="48">
        <v>55.99</v>
      </c>
      <c r="R327" s="41">
        <v>6</v>
      </c>
    </row>
    <row r="328" spans="1:18" x14ac:dyDescent="0.2">
      <c r="A328" s="42" t="s">
        <v>67</v>
      </c>
      <c r="B328" s="43" t="s">
        <v>56</v>
      </c>
      <c r="C328" s="43" t="s">
        <v>1020</v>
      </c>
      <c r="D328" s="44" t="s">
        <v>488</v>
      </c>
      <c r="E328" s="41" t="s">
        <v>1119</v>
      </c>
      <c r="F328" s="45"/>
      <c r="G328" s="41" t="s">
        <v>1120</v>
      </c>
      <c r="H328" s="41" t="s">
        <v>1121</v>
      </c>
      <c r="I328" s="41" t="s">
        <v>1122</v>
      </c>
      <c r="J328" s="46">
        <v>41679</v>
      </c>
      <c r="K328" s="46">
        <v>43686</v>
      </c>
      <c r="L328" s="47">
        <v>0</v>
      </c>
      <c r="M328" s="54">
        <v>165</v>
      </c>
      <c r="N328" s="41">
        <v>9573</v>
      </c>
      <c r="O328" s="57">
        <v>318.32499999999999</v>
      </c>
      <c r="P328" s="48">
        <v>100</v>
      </c>
      <c r="Q328" s="48">
        <v>42.082000000000001</v>
      </c>
      <c r="R328" s="41">
        <v>4</v>
      </c>
    </row>
    <row r="329" spans="1:18" x14ac:dyDescent="0.2">
      <c r="A329" s="42" t="s">
        <v>65</v>
      </c>
      <c r="B329" s="43" t="s">
        <v>56</v>
      </c>
      <c r="C329" s="43" t="s">
        <v>981</v>
      </c>
      <c r="D329" s="44" t="s">
        <v>391</v>
      </c>
      <c r="E329" s="41" t="s">
        <v>1123</v>
      </c>
      <c r="F329" s="45"/>
      <c r="G329" s="41" t="s">
        <v>894</v>
      </c>
      <c r="H329" s="41" t="s">
        <v>895</v>
      </c>
      <c r="I329" s="41" t="s">
        <v>317</v>
      </c>
      <c r="J329" s="46">
        <v>42079</v>
      </c>
      <c r="K329" s="46">
        <v>43371</v>
      </c>
      <c r="L329" s="47">
        <v>0</v>
      </c>
      <c r="M329" s="54">
        <v>305</v>
      </c>
      <c r="N329" s="41">
        <v>6753</v>
      </c>
      <c r="O329" s="57">
        <v>317.5</v>
      </c>
      <c r="P329" s="48">
        <v>100</v>
      </c>
      <c r="Q329" s="48">
        <v>51.59</v>
      </c>
      <c r="R329" s="41">
        <v>2</v>
      </c>
    </row>
    <row r="330" spans="1:18" x14ac:dyDescent="0.2">
      <c r="A330" s="42" t="s">
        <v>65</v>
      </c>
      <c r="B330" s="43" t="s">
        <v>56</v>
      </c>
      <c r="C330" s="43" t="s">
        <v>945</v>
      </c>
      <c r="D330" s="44" t="s">
        <v>1124</v>
      </c>
      <c r="E330" s="41" t="s">
        <v>1125</v>
      </c>
      <c r="F330" s="45"/>
      <c r="G330" s="41" t="s">
        <v>1126</v>
      </c>
      <c r="H330" s="41" t="s">
        <v>1127</v>
      </c>
      <c r="I330" s="41" t="s">
        <v>1128</v>
      </c>
      <c r="J330" s="46">
        <v>41567</v>
      </c>
      <c r="K330" s="46">
        <v>43205</v>
      </c>
      <c r="L330" s="47">
        <v>0</v>
      </c>
      <c r="M330" s="54">
        <v>44</v>
      </c>
      <c r="N330" s="41">
        <v>8132</v>
      </c>
      <c r="O330" s="57">
        <v>314.2</v>
      </c>
      <c r="P330" s="48">
        <v>100</v>
      </c>
      <c r="Q330" s="48">
        <v>38.543999999999997</v>
      </c>
      <c r="R330" s="41">
        <v>3</v>
      </c>
    </row>
    <row r="331" spans="1:18" x14ac:dyDescent="0.2">
      <c r="A331" s="42" t="s">
        <v>65</v>
      </c>
      <c r="B331" s="43" t="s">
        <v>56</v>
      </c>
      <c r="C331" s="43" t="s">
        <v>924</v>
      </c>
      <c r="D331" s="44" t="s">
        <v>451</v>
      </c>
      <c r="E331" s="41" t="s">
        <v>1129</v>
      </c>
      <c r="F331" s="45" t="s">
        <v>1130</v>
      </c>
      <c r="G331" s="41" t="s">
        <v>917</v>
      </c>
      <c r="H331" s="41"/>
      <c r="I331" s="41" t="s">
        <v>871</v>
      </c>
      <c r="J331" s="46">
        <v>41006</v>
      </c>
      <c r="K331" s="46">
        <v>43710</v>
      </c>
      <c r="L331" s="47">
        <v>0</v>
      </c>
      <c r="M331" s="54">
        <v>164</v>
      </c>
      <c r="N331" s="41">
        <v>5872</v>
      </c>
      <c r="O331" s="57">
        <v>312.39999999999998</v>
      </c>
      <c r="P331" s="48">
        <v>100</v>
      </c>
      <c r="Q331" s="48">
        <v>51.680999999999997</v>
      </c>
      <c r="R331" s="41">
        <v>5</v>
      </c>
    </row>
    <row r="332" spans="1:18" x14ac:dyDescent="0.2">
      <c r="A332" s="42" t="s">
        <v>67</v>
      </c>
      <c r="B332" s="43" t="s">
        <v>56</v>
      </c>
      <c r="C332" s="43" t="s">
        <v>981</v>
      </c>
      <c r="D332" s="44" t="s">
        <v>1024</v>
      </c>
      <c r="E332" s="41" t="s">
        <v>1131</v>
      </c>
      <c r="F332" s="45"/>
      <c r="G332" s="41" t="s">
        <v>1045</v>
      </c>
      <c r="H332" s="41" t="s">
        <v>1046</v>
      </c>
      <c r="I332" s="41" t="s">
        <v>1068</v>
      </c>
      <c r="J332" s="46">
        <v>39865</v>
      </c>
      <c r="K332" s="46">
        <v>42046</v>
      </c>
      <c r="L332" s="47">
        <v>0</v>
      </c>
      <c r="M332" s="54">
        <v>156</v>
      </c>
      <c r="N332" s="41">
        <v>7863</v>
      </c>
      <c r="O332" s="57">
        <v>311.60000000000002</v>
      </c>
      <c r="P332" s="48">
        <v>100</v>
      </c>
      <c r="Q332" s="48">
        <v>54.142000000000003</v>
      </c>
      <c r="R332" s="41">
        <v>5</v>
      </c>
    </row>
    <row r="333" spans="1:18" x14ac:dyDescent="0.2">
      <c r="A333" s="42" t="s">
        <v>62</v>
      </c>
      <c r="B333" s="43" t="s">
        <v>56</v>
      </c>
      <c r="C333" s="43" t="s">
        <v>981</v>
      </c>
      <c r="D333" s="44" t="s">
        <v>1132</v>
      </c>
      <c r="E333" s="41" t="s">
        <v>696</v>
      </c>
      <c r="F333" s="45"/>
      <c r="G333" s="41" t="s">
        <v>1133</v>
      </c>
      <c r="H333" s="41" t="s">
        <v>1134</v>
      </c>
      <c r="I333" s="41" t="s">
        <v>1135</v>
      </c>
      <c r="J333" s="46">
        <v>41668</v>
      </c>
      <c r="K333" s="46">
        <v>43329</v>
      </c>
      <c r="L333" s="47">
        <v>0</v>
      </c>
      <c r="M333" s="54">
        <v>305</v>
      </c>
      <c r="N333" s="41">
        <v>7993</v>
      </c>
      <c r="O333" s="57">
        <v>308.89999999999998</v>
      </c>
      <c r="P333" s="48">
        <v>100</v>
      </c>
      <c r="Q333" s="48">
        <v>44.625</v>
      </c>
      <c r="R333" s="41">
        <v>2</v>
      </c>
    </row>
    <row r="334" spans="1:18" x14ac:dyDescent="0.2">
      <c r="A334" s="42" t="s">
        <v>65</v>
      </c>
      <c r="B334" s="43" t="s">
        <v>56</v>
      </c>
      <c r="C334" s="43" t="s">
        <v>924</v>
      </c>
      <c r="D334" s="44" t="s">
        <v>928</v>
      </c>
      <c r="E334" s="41" t="s">
        <v>1136</v>
      </c>
      <c r="F334" s="45"/>
      <c r="G334" s="41" t="s">
        <v>1137</v>
      </c>
      <c r="H334" s="41"/>
      <c r="I334" s="41" t="s">
        <v>1138</v>
      </c>
      <c r="J334" s="46">
        <v>41639</v>
      </c>
      <c r="K334" s="46">
        <v>43393</v>
      </c>
      <c r="L334" s="47">
        <v>0</v>
      </c>
      <c r="M334" s="54">
        <v>305</v>
      </c>
      <c r="N334" s="41">
        <v>6460</v>
      </c>
      <c r="O334" s="57">
        <v>308.2</v>
      </c>
      <c r="P334" s="48">
        <v>100</v>
      </c>
      <c r="Q334" s="48">
        <v>36.409999999999997</v>
      </c>
      <c r="R334" s="41">
        <v>2</v>
      </c>
    </row>
    <row r="335" spans="1:18" x14ac:dyDescent="0.2">
      <c r="A335" s="42" t="s">
        <v>63</v>
      </c>
      <c r="B335" s="43" t="s">
        <v>56</v>
      </c>
      <c r="C335" s="43" t="s">
        <v>981</v>
      </c>
      <c r="D335" s="44" t="s">
        <v>1139</v>
      </c>
      <c r="E335" s="41" t="s">
        <v>641</v>
      </c>
      <c r="F335" s="45"/>
      <c r="G335" s="41" t="s">
        <v>1140</v>
      </c>
      <c r="H335" s="41"/>
      <c r="I335" s="41" t="s">
        <v>1141</v>
      </c>
      <c r="J335" s="46">
        <v>40754</v>
      </c>
      <c r="K335" s="46">
        <v>42444</v>
      </c>
      <c r="L335" s="47">
        <v>0</v>
      </c>
      <c r="M335" s="54">
        <v>230</v>
      </c>
      <c r="N335" s="41">
        <v>6591</v>
      </c>
      <c r="O335" s="57">
        <v>308</v>
      </c>
      <c r="P335" s="48">
        <v>100</v>
      </c>
      <c r="Q335" s="48">
        <v>39.795000000000002</v>
      </c>
      <c r="R335" s="41">
        <v>3</v>
      </c>
    </row>
    <row r="336" spans="1:18" x14ac:dyDescent="0.2">
      <c r="A336" s="42" t="s">
        <v>63</v>
      </c>
      <c r="B336" s="43" t="s">
        <v>56</v>
      </c>
      <c r="C336" s="43" t="s">
        <v>945</v>
      </c>
      <c r="D336" s="44" t="s">
        <v>1105</v>
      </c>
      <c r="E336" s="41" t="s">
        <v>1142</v>
      </c>
      <c r="F336" s="45"/>
      <c r="G336" s="41" t="s">
        <v>1107</v>
      </c>
      <c r="H336" s="41" t="s">
        <v>1108</v>
      </c>
      <c r="I336" s="41" t="s">
        <v>1143</v>
      </c>
      <c r="J336" s="46">
        <v>41535</v>
      </c>
      <c r="K336" s="46">
        <v>43077</v>
      </c>
      <c r="L336" s="47">
        <v>0</v>
      </c>
      <c r="M336" s="54">
        <v>243</v>
      </c>
      <c r="N336" s="41">
        <v>7206</v>
      </c>
      <c r="O336" s="57">
        <v>307.10000000000002</v>
      </c>
      <c r="P336" s="48">
        <v>100</v>
      </c>
      <c r="Q336" s="48">
        <v>44.603999999999999</v>
      </c>
      <c r="R336" s="41">
        <v>2</v>
      </c>
    </row>
    <row r="337" spans="1:18" x14ac:dyDescent="0.2">
      <c r="A337" s="42" t="s">
        <v>62</v>
      </c>
      <c r="B337" s="43" t="s">
        <v>56</v>
      </c>
      <c r="C337" s="43" t="s">
        <v>981</v>
      </c>
      <c r="D337" s="44" t="s">
        <v>619</v>
      </c>
      <c r="E337" s="41" t="s">
        <v>1144</v>
      </c>
      <c r="F337" s="45" t="s">
        <v>1145</v>
      </c>
      <c r="G337" s="41" t="s">
        <v>1146</v>
      </c>
      <c r="H337" s="41"/>
      <c r="I337" s="41" t="s">
        <v>1147</v>
      </c>
      <c r="J337" s="46">
        <v>40503</v>
      </c>
      <c r="K337" s="46">
        <v>42332</v>
      </c>
      <c r="L337" s="47">
        <v>0</v>
      </c>
      <c r="M337" s="54">
        <v>271</v>
      </c>
      <c r="N337" s="41">
        <v>6030</v>
      </c>
      <c r="O337" s="57">
        <v>307</v>
      </c>
      <c r="P337" s="48">
        <v>100</v>
      </c>
      <c r="Q337" s="48">
        <v>44.154000000000003</v>
      </c>
      <c r="R337" s="41">
        <v>4</v>
      </c>
    </row>
    <row r="338" spans="1:18" x14ac:dyDescent="0.2">
      <c r="A338" s="42" t="s">
        <v>65</v>
      </c>
      <c r="B338" s="43" t="s">
        <v>56</v>
      </c>
      <c r="C338" s="43" t="s">
        <v>1020</v>
      </c>
      <c r="D338" s="44" t="s">
        <v>801</v>
      </c>
      <c r="E338" s="41" t="s">
        <v>1085</v>
      </c>
      <c r="F338" s="45"/>
      <c r="G338" s="41" t="s">
        <v>1148</v>
      </c>
      <c r="H338" s="41"/>
      <c r="I338" s="41" t="s">
        <v>1149</v>
      </c>
      <c r="J338" s="46">
        <v>41515</v>
      </c>
      <c r="K338" s="46">
        <v>43737</v>
      </c>
      <c r="L338" s="47">
        <v>0</v>
      </c>
      <c r="M338" s="54">
        <v>108</v>
      </c>
      <c r="N338" s="41">
        <v>7356</v>
      </c>
      <c r="O338" s="57">
        <v>304.81</v>
      </c>
      <c r="P338" s="48">
        <v>100</v>
      </c>
      <c r="Q338" s="48">
        <v>43.655999999999999</v>
      </c>
      <c r="R338" s="41">
        <v>5</v>
      </c>
    </row>
    <row r="339" spans="1:18" x14ac:dyDescent="0.2">
      <c r="A339" s="42" t="s">
        <v>67</v>
      </c>
      <c r="B339" s="43" t="s">
        <v>56</v>
      </c>
      <c r="C339" s="43" t="s">
        <v>981</v>
      </c>
      <c r="D339" s="44" t="s">
        <v>1024</v>
      </c>
      <c r="E339" s="41" t="s">
        <v>1150</v>
      </c>
      <c r="F339" s="45"/>
      <c r="G339" s="41" t="s">
        <v>1045</v>
      </c>
      <c r="H339" s="41" t="s">
        <v>1046</v>
      </c>
      <c r="I339" s="41" t="s">
        <v>1151</v>
      </c>
      <c r="J339" s="46">
        <v>39807</v>
      </c>
      <c r="K339" s="46">
        <v>41790</v>
      </c>
      <c r="L339" s="47">
        <v>0</v>
      </c>
      <c r="M339" s="54">
        <v>305</v>
      </c>
      <c r="N339" s="41">
        <v>8459</v>
      </c>
      <c r="O339" s="57">
        <v>303.60000000000002</v>
      </c>
      <c r="P339" s="48">
        <v>100</v>
      </c>
      <c r="Q339" s="48">
        <v>54.23</v>
      </c>
      <c r="R339" s="41">
        <v>4</v>
      </c>
    </row>
    <row r="340" spans="1:18" x14ac:dyDescent="0.2">
      <c r="A340" s="42" t="s">
        <v>67</v>
      </c>
      <c r="B340" s="43" t="s">
        <v>56</v>
      </c>
      <c r="C340" s="43" t="s">
        <v>981</v>
      </c>
      <c r="D340" s="44" t="s">
        <v>820</v>
      </c>
      <c r="E340" s="41" t="s">
        <v>804</v>
      </c>
      <c r="F340" s="45"/>
      <c r="G340" s="41" t="s">
        <v>320</v>
      </c>
      <c r="H340" s="41" t="s">
        <v>321</v>
      </c>
      <c r="I340" s="41" t="s">
        <v>1152</v>
      </c>
      <c r="J340" s="46">
        <v>42415</v>
      </c>
      <c r="K340" s="46">
        <v>43528</v>
      </c>
      <c r="L340" s="47">
        <v>0</v>
      </c>
      <c r="M340" s="54">
        <v>305</v>
      </c>
      <c r="N340" s="41">
        <v>7977</v>
      </c>
      <c r="O340" s="57">
        <v>303.3</v>
      </c>
      <c r="P340" s="48">
        <v>100</v>
      </c>
      <c r="Q340" s="48">
        <v>51.92</v>
      </c>
      <c r="R340" s="41">
        <v>2</v>
      </c>
    </row>
    <row r="341" spans="1:18" x14ac:dyDescent="0.2">
      <c r="A341" s="42" t="s">
        <v>65</v>
      </c>
      <c r="B341" s="43" t="s">
        <v>56</v>
      </c>
      <c r="C341" s="43" t="s">
        <v>945</v>
      </c>
      <c r="D341" s="44" t="s">
        <v>928</v>
      </c>
      <c r="E341" s="41" t="s">
        <v>1153</v>
      </c>
      <c r="F341" s="45"/>
      <c r="G341" s="41" t="s">
        <v>930</v>
      </c>
      <c r="H341" s="41"/>
      <c r="I341" s="41" t="s">
        <v>1154</v>
      </c>
      <c r="J341" s="46">
        <v>42478</v>
      </c>
      <c r="K341" s="46">
        <v>43731</v>
      </c>
      <c r="L341" s="47">
        <v>0</v>
      </c>
      <c r="M341" s="54">
        <v>122</v>
      </c>
      <c r="N341" s="41">
        <v>4301</v>
      </c>
      <c r="O341" s="57">
        <v>303.2</v>
      </c>
      <c r="P341" s="48">
        <v>100</v>
      </c>
      <c r="Q341" s="48">
        <v>39.292000000000002</v>
      </c>
      <c r="R341" s="41">
        <v>2</v>
      </c>
    </row>
    <row r="342" spans="1:18" x14ac:dyDescent="0.2">
      <c r="A342" s="42" t="s">
        <v>62</v>
      </c>
      <c r="B342" s="43" t="s">
        <v>56</v>
      </c>
      <c r="C342" s="43" t="s">
        <v>954</v>
      </c>
      <c r="D342" s="44" t="s">
        <v>1155</v>
      </c>
      <c r="E342" s="41" t="s">
        <v>1156</v>
      </c>
      <c r="F342" s="45"/>
      <c r="G342" s="41" t="s">
        <v>290</v>
      </c>
      <c r="H342" s="41" t="s">
        <v>291</v>
      </c>
      <c r="I342" s="41" t="s">
        <v>838</v>
      </c>
      <c r="J342" s="46">
        <v>40885</v>
      </c>
      <c r="K342" s="46">
        <v>43095</v>
      </c>
      <c r="L342" s="47">
        <v>0</v>
      </c>
      <c r="M342" s="54">
        <v>305</v>
      </c>
      <c r="N342" s="41">
        <v>7598</v>
      </c>
      <c r="O342" s="57">
        <v>302.85500000000002</v>
      </c>
      <c r="P342" s="48">
        <v>100</v>
      </c>
      <c r="Q342" s="48">
        <v>56.76</v>
      </c>
      <c r="R342" s="41">
        <v>4</v>
      </c>
    </row>
    <row r="343" spans="1:18" x14ac:dyDescent="0.2">
      <c r="A343" s="42" t="s">
        <v>67</v>
      </c>
      <c r="B343" s="43" t="s">
        <v>56</v>
      </c>
      <c r="C343" s="43" t="s">
        <v>981</v>
      </c>
      <c r="D343" s="44" t="s">
        <v>1157</v>
      </c>
      <c r="E343" s="41" t="s">
        <v>1158</v>
      </c>
      <c r="F343" s="45"/>
      <c r="G343" s="41" t="s">
        <v>1159</v>
      </c>
      <c r="H343" s="41"/>
      <c r="I343" s="41" t="s">
        <v>1160</v>
      </c>
      <c r="J343" s="46">
        <v>40858</v>
      </c>
      <c r="K343" s="46">
        <v>43494</v>
      </c>
      <c r="L343" s="47">
        <v>0</v>
      </c>
      <c r="M343" s="54">
        <v>267</v>
      </c>
      <c r="N343" s="41">
        <v>9014</v>
      </c>
      <c r="O343" s="57">
        <v>299</v>
      </c>
      <c r="P343" s="48">
        <v>99</v>
      </c>
      <c r="Q343" s="48">
        <v>40.81</v>
      </c>
      <c r="R343" s="41">
        <v>5</v>
      </c>
    </row>
    <row r="344" spans="1:18" x14ac:dyDescent="0.2">
      <c r="A344" s="42" t="s">
        <v>62</v>
      </c>
      <c r="B344" s="43" t="s">
        <v>56</v>
      </c>
      <c r="C344" s="43" t="s">
        <v>996</v>
      </c>
      <c r="D344" s="44" t="s">
        <v>619</v>
      </c>
      <c r="E344" s="41" t="s">
        <v>1161</v>
      </c>
      <c r="F344" s="45"/>
      <c r="G344" s="41" t="s">
        <v>1022</v>
      </c>
      <c r="H344" s="41"/>
      <c r="I344" s="41" t="s">
        <v>1162</v>
      </c>
      <c r="J344" s="46">
        <v>40707</v>
      </c>
      <c r="K344" s="46">
        <v>42451</v>
      </c>
      <c r="L344" s="47">
        <v>0</v>
      </c>
      <c r="M344" s="54">
        <v>152</v>
      </c>
      <c r="N344" s="41">
        <v>6033</v>
      </c>
      <c r="O344" s="57">
        <v>298.69</v>
      </c>
      <c r="P344" s="48">
        <v>99</v>
      </c>
      <c r="Q344" s="48">
        <v>34.497999999999998</v>
      </c>
      <c r="R344" s="41">
        <v>2</v>
      </c>
    </row>
    <row r="345" spans="1:18" x14ac:dyDescent="0.2">
      <c r="A345" s="42" t="s">
        <v>65</v>
      </c>
      <c r="B345" s="43" t="s">
        <v>56</v>
      </c>
      <c r="C345" s="43" t="s">
        <v>945</v>
      </c>
      <c r="D345" s="44" t="s">
        <v>928</v>
      </c>
      <c r="E345" s="41" t="s">
        <v>1163</v>
      </c>
      <c r="F345" s="45"/>
      <c r="G345" s="41" t="s">
        <v>930</v>
      </c>
      <c r="H345" s="41"/>
      <c r="I345" s="41" t="s">
        <v>1164</v>
      </c>
      <c r="J345" s="46">
        <v>42066</v>
      </c>
      <c r="K345" s="46">
        <v>43757</v>
      </c>
      <c r="L345" s="47">
        <v>0</v>
      </c>
      <c r="M345" s="54">
        <v>96</v>
      </c>
      <c r="N345" s="41">
        <v>4564</v>
      </c>
      <c r="O345" s="57">
        <v>297.60000000000002</v>
      </c>
      <c r="P345" s="48">
        <v>99</v>
      </c>
      <c r="Q345" s="48">
        <v>39.762</v>
      </c>
      <c r="R345" s="41">
        <v>2</v>
      </c>
    </row>
    <row r="346" spans="1:18" x14ac:dyDescent="0.2">
      <c r="A346" s="42" t="s">
        <v>67</v>
      </c>
      <c r="B346" s="43" t="s">
        <v>56</v>
      </c>
      <c r="C346" s="43" t="s">
        <v>954</v>
      </c>
      <c r="D346" s="44" t="s">
        <v>820</v>
      </c>
      <c r="E346" s="41" t="s">
        <v>1165</v>
      </c>
      <c r="F346" s="45"/>
      <c r="G346" s="41" t="s">
        <v>599</v>
      </c>
      <c r="H346" s="41" t="s">
        <v>600</v>
      </c>
      <c r="I346" s="41" t="s">
        <v>1166</v>
      </c>
      <c r="J346" s="46">
        <v>41971</v>
      </c>
      <c r="K346" s="46">
        <v>43832</v>
      </c>
      <c r="L346" s="47">
        <v>1.34</v>
      </c>
      <c r="M346" s="54">
        <v>33</v>
      </c>
      <c r="N346" s="41">
        <v>8274</v>
      </c>
      <c r="O346" s="57">
        <v>295.54500000000002</v>
      </c>
      <c r="P346" s="48">
        <v>99</v>
      </c>
      <c r="Q346" s="48">
        <v>50.015999999999998</v>
      </c>
      <c r="R346" s="41">
        <v>4</v>
      </c>
    </row>
    <row r="347" spans="1:18" x14ac:dyDescent="0.2">
      <c r="A347" s="42" t="s">
        <v>67</v>
      </c>
      <c r="B347" s="43" t="s">
        <v>56</v>
      </c>
      <c r="C347" s="43" t="s">
        <v>954</v>
      </c>
      <c r="D347" s="44" t="s">
        <v>1167</v>
      </c>
      <c r="E347" s="41" t="s">
        <v>1168</v>
      </c>
      <c r="F347" s="45"/>
      <c r="G347" s="41" t="s">
        <v>1169</v>
      </c>
      <c r="H347" s="41" t="s">
        <v>1170</v>
      </c>
      <c r="I347" s="41" t="s">
        <v>1171</v>
      </c>
      <c r="J347" s="46">
        <v>41878</v>
      </c>
      <c r="K347" s="46">
        <v>43291</v>
      </c>
      <c r="L347" s="47">
        <v>0</v>
      </c>
      <c r="M347" s="54">
        <v>305</v>
      </c>
      <c r="N347" s="41">
        <v>7400</v>
      </c>
      <c r="O347" s="57">
        <v>295.03500000000003</v>
      </c>
      <c r="P347" s="48">
        <v>99</v>
      </c>
      <c r="Q347" s="48">
        <v>46.926000000000002</v>
      </c>
      <c r="R347" s="41">
        <v>3</v>
      </c>
    </row>
    <row r="348" spans="1:18" x14ac:dyDescent="0.2">
      <c r="A348" s="42" t="s">
        <v>69</v>
      </c>
      <c r="B348" s="43" t="s">
        <v>56</v>
      </c>
      <c r="C348" s="43" t="s">
        <v>914</v>
      </c>
      <c r="D348" s="44" t="s">
        <v>1172</v>
      </c>
      <c r="E348" s="41" t="s">
        <v>1173</v>
      </c>
      <c r="F348" s="45"/>
      <c r="G348" s="41" t="s">
        <v>1102</v>
      </c>
      <c r="H348" s="41" t="s">
        <v>1103</v>
      </c>
      <c r="I348" s="41" t="s">
        <v>1174</v>
      </c>
      <c r="J348" s="46">
        <v>41227</v>
      </c>
      <c r="K348" s="46">
        <v>43203</v>
      </c>
      <c r="L348" s="47">
        <v>0</v>
      </c>
      <c r="M348" s="54">
        <v>305</v>
      </c>
      <c r="N348" s="41">
        <v>9699</v>
      </c>
      <c r="O348" s="57">
        <v>293.3</v>
      </c>
      <c r="P348" s="48">
        <v>99</v>
      </c>
      <c r="Q348" s="48">
        <v>54.12</v>
      </c>
      <c r="R348" s="41">
        <v>4</v>
      </c>
    </row>
    <row r="349" spans="1:18" x14ac:dyDescent="0.2">
      <c r="A349" s="42" t="s">
        <v>67</v>
      </c>
      <c r="B349" s="43" t="s">
        <v>56</v>
      </c>
      <c r="C349" s="43" t="s">
        <v>1020</v>
      </c>
      <c r="D349" s="44" t="s">
        <v>1167</v>
      </c>
      <c r="E349" s="41" t="s">
        <v>1175</v>
      </c>
      <c r="F349" s="45"/>
      <c r="G349" s="41" t="s">
        <v>1176</v>
      </c>
      <c r="H349" s="41" t="s">
        <v>1177</v>
      </c>
      <c r="I349" s="41" t="s">
        <v>1178</v>
      </c>
      <c r="J349" s="46">
        <v>41153</v>
      </c>
      <c r="K349" s="46">
        <v>43566</v>
      </c>
      <c r="L349" s="47">
        <v>0</v>
      </c>
      <c r="M349" s="54">
        <v>264</v>
      </c>
      <c r="N349" s="41">
        <v>8654</v>
      </c>
      <c r="O349" s="57">
        <v>291.72000000000003</v>
      </c>
      <c r="P349" s="48">
        <v>99</v>
      </c>
      <c r="Q349" s="48">
        <v>34.884</v>
      </c>
      <c r="R349" s="41">
        <v>4</v>
      </c>
    </row>
    <row r="350" spans="1:18" x14ac:dyDescent="0.2">
      <c r="A350" s="42" t="s">
        <v>69</v>
      </c>
      <c r="B350" s="43" t="s">
        <v>56</v>
      </c>
      <c r="C350" s="43" t="s">
        <v>996</v>
      </c>
      <c r="D350" s="44" t="s">
        <v>1179</v>
      </c>
      <c r="E350" s="41" t="s">
        <v>1180</v>
      </c>
      <c r="F350" s="45"/>
      <c r="G350" s="41" t="s">
        <v>1181</v>
      </c>
      <c r="H350" s="41" t="s">
        <v>1182</v>
      </c>
      <c r="I350" s="41" t="s">
        <v>1183</v>
      </c>
      <c r="J350" s="46">
        <v>42312</v>
      </c>
      <c r="K350" s="46">
        <v>43546</v>
      </c>
      <c r="L350" s="47">
        <v>0</v>
      </c>
      <c r="M350" s="54">
        <v>94</v>
      </c>
      <c r="N350" s="41">
        <v>8685</v>
      </c>
      <c r="O350" s="57">
        <v>291.72000000000003</v>
      </c>
      <c r="P350" s="48">
        <v>99</v>
      </c>
      <c r="Q350" s="48">
        <v>37.506</v>
      </c>
      <c r="R350" s="41">
        <v>2</v>
      </c>
    </row>
    <row r="351" spans="1:18" x14ac:dyDescent="0.2">
      <c r="A351" s="42" t="s">
        <v>65</v>
      </c>
      <c r="B351" s="43" t="s">
        <v>56</v>
      </c>
      <c r="C351" s="43" t="s">
        <v>981</v>
      </c>
      <c r="D351" s="44" t="s">
        <v>1184</v>
      </c>
      <c r="E351" s="41" t="s">
        <v>1185</v>
      </c>
      <c r="F351" s="45" t="s">
        <v>1186</v>
      </c>
      <c r="G351" s="41" t="s">
        <v>1187</v>
      </c>
      <c r="H351" s="41" t="s">
        <v>1188</v>
      </c>
      <c r="I351" s="41" t="s">
        <v>1189</v>
      </c>
      <c r="J351" s="46">
        <v>39688</v>
      </c>
      <c r="K351" s="46">
        <v>40674</v>
      </c>
      <c r="L351" s="47">
        <v>0</v>
      </c>
      <c r="M351" s="54">
        <v>266</v>
      </c>
      <c r="N351" s="41">
        <v>7467</v>
      </c>
      <c r="O351" s="57">
        <v>290.10000000000002</v>
      </c>
      <c r="P351" s="48">
        <v>99</v>
      </c>
      <c r="Q351" s="48">
        <v>35.643000000000001</v>
      </c>
      <c r="R351" s="41">
        <v>1</v>
      </c>
    </row>
    <row r="352" spans="1:18" x14ac:dyDescent="0.2">
      <c r="A352" s="42" t="s">
        <v>65</v>
      </c>
      <c r="B352" s="43" t="s">
        <v>56</v>
      </c>
      <c r="C352" s="43" t="s">
        <v>1020</v>
      </c>
      <c r="D352" s="44" t="s">
        <v>451</v>
      </c>
      <c r="E352" s="41" t="s">
        <v>1190</v>
      </c>
      <c r="F352" s="45" t="s">
        <v>1191</v>
      </c>
      <c r="G352" s="41" t="s">
        <v>454</v>
      </c>
      <c r="H352" s="41"/>
      <c r="I352" s="41" t="s">
        <v>1192</v>
      </c>
      <c r="J352" s="46">
        <v>41337</v>
      </c>
      <c r="K352" s="46">
        <v>43629</v>
      </c>
      <c r="L352" s="47">
        <v>0</v>
      </c>
      <c r="M352" s="54">
        <v>245</v>
      </c>
      <c r="N352" s="41">
        <v>7435</v>
      </c>
      <c r="O352" s="57">
        <v>289.255</v>
      </c>
      <c r="P352" s="48">
        <v>99</v>
      </c>
      <c r="Q352" s="48">
        <v>51.012</v>
      </c>
      <c r="R352" s="41">
        <v>5</v>
      </c>
    </row>
    <row r="353" spans="1:18" x14ac:dyDescent="0.2">
      <c r="A353" s="42" t="s">
        <v>67</v>
      </c>
      <c r="B353" s="43" t="s">
        <v>56</v>
      </c>
      <c r="C353" s="43" t="s">
        <v>981</v>
      </c>
      <c r="D353" s="44" t="s">
        <v>1024</v>
      </c>
      <c r="E353" s="41" t="s">
        <v>970</v>
      </c>
      <c r="F353" s="45"/>
      <c r="G353" s="41" t="s">
        <v>1026</v>
      </c>
      <c r="H353" s="41" t="s">
        <v>1027</v>
      </c>
      <c r="I353" s="41" t="s">
        <v>1060</v>
      </c>
      <c r="J353" s="46">
        <v>40577</v>
      </c>
      <c r="K353" s="46">
        <v>42071</v>
      </c>
      <c r="L353" s="47">
        <v>0</v>
      </c>
      <c r="M353" s="54">
        <v>131</v>
      </c>
      <c r="N353" s="41">
        <v>7456</v>
      </c>
      <c r="O353" s="57">
        <v>288.10000000000002</v>
      </c>
      <c r="P353" s="48">
        <v>99</v>
      </c>
      <c r="Q353" s="48">
        <v>51.816000000000003</v>
      </c>
      <c r="R353" s="41">
        <v>3</v>
      </c>
    </row>
    <row r="354" spans="1:18" x14ac:dyDescent="0.2">
      <c r="A354" s="42" t="s">
        <v>65</v>
      </c>
      <c r="B354" s="43" t="s">
        <v>56</v>
      </c>
      <c r="C354" s="43" t="s">
        <v>914</v>
      </c>
      <c r="D354" s="44" t="s">
        <v>451</v>
      </c>
      <c r="E354" s="41" t="s">
        <v>1116</v>
      </c>
      <c r="F354" s="45" t="s">
        <v>1193</v>
      </c>
      <c r="G354" s="41" t="s">
        <v>917</v>
      </c>
      <c r="H354" s="41"/>
      <c r="I354" s="41" t="s">
        <v>1194</v>
      </c>
      <c r="J354" s="46">
        <v>41819</v>
      </c>
      <c r="K354" s="46">
        <v>43739</v>
      </c>
      <c r="L354" s="47">
        <v>0</v>
      </c>
      <c r="M354" s="54">
        <v>135</v>
      </c>
      <c r="N354" s="41">
        <v>6531</v>
      </c>
      <c r="O354" s="57">
        <v>286.2</v>
      </c>
      <c r="P354" s="48">
        <v>99</v>
      </c>
      <c r="Q354" s="48">
        <v>51.088000000000001</v>
      </c>
      <c r="R354" s="41">
        <v>4</v>
      </c>
    </row>
    <row r="355" spans="1:18" x14ac:dyDescent="0.2">
      <c r="A355" s="42" t="s">
        <v>65</v>
      </c>
      <c r="B355" s="43" t="s">
        <v>56</v>
      </c>
      <c r="C355" s="43" t="s">
        <v>924</v>
      </c>
      <c r="D355" s="44" t="s">
        <v>928</v>
      </c>
      <c r="E355" s="41" t="s">
        <v>1195</v>
      </c>
      <c r="F355" s="45"/>
      <c r="G355" s="41" t="s">
        <v>930</v>
      </c>
      <c r="H355" s="41"/>
      <c r="I355" s="41" t="s">
        <v>1196</v>
      </c>
      <c r="J355" s="46">
        <v>42425</v>
      </c>
      <c r="K355" s="46">
        <v>43461</v>
      </c>
      <c r="L355" s="47">
        <v>0</v>
      </c>
      <c r="M355" s="54">
        <v>305</v>
      </c>
      <c r="N355" s="41">
        <v>3786</v>
      </c>
      <c r="O355" s="57">
        <v>284.2</v>
      </c>
      <c r="P355" s="48">
        <v>99</v>
      </c>
      <c r="Q355" s="48">
        <v>43.56</v>
      </c>
      <c r="R355" s="41">
        <v>1</v>
      </c>
    </row>
    <row r="356" spans="1:18" x14ac:dyDescent="0.2">
      <c r="A356" s="42" t="s">
        <v>67</v>
      </c>
      <c r="B356" s="43" t="s">
        <v>56</v>
      </c>
      <c r="C356" s="43" t="s">
        <v>981</v>
      </c>
      <c r="D356" s="44" t="s">
        <v>1167</v>
      </c>
      <c r="E356" s="41" t="s">
        <v>686</v>
      </c>
      <c r="F356" s="45"/>
      <c r="G356" s="41" t="s">
        <v>1049</v>
      </c>
      <c r="H356" s="41" t="s">
        <v>1050</v>
      </c>
      <c r="I356" s="41" t="s">
        <v>1197</v>
      </c>
      <c r="J356" s="46">
        <v>41431</v>
      </c>
      <c r="K356" s="46">
        <v>43325</v>
      </c>
      <c r="L356" s="47">
        <v>0</v>
      </c>
      <c r="M356" s="54">
        <v>305</v>
      </c>
      <c r="N356" s="41">
        <v>8873</v>
      </c>
      <c r="O356" s="57">
        <v>283</v>
      </c>
      <c r="P356" s="48">
        <v>99</v>
      </c>
      <c r="Q356" s="48">
        <v>44.523000000000003</v>
      </c>
      <c r="R356" s="41">
        <v>3</v>
      </c>
    </row>
    <row r="357" spans="1:18" x14ac:dyDescent="0.2">
      <c r="A357" s="42" t="s">
        <v>69</v>
      </c>
      <c r="B357" s="43" t="s">
        <v>56</v>
      </c>
      <c r="C357" s="43" t="s">
        <v>945</v>
      </c>
      <c r="D357" s="44" t="s">
        <v>1172</v>
      </c>
      <c r="E357" s="41" t="s">
        <v>276</v>
      </c>
      <c r="F357" s="45"/>
      <c r="G357" s="41" t="s">
        <v>1198</v>
      </c>
      <c r="H357" s="41" t="s">
        <v>1199</v>
      </c>
      <c r="I357" s="41" t="s">
        <v>1200</v>
      </c>
      <c r="J357" s="46">
        <v>41271</v>
      </c>
      <c r="K357" s="46">
        <v>43421</v>
      </c>
      <c r="L357" s="47">
        <v>0</v>
      </c>
      <c r="M357" s="54">
        <v>212</v>
      </c>
      <c r="N357" s="41">
        <v>11242</v>
      </c>
      <c r="O357" s="57">
        <v>282.89999999999998</v>
      </c>
      <c r="P357" s="48">
        <v>99</v>
      </c>
      <c r="Q357" s="48">
        <v>44.8</v>
      </c>
      <c r="R357" s="41">
        <v>3</v>
      </c>
    </row>
    <row r="358" spans="1:18" x14ac:dyDescent="0.2">
      <c r="A358" s="42" t="s">
        <v>69</v>
      </c>
      <c r="B358" s="43" t="s">
        <v>56</v>
      </c>
      <c r="C358" s="43" t="s">
        <v>1020</v>
      </c>
      <c r="D358" s="44" t="s">
        <v>1179</v>
      </c>
      <c r="E358" s="41" t="s">
        <v>1183</v>
      </c>
      <c r="F358" s="45"/>
      <c r="G358" s="41" t="s">
        <v>1201</v>
      </c>
      <c r="H358" s="41" t="s">
        <v>1202</v>
      </c>
      <c r="I358" s="41" t="s">
        <v>1203</v>
      </c>
      <c r="J358" s="46">
        <v>41439</v>
      </c>
      <c r="K358" s="46">
        <v>43443</v>
      </c>
      <c r="L358" s="47">
        <v>0</v>
      </c>
      <c r="M358" s="54">
        <v>197</v>
      </c>
      <c r="N358" s="41">
        <v>7812</v>
      </c>
      <c r="O358" s="57">
        <v>278.45999999999998</v>
      </c>
      <c r="P358" s="48">
        <v>99</v>
      </c>
      <c r="Q358" s="48">
        <v>35.671999999999997</v>
      </c>
      <c r="R358" s="41">
        <v>3</v>
      </c>
    </row>
    <row r="359" spans="1:18" x14ac:dyDescent="0.2">
      <c r="A359" s="42" t="s">
        <v>62</v>
      </c>
      <c r="B359" s="43" t="s">
        <v>56</v>
      </c>
      <c r="C359" s="43" t="s">
        <v>924</v>
      </c>
      <c r="D359" s="44" t="s">
        <v>1204</v>
      </c>
      <c r="E359" s="41" t="s">
        <v>1205</v>
      </c>
      <c r="F359" s="45"/>
      <c r="G359" s="41" t="s">
        <v>1206</v>
      </c>
      <c r="H359" s="41" t="s">
        <v>1207</v>
      </c>
      <c r="I359" s="41" t="s">
        <v>1208</v>
      </c>
      <c r="J359" s="46">
        <v>41298</v>
      </c>
      <c r="K359" s="46">
        <v>42492</v>
      </c>
      <c r="L359" s="47">
        <v>0</v>
      </c>
      <c r="M359" s="54">
        <v>305</v>
      </c>
      <c r="N359" s="41">
        <v>10037</v>
      </c>
      <c r="O359" s="57">
        <v>278.3</v>
      </c>
      <c r="P359" s="48">
        <v>99</v>
      </c>
      <c r="Q359" s="48">
        <v>49.39</v>
      </c>
      <c r="R359" s="41">
        <v>2</v>
      </c>
    </row>
    <row r="360" spans="1:18" x14ac:dyDescent="0.2">
      <c r="A360" s="42" t="s">
        <v>62</v>
      </c>
      <c r="B360" s="43" t="s">
        <v>56</v>
      </c>
      <c r="C360" s="43" t="s">
        <v>954</v>
      </c>
      <c r="D360" s="44" t="s">
        <v>1001</v>
      </c>
      <c r="E360" s="41" t="s">
        <v>1209</v>
      </c>
      <c r="F360" s="45"/>
      <c r="G360" s="41" t="s">
        <v>689</v>
      </c>
      <c r="H360" s="41" t="s">
        <v>690</v>
      </c>
      <c r="I360" s="41" t="s">
        <v>1210</v>
      </c>
      <c r="J360" s="46">
        <v>40918</v>
      </c>
      <c r="K360" s="46">
        <v>43629</v>
      </c>
      <c r="L360" s="47">
        <v>0</v>
      </c>
      <c r="M360" s="54">
        <v>167</v>
      </c>
      <c r="N360" s="41">
        <v>7893</v>
      </c>
      <c r="O360" s="57">
        <v>277.52499999999998</v>
      </c>
      <c r="P360" s="48">
        <v>99</v>
      </c>
      <c r="Q360" s="48">
        <v>60.027000000000001</v>
      </c>
      <c r="R360" s="41">
        <v>6</v>
      </c>
    </row>
    <row r="361" spans="1:18" x14ac:dyDescent="0.2">
      <c r="A361" s="42" t="s">
        <v>65</v>
      </c>
      <c r="B361" s="43" t="s">
        <v>56</v>
      </c>
      <c r="C361" s="43" t="s">
        <v>954</v>
      </c>
      <c r="D361" s="44" t="s">
        <v>999</v>
      </c>
      <c r="E361" s="41" t="s">
        <v>1211</v>
      </c>
      <c r="F361" s="45"/>
      <c r="G361" s="41" t="s">
        <v>264</v>
      </c>
      <c r="H361" s="41" t="s">
        <v>265</v>
      </c>
      <c r="I361" s="41" t="s">
        <v>1212</v>
      </c>
      <c r="J361" s="46">
        <v>41516</v>
      </c>
      <c r="K361" s="46">
        <v>43627</v>
      </c>
      <c r="L361" s="47">
        <v>0</v>
      </c>
      <c r="M361" s="54">
        <v>213</v>
      </c>
      <c r="N361" s="41">
        <v>7252</v>
      </c>
      <c r="O361" s="57">
        <v>277.185</v>
      </c>
      <c r="P361" s="48">
        <v>99</v>
      </c>
      <c r="Q361" s="48">
        <v>54.107999999999997</v>
      </c>
      <c r="R361" s="41">
        <v>4</v>
      </c>
    </row>
    <row r="362" spans="1:18" x14ac:dyDescent="0.2">
      <c r="A362" s="42" t="s">
        <v>65</v>
      </c>
      <c r="B362" s="43" t="s">
        <v>56</v>
      </c>
      <c r="C362" s="43" t="s">
        <v>914</v>
      </c>
      <c r="D362" s="44" t="s">
        <v>801</v>
      </c>
      <c r="E362" s="41" t="s">
        <v>1213</v>
      </c>
      <c r="F362" s="45"/>
      <c r="G362" s="41" t="s">
        <v>1214</v>
      </c>
      <c r="H362" s="41"/>
      <c r="I362" s="41" t="s">
        <v>1215</v>
      </c>
      <c r="J362" s="46">
        <v>41520</v>
      </c>
      <c r="K362" s="46">
        <v>43411</v>
      </c>
      <c r="L362" s="47">
        <v>0</v>
      </c>
      <c r="M362" s="54">
        <v>305</v>
      </c>
      <c r="N362" s="41">
        <v>8603</v>
      </c>
      <c r="O362" s="57">
        <v>275.5</v>
      </c>
      <c r="P362" s="48">
        <v>99</v>
      </c>
      <c r="Q362" s="48">
        <v>45.87</v>
      </c>
      <c r="R362" s="41">
        <v>4</v>
      </c>
    </row>
    <row r="363" spans="1:18" x14ac:dyDescent="0.2">
      <c r="A363" s="42" t="s">
        <v>67</v>
      </c>
      <c r="B363" s="43" t="s">
        <v>56</v>
      </c>
      <c r="C363" s="43" t="s">
        <v>945</v>
      </c>
      <c r="D363" s="44" t="s">
        <v>820</v>
      </c>
      <c r="E363" s="41" t="s">
        <v>1216</v>
      </c>
      <c r="F363" s="45"/>
      <c r="G363" s="41" t="s">
        <v>1217</v>
      </c>
      <c r="H363" s="41" t="s">
        <v>1218</v>
      </c>
      <c r="I363" s="41" t="s">
        <v>1219</v>
      </c>
      <c r="J363" s="46">
        <v>40868</v>
      </c>
      <c r="K363" s="46">
        <v>43431</v>
      </c>
      <c r="L363" s="47">
        <v>1.22</v>
      </c>
      <c r="M363" s="54">
        <v>305</v>
      </c>
      <c r="N363" s="41">
        <v>7981</v>
      </c>
      <c r="O363" s="57">
        <v>275.39999999999998</v>
      </c>
      <c r="P363" s="48">
        <v>99</v>
      </c>
      <c r="Q363" s="48">
        <v>63.69</v>
      </c>
      <c r="R363" s="41">
        <v>5</v>
      </c>
    </row>
    <row r="364" spans="1:18" x14ac:dyDescent="0.2">
      <c r="A364" s="42" t="s">
        <v>67</v>
      </c>
      <c r="B364" s="43" t="s">
        <v>56</v>
      </c>
      <c r="C364" s="43" t="s">
        <v>996</v>
      </c>
      <c r="D364" s="44" t="s">
        <v>820</v>
      </c>
      <c r="E364" s="41" t="s">
        <v>592</v>
      </c>
      <c r="F364" s="45"/>
      <c r="G364" s="41" t="s">
        <v>894</v>
      </c>
      <c r="H364" s="41" t="s">
        <v>895</v>
      </c>
      <c r="I364" s="41" t="s">
        <v>998</v>
      </c>
      <c r="J364" s="46">
        <v>42186</v>
      </c>
      <c r="K364" s="46">
        <v>43773</v>
      </c>
      <c r="L364" s="47">
        <v>3.4</v>
      </c>
      <c r="M364" s="54">
        <v>92</v>
      </c>
      <c r="N364" s="41">
        <v>7263</v>
      </c>
      <c r="O364" s="57">
        <v>272.76499999999999</v>
      </c>
      <c r="P364" s="48">
        <v>99</v>
      </c>
      <c r="Q364" s="48">
        <v>48.707999999999998</v>
      </c>
      <c r="R364" s="41">
        <v>3</v>
      </c>
    </row>
    <row r="365" spans="1:18" x14ac:dyDescent="0.2">
      <c r="A365" s="42" t="s">
        <v>65</v>
      </c>
      <c r="B365" s="43" t="s">
        <v>56</v>
      </c>
      <c r="C365" s="43" t="s">
        <v>996</v>
      </c>
      <c r="D365" s="44" t="s">
        <v>391</v>
      </c>
      <c r="E365" s="41" t="s">
        <v>541</v>
      </c>
      <c r="F365" s="45" t="s">
        <v>1220</v>
      </c>
      <c r="G365" s="41" t="s">
        <v>228</v>
      </c>
      <c r="H365" s="41" t="s">
        <v>229</v>
      </c>
      <c r="I365" s="41" t="s">
        <v>1221</v>
      </c>
      <c r="J365" s="46">
        <v>40286</v>
      </c>
      <c r="K365" s="46">
        <v>43061</v>
      </c>
      <c r="L365" s="47">
        <v>0</v>
      </c>
      <c r="M365" s="54">
        <v>305</v>
      </c>
      <c r="N365" s="41">
        <v>7240</v>
      </c>
      <c r="O365" s="57">
        <v>272.255</v>
      </c>
      <c r="P365" s="48">
        <v>99</v>
      </c>
      <c r="Q365" s="48">
        <v>58.08</v>
      </c>
      <c r="R365" s="41">
        <v>6</v>
      </c>
    </row>
    <row r="366" spans="1:18" x14ac:dyDescent="0.2">
      <c r="A366" s="42" t="s">
        <v>62</v>
      </c>
      <c r="B366" s="43" t="s">
        <v>56</v>
      </c>
      <c r="C366" s="43" t="s">
        <v>981</v>
      </c>
      <c r="D366" s="44" t="s">
        <v>619</v>
      </c>
      <c r="E366" s="41" t="s">
        <v>1222</v>
      </c>
      <c r="F366" s="45" t="s">
        <v>1223</v>
      </c>
      <c r="G366" s="41" t="s">
        <v>1022</v>
      </c>
      <c r="H366" s="41"/>
      <c r="I366" s="41" t="s">
        <v>1224</v>
      </c>
      <c r="J366" s="46">
        <v>40806</v>
      </c>
      <c r="K366" s="46">
        <v>42318</v>
      </c>
      <c r="L366" s="47">
        <v>0</v>
      </c>
      <c r="M366" s="54">
        <v>285</v>
      </c>
      <c r="N366" s="41">
        <v>5698</v>
      </c>
      <c r="O366" s="57">
        <v>270.7</v>
      </c>
      <c r="P366" s="48">
        <v>99</v>
      </c>
      <c r="Q366" s="48">
        <v>39.456000000000003</v>
      </c>
      <c r="R366" s="41">
        <v>3</v>
      </c>
    </row>
    <row r="367" spans="1:18" x14ac:dyDescent="0.2">
      <c r="A367" s="42" t="s">
        <v>69</v>
      </c>
      <c r="B367" s="43" t="s">
        <v>16</v>
      </c>
      <c r="C367" s="43" t="s">
        <v>16</v>
      </c>
      <c r="D367" s="44" t="s">
        <v>1225</v>
      </c>
      <c r="E367" s="41" t="s">
        <v>1226</v>
      </c>
      <c r="F367" s="45"/>
      <c r="G367" s="41" t="s">
        <v>1227</v>
      </c>
      <c r="H367" s="41" t="s">
        <v>1228</v>
      </c>
      <c r="I367" s="41" t="s">
        <v>1229</v>
      </c>
      <c r="J367" s="46">
        <v>40823</v>
      </c>
      <c r="K367" s="46">
        <v>43501</v>
      </c>
      <c r="L367" s="47">
        <v>0</v>
      </c>
      <c r="M367" s="54">
        <v>305</v>
      </c>
      <c r="N367" s="41">
        <v>7609</v>
      </c>
      <c r="O367" s="57">
        <v>719.9</v>
      </c>
      <c r="P367" s="48">
        <v>100</v>
      </c>
      <c r="Q367" s="48">
        <v>46.453000000000003</v>
      </c>
      <c r="R367" s="41">
        <v>3</v>
      </c>
    </row>
    <row r="368" spans="1:18" x14ac:dyDescent="0.2">
      <c r="A368" s="42" t="s">
        <v>67</v>
      </c>
      <c r="B368" s="43" t="s">
        <v>16</v>
      </c>
      <c r="C368" s="43" t="s">
        <v>16</v>
      </c>
      <c r="D368" s="44" t="s">
        <v>1230</v>
      </c>
      <c r="E368" s="41" t="s">
        <v>1231</v>
      </c>
      <c r="F368" s="45" t="s">
        <v>1232</v>
      </c>
      <c r="G368" s="41" t="s">
        <v>1233</v>
      </c>
      <c r="H368" s="41"/>
      <c r="I368" s="41" t="s">
        <v>1234</v>
      </c>
      <c r="J368" s="46">
        <v>40593</v>
      </c>
      <c r="K368" s="46">
        <v>42601</v>
      </c>
      <c r="L368" s="47">
        <v>1.56</v>
      </c>
      <c r="M368" s="54">
        <v>194</v>
      </c>
      <c r="N368" s="41">
        <v>9397</v>
      </c>
      <c r="O368" s="57">
        <v>716.2</v>
      </c>
      <c r="P368" s="48">
        <v>100</v>
      </c>
      <c r="Q368" s="48">
        <v>55.944000000000003</v>
      </c>
      <c r="R368" s="41">
        <v>4</v>
      </c>
    </row>
    <row r="369" spans="1:18" x14ac:dyDescent="0.2">
      <c r="A369" s="42" t="s">
        <v>62</v>
      </c>
      <c r="B369" s="43" t="s">
        <v>16</v>
      </c>
      <c r="C369" s="43" t="s">
        <v>16</v>
      </c>
      <c r="D369" s="44" t="s">
        <v>1235</v>
      </c>
      <c r="E369" s="41" t="s">
        <v>1236</v>
      </c>
      <c r="F369" s="45"/>
      <c r="G369" s="41" t="s">
        <v>1054</v>
      </c>
      <c r="H369" s="41" t="s">
        <v>1055</v>
      </c>
      <c r="I369" s="41" t="s">
        <v>1237</v>
      </c>
      <c r="J369" s="46">
        <v>41321</v>
      </c>
      <c r="K369" s="46">
        <v>43431</v>
      </c>
      <c r="L369" s="47">
        <v>1.1299999999999999</v>
      </c>
      <c r="M369" s="54">
        <v>191</v>
      </c>
      <c r="N369" s="41">
        <v>11235</v>
      </c>
      <c r="O369" s="57">
        <v>712.4</v>
      </c>
      <c r="P369" s="48">
        <v>100</v>
      </c>
      <c r="Q369" s="48">
        <v>57.137999999999998</v>
      </c>
      <c r="R369" s="41">
        <v>3</v>
      </c>
    </row>
    <row r="370" spans="1:18" x14ac:dyDescent="0.2">
      <c r="A370" s="42" t="s">
        <v>67</v>
      </c>
      <c r="B370" s="43" t="s">
        <v>16</v>
      </c>
      <c r="C370" s="43" t="s">
        <v>16</v>
      </c>
      <c r="D370" s="44" t="s">
        <v>1230</v>
      </c>
      <c r="E370" s="41" t="s">
        <v>1238</v>
      </c>
      <c r="F370" s="45" t="s">
        <v>1239</v>
      </c>
      <c r="G370" s="41" t="s">
        <v>1233</v>
      </c>
      <c r="H370" s="41"/>
      <c r="I370" s="41" t="s">
        <v>687</v>
      </c>
      <c r="J370" s="46">
        <v>40745</v>
      </c>
      <c r="K370" s="46">
        <v>42691</v>
      </c>
      <c r="L370" s="47">
        <v>6.46</v>
      </c>
      <c r="M370" s="54">
        <v>104</v>
      </c>
      <c r="N370" s="41">
        <v>9437</v>
      </c>
      <c r="O370" s="57">
        <v>703.1</v>
      </c>
      <c r="P370" s="48">
        <v>100</v>
      </c>
      <c r="Q370" s="48">
        <v>49.103999999999999</v>
      </c>
      <c r="R370" s="41">
        <v>3</v>
      </c>
    </row>
    <row r="371" spans="1:18" x14ac:dyDescent="0.2">
      <c r="A371" s="42" t="s">
        <v>64</v>
      </c>
      <c r="B371" s="43" t="s">
        <v>16</v>
      </c>
      <c r="C371" s="43" t="s">
        <v>16</v>
      </c>
      <c r="D371" s="44" t="s">
        <v>723</v>
      </c>
      <c r="E371" s="41" t="s">
        <v>1240</v>
      </c>
      <c r="F371" s="45" t="s">
        <v>1241</v>
      </c>
      <c r="G371" s="41" t="s">
        <v>1242</v>
      </c>
      <c r="H371" s="41"/>
      <c r="I371" s="41" t="s">
        <v>1243</v>
      </c>
      <c r="J371" s="46">
        <v>42607</v>
      </c>
      <c r="K371" s="46">
        <v>43661</v>
      </c>
      <c r="L371" s="47">
        <v>0</v>
      </c>
      <c r="M371" s="54">
        <v>206</v>
      </c>
      <c r="N371" s="41">
        <v>13061</v>
      </c>
      <c r="O371" s="57">
        <v>700.8</v>
      </c>
      <c r="P371" s="48">
        <v>100</v>
      </c>
      <c r="Q371" s="48">
        <v>40.915999999999997</v>
      </c>
      <c r="R371" s="41">
        <v>2</v>
      </c>
    </row>
    <row r="372" spans="1:18" x14ac:dyDescent="0.2">
      <c r="A372" s="42" t="s">
        <v>62</v>
      </c>
      <c r="B372" s="43" t="s">
        <v>16</v>
      </c>
      <c r="C372" s="43" t="s">
        <v>16</v>
      </c>
      <c r="D372" s="44" t="s">
        <v>1244</v>
      </c>
      <c r="E372" s="41" t="s">
        <v>418</v>
      </c>
      <c r="F372" s="45"/>
      <c r="G372" s="41" t="s">
        <v>1245</v>
      </c>
      <c r="H372" s="41" t="s">
        <v>1246</v>
      </c>
      <c r="I372" s="41" t="s">
        <v>1247</v>
      </c>
      <c r="J372" s="46">
        <v>40761</v>
      </c>
      <c r="K372" s="46">
        <v>43566</v>
      </c>
      <c r="L372" s="47">
        <v>2.99</v>
      </c>
      <c r="M372" s="54">
        <v>71</v>
      </c>
      <c r="N372" s="41">
        <v>11873</v>
      </c>
      <c r="O372" s="57">
        <v>681.1</v>
      </c>
      <c r="P372" s="48">
        <v>100</v>
      </c>
      <c r="Q372" s="48">
        <v>55.752000000000002</v>
      </c>
      <c r="R372" s="41">
        <v>6</v>
      </c>
    </row>
    <row r="373" spans="1:18" x14ac:dyDescent="0.2">
      <c r="A373" s="42" t="s">
        <v>65</v>
      </c>
      <c r="B373" s="43" t="s">
        <v>16</v>
      </c>
      <c r="C373" s="43" t="s">
        <v>16</v>
      </c>
      <c r="D373" s="44" t="s">
        <v>451</v>
      </c>
      <c r="E373" s="41" t="s">
        <v>830</v>
      </c>
      <c r="F373" s="45" t="s">
        <v>1248</v>
      </c>
      <c r="G373" s="41" t="s">
        <v>917</v>
      </c>
      <c r="H373" s="41"/>
      <c r="I373" s="41" t="s">
        <v>1249</v>
      </c>
      <c r="J373" s="46">
        <v>41093</v>
      </c>
      <c r="K373" s="46">
        <v>43580</v>
      </c>
      <c r="L373" s="47">
        <v>0</v>
      </c>
      <c r="M373" s="54">
        <v>294</v>
      </c>
      <c r="N373" s="41">
        <v>9160</v>
      </c>
      <c r="O373" s="57">
        <v>676.3</v>
      </c>
      <c r="P373" s="48">
        <v>100</v>
      </c>
      <c r="Q373" s="48">
        <v>54.78</v>
      </c>
      <c r="R373" s="41">
        <v>5</v>
      </c>
    </row>
    <row r="374" spans="1:18" x14ac:dyDescent="0.2">
      <c r="A374" s="42" t="s">
        <v>69</v>
      </c>
      <c r="B374" s="43" t="s">
        <v>16</v>
      </c>
      <c r="C374" s="43" t="s">
        <v>16</v>
      </c>
      <c r="D374" s="44" t="s">
        <v>1172</v>
      </c>
      <c r="E374" s="41" t="s">
        <v>1250</v>
      </c>
      <c r="F374" s="45"/>
      <c r="G374" s="41" t="s">
        <v>1251</v>
      </c>
      <c r="H374" s="41" t="s">
        <v>1252</v>
      </c>
      <c r="I374" s="41" t="s">
        <v>1129</v>
      </c>
      <c r="J374" s="46">
        <v>42131</v>
      </c>
      <c r="K374" s="46">
        <v>43292</v>
      </c>
      <c r="L374" s="47">
        <v>0.5</v>
      </c>
      <c r="M374" s="54">
        <v>305</v>
      </c>
      <c r="N374" s="41">
        <v>12486</v>
      </c>
      <c r="O374" s="57">
        <v>675.4</v>
      </c>
      <c r="P374" s="48">
        <v>100</v>
      </c>
      <c r="Q374" s="48">
        <v>44.66</v>
      </c>
      <c r="R374" s="41">
        <v>2</v>
      </c>
    </row>
    <row r="375" spans="1:18" x14ac:dyDescent="0.2">
      <c r="A375" s="42" t="s">
        <v>69</v>
      </c>
      <c r="B375" s="43" t="s">
        <v>16</v>
      </c>
      <c r="C375" s="43" t="s">
        <v>16</v>
      </c>
      <c r="D375" s="44" t="s">
        <v>969</v>
      </c>
      <c r="E375" s="41" t="s">
        <v>1253</v>
      </c>
      <c r="F375" s="45"/>
      <c r="G375" s="41" t="s">
        <v>1254</v>
      </c>
      <c r="H375" s="41"/>
      <c r="I375" s="41" t="s">
        <v>1255</v>
      </c>
      <c r="J375" s="46">
        <v>40734</v>
      </c>
      <c r="K375" s="46">
        <v>43378</v>
      </c>
      <c r="L375" s="47">
        <v>0</v>
      </c>
      <c r="M375" s="54">
        <v>305</v>
      </c>
      <c r="N375" s="41">
        <v>8597</v>
      </c>
      <c r="O375" s="57">
        <v>652.4</v>
      </c>
      <c r="P375" s="48">
        <v>100</v>
      </c>
      <c r="Q375" s="48">
        <v>54.54</v>
      </c>
      <c r="R375" s="41">
        <v>5</v>
      </c>
    </row>
    <row r="376" spans="1:18" x14ac:dyDescent="0.2">
      <c r="A376" s="42" t="s">
        <v>69</v>
      </c>
      <c r="B376" s="43" t="s">
        <v>16</v>
      </c>
      <c r="C376" s="43" t="s">
        <v>16</v>
      </c>
      <c r="D376" s="44" t="s">
        <v>969</v>
      </c>
      <c r="E376" s="41" t="s">
        <v>1256</v>
      </c>
      <c r="F376" s="45"/>
      <c r="G376" s="41" t="s">
        <v>1257</v>
      </c>
      <c r="H376" s="41" t="s">
        <v>1258</v>
      </c>
      <c r="I376" s="41" t="s">
        <v>1259</v>
      </c>
      <c r="J376" s="46">
        <v>39258</v>
      </c>
      <c r="K376" s="46">
        <v>43354</v>
      </c>
      <c r="L376" s="47">
        <v>0.65</v>
      </c>
      <c r="M376" s="54">
        <v>305</v>
      </c>
      <c r="N376" s="41">
        <v>9658</v>
      </c>
      <c r="O376" s="57">
        <v>647.5</v>
      </c>
      <c r="P376" s="48">
        <v>100</v>
      </c>
      <c r="Q376" s="48">
        <v>56.591999999999999</v>
      </c>
      <c r="R376" s="41">
        <v>6</v>
      </c>
    </row>
    <row r="377" spans="1:18" x14ac:dyDescent="0.2">
      <c r="A377" s="42" t="s">
        <v>64</v>
      </c>
      <c r="B377" s="43" t="s">
        <v>16</v>
      </c>
      <c r="C377" s="43" t="s">
        <v>16</v>
      </c>
      <c r="D377" s="44" t="s">
        <v>723</v>
      </c>
      <c r="E377" s="41" t="s">
        <v>1260</v>
      </c>
      <c r="F377" s="45" t="s">
        <v>1261</v>
      </c>
      <c r="G377" s="41" t="s">
        <v>1242</v>
      </c>
      <c r="H377" s="41"/>
      <c r="I377" s="41" t="s">
        <v>1262</v>
      </c>
      <c r="J377" s="46">
        <v>42593</v>
      </c>
      <c r="K377" s="46">
        <v>43731</v>
      </c>
      <c r="L377" s="47">
        <v>0</v>
      </c>
      <c r="M377" s="54">
        <v>143</v>
      </c>
      <c r="N377" s="41">
        <v>13024</v>
      </c>
      <c r="O377" s="57">
        <v>642.70000000000005</v>
      </c>
      <c r="P377" s="48">
        <v>100</v>
      </c>
      <c r="Q377" s="48">
        <v>37.223999999999997</v>
      </c>
      <c r="R377" s="41">
        <v>2</v>
      </c>
    </row>
    <row r="378" spans="1:18" x14ac:dyDescent="0.2">
      <c r="A378" s="42" t="s">
        <v>65</v>
      </c>
      <c r="B378" s="43" t="s">
        <v>16</v>
      </c>
      <c r="C378" s="43" t="s">
        <v>16</v>
      </c>
      <c r="D378" s="44" t="s">
        <v>451</v>
      </c>
      <c r="E378" s="41" t="s">
        <v>731</v>
      </c>
      <c r="F378" s="45" t="s">
        <v>1263</v>
      </c>
      <c r="G378" s="41" t="s">
        <v>917</v>
      </c>
      <c r="H378" s="41"/>
      <c r="I378" s="41" t="s">
        <v>1175</v>
      </c>
      <c r="J378" s="46">
        <v>41918</v>
      </c>
      <c r="K378" s="46">
        <v>43830</v>
      </c>
      <c r="L378" s="47">
        <v>0</v>
      </c>
      <c r="M378" s="54">
        <v>44</v>
      </c>
      <c r="N378" s="41">
        <v>7807</v>
      </c>
      <c r="O378" s="57">
        <v>638.6</v>
      </c>
      <c r="P378" s="48">
        <v>100</v>
      </c>
      <c r="Q378" s="48">
        <v>42.497</v>
      </c>
      <c r="R378" s="41">
        <v>3</v>
      </c>
    </row>
    <row r="379" spans="1:18" x14ac:dyDescent="0.2">
      <c r="A379" s="42" t="s">
        <v>65</v>
      </c>
      <c r="B379" s="43" t="s">
        <v>16</v>
      </c>
      <c r="C379" s="43" t="s">
        <v>16</v>
      </c>
      <c r="D379" s="44" t="s">
        <v>451</v>
      </c>
      <c r="E379" s="41" t="s">
        <v>1112</v>
      </c>
      <c r="F379" s="45" t="s">
        <v>1264</v>
      </c>
      <c r="G379" s="41" t="s">
        <v>917</v>
      </c>
      <c r="H379" s="41"/>
      <c r="I379" s="41" t="s">
        <v>1175</v>
      </c>
      <c r="J379" s="46">
        <v>40606</v>
      </c>
      <c r="K379" s="46">
        <v>43503</v>
      </c>
      <c r="L379" s="47">
        <v>0</v>
      </c>
      <c r="M379" s="54">
        <v>287</v>
      </c>
      <c r="N379" s="41">
        <v>8516</v>
      </c>
      <c r="O379" s="57">
        <v>638.20000000000005</v>
      </c>
      <c r="P379" s="48">
        <v>100</v>
      </c>
      <c r="Q379" s="48">
        <v>59.18</v>
      </c>
      <c r="R379" s="41">
        <v>6</v>
      </c>
    </row>
    <row r="380" spans="1:18" x14ac:dyDescent="0.2">
      <c r="A380" s="42" t="s">
        <v>62</v>
      </c>
      <c r="B380" s="43" t="s">
        <v>16</v>
      </c>
      <c r="C380" s="43" t="s">
        <v>16</v>
      </c>
      <c r="D380" s="44" t="s">
        <v>1265</v>
      </c>
      <c r="E380" s="41" t="s">
        <v>1266</v>
      </c>
      <c r="F380" s="45"/>
      <c r="G380" s="41" t="s">
        <v>1267</v>
      </c>
      <c r="H380" s="41" t="s">
        <v>1268</v>
      </c>
      <c r="I380" s="41" t="s">
        <v>1269</v>
      </c>
      <c r="J380" s="46">
        <v>42526</v>
      </c>
      <c r="K380" s="46">
        <v>43791</v>
      </c>
      <c r="L380" s="47">
        <v>0.69</v>
      </c>
      <c r="M380" s="54">
        <v>47</v>
      </c>
      <c r="N380" s="41">
        <v>8933</v>
      </c>
      <c r="O380" s="57">
        <v>627.20000000000005</v>
      </c>
      <c r="P380" s="48">
        <v>100</v>
      </c>
      <c r="Q380" s="48">
        <v>41.573999999999998</v>
      </c>
      <c r="R380" s="41">
        <v>2</v>
      </c>
    </row>
    <row r="381" spans="1:18" x14ac:dyDescent="0.2">
      <c r="A381" s="42" t="s">
        <v>67</v>
      </c>
      <c r="B381" s="43" t="s">
        <v>16</v>
      </c>
      <c r="C381" s="43" t="s">
        <v>16</v>
      </c>
      <c r="D381" s="44" t="s">
        <v>1230</v>
      </c>
      <c r="E381" s="41" t="s">
        <v>1270</v>
      </c>
      <c r="F381" s="45" t="s">
        <v>1271</v>
      </c>
      <c r="G381" s="41" t="s">
        <v>1233</v>
      </c>
      <c r="H381" s="41"/>
      <c r="I381" s="41" t="s">
        <v>1272</v>
      </c>
      <c r="J381" s="46">
        <v>40910</v>
      </c>
      <c r="K381" s="46">
        <v>42695</v>
      </c>
      <c r="L381" s="47">
        <v>0.78</v>
      </c>
      <c r="M381" s="54">
        <v>100</v>
      </c>
      <c r="N381" s="41">
        <v>9271</v>
      </c>
      <c r="O381" s="57">
        <v>624.1</v>
      </c>
      <c r="P381" s="48">
        <v>100</v>
      </c>
      <c r="Q381" s="48">
        <v>48.609000000000002</v>
      </c>
      <c r="R381" s="41">
        <v>3</v>
      </c>
    </row>
    <row r="382" spans="1:18" x14ac:dyDescent="0.2">
      <c r="A382" s="42" t="s">
        <v>67</v>
      </c>
      <c r="B382" s="43" t="s">
        <v>16</v>
      </c>
      <c r="C382" s="43" t="s">
        <v>16</v>
      </c>
      <c r="D382" s="44" t="s">
        <v>775</v>
      </c>
      <c r="E382" s="41" t="s">
        <v>1273</v>
      </c>
      <c r="F382" s="45"/>
      <c r="G382" s="41" t="s">
        <v>936</v>
      </c>
      <c r="H382" s="41" t="s">
        <v>937</v>
      </c>
      <c r="I382" s="41" t="s">
        <v>1274</v>
      </c>
      <c r="J382" s="46">
        <v>42605</v>
      </c>
      <c r="K382" s="46">
        <v>43810</v>
      </c>
      <c r="L382" s="47">
        <v>1.33</v>
      </c>
      <c r="M382" s="54">
        <v>61</v>
      </c>
      <c r="N382" s="41">
        <v>12312</v>
      </c>
      <c r="O382" s="57">
        <v>623.5</v>
      </c>
      <c r="P382" s="48">
        <v>100</v>
      </c>
      <c r="Q382" s="48">
        <v>36.08</v>
      </c>
      <c r="R382" s="41">
        <v>2</v>
      </c>
    </row>
    <row r="383" spans="1:18" x14ac:dyDescent="0.2">
      <c r="A383" s="42" t="s">
        <v>63</v>
      </c>
      <c r="B383" s="43" t="s">
        <v>16</v>
      </c>
      <c r="C383" s="43" t="s">
        <v>16</v>
      </c>
      <c r="D383" s="44" t="s">
        <v>1275</v>
      </c>
      <c r="E383" s="41" t="s">
        <v>1276</v>
      </c>
      <c r="F383" s="45"/>
      <c r="G383" s="41" t="s">
        <v>1102</v>
      </c>
      <c r="H383" s="41" t="s">
        <v>1103</v>
      </c>
      <c r="I383" s="41" t="s">
        <v>1277</v>
      </c>
      <c r="J383" s="46">
        <v>40677</v>
      </c>
      <c r="K383" s="46">
        <v>43330</v>
      </c>
      <c r="L383" s="47">
        <v>1.41</v>
      </c>
      <c r="M383" s="54">
        <v>305</v>
      </c>
      <c r="N383" s="41">
        <v>12079</v>
      </c>
      <c r="O383" s="57">
        <v>620.5</v>
      </c>
      <c r="P383" s="48">
        <v>100</v>
      </c>
      <c r="Q383" s="48">
        <v>58.41</v>
      </c>
      <c r="R383" s="41">
        <v>5</v>
      </c>
    </row>
    <row r="384" spans="1:18" x14ac:dyDescent="0.2">
      <c r="A384" s="42" t="s">
        <v>62</v>
      </c>
      <c r="B384" s="43" t="s">
        <v>16</v>
      </c>
      <c r="C384" s="43" t="s">
        <v>16</v>
      </c>
      <c r="D384" s="44" t="s">
        <v>1265</v>
      </c>
      <c r="E384" s="41" t="s">
        <v>1278</v>
      </c>
      <c r="F384" s="45" t="s">
        <v>1279</v>
      </c>
      <c r="G384" s="41" t="s">
        <v>1280</v>
      </c>
      <c r="H384" s="41" t="s">
        <v>1281</v>
      </c>
      <c r="I384" s="41" t="s">
        <v>1200</v>
      </c>
      <c r="J384" s="46">
        <v>40824</v>
      </c>
      <c r="K384" s="46">
        <v>43482</v>
      </c>
      <c r="L384" s="47">
        <v>2.38</v>
      </c>
      <c r="M384" s="54">
        <v>260</v>
      </c>
      <c r="N384" s="41">
        <v>8793</v>
      </c>
      <c r="O384" s="57">
        <v>615.5</v>
      </c>
      <c r="P384" s="48">
        <v>100</v>
      </c>
      <c r="Q384" s="48">
        <v>62.347999999999999</v>
      </c>
      <c r="R384" s="41">
        <v>6</v>
      </c>
    </row>
    <row r="385" spans="1:18" x14ac:dyDescent="0.2">
      <c r="A385" s="42" t="s">
        <v>64</v>
      </c>
      <c r="B385" s="43" t="s">
        <v>16</v>
      </c>
      <c r="C385" s="43" t="s">
        <v>16</v>
      </c>
      <c r="D385" s="44" t="s">
        <v>723</v>
      </c>
      <c r="E385" s="41" t="s">
        <v>1282</v>
      </c>
      <c r="F385" s="45" t="s">
        <v>1283</v>
      </c>
      <c r="G385" s="41" t="s">
        <v>1284</v>
      </c>
      <c r="H385" s="41" t="s">
        <v>1285</v>
      </c>
      <c r="I385" s="41" t="s">
        <v>1286</v>
      </c>
      <c r="J385" s="46">
        <v>42464</v>
      </c>
      <c r="K385" s="46">
        <v>43549</v>
      </c>
      <c r="L385" s="47">
        <v>4.16</v>
      </c>
      <c r="M385" s="54">
        <v>305</v>
      </c>
      <c r="N385" s="41">
        <v>12573</v>
      </c>
      <c r="O385" s="57">
        <v>612.9</v>
      </c>
      <c r="P385" s="48">
        <v>100</v>
      </c>
      <c r="Q385" s="48">
        <v>46.75</v>
      </c>
      <c r="R385" s="41">
        <v>2</v>
      </c>
    </row>
    <row r="386" spans="1:18" x14ac:dyDescent="0.2">
      <c r="A386" s="42" t="s">
        <v>63</v>
      </c>
      <c r="B386" s="43" t="s">
        <v>16</v>
      </c>
      <c r="C386" s="43" t="s">
        <v>16</v>
      </c>
      <c r="D386" s="44" t="s">
        <v>1275</v>
      </c>
      <c r="E386" s="41" t="s">
        <v>1287</v>
      </c>
      <c r="F386" s="45"/>
      <c r="G386" s="41" t="s">
        <v>1288</v>
      </c>
      <c r="H386" s="41" t="s">
        <v>1289</v>
      </c>
      <c r="I386" s="41" t="s">
        <v>1290</v>
      </c>
      <c r="J386" s="46">
        <v>42375</v>
      </c>
      <c r="K386" s="46">
        <v>43765</v>
      </c>
      <c r="L386" s="47">
        <v>1.51</v>
      </c>
      <c r="M386" s="54">
        <v>101</v>
      </c>
      <c r="N386" s="41">
        <v>11477</v>
      </c>
      <c r="O386" s="57">
        <v>612.1</v>
      </c>
      <c r="P386" s="48">
        <v>100</v>
      </c>
      <c r="Q386" s="48">
        <v>39.856000000000002</v>
      </c>
      <c r="R386" s="41">
        <v>2</v>
      </c>
    </row>
    <row r="387" spans="1:18" x14ac:dyDescent="0.2">
      <c r="A387" s="42" t="s">
        <v>64</v>
      </c>
      <c r="B387" s="43" t="s">
        <v>16</v>
      </c>
      <c r="C387" s="43" t="s">
        <v>16</v>
      </c>
      <c r="D387" s="44" t="s">
        <v>1291</v>
      </c>
      <c r="E387" s="41" t="s">
        <v>1292</v>
      </c>
      <c r="F387" s="45"/>
      <c r="G387" s="41" t="s">
        <v>1107</v>
      </c>
      <c r="H387" s="41" t="s">
        <v>1108</v>
      </c>
      <c r="I387" s="41" t="s">
        <v>1293</v>
      </c>
      <c r="J387" s="46">
        <v>40964</v>
      </c>
      <c r="K387" s="46">
        <v>43674</v>
      </c>
      <c r="L387" s="47">
        <v>2.0699999999999998</v>
      </c>
      <c r="M387" s="54">
        <v>47</v>
      </c>
      <c r="N387" s="41">
        <v>10892</v>
      </c>
      <c r="O387" s="57">
        <v>610.5</v>
      </c>
      <c r="P387" s="48">
        <v>100</v>
      </c>
      <c r="Q387" s="48">
        <v>44.892000000000003</v>
      </c>
      <c r="R387" s="41">
        <v>5</v>
      </c>
    </row>
    <row r="388" spans="1:18" x14ac:dyDescent="0.2">
      <c r="A388" s="42" t="s">
        <v>64</v>
      </c>
      <c r="B388" s="43" t="s">
        <v>16</v>
      </c>
      <c r="C388" s="43" t="s">
        <v>16</v>
      </c>
      <c r="D388" s="44" t="s">
        <v>723</v>
      </c>
      <c r="E388" s="41" t="s">
        <v>1294</v>
      </c>
      <c r="F388" s="45" t="s">
        <v>1295</v>
      </c>
      <c r="G388" s="41" t="s">
        <v>1296</v>
      </c>
      <c r="H388" s="41" t="s">
        <v>1297</v>
      </c>
      <c r="I388" s="41" t="s">
        <v>1298</v>
      </c>
      <c r="J388" s="46">
        <v>42562</v>
      </c>
      <c r="K388" s="46">
        <v>43649</v>
      </c>
      <c r="L388" s="47">
        <v>1.01</v>
      </c>
      <c r="M388" s="54">
        <v>225</v>
      </c>
      <c r="N388" s="41">
        <v>12711</v>
      </c>
      <c r="O388" s="57">
        <v>608.5</v>
      </c>
      <c r="P388" s="48">
        <v>100</v>
      </c>
      <c r="Q388" s="48">
        <v>46.223999999999997</v>
      </c>
      <c r="R388" s="41">
        <v>2</v>
      </c>
    </row>
    <row r="389" spans="1:18" x14ac:dyDescent="0.2">
      <c r="A389" s="42" t="s">
        <v>62</v>
      </c>
      <c r="B389" s="43" t="s">
        <v>16</v>
      </c>
      <c r="C389" s="43" t="s">
        <v>16</v>
      </c>
      <c r="D389" s="44" t="s">
        <v>1265</v>
      </c>
      <c r="E389" s="41" t="s">
        <v>1299</v>
      </c>
      <c r="F389" s="45" t="s">
        <v>1300</v>
      </c>
      <c r="G389" s="41" t="s">
        <v>1280</v>
      </c>
      <c r="H389" s="41" t="s">
        <v>1281</v>
      </c>
      <c r="I389" s="41" t="s">
        <v>1301</v>
      </c>
      <c r="J389" s="46">
        <v>41095</v>
      </c>
      <c r="K389" s="46">
        <v>43559</v>
      </c>
      <c r="L389" s="47">
        <v>1.8</v>
      </c>
      <c r="M389" s="54">
        <v>279</v>
      </c>
      <c r="N389" s="41">
        <v>9966</v>
      </c>
      <c r="O389" s="57">
        <v>607.6</v>
      </c>
      <c r="P389" s="48">
        <v>100</v>
      </c>
      <c r="Q389" s="48">
        <v>57.53</v>
      </c>
      <c r="R389" s="41">
        <v>5</v>
      </c>
    </row>
    <row r="390" spans="1:18" x14ac:dyDescent="0.2">
      <c r="A390" s="42" t="s">
        <v>62</v>
      </c>
      <c r="B390" s="43" t="s">
        <v>16</v>
      </c>
      <c r="C390" s="43" t="s">
        <v>16</v>
      </c>
      <c r="D390" s="44" t="s">
        <v>1265</v>
      </c>
      <c r="E390" s="41" t="s">
        <v>1302</v>
      </c>
      <c r="F390" s="45" t="s">
        <v>1303</v>
      </c>
      <c r="G390" s="41" t="s">
        <v>1304</v>
      </c>
      <c r="H390" s="41" t="s">
        <v>1305</v>
      </c>
      <c r="I390" s="41" t="s">
        <v>781</v>
      </c>
      <c r="J390" s="46">
        <v>42368</v>
      </c>
      <c r="K390" s="46">
        <v>43272</v>
      </c>
      <c r="L390" s="47">
        <v>1.18</v>
      </c>
      <c r="M390" s="54">
        <v>305</v>
      </c>
      <c r="N390" s="41">
        <v>11380</v>
      </c>
      <c r="O390" s="57">
        <v>602.4</v>
      </c>
      <c r="P390" s="48">
        <v>100</v>
      </c>
      <c r="Q390" s="48">
        <v>38.72</v>
      </c>
      <c r="R390" s="41">
        <v>1</v>
      </c>
    </row>
    <row r="391" spans="1:18" x14ac:dyDescent="0.2">
      <c r="A391" s="42" t="s">
        <v>63</v>
      </c>
      <c r="B391" s="43" t="s">
        <v>16</v>
      </c>
      <c r="C391" s="43" t="s">
        <v>16</v>
      </c>
      <c r="D391" s="44" t="s">
        <v>1306</v>
      </c>
      <c r="E391" s="41" t="s">
        <v>1307</v>
      </c>
      <c r="F391" s="45"/>
      <c r="G391" s="41" t="s">
        <v>1308</v>
      </c>
      <c r="H391" s="41" t="s">
        <v>1309</v>
      </c>
      <c r="I391" s="41" t="s">
        <v>1310</v>
      </c>
      <c r="J391" s="46">
        <v>41827</v>
      </c>
      <c r="K391" s="46">
        <v>43583</v>
      </c>
      <c r="L391" s="47">
        <v>1.1000000000000001</v>
      </c>
      <c r="M391" s="54">
        <v>53</v>
      </c>
      <c r="N391" s="41">
        <v>10591</v>
      </c>
      <c r="O391" s="57">
        <v>598.9</v>
      </c>
      <c r="P391" s="48">
        <v>100</v>
      </c>
      <c r="Q391" s="48">
        <v>43.406999999999996</v>
      </c>
      <c r="R391" s="41">
        <v>3</v>
      </c>
    </row>
    <row r="392" spans="1:18" x14ac:dyDescent="0.2">
      <c r="A392" s="42" t="s">
        <v>67</v>
      </c>
      <c r="B392" s="43" t="s">
        <v>16</v>
      </c>
      <c r="C392" s="43" t="s">
        <v>16</v>
      </c>
      <c r="D392" s="44" t="s">
        <v>1311</v>
      </c>
      <c r="E392" s="41" t="s">
        <v>241</v>
      </c>
      <c r="F392" s="45"/>
      <c r="G392" s="41" t="s">
        <v>1312</v>
      </c>
      <c r="H392" s="41" t="s">
        <v>1313</v>
      </c>
      <c r="I392" s="41" t="s">
        <v>1314</v>
      </c>
      <c r="J392" s="46">
        <v>40956</v>
      </c>
      <c r="K392" s="46">
        <v>43735</v>
      </c>
      <c r="L392" s="47">
        <v>1.1499999999999999</v>
      </c>
      <c r="M392" s="54">
        <v>76</v>
      </c>
      <c r="N392" s="41">
        <v>12122</v>
      </c>
      <c r="O392" s="57">
        <v>596</v>
      </c>
      <c r="P392" s="48">
        <v>100</v>
      </c>
      <c r="Q392" s="48">
        <v>52.607999999999997</v>
      </c>
      <c r="R392" s="41">
        <v>6</v>
      </c>
    </row>
    <row r="393" spans="1:18" x14ac:dyDescent="0.2">
      <c r="A393" s="42" t="s">
        <v>62</v>
      </c>
      <c r="B393" s="43" t="s">
        <v>16</v>
      </c>
      <c r="C393" s="43" t="s">
        <v>16</v>
      </c>
      <c r="D393" s="44" t="s">
        <v>1235</v>
      </c>
      <c r="E393" s="41" t="s">
        <v>418</v>
      </c>
      <c r="F393" s="45"/>
      <c r="G393" s="41" t="s">
        <v>1054</v>
      </c>
      <c r="H393" s="41" t="s">
        <v>1055</v>
      </c>
      <c r="I393" s="41" t="s">
        <v>1315</v>
      </c>
      <c r="J393" s="46">
        <v>41221</v>
      </c>
      <c r="K393" s="46">
        <v>43272</v>
      </c>
      <c r="L393" s="47">
        <v>0.83</v>
      </c>
      <c r="M393" s="54">
        <v>305</v>
      </c>
      <c r="N393" s="41">
        <v>10939</v>
      </c>
      <c r="O393" s="57">
        <v>595.1</v>
      </c>
      <c r="P393" s="48">
        <v>100</v>
      </c>
      <c r="Q393" s="48">
        <v>58.96</v>
      </c>
      <c r="R393" s="41">
        <v>3</v>
      </c>
    </row>
    <row r="394" spans="1:18" x14ac:dyDescent="0.2">
      <c r="A394" s="42" t="s">
        <v>62</v>
      </c>
      <c r="B394" s="43" t="s">
        <v>16</v>
      </c>
      <c r="C394" s="43" t="s">
        <v>16</v>
      </c>
      <c r="D394" s="44" t="s">
        <v>1316</v>
      </c>
      <c r="E394" s="41" t="s">
        <v>1317</v>
      </c>
      <c r="F394" s="45" t="s">
        <v>1318</v>
      </c>
      <c r="G394" s="41" t="s">
        <v>1319</v>
      </c>
      <c r="H394" s="41" t="s">
        <v>1320</v>
      </c>
      <c r="I394" s="41" t="s">
        <v>1321</v>
      </c>
      <c r="J394" s="46">
        <v>42362</v>
      </c>
      <c r="K394" s="46">
        <v>43614</v>
      </c>
      <c r="L394" s="47">
        <v>2.41</v>
      </c>
      <c r="M394" s="54">
        <v>167</v>
      </c>
      <c r="N394" s="41">
        <v>11874</v>
      </c>
      <c r="O394" s="57">
        <v>594.70000000000005</v>
      </c>
      <c r="P394" s="48">
        <v>100</v>
      </c>
      <c r="Q394" s="48">
        <v>45.113999999999997</v>
      </c>
      <c r="R394" s="41">
        <v>2</v>
      </c>
    </row>
    <row r="395" spans="1:18" x14ac:dyDescent="0.2">
      <c r="A395" s="42" t="s">
        <v>67</v>
      </c>
      <c r="B395" s="43" t="s">
        <v>16</v>
      </c>
      <c r="C395" s="43" t="s">
        <v>16</v>
      </c>
      <c r="D395" s="44" t="s">
        <v>775</v>
      </c>
      <c r="E395" s="41" t="s">
        <v>406</v>
      </c>
      <c r="F395" s="45" t="s">
        <v>1322</v>
      </c>
      <c r="G395" s="41" t="s">
        <v>1323</v>
      </c>
      <c r="H395" s="41" t="s">
        <v>1324</v>
      </c>
      <c r="I395" s="41" t="s">
        <v>1325</v>
      </c>
      <c r="J395" s="46">
        <v>42006</v>
      </c>
      <c r="K395" s="46">
        <v>43546</v>
      </c>
      <c r="L395" s="47">
        <v>1.05</v>
      </c>
      <c r="M395" s="54">
        <v>305</v>
      </c>
      <c r="N395" s="41">
        <v>11775</v>
      </c>
      <c r="O395" s="57">
        <v>587.5</v>
      </c>
      <c r="P395" s="48">
        <v>100</v>
      </c>
      <c r="Q395" s="48">
        <v>56.1</v>
      </c>
      <c r="R395" s="41">
        <v>3</v>
      </c>
    </row>
    <row r="396" spans="1:18" x14ac:dyDescent="0.2">
      <c r="A396" s="42" t="s">
        <v>67</v>
      </c>
      <c r="B396" s="43" t="s">
        <v>16</v>
      </c>
      <c r="C396" s="43" t="s">
        <v>16</v>
      </c>
      <c r="D396" s="44" t="s">
        <v>775</v>
      </c>
      <c r="E396" s="41" t="s">
        <v>1035</v>
      </c>
      <c r="F396" s="45" t="s">
        <v>1326</v>
      </c>
      <c r="G396" s="41" t="s">
        <v>1327</v>
      </c>
      <c r="H396" s="41" t="s">
        <v>1328</v>
      </c>
      <c r="I396" s="41" t="s">
        <v>1329</v>
      </c>
      <c r="J396" s="46">
        <v>40438</v>
      </c>
      <c r="K396" s="46">
        <v>43604</v>
      </c>
      <c r="L396" s="47">
        <v>1.91</v>
      </c>
      <c r="M396" s="54">
        <v>267</v>
      </c>
      <c r="N396" s="41">
        <v>10955</v>
      </c>
      <c r="O396" s="57">
        <v>586.9</v>
      </c>
      <c r="P396" s="48">
        <v>100</v>
      </c>
      <c r="Q396" s="48">
        <v>62.92</v>
      </c>
      <c r="R396" s="41">
        <v>7</v>
      </c>
    </row>
    <row r="397" spans="1:18" x14ac:dyDescent="0.2">
      <c r="A397" s="42" t="s">
        <v>63</v>
      </c>
      <c r="B397" s="43" t="s">
        <v>16</v>
      </c>
      <c r="C397" s="43" t="s">
        <v>16</v>
      </c>
      <c r="D397" s="44" t="s">
        <v>1275</v>
      </c>
      <c r="E397" s="41" t="s">
        <v>1330</v>
      </c>
      <c r="F397" s="45"/>
      <c r="G397" s="41" t="s">
        <v>1102</v>
      </c>
      <c r="H397" s="41" t="s">
        <v>1103</v>
      </c>
      <c r="I397" s="41" t="s">
        <v>1331</v>
      </c>
      <c r="J397" s="46">
        <v>40812</v>
      </c>
      <c r="K397" s="46">
        <v>43792</v>
      </c>
      <c r="L397" s="47">
        <v>1.97</v>
      </c>
      <c r="M397" s="54">
        <v>74</v>
      </c>
      <c r="N397" s="41">
        <v>11096</v>
      </c>
      <c r="O397" s="57">
        <v>583.6</v>
      </c>
      <c r="P397" s="48">
        <v>100</v>
      </c>
      <c r="Q397" s="48">
        <v>54.487000000000002</v>
      </c>
      <c r="R397" s="41">
        <v>6</v>
      </c>
    </row>
    <row r="398" spans="1:18" x14ac:dyDescent="0.2">
      <c r="A398" s="42" t="s">
        <v>67</v>
      </c>
      <c r="B398" s="43" t="s">
        <v>16</v>
      </c>
      <c r="C398" s="43" t="s">
        <v>16</v>
      </c>
      <c r="D398" s="44" t="s">
        <v>1311</v>
      </c>
      <c r="E398" s="41" t="s">
        <v>1332</v>
      </c>
      <c r="F398" s="45"/>
      <c r="G398" s="41" t="s">
        <v>1333</v>
      </c>
      <c r="H398" s="41" t="s">
        <v>1334</v>
      </c>
      <c r="I398" s="41" t="s">
        <v>1335</v>
      </c>
      <c r="J398" s="46">
        <v>40661</v>
      </c>
      <c r="K398" s="46">
        <v>43690</v>
      </c>
      <c r="L398" s="47">
        <v>5.2</v>
      </c>
      <c r="M398" s="54">
        <v>121</v>
      </c>
      <c r="N398" s="41">
        <v>11528</v>
      </c>
      <c r="O398" s="57">
        <v>578.29999999999995</v>
      </c>
      <c r="P398" s="48">
        <v>100</v>
      </c>
      <c r="Q398" s="48">
        <v>52.607999999999997</v>
      </c>
      <c r="R398" s="41">
        <v>6</v>
      </c>
    </row>
    <row r="399" spans="1:18" x14ac:dyDescent="0.2">
      <c r="A399" s="42" t="s">
        <v>69</v>
      </c>
      <c r="B399" s="43" t="s">
        <v>16</v>
      </c>
      <c r="C399" s="43" t="s">
        <v>16</v>
      </c>
      <c r="D399" s="44" t="s">
        <v>969</v>
      </c>
      <c r="E399" s="41" t="s">
        <v>1336</v>
      </c>
      <c r="F399" s="45"/>
      <c r="G399" s="41" t="s">
        <v>1254</v>
      </c>
      <c r="H399" s="41"/>
      <c r="I399" s="41" t="s">
        <v>1337</v>
      </c>
      <c r="J399" s="46">
        <v>41495</v>
      </c>
      <c r="K399" s="46">
        <v>43385</v>
      </c>
      <c r="L399" s="47">
        <v>0</v>
      </c>
      <c r="M399" s="54">
        <v>305</v>
      </c>
      <c r="N399" s="41">
        <v>6957</v>
      </c>
      <c r="O399" s="57">
        <v>578.20000000000005</v>
      </c>
      <c r="P399" s="48">
        <v>100</v>
      </c>
      <c r="Q399" s="48">
        <v>51.191000000000003</v>
      </c>
      <c r="R399" s="41">
        <v>3</v>
      </c>
    </row>
    <row r="400" spans="1:18" x14ac:dyDescent="0.2">
      <c r="A400" s="42" t="s">
        <v>67</v>
      </c>
      <c r="B400" s="43" t="s">
        <v>16</v>
      </c>
      <c r="C400" s="43" t="s">
        <v>16</v>
      </c>
      <c r="D400" s="44" t="s">
        <v>1230</v>
      </c>
      <c r="E400" s="41" t="s">
        <v>1338</v>
      </c>
      <c r="F400" s="45" t="s">
        <v>1339</v>
      </c>
      <c r="G400" s="41" t="s">
        <v>1233</v>
      </c>
      <c r="H400" s="41"/>
      <c r="I400" s="41" t="s">
        <v>1340</v>
      </c>
      <c r="J400" s="46">
        <v>40656</v>
      </c>
      <c r="K400" s="46">
        <v>42655</v>
      </c>
      <c r="L400" s="47">
        <v>0.38</v>
      </c>
      <c r="M400" s="54">
        <v>140</v>
      </c>
      <c r="N400" s="41">
        <v>9119</v>
      </c>
      <c r="O400" s="57">
        <v>573.6</v>
      </c>
      <c r="P400" s="48">
        <v>100</v>
      </c>
      <c r="Q400" s="48">
        <v>50.676000000000002</v>
      </c>
      <c r="R400" s="41">
        <v>3</v>
      </c>
    </row>
    <row r="401" spans="1:18" x14ac:dyDescent="0.2">
      <c r="A401" s="42" t="s">
        <v>67</v>
      </c>
      <c r="B401" s="43" t="s">
        <v>16</v>
      </c>
      <c r="C401" s="43" t="s">
        <v>16</v>
      </c>
      <c r="D401" s="44" t="s">
        <v>1230</v>
      </c>
      <c r="E401" s="41" t="s">
        <v>1341</v>
      </c>
      <c r="F401" s="45" t="s">
        <v>1342</v>
      </c>
      <c r="G401" s="41" t="s">
        <v>1233</v>
      </c>
      <c r="H401" s="41"/>
      <c r="I401" s="41" t="s">
        <v>1343</v>
      </c>
      <c r="J401" s="46">
        <v>40926</v>
      </c>
      <c r="K401" s="46">
        <v>42730</v>
      </c>
      <c r="L401" s="47">
        <v>0.99</v>
      </c>
      <c r="M401" s="54">
        <v>65</v>
      </c>
      <c r="N401" s="41">
        <v>9084</v>
      </c>
      <c r="O401" s="57">
        <v>569</v>
      </c>
      <c r="P401" s="48">
        <v>100</v>
      </c>
      <c r="Q401" s="48">
        <v>47.328000000000003</v>
      </c>
      <c r="R401" s="41">
        <v>3</v>
      </c>
    </row>
    <row r="402" spans="1:18" x14ac:dyDescent="0.2">
      <c r="A402" s="42" t="s">
        <v>67</v>
      </c>
      <c r="B402" s="43" t="s">
        <v>16</v>
      </c>
      <c r="C402" s="43" t="s">
        <v>16</v>
      </c>
      <c r="D402" s="44" t="s">
        <v>1230</v>
      </c>
      <c r="E402" s="41" t="s">
        <v>1344</v>
      </c>
      <c r="F402" s="45" t="s">
        <v>1345</v>
      </c>
      <c r="G402" s="41" t="s">
        <v>1233</v>
      </c>
      <c r="H402" s="41"/>
      <c r="I402" s="41" t="s">
        <v>1346</v>
      </c>
      <c r="J402" s="46">
        <v>41195</v>
      </c>
      <c r="K402" s="46">
        <v>42545</v>
      </c>
      <c r="L402" s="47">
        <v>0.94</v>
      </c>
      <c r="M402" s="54">
        <v>250</v>
      </c>
      <c r="N402" s="41">
        <v>9135</v>
      </c>
      <c r="O402" s="57">
        <v>568.20000000000005</v>
      </c>
      <c r="P402" s="48">
        <v>100</v>
      </c>
      <c r="Q402" s="48">
        <v>50.030999999999999</v>
      </c>
      <c r="R402" s="41">
        <v>2</v>
      </c>
    </row>
    <row r="403" spans="1:18" x14ac:dyDescent="0.2">
      <c r="A403" s="42" t="s">
        <v>67</v>
      </c>
      <c r="B403" s="43" t="s">
        <v>16</v>
      </c>
      <c r="C403" s="43" t="s">
        <v>16</v>
      </c>
      <c r="D403" s="44" t="s">
        <v>1230</v>
      </c>
      <c r="E403" s="41" t="s">
        <v>641</v>
      </c>
      <c r="F403" s="45" t="s">
        <v>1347</v>
      </c>
      <c r="G403" s="41" t="s">
        <v>1348</v>
      </c>
      <c r="H403" s="41"/>
      <c r="I403" s="41" t="s">
        <v>1314</v>
      </c>
      <c r="J403" s="46">
        <v>40561</v>
      </c>
      <c r="K403" s="46">
        <v>42452</v>
      </c>
      <c r="L403" s="47">
        <v>0.18</v>
      </c>
      <c r="M403" s="54">
        <v>305</v>
      </c>
      <c r="N403" s="41">
        <v>8982</v>
      </c>
      <c r="O403" s="57">
        <v>565.20000000000005</v>
      </c>
      <c r="P403" s="48">
        <v>100</v>
      </c>
      <c r="Q403" s="48">
        <v>54.78</v>
      </c>
      <c r="R403" s="41">
        <v>3</v>
      </c>
    </row>
    <row r="404" spans="1:18" x14ac:dyDescent="0.2">
      <c r="A404" s="42" t="s">
        <v>62</v>
      </c>
      <c r="B404" s="43" t="s">
        <v>16</v>
      </c>
      <c r="C404" s="43" t="s">
        <v>16</v>
      </c>
      <c r="D404" s="44" t="s">
        <v>1349</v>
      </c>
      <c r="E404" s="41" t="s">
        <v>1350</v>
      </c>
      <c r="F404" s="45" t="s">
        <v>1351</v>
      </c>
      <c r="G404" s="41" t="s">
        <v>1352</v>
      </c>
      <c r="H404" s="41" t="s">
        <v>1353</v>
      </c>
      <c r="I404" s="41" t="s">
        <v>1354</v>
      </c>
      <c r="J404" s="46">
        <v>40895</v>
      </c>
      <c r="K404" s="46">
        <v>43283</v>
      </c>
      <c r="L404" s="47">
        <v>0.93</v>
      </c>
      <c r="M404" s="54">
        <v>122</v>
      </c>
      <c r="N404" s="41">
        <v>11840</v>
      </c>
      <c r="O404" s="57">
        <v>563.29999999999995</v>
      </c>
      <c r="P404" s="48">
        <v>100</v>
      </c>
      <c r="Q404" s="48">
        <v>50.3</v>
      </c>
      <c r="R404" s="41">
        <v>4</v>
      </c>
    </row>
    <row r="405" spans="1:18" x14ac:dyDescent="0.2">
      <c r="A405" s="42" t="s">
        <v>63</v>
      </c>
      <c r="B405" s="43" t="s">
        <v>16</v>
      </c>
      <c r="C405" s="43" t="s">
        <v>16</v>
      </c>
      <c r="D405" s="44" t="s">
        <v>874</v>
      </c>
      <c r="E405" s="41" t="s">
        <v>1355</v>
      </c>
      <c r="F405" s="45"/>
      <c r="G405" s="41" t="s">
        <v>1356</v>
      </c>
      <c r="H405" s="41" t="s">
        <v>1108</v>
      </c>
      <c r="I405" s="41" t="s">
        <v>514</v>
      </c>
      <c r="J405" s="46">
        <v>40762</v>
      </c>
      <c r="K405" s="46">
        <v>43404</v>
      </c>
      <c r="L405" s="47">
        <v>0</v>
      </c>
      <c r="M405" s="54">
        <v>169</v>
      </c>
      <c r="N405" s="41">
        <v>10913</v>
      </c>
      <c r="O405" s="57">
        <v>559.6</v>
      </c>
      <c r="P405" s="48">
        <v>100</v>
      </c>
      <c r="Q405" s="48">
        <v>59.042000000000002</v>
      </c>
      <c r="R405" s="41">
        <v>6</v>
      </c>
    </row>
    <row r="406" spans="1:18" x14ac:dyDescent="0.2">
      <c r="A406" s="42" t="s">
        <v>65</v>
      </c>
      <c r="B406" s="43" t="s">
        <v>16</v>
      </c>
      <c r="C406" s="43" t="s">
        <v>16</v>
      </c>
      <c r="D406" s="44" t="s">
        <v>391</v>
      </c>
      <c r="E406" s="41" t="s">
        <v>1357</v>
      </c>
      <c r="F406" s="45" t="s">
        <v>1358</v>
      </c>
      <c r="G406" s="41" t="s">
        <v>1359</v>
      </c>
      <c r="H406" s="41" t="s">
        <v>1360</v>
      </c>
      <c r="I406" s="41" t="s">
        <v>1361</v>
      </c>
      <c r="J406" s="46">
        <v>41517</v>
      </c>
      <c r="K406" s="46">
        <v>43452</v>
      </c>
      <c r="L406" s="47">
        <v>4.18</v>
      </c>
      <c r="M406" s="54">
        <v>230</v>
      </c>
      <c r="N406" s="41">
        <v>7389</v>
      </c>
      <c r="O406" s="57">
        <v>548.4</v>
      </c>
      <c r="P406" s="48">
        <v>100</v>
      </c>
      <c r="Q406" s="48">
        <v>54.609000000000002</v>
      </c>
      <c r="R406" s="41">
        <v>3</v>
      </c>
    </row>
    <row r="407" spans="1:18" x14ac:dyDescent="0.2">
      <c r="A407" s="42" t="s">
        <v>67</v>
      </c>
      <c r="B407" s="43" t="s">
        <v>16</v>
      </c>
      <c r="C407" s="43" t="s">
        <v>16</v>
      </c>
      <c r="D407" s="44" t="s">
        <v>775</v>
      </c>
      <c r="E407" s="41" t="s">
        <v>1362</v>
      </c>
      <c r="F407" s="45"/>
      <c r="G407" s="41" t="s">
        <v>1323</v>
      </c>
      <c r="H407" s="41" t="s">
        <v>1324</v>
      </c>
      <c r="I407" s="41" t="s">
        <v>1363</v>
      </c>
      <c r="J407" s="46">
        <v>42729</v>
      </c>
      <c r="K407" s="46">
        <v>43819</v>
      </c>
      <c r="L407" s="47">
        <v>1.02</v>
      </c>
      <c r="M407" s="54">
        <v>52</v>
      </c>
      <c r="N407" s="41">
        <v>12032</v>
      </c>
      <c r="O407" s="57">
        <v>548</v>
      </c>
      <c r="P407" s="48">
        <v>100</v>
      </c>
      <c r="Q407" s="48">
        <v>37.966000000000001</v>
      </c>
      <c r="R407" s="41">
        <v>2</v>
      </c>
    </row>
    <row r="408" spans="1:18" x14ac:dyDescent="0.2">
      <c r="A408" s="42" t="s">
        <v>67</v>
      </c>
      <c r="B408" s="43" t="s">
        <v>16</v>
      </c>
      <c r="C408" s="43" t="s">
        <v>16</v>
      </c>
      <c r="D408" s="44" t="s">
        <v>775</v>
      </c>
      <c r="E408" s="41" t="s">
        <v>1277</v>
      </c>
      <c r="F408" s="45" t="s">
        <v>1364</v>
      </c>
      <c r="G408" s="41" t="s">
        <v>1323</v>
      </c>
      <c r="H408" s="41" t="s">
        <v>1324</v>
      </c>
      <c r="I408" s="41" t="s">
        <v>1302</v>
      </c>
      <c r="J408" s="46">
        <v>42024</v>
      </c>
      <c r="K408" s="46">
        <v>43303</v>
      </c>
      <c r="L408" s="47">
        <v>1.35</v>
      </c>
      <c r="M408" s="54">
        <v>305</v>
      </c>
      <c r="N408" s="41">
        <v>12200</v>
      </c>
      <c r="O408" s="57">
        <v>542.29999999999995</v>
      </c>
      <c r="P408" s="48">
        <v>100</v>
      </c>
      <c r="Q408" s="48">
        <v>52.36</v>
      </c>
      <c r="R408" s="41">
        <v>2</v>
      </c>
    </row>
    <row r="409" spans="1:18" x14ac:dyDescent="0.2">
      <c r="A409" s="42" t="s">
        <v>62</v>
      </c>
      <c r="B409" s="43" t="s">
        <v>16</v>
      </c>
      <c r="C409" s="43" t="s">
        <v>16</v>
      </c>
      <c r="D409" s="44" t="s">
        <v>1043</v>
      </c>
      <c r="E409" s="41" t="s">
        <v>1365</v>
      </c>
      <c r="F409" s="45"/>
      <c r="G409" s="41" t="s">
        <v>1366</v>
      </c>
      <c r="H409" s="41" t="s">
        <v>1367</v>
      </c>
      <c r="I409" s="41" t="s">
        <v>1368</v>
      </c>
      <c r="J409" s="46">
        <v>38351</v>
      </c>
      <c r="K409" s="46">
        <v>40508</v>
      </c>
      <c r="L409" s="47">
        <v>3.56</v>
      </c>
      <c r="M409" s="54">
        <v>177</v>
      </c>
      <c r="N409" s="41">
        <v>6670</v>
      </c>
      <c r="O409" s="57">
        <v>540.4</v>
      </c>
      <c r="P409" s="48">
        <v>100</v>
      </c>
      <c r="Q409" s="48">
        <v>50.88</v>
      </c>
      <c r="R409" s="41">
        <v>4</v>
      </c>
    </row>
    <row r="410" spans="1:18" x14ac:dyDescent="0.2">
      <c r="A410" s="42" t="s">
        <v>66</v>
      </c>
      <c r="B410" s="43" t="s">
        <v>16</v>
      </c>
      <c r="C410" s="43" t="s">
        <v>16</v>
      </c>
      <c r="D410" s="44" t="s">
        <v>1369</v>
      </c>
      <c r="E410" s="41" t="s">
        <v>752</v>
      </c>
      <c r="F410" s="45" t="s">
        <v>1370</v>
      </c>
      <c r="G410" s="41" t="s">
        <v>1371</v>
      </c>
      <c r="H410" s="41" t="s">
        <v>1372</v>
      </c>
      <c r="I410" s="41" t="s">
        <v>1373</v>
      </c>
      <c r="J410" s="46">
        <v>40746</v>
      </c>
      <c r="K410" s="46">
        <v>43380</v>
      </c>
      <c r="L410" s="47">
        <v>0.5</v>
      </c>
      <c r="M410" s="54">
        <v>305</v>
      </c>
      <c r="N410" s="41">
        <v>8997</v>
      </c>
      <c r="O410" s="57">
        <v>538</v>
      </c>
      <c r="P410" s="48">
        <v>100</v>
      </c>
      <c r="Q410" s="48">
        <v>56.808</v>
      </c>
      <c r="R410" s="41">
        <v>5</v>
      </c>
    </row>
    <row r="411" spans="1:18" x14ac:dyDescent="0.2">
      <c r="A411" s="42" t="s">
        <v>67</v>
      </c>
      <c r="B411" s="43" t="s">
        <v>16</v>
      </c>
      <c r="C411" s="43" t="s">
        <v>16</v>
      </c>
      <c r="D411" s="44" t="s">
        <v>1230</v>
      </c>
      <c r="E411" s="41" t="s">
        <v>1374</v>
      </c>
      <c r="F411" s="45" t="s">
        <v>1375</v>
      </c>
      <c r="G411" s="41" t="s">
        <v>1233</v>
      </c>
      <c r="H411" s="41"/>
      <c r="I411" s="41" t="s">
        <v>1376</v>
      </c>
      <c r="J411" s="46">
        <v>41255</v>
      </c>
      <c r="K411" s="46">
        <v>42488</v>
      </c>
      <c r="L411" s="47">
        <v>2.23</v>
      </c>
      <c r="M411" s="54">
        <v>299</v>
      </c>
      <c r="N411" s="41">
        <v>8889</v>
      </c>
      <c r="O411" s="57">
        <v>537.4</v>
      </c>
      <c r="P411" s="48">
        <v>100</v>
      </c>
      <c r="Q411" s="48">
        <v>46.2</v>
      </c>
      <c r="R411" s="41">
        <v>1</v>
      </c>
    </row>
    <row r="412" spans="1:18" x14ac:dyDescent="0.2">
      <c r="A412" s="42" t="s">
        <v>64</v>
      </c>
      <c r="B412" s="43" t="s">
        <v>16</v>
      </c>
      <c r="C412" s="43" t="s">
        <v>16</v>
      </c>
      <c r="D412" s="44" t="s">
        <v>723</v>
      </c>
      <c r="E412" s="41" t="s">
        <v>1377</v>
      </c>
      <c r="F412" s="45" t="s">
        <v>1378</v>
      </c>
      <c r="G412" s="41" t="s">
        <v>1323</v>
      </c>
      <c r="H412" s="41" t="s">
        <v>1324</v>
      </c>
      <c r="I412" s="41" t="s">
        <v>1379</v>
      </c>
      <c r="J412" s="46">
        <v>42253</v>
      </c>
      <c r="K412" s="46">
        <v>43805</v>
      </c>
      <c r="L412" s="47">
        <v>1.55</v>
      </c>
      <c r="M412" s="54">
        <v>69</v>
      </c>
      <c r="N412" s="41">
        <v>11145</v>
      </c>
      <c r="O412" s="57">
        <v>536</v>
      </c>
      <c r="P412" s="48">
        <v>100</v>
      </c>
      <c r="Q412" s="48">
        <v>46.847999999999999</v>
      </c>
      <c r="R412" s="41">
        <v>3</v>
      </c>
    </row>
    <row r="413" spans="1:18" x14ac:dyDescent="0.2">
      <c r="A413" s="42" t="s">
        <v>66</v>
      </c>
      <c r="B413" s="43" t="s">
        <v>16</v>
      </c>
      <c r="C413" s="43" t="s">
        <v>16</v>
      </c>
      <c r="D413" s="44" t="s">
        <v>1380</v>
      </c>
      <c r="E413" s="41" t="s">
        <v>609</v>
      </c>
      <c r="F413" s="45"/>
      <c r="G413" s="41" t="s">
        <v>1381</v>
      </c>
      <c r="H413" s="41" t="s">
        <v>1382</v>
      </c>
      <c r="I413" s="41" t="s">
        <v>1383</v>
      </c>
      <c r="J413" s="46">
        <v>41129</v>
      </c>
      <c r="K413" s="46">
        <v>43753</v>
      </c>
      <c r="L413" s="47">
        <v>0</v>
      </c>
      <c r="M413" s="54">
        <v>32</v>
      </c>
      <c r="N413" s="41">
        <v>9979</v>
      </c>
      <c r="O413" s="57">
        <v>532.20000000000005</v>
      </c>
      <c r="P413" s="48">
        <v>100</v>
      </c>
      <c r="Q413" s="48">
        <v>55.5</v>
      </c>
      <c r="R413" s="41">
        <v>6</v>
      </c>
    </row>
    <row r="414" spans="1:18" x14ac:dyDescent="0.2">
      <c r="A414" s="42" t="s">
        <v>65</v>
      </c>
      <c r="B414" s="43" t="s">
        <v>16</v>
      </c>
      <c r="C414" s="43" t="s">
        <v>16</v>
      </c>
      <c r="D414" s="44" t="s">
        <v>334</v>
      </c>
      <c r="E414" s="41" t="s">
        <v>1384</v>
      </c>
      <c r="F414" s="45"/>
      <c r="G414" s="41" t="s">
        <v>1385</v>
      </c>
      <c r="H414" s="41" t="s">
        <v>1386</v>
      </c>
      <c r="I414" s="41" t="s">
        <v>1387</v>
      </c>
      <c r="J414" s="46">
        <v>41844</v>
      </c>
      <c r="K414" s="46">
        <v>43719</v>
      </c>
      <c r="L414" s="47">
        <v>0.81</v>
      </c>
      <c r="M414" s="54">
        <v>110</v>
      </c>
      <c r="N414" s="41">
        <v>11149</v>
      </c>
      <c r="O414" s="57">
        <v>531.1</v>
      </c>
      <c r="P414" s="48">
        <v>100</v>
      </c>
      <c r="Q414" s="48">
        <v>48.857999999999997</v>
      </c>
      <c r="R414" s="41">
        <v>4</v>
      </c>
    </row>
    <row r="415" spans="1:18" x14ac:dyDescent="0.2">
      <c r="A415" s="42" t="s">
        <v>67</v>
      </c>
      <c r="B415" s="43" t="s">
        <v>16</v>
      </c>
      <c r="C415" s="43" t="s">
        <v>16</v>
      </c>
      <c r="D415" s="44" t="s">
        <v>1230</v>
      </c>
      <c r="E415" s="41" t="s">
        <v>1388</v>
      </c>
      <c r="F415" s="45" t="s">
        <v>1389</v>
      </c>
      <c r="G415" s="41" t="s">
        <v>1348</v>
      </c>
      <c r="H415" s="41"/>
      <c r="I415" s="41" t="s">
        <v>1390</v>
      </c>
      <c r="J415" s="46">
        <v>40556</v>
      </c>
      <c r="K415" s="46">
        <v>42537</v>
      </c>
      <c r="L415" s="47">
        <v>0.1</v>
      </c>
      <c r="M415" s="54">
        <v>258</v>
      </c>
      <c r="N415" s="41">
        <v>8898</v>
      </c>
      <c r="O415" s="57">
        <v>530.79999999999995</v>
      </c>
      <c r="P415" s="48">
        <v>100</v>
      </c>
      <c r="Q415" s="48">
        <v>54.56</v>
      </c>
      <c r="R415" s="41">
        <v>3</v>
      </c>
    </row>
    <row r="416" spans="1:18" x14ac:dyDescent="0.2">
      <c r="A416" s="42" t="s">
        <v>67</v>
      </c>
      <c r="B416" s="43" t="s">
        <v>16</v>
      </c>
      <c r="C416" s="43" t="s">
        <v>16</v>
      </c>
      <c r="D416" s="44" t="s">
        <v>775</v>
      </c>
      <c r="E416" s="41" t="s">
        <v>1391</v>
      </c>
      <c r="F416" s="45" t="s">
        <v>1392</v>
      </c>
      <c r="G416" s="41" t="s">
        <v>1323</v>
      </c>
      <c r="H416" s="41" t="s">
        <v>1324</v>
      </c>
      <c r="I416" s="41" t="s">
        <v>1393</v>
      </c>
      <c r="J416" s="46">
        <v>42401</v>
      </c>
      <c r="K416" s="46">
        <v>43506</v>
      </c>
      <c r="L416" s="47">
        <v>1.39</v>
      </c>
      <c r="M416" s="54">
        <v>305</v>
      </c>
      <c r="N416" s="41">
        <v>10042</v>
      </c>
      <c r="O416" s="57">
        <v>529.70000000000005</v>
      </c>
      <c r="P416" s="48">
        <v>100</v>
      </c>
      <c r="Q416" s="48">
        <v>53.46</v>
      </c>
      <c r="R416" s="41">
        <v>2</v>
      </c>
    </row>
    <row r="417" spans="1:18" x14ac:dyDescent="0.2">
      <c r="A417" s="42" t="s">
        <v>62</v>
      </c>
      <c r="B417" s="43" t="s">
        <v>16</v>
      </c>
      <c r="C417" s="43" t="s">
        <v>16</v>
      </c>
      <c r="D417" s="44" t="s">
        <v>856</v>
      </c>
      <c r="E417" s="41" t="s">
        <v>1394</v>
      </c>
      <c r="F417" s="45"/>
      <c r="G417" s="41" t="s">
        <v>1395</v>
      </c>
      <c r="H417" s="41" t="s">
        <v>1396</v>
      </c>
      <c r="I417" s="41" t="s">
        <v>1397</v>
      </c>
      <c r="J417" s="46">
        <v>39181</v>
      </c>
      <c r="K417" s="46">
        <v>39944</v>
      </c>
      <c r="L417" s="47">
        <v>2.1800000000000002</v>
      </c>
      <c r="M417" s="54">
        <v>305</v>
      </c>
      <c r="N417" s="41">
        <v>8545</v>
      </c>
      <c r="O417" s="57">
        <v>528.1</v>
      </c>
      <c r="P417" s="48">
        <v>100</v>
      </c>
      <c r="Q417" s="48">
        <v>47.08</v>
      </c>
      <c r="R417" s="41">
        <v>1</v>
      </c>
    </row>
    <row r="418" spans="1:18" x14ac:dyDescent="0.2">
      <c r="A418" s="42" t="s">
        <v>63</v>
      </c>
      <c r="B418" s="43" t="s">
        <v>16</v>
      </c>
      <c r="C418" s="43" t="s">
        <v>16</v>
      </c>
      <c r="D418" s="44" t="s">
        <v>1275</v>
      </c>
      <c r="E418" s="41" t="s">
        <v>1398</v>
      </c>
      <c r="F418" s="45"/>
      <c r="G418" s="41" t="s">
        <v>1399</v>
      </c>
      <c r="H418" s="41" t="s">
        <v>1400</v>
      </c>
      <c r="I418" s="41" t="s">
        <v>1401</v>
      </c>
      <c r="J418" s="46">
        <v>41727</v>
      </c>
      <c r="K418" s="46">
        <v>43726</v>
      </c>
      <c r="L418" s="47">
        <v>1.35</v>
      </c>
      <c r="M418" s="54">
        <v>140</v>
      </c>
      <c r="N418" s="41">
        <v>12254</v>
      </c>
      <c r="O418" s="57">
        <v>526.79999999999995</v>
      </c>
      <c r="P418" s="48">
        <v>100</v>
      </c>
      <c r="Q418" s="48">
        <v>53.664000000000001</v>
      </c>
      <c r="R418" s="41">
        <v>4</v>
      </c>
    </row>
    <row r="419" spans="1:18" x14ac:dyDescent="0.2">
      <c r="A419" s="42" t="s">
        <v>66</v>
      </c>
      <c r="B419" s="43" t="s">
        <v>16</v>
      </c>
      <c r="C419" s="43" t="s">
        <v>16</v>
      </c>
      <c r="D419" s="44" t="s">
        <v>1380</v>
      </c>
      <c r="E419" s="41" t="s">
        <v>1266</v>
      </c>
      <c r="F419" s="45"/>
      <c r="G419" s="41" t="s">
        <v>1402</v>
      </c>
      <c r="H419" s="41"/>
      <c r="I419" s="41" t="s">
        <v>1403</v>
      </c>
      <c r="J419" s="46">
        <v>41736</v>
      </c>
      <c r="K419" s="46">
        <v>43535</v>
      </c>
      <c r="L419" s="47">
        <v>0</v>
      </c>
      <c r="M419" s="54">
        <v>250</v>
      </c>
      <c r="N419" s="41">
        <v>9780</v>
      </c>
      <c r="O419" s="57">
        <v>525</v>
      </c>
      <c r="P419" s="48">
        <v>100</v>
      </c>
      <c r="Q419" s="48">
        <v>47.41</v>
      </c>
      <c r="R419" s="41">
        <v>3</v>
      </c>
    </row>
    <row r="420" spans="1:18" x14ac:dyDescent="0.2">
      <c r="A420" s="42" t="s">
        <v>64</v>
      </c>
      <c r="B420" s="43" t="s">
        <v>16</v>
      </c>
      <c r="C420" s="43" t="s">
        <v>16</v>
      </c>
      <c r="D420" s="44" t="s">
        <v>1291</v>
      </c>
      <c r="E420" s="41" t="s">
        <v>1404</v>
      </c>
      <c r="F420" s="45"/>
      <c r="G420" s="41" t="s">
        <v>1107</v>
      </c>
      <c r="H420" s="41" t="s">
        <v>1108</v>
      </c>
      <c r="I420" s="41" t="s">
        <v>776</v>
      </c>
      <c r="J420" s="46">
        <v>41042</v>
      </c>
      <c r="K420" s="46">
        <v>43643</v>
      </c>
      <c r="L420" s="47">
        <v>1.44</v>
      </c>
      <c r="M420" s="54">
        <v>78</v>
      </c>
      <c r="N420" s="41">
        <v>10752</v>
      </c>
      <c r="O420" s="57">
        <v>516.29999999999995</v>
      </c>
      <c r="P420" s="48">
        <v>100</v>
      </c>
      <c r="Q420" s="48">
        <v>44.5</v>
      </c>
      <c r="R420" s="41">
        <v>4</v>
      </c>
    </row>
    <row r="421" spans="1:18" x14ac:dyDescent="0.2">
      <c r="A421" s="42" t="s">
        <v>69</v>
      </c>
      <c r="B421" s="43" t="s">
        <v>16</v>
      </c>
      <c r="C421" s="43" t="s">
        <v>16</v>
      </c>
      <c r="D421" s="44" t="s">
        <v>969</v>
      </c>
      <c r="E421" s="41" t="s">
        <v>1405</v>
      </c>
      <c r="F421" s="45"/>
      <c r="G421" s="41" t="s">
        <v>1254</v>
      </c>
      <c r="H421" s="41"/>
      <c r="I421" s="41" t="s">
        <v>1406</v>
      </c>
      <c r="J421" s="46">
        <v>41403</v>
      </c>
      <c r="K421" s="46">
        <v>43460</v>
      </c>
      <c r="L421" s="47">
        <v>0</v>
      </c>
      <c r="M421" s="54">
        <v>293</v>
      </c>
      <c r="N421" s="41">
        <v>6694</v>
      </c>
      <c r="O421" s="57">
        <v>514.5</v>
      </c>
      <c r="P421" s="48">
        <v>100</v>
      </c>
      <c r="Q421" s="48">
        <v>47.43</v>
      </c>
      <c r="R421" s="41">
        <v>4</v>
      </c>
    </row>
    <row r="422" spans="1:18" x14ac:dyDescent="0.2">
      <c r="A422" s="42" t="s">
        <v>66</v>
      </c>
      <c r="B422" s="43" t="s">
        <v>16</v>
      </c>
      <c r="C422" s="43" t="s">
        <v>16</v>
      </c>
      <c r="D422" s="44" t="s">
        <v>963</v>
      </c>
      <c r="E422" s="41" t="s">
        <v>1407</v>
      </c>
      <c r="F422" s="45"/>
      <c r="G422" s="41" t="s">
        <v>964</v>
      </c>
      <c r="H422" s="41"/>
      <c r="I422" s="41" t="s">
        <v>516</v>
      </c>
      <c r="J422" s="46">
        <v>42134</v>
      </c>
      <c r="K422" s="46">
        <v>43428</v>
      </c>
      <c r="L422" s="47">
        <v>0</v>
      </c>
      <c r="M422" s="54">
        <v>286</v>
      </c>
      <c r="N422" s="41">
        <v>11131</v>
      </c>
      <c r="O422" s="57">
        <v>513.5</v>
      </c>
      <c r="P422" s="48">
        <v>100</v>
      </c>
      <c r="Q422" s="48">
        <v>36.54</v>
      </c>
      <c r="R422" s="41">
        <v>2</v>
      </c>
    </row>
    <row r="423" spans="1:18" x14ac:dyDescent="0.2">
      <c r="A423" s="42" t="s">
        <v>64</v>
      </c>
      <c r="B423" s="43" t="s">
        <v>16</v>
      </c>
      <c r="C423" s="43" t="s">
        <v>16</v>
      </c>
      <c r="D423" s="44" t="s">
        <v>723</v>
      </c>
      <c r="E423" s="41" t="s">
        <v>1408</v>
      </c>
      <c r="F423" s="45" t="s">
        <v>1409</v>
      </c>
      <c r="G423" s="41" t="s">
        <v>1242</v>
      </c>
      <c r="H423" s="41"/>
      <c r="I423" s="41" t="s">
        <v>1410</v>
      </c>
      <c r="J423" s="46">
        <v>42568</v>
      </c>
      <c r="K423" s="46">
        <v>43751</v>
      </c>
      <c r="L423" s="47">
        <v>0</v>
      </c>
      <c r="M423" s="54">
        <v>123</v>
      </c>
      <c r="N423" s="41">
        <v>11594</v>
      </c>
      <c r="O423" s="57">
        <v>512.20000000000005</v>
      </c>
      <c r="P423" s="48">
        <v>100</v>
      </c>
      <c r="Q423" s="48">
        <v>38.213999999999999</v>
      </c>
      <c r="R423" s="41">
        <v>2</v>
      </c>
    </row>
    <row r="424" spans="1:18" x14ac:dyDescent="0.2">
      <c r="A424" s="42" t="s">
        <v>65</v>
      </c>
      <c r="B424" s="43" t="s">
        <v>16</v>
      </c>
      <c r="C424" s="43" t="s">
        <v>16</v>
      </c>
      <c r="D424" s="44" t="s">
        <v>391</v>
      </c>
      <c r="E424" s="41" t="s">
        <v>1411</v>
      </c>
      <c r="F424" s="45" t="s">
        <v>1412</v>
      </c>
      <c r="G424" s="41" t="s">
        <v>1267</v>
      </c>
      <c r="H424" s="41" t="s">
        <v>1268</v>
      </c>
      <c r="I424" s="41" t="s">
        <v>1413</v>
      </c>
      <c r="J424" s="46">
        <v>41575</v>
      </c>
      <c r="K424" s="46">
        <v>43370</v>
      </c>
      <c r="L424" s="47">
        <v>1.35</v>
      </c>
      <c r="M424" s="54">
        <v>305</v>
      </c>
      <c r="N424" s="41">
        <v>8221</v>
      </c>
      <c r="O424" s="57">
        <v>511.6</v>
      </c>
      <c r="P424" s="48">
        <v>100</v>
      </c>
      <c r="Q424" s="48">
        <v>56.32</v>
      </c>
      <c r="R424" s="41">
        <v>3</v>
      </c>
    </row>
    <row r="425" spans="1:18" x14ac:dyDescent="0.2">
      <c r="A425" s="42" t="s">
        <v>67</v>
      </c>
      <c r="B425" s="43" t="s">
        <v>16</v>
      </c>
      <c r="C425" s="43" t="s">
        <v>16</v>
      </c>
      <c r="D425" s="44" t="s">
        <v>1230</v>
      </c>
      <c r="E425" s="41" t="s">
        <v>988</v>
      </c>
      <c r="F425" s="45" t="s">
        <v>1414</v>
      </c>
      <c r="G425" s="41" t="s">
        <v>333</v>
      </c>
      <c r="H425" s="41"/>
      <c r="I425" s="41" t="s">
        <v>1415</v>
      </c>
      <c r="J425" s="46">
        <v>40320</v>
      </c>
      <c r="K425" s="46">
        <v>42592</v>
      </c>
      <c r="L425" s="47">
        <v>3.13</v>
      </c>
      <c r="M425" s="54">
        <v>203</v>
      </c>
      <c r="N425" s="41">
        <v>8733</v>
      </c>
      <c r="O425" s="57">
        <v>509.1</v>
      </c>
      <c r="P425" s="48">
        <v>100</v>
      </c>
      <c r="Q425" s="48">
        <v>52.271999999999998</v>
      </c>
      <c r="R425" s="41">
        <v>4</v>
      </c>
    </row>
    <row r="426" spans="1:18" x14ac:dyDescent="0.2">
      <c r="A426" s="42" t="s">
        <v>64</v>
      </c>
      <c r="B426" s="43" t="s">
        <v>16</v>
      </c>
      <c r="C426" s="43" t="s">
        <v>16</v>
      </c>
      <c r="D426" s="44" t="s">
        <v>891</v>
      </c>
      <c r="E426" s="41" t="s">
        <v>1416</v>
      </c>
      <c r="F426" s="45" t="s">
        <v>1417</v>
      </c>
      <c r="G426" s="41" t="s">
        <v>1418</v>
      </c>
      <c r="H426" s="41" t="s">
        <v>1419</v>
      </c>
      <c r="I426" s="41" t="s">
        <v>1420</v>
      </c>
      <c r="J426" s="46">
        <v>40682</v>
      </c>
      <c r="K426" s="46">
        <v>43317</v>
      </c>
      <c r="L426" s="47">
        <v>0</v>
      </c>
      <c r="M426" s="54">
        <v>39</v>
      </c>
      <c r="N426" s="41">
        <v>8252</v>
      </c>
      <c r="O426" s="57">
        <v>507.8</v>
      </c>
      <c r="P426" s="48">
        <v>100</v>
      </c>
      <c r="Q426" s="48">
        <v>48.576000000000001</v>
      </c>
      <c r="R426" s="41">
        <v>4</v>
      </c>
    </row>
    <row r="427" spans="1:18" x14ac:dyDescent="0.2">
      <c r="A427" s="42" t="s">
        <v>62</v>
      </c>
      <c r="B427" s="43" t="s">
        <v>16</v>
      </c>
      <c r="C427" s="43" t="s">
        <v>16</v>
      </c>
      <c r="D427" s="44" t="s">
        <v>1235</v>
      </c>
      <c r="E427" s="41" t="s">
        <v>1421</v>
      </c>
      <c r="F427" s="45"/>
      <c r="G427" s="41" t="s">
        <v>1054</v>
      </c>
      <c r="H427" s="41" t="s">
        <v>1055</v>
      </c>
      <c r="I427" s="41" t="s">
        <v>1422</v>
      </c>
      <c r="J427" s="46">
        <v>41060</v>
      </c>
      <c r="K427" s="46">
        <v>43440</v>
      </c>
      <c r="L427" s="47">
        <v>1.19</v>
      </c>
      <c r="M427" s="54">
        <v>182</v>
      </c>
      <c r="N427" s="41">
        <v>10094</v>
      </c>
      <c r="O427" s="57">
        <v>506.6</v>
      </c>
      <c r="P427" s="48">
        <v>100</v>
      </c>
      <c r="Q427" s="48">
        <v>60.347999999999999</v>
      </c>
      <c r="R427" s="41">
        <v>5</v>
      </c>
    </row>
    <row r="428" spans="1:18" x14ac:dyDescent="0.2">
      <c r="A428" s="42" t="s">
        <v>67</v>
      </c>
      <c r="B428" s="43" t="s">
        <v>16</v>
      </c>
      <c r="C428" s="43" t="s">
        <v>16</v>
      </c>
      <c r="D428" s="44" t="s">
        <v>1230</v>
      </c>
      <c r="E428" s="41" t="s">
        <v>1423</v>
      </c>
      <c r="F428" s="45" t="s">
        <v>1424</v>
      </c>
      <c r="G428" s="41" t="s">
        <v>333</v>
      </c>
      <c r="H428" s="41"/>
      <c r="I428" s="41" t="s">
        <v>1425</v>
      </c>
      <c r="J428" s="46">
        <v>40412</v>
      </c>
      <c r="K428" s="46">
        <v>42370</v>
      </c>
      <c r="L428" s="47">
        <v>1.1100000000000001</v>
      </c>
      <c r="M428" s="54">
        <v>305</v>
      </c>
      <c r="N428" s="41">
        <v>9411</v>
      </c>
      <c r="O428" s="57">
        <v>506.4</v>
      </c>
      <c r="P428" s="48">
        <v>100</v>
      </c>
      <c r="Q428" s="48">
        <v>51.37</v>
      </c>
      <c r="R428" s="41">
        <v>3</v>
      </c>
    </row>
    <row r="429" spans="1:18" x14ac:dyDescent="0.2">
      <c r="A429" s="42" t="s">
        <v>66</v>
      </c>
      <c r="B429" s="43" t="s">
        <v>16</v>
      </c>
      <c r="C429" s="43" t="s">
        <v>16</v>
      </c>
      <c r="D429" s="44" t="s">
        <v>1426</v>
      </c>
      <c r="E429" s="41" t="s">
        <v>1427</v>
      </c>
      <c r="F429" s="45"/>
      <c r="G429" s="41" t="s">
        <v>1290</v>
      </c>
      <c r="H429" s="41"/>
      <c r="I429" s="41" t="s">
        <v>1428</v>
      </c>
      <c r="J429" s="46">
        <v>42018</v>
      </c>
      <c r="K429" s="46">
        <v>43557</v>
      </c>
      <c r="L429" s="47">
        <v>5.91</v>
      </c>
      <c r="M429" s="54">
        <v>276</v>
      </c>
      <c r="N429" s="41">
        <v>9682</v>
      </c>
      <c r="O429" s="57">
        <v>499.1</v>
      </c>
      <c r="P429" s="48">
        <v>100</v>
      </c>
      <c r="Q429" s="48">
        <v>44.99</v>
      </c>
      <c r="R429" s="41">
        <v>2</v>
      </c>
    </row>
    <row r="430" spans="1:18" x14ac:dyDescent="0.2">
      <c r="A430" s="42" t="s">
        <v>65</v>
      </c>
      <c r="B430" s="43" t="s">
        <v>16</v>
      </c>
      <c r="C430" s="43" t="s">
        <v>16</v>
      </c>
      <c r="D430" s="44" t="s">
        <v>928</v>
      </c>
      <c r="E430" s="41" t="s">
        <v>1429</v>
      </c>
      <c r="F430" s="45"/>
      <c r="G430" s="41" t="s">
        <v>930</v>
      </c>
      <c r="H430" s="41"/>
      <c r="I430" s="41" t="s">
        <v>1430</v>
      </c>
      <c r="J430" s="46">
        <v>42483</v>
      </c>
      <c r="K430" s="46">
        <v>43647</v>
      </c>
      <c r="L430" s="47">
        <v>0</v>
      </c>
      <c r="M430" s="54">
        <v>206</v>
      </c>
      <c r="N430" s="41">
        <v>5834</v>
      </c>
      <c r="O430" s="57">
        <v>497.2</v>
      </c>
      <c r="P430" s="48">
        <v>100</v>
      </c>
      <c r="Q430" s="48">
        <v>44.835000000000001</v>
      </c>
      <c r="R430" s="41">
        <v>2</v>
      </c>
    </row>
    <row r="431" spans="1:18" x14ac:dyDescent="0.2">
      <c r="A431" s="42" t="s">
        <v>63</v>
      </c>
      <c r="B431" s="43" t="s">
        <v>16</v>
      </c>
      <c r="C431" s="43" t="s">
        <v>16</v>
      </c>
      <c r="D431" s="44" t="s">
        <v>874</v>
      </c>
      <c r="E431" s="41" t="s">
        <v>757</v>
      </c>
      <c r="F431" s="45"/>
      <c r="G431" s="41" t="s">
        <v>1356</v>
      </c>
      <c r="H431" s="41" t="s">
        <v>1108</v>
      </c>
      <c r="I431" s="41" t="s">
        <v>1403</v>
      </c>
      <c r="J431" s="46">
        <v>41064</v>
      </c>
      <c r="K431" s="46">
        <v>43298</v>
      </c>
      <c r="L431" s="47">
        <v>0.3</v>
      </c>
      <c r="M431" s="54">
        <v>275</v>
      </c>
      <c r="N431" s="41">
        <v>9574</v>
      </c>
      <c r="O431" s="57">
        <v>496.1</v>
      </c>
      <c r="P431" s="48">
        <v>100</v>
      </c>
      <c r="Q431" s="48">
        <v>54.034999999999997</v>
      </c>
      <c r="R431" s="41">
        <v>3</v>
      </c>
    </row>
    <row r="432" spans="1:18" x14ac:dyDescent="0.2">
      <c r="A432" s="42" t="s">
        <v>66</v>
      </c>
      <c r="B432" s="43" t="s">
        <v>16</v>
      </c>
      <c r="C432" s="43" t="s">
        <v>16</v>
      </c>
      <c r="D432" s="44" t="s">
        <v>1369</v>
      </c>
      <c r="E432" s="41" t="s">
        <v>368</v>
      </c>
      <c r="F432" s="45" t="s">
        <v>1431</v>
      </c>
      <c r="G432" s="41" t="s">
        <v>1432</v>
      </c>
      <c r="H432" s="41"/>
      <c r="I432" s="41" t="s">
        <v>1433</v>
      </c>
      <c r="J432" s="46">
        <v>39315</v>
      </c>
      <c r="K432" s="46">
        <v>43163</v>
      </c>
      <c r="L432" s="47">
        <v>0</v>
      </c>
      <c r="M432" s="54">
        <v>305</v>
      </c>
      <c r="N432" s="41">
        <v>8771</v>
      </c>
      <c r="O432" s="57">
        <v>495.2</v>
      </c>
      <c r="P432" s="48">
        <v>100</v>
      </c>
      <c r="Q432" s="48">
        <v>63.287999999999997</v>
      </c>
      <c r="R432" s="41">
        <v>8</v>
      </c>
    </row>
    <row r="433" spans="1:18" x14ac:dyDescent="0.2">
      <c r="A433" s="42" t="s">
        <v>67</v>
      </c>
      <c r="B433" s="43" t="s">
        <v>16</v>
      </c>
      <c r="C433" s="43" t="s">
        <v>16</v>
      </c>
      <c r="D433" s="44" t="s">
        <v>1434</v>
      </c>
      <c r="E433" s="41" t="s">
        <v>1435</v>
      </c>
      <c r="F433" s="45"/>
      <c r="G433" s="41" t="s">
        <v>1033</v>
      </c>
      <c r="H433" s="41" t="s">
        <v>1034</v>
      </c>
      <c r="I433" s="41" t="s">
        <v>1436</v>
      </c>
      <c r="J433" s="46">
        <v>40244</v>
      </c>
      <c r="K433" s="46">
        <v>43321</v>
      </c>
      <c r="L433" s="47">
        <v>0</v>
      </c>
      <c r="M433" s="54">
        <v>34</v>
      </c>
      <c r="N433" s="41">
        <v>7367</v>
      </c>
      <c r="O433" s="57">
        <v>493.5</v>
      </c>
      <c r="P433" s="48">
        <v>100</v>
      </c>
      <c r="Q433" s="48">
        <v>53.429000000000002</v>
      </c>
      <c r="R433" s="41">
        <v>6</v>
      </c>
    </row>
    <row r="434" spans="1:18" x14ac:dyDescent="0.2">
      <c r="A434" s="42" t="s">
        <v>63</v>
      </c>
      <c r="B434" s="43" t="s">
        <v>16</v>
      </c>
      <c r="C434" s="43" t="s">
        <v>16</v>
      </c>
      <c r="D434" s="44" t="s">
        <v>1139</v>
      </c>
      <c r="E434" s="41" t="s">
        <v>1437</v>
      </c>
      <c r="F434" s="45"/>
      <c r="G434" s="41" t="s">
        <v>1438</v>
      </c>
      <c r="H434" s="41" t="s">
        <v>1439</v>
      </c>
      <c r="I434" s="41" t="s">
        <v>1440</v>
      </c>
      <c r="J434" s="46">
        <v>40133</v>
      </c>
      <c r="K434" s="46">
        <v>42344</v>
      </c>
      <c r="L434" s="47">
        <v>1.1599999999999999</v>
      </c>
      <c r="M434" s="54">
        <v>305</v>
      </c>
      <c r="N434" s="41">
        <v>8066</v>
      </c>
      <c r="O434" s="57">
        <v>492.6</v>
      </c>
      <c r="P434" s="48">
        <v>100</v>
      </c>
      <c r="Q434" s="48">
        <v>47.63</v>
      </c>
      <c r="R434" s="41">
        <v>3</v>
      </c>
    </row>
    <row r="435" spans="1:18" x14ac:dyDescent="0.2">
      <c r="A435" s="42" t="s">
        <v>69</v>
      </c>
      <c r="B435" s="43" t="s">
        <v>16</v>
      </c>
      <c r="C435" s="43" t="s">
        <v>16</v>
      </c>
      <c r="D435" s="44" t="s">
        <v>969</v>
      </c>
      <c r="E435" s="41" t="s">
        <v>1441</v>
      </c>
      <c r="F435" s="45"/>
      <c r="G435" s="41" t="s">
        <v>1254</v>
      </c>
      <c r="H435" s="41"/>
      <c r="I435" s="41" t="s">
        <v>1337</v>
      </c>
      <c r="J435" s="46">
        <v>41096</v>
      </c>
      <c r="K435" s="46">
        <v>43361</v>
      </c>
      <c r="L435" s="47">
        <v>0</v>
      </c>
      <c r="M435" s="54">
        <v>305</v>
      </c>
      <c r="N435" s="41">
        <v>6430</v>
      </c>
      <c r="O435" s="57">
        <v>492.4</v>
      </c>
      <c r="P435" s="48">
        <v>100</v>
      </c>
      <c r="Q435" s="48">
        <v>54.432000000000002</v>
      </c>
      <c r="R435" s="41">
        <v>5</v>
      </c>
    </row>
    <row r="436" spans="1:18" x14ac:dyDescent="0.2">
      <c r="A436" s="42" t="s">
        <v>62</v>
      </c>
      <c r="B436" s="43" t="s">
        <v>16</v>
      </c>
      <c r="C436" s="43" t="s">
        <v>16</v>
      </c>
      <c r="D436" s="44" t="s">
        <v>1265</v>
      </c>
      <c r="E436" s="41" t="s">
        <v>1442</v>
      </c>
      <c r="F436" s="45" t="s">
        <v>1443</v>
      </c>
      <c r="G436" s="41" t="s">
        <v>1444</v>
      </c>
      <c r="H436" s="41" t="s">
        <v>1445</v>
      </c>
      <c r="I436" s="41" t="s">
        <v>1446</v>
      </c>
      <c r="J436" s="46">
        <v>42180</v>
      </c>
      <c r="K436" s="46">
        <v>43478</v>
      </c>
      <c r="L436" s="47">
        <v>0.71</v>
      </c>
      <c r="M436" s="54">
        <v>264</v>
      </c>
      <c r="N436" s="41">
        <v>9493</v>
      </c>
      <c r="O436" s="57">
        <v>490.3</v>
      </c>
      <c r="P436" s="48">
        <v>100</v>
      </c>
      <c r="Q436" s="48">
        <v>53.082999999999998</v>
      </c>
      <c r="R436" s="41">
        <v>2</v>
      </c>
    </row>
    <row r="437" spans="1:18" x14ac:dyDescent="0.2">
      <c r="A437" s="42" t="s">
        <v>66</v>
      </c>
      <c r="B437" s="43" t="s">
        <v>16</v>
      </c>
      <c r="C437" s="43" t="s">
        <v>16</v>
      </c>
      <c r="D437" s="44" t="s">
        <v>1447</v>
      </c>
      <c r="E437" s="41" t="s">
        <v>1448</v>
      </c>
      <c r="F437" s="45"/>
      <c r="G437" s="41" t="s">
        <v>1449</v>
      </c>
      <c r="H437" s="41" t="s">
        <v>1450</v>
      </c>
      <c r="I437" s="41" t="s">
        <v>1451</v>
      </c>
      <c r="J437" s="46">
        <v>41016</v>
      </c>
      <c r="K437" s="46">
        <v>42292</v>
      </c>
      <c r="L437" s="47">
        <v>0.94</v>
      </c>
      <c r="M437" s="54">
        <v>305</v>
      </c>
      <c r="N437" s="41">
        <v>12474</v>
      </c>
      <c r="O437" s="57">
        <v>490.1</v>
      </c>
      <c r="P437" s="48">
        <v>100</v>
      </c>
      <c r="Q437" s="48">
        <v>44.33</v>
      </c>
      <c r="R437" s="41">
        <v>2</v>
      </c>
    </row>
    <row r="438" spans="1:18" x14ac:dyDescent="0.2">
      <c r="A438" s="42" t="s">
        <v>64</v>
      </c>
      <c r="B438" s="43" t="s">
        <v>16</v>
      </c>
      <c r="C438" s="43" t="s">
        <v>16</v>
      </c>
      <c r="D438" s="44" t="s">
        <v>723</v>
      </c>
      <c r="E438" s="41" t="s">
        <v>1452</v>
      </c>
      <c r="F438" s="45" t="s">
        <v>1453</v>
      </c>
      <c r="G438" s="41" t="s">
        <v>1126</v>
      </c>
      <c r="H438" s="41" t="s">
        <v>1127</v>
      </c>
      <c r="I438" s="41" t="s">
        <v>1454</v>
      </c>
      <c r="J438" s="46">
        <v>42329</v>
      </c>
      <c r="K438" s="46">
        <v>43763</v>
      </c>
      <c r="L438" s="47">
        <v>4.4400000000000004</v>
      </c>
      <c r="M438" s="54">
        <v>111</v>
      </c>
      <c r="N438" s="41">
        <v>12158</v>
      </c>
      <c r="O438" s="57">
        <v>487</v>
      </c>
      <c r="P438" s="48">
        <v>100</v>
      </c>
      <c r="Q438" s="48">
        <v>42.3</v>
      </c>
      <c r="R438" s="41">
        <v>2</v>
      </c>
    </row>
    <row r="439" spans="1:18" x14ac:dyDescent="0.2">
      <c r="A439" s="42" t="s">
        <v>62</v>
      </c>
      <c r="B439" s="43" t="s">
        <v>16</v>
      </c>
      <c r="C439" s="43" t="s">
        <v>16</v>
      </c>
      <c r="D439" s="44" t="s">
        <v>1265</v>
      </c>
      <c r="E439" s="41" t="s">
        <v>1455</v>
      </c>
      <c r="F439" s="45" t="s">
        <v>1456</v>
      </c>
      <c r="G439" s="41" t="s">
        <v>1457</v>
      </c>
      <c r="H439" s="41" t="s">
        <v>1458</v>
      </c>
      <c r="I439" s="41" t="s">
        <v>268</v>
      </c>
      <c r="J439" s="46">
        <v>42306</v>
      </c>
      <c r="K439" s="46">
        <v>43547</v>
      </c>
      <c r="L439" s="47">
        <v>1.01</v>
      </c>
      <c r="M439" s="54">
        <v>291</v>
      </c>
      <c r="N439" s="41">
        <v>9345</v>
      </c>
      <c r="O439" s="57">
        <v>485.8</v>
      </c>
      <c r="P439" s="48">
        <v>100</v>
      </c>
      <c r="Q439" s="48">
        <v>52.14</v>
      </c>
      <c r="R439" s="41">
        <v>2</v>
      </c>
    </row>
    <row r="440" spans="1:18" x14ac:dyDescent="0.2">
      <c r="A440" s="42" t="s">
        <v>62</v>
      </c>
      <c r="B440" s="43" t="s">
        <v>16</v>
      </c>
      <c r="C440" s="43" t="s">
        <v>16</v>
      </c>
      <c r="D440" s="44" t="s">
        <v>1265</v>
      </c>
      <c r="E440" s="41" t="s">
        <v>1459</v>
      </c>
      <c r="F440" s="45" t="s">
        <v>1460</v>
      </c>
      <c r="G440" s="41" t="s">
        <v>1461</v>
      </c>
      <c r="H440" s="41" t="s">
        <v>1462</v>
      </c>
      <c r="I440" s="41" t="s">
        <v>1278</v>
      </c>
      <c r="J440" s="46">
        <v>41972</v>
      </c>
      <c r="K440" s="46">
        <v>43612</v>
      </c>
      <c r="L440" s="47">
        <v>2.33</v>
      </c>
      <c r="M440" s="54">
        <v>226</v>
      </c>
      <c r="N440" s="41">
        <v>8938</v>
      </c>
      <c r="O440" s="57">
        <v>483.4</v>
      </c>
      <c r="P440" s="48">
        <v>100</v>
      </c>
      <c r="Q440" s="48">
        <v>54.936</v>
      </c>
      <c r="R440" s="41">
        <v>3</v>
      </c>
    </row>
    <row r="441" spans="1:18" x14ac:dyDescent="0.2">
      <c r="A441" s="42" t="s">
        <v>63</v>
      </c>
      <c r="B441" s="43" t="s">
        <v>16</v>
      </c>
      <c r="C441" s="43" t="s">
        <v>16</v>
      </c>
      <c r="D441" s="44" t="s">
        <v>1016</v>
      </c>
      <c r="E441" s="41" t="s">
        <v>1463</v>
      </c>
      <c r="F441" s="45"/>
      <c r="G441" s="41" t="s">
        <v>1464</v>
      </c>
      <c r="H441" s="41"/>
      <c r="I441" s="41" t="s">
        <v>1465</v>
      </c>
      <c r="J441" s="46">
        <v>41229</v>
      </c>
      <c r="K441" s="46">
        <v>43270</v>
      </c>
      <c r="L441" s="47">
        <v>0</v>
      </c>
      <c r="M441" s="54">
        <v>157</v>
      </c>
      <c r="N441" s="41">
        <v>9207</v>
      </c>
      <c r="O441" s="57">
        <v>481.8</v>
      </c>
      <c r="P441" s="48">
        <v>100</v>
      </c>
      <c r="Q441" s="48">
        <v>51.198</v>
      </c>
      <c r="R441" s="41">
        <v>4</v>
      </c>
    </row>
    <row r="442" spans="1:18" x14ac:dyDescent="0.2">
      <c r="A442" s="42" t="s">
        <v>66</v>
      </c>
      <c r="B442" s="43" t="s">
        <v>16</v>
      </c>
      <c r="C442" s="43" t="s">
        <v>16</v>
      </c>
      <c r="D442" s="44" t="s">
        <v>1369</v>
      </c>
      <c r="E442" s="41" t="s">
        <v>1466</v>
      </c>
      <c r="F442" s="45" t="s">
        <v>1467</v>
      </c>
      <c r="G442" s="41" t="s">
        <v>1468</v>
      </c>
      <c r="H442" s="41" t="s">
        <v>1469</v>
      </c>
      <c r="I442" s="41" t="s">
        <v>1470</v>
      </c>
      <c r="J442" s="46">
        <v>41645</v>
      </c>
      <c r="K442" s="46">
        <v>43747</v>
      </c>
      <c r="L442" s="47">
        <v>0</v>
      </c>
      <c r="M442" s="54">
        <v>62</v>
      </c>
      <c r="N442" s="41">
        <v>8324</v>
      </c>
      <c r="O442" s="57">
        <v>481.1</v>
      </c>
      <c r="P442" s="48">
        <v>100</v>
      </c>
      <c r="Q442" s="48">
        <v>49.698</v>
      </c>
      <c r="R442" s="41">
        <v>4</v>
      </c>
    </row>
    <row r="443" spans="1:18" x14ac:dyDescent="0.2">
      <c r="A443" s="42" t="s">
        <v>62</v>
      </c>
      <c r="B443" s="43" t="s">
        <v>16</v>
      </c>
      <c r="C443" s="43" t="s">
        <v>16</v>
      </c>
      <c r="D443" s="44" t="s">
        <v>1265</v>
      </c>
      <c r="E443" s="41" t="s">
        <v>1471</v>
      </c>
      <c r="F443" s="45" t="s">
        <v>1472</v>
      </c>
      <c r="G443" s="41" t="s">
        <v>1473</v>
      </c>
      <c r="H443" s="41" t="s">
        <v>1474</v>
      </c>
      <c r="I443" s="41" t="s">
        <v>1475</v>
      </c>
      <c r="J443" s="46">
        <v>42039</v>
      </c>
      <c r="K443" s="46">
        <v>43537</v>
      </c>
      <c r="L443" s="47">
        <v>1.1000000000000001</v>
      </c>
      <c r="M443" s="54">
        <v>301</v>
      </c>
      <c r="N443" s="41">
        <v>9273</v>
      </c>
      <c r="O443" s="57">
        <v>480.9</v>
      </c>
      <c r="P443" s="48">
        <v>100</v>
      </c>
      <c r="Q443" s="48">
        <v>51.15</v>
      </c>
      <c r="R443" s="41">
        <v>3</v>
      </c>
    </row>
    <row r="444" spans="1:18" x14ac:dyDescent="0.2">
      <c r="A444" s="42" t="s">
        <v>67</v>
      </c>
      <c r="B444" s="43" t="s">
        <v>16</v>
      </c>
      <c r="C444" s="43" t="s">
        <v>16</v>
      </c>
      <c r="D444" s="44" t="s">
        <v>1230</v>
      </c>
      <c r="E444" s="41" t="s">
        <v>1476</v>
      </c>
      <c r="F444" s="45" t="s">
        <v>1477</v>
      </c>
      <c r="G444" s="41" t="s">
        <v>1478</v>
      </c>
      <c r="H444" s="41"/>
      <c r="I444" s="41" t="s">
        <v>434</v>
      </c>
      <c r="J444" s="46">
        <v>40789</v>
      </c>
      <c r="K444" s="46">
        <v>42725</v>
      </c>
      <c r="L444" s="47">
        <v>0</v>
      </c>
      <c r="M444" s="54">
        <v>70</v>
      </c>
      <c r="N444" s="41">
        <v>8459</v>
      </c>
      <c r="O444" s="57">
        <v>479.6</v>
      </c>
      <c r="P444" s="48">
        <v>100</v>
      </c>
      <c r="Q444" s="48">
        <v>41.183999999999997</v>
      </c>
      <c r="R444" s="41">
        <v>3</v>
      </c>
    </row>
    <row r="445" spans="1:18" x14ac:dyDescent="0.2">
      <c r="A445" s="42" t="s">
        <v>67</v>
      </c>
      <c r="B445" s="43" t="s">
        <v>16</v>
      </c>
      <c r="C445" s="43" t="s">
        <v>16</v>
      </c>
      <c r="D445" s="44" t="s">
        <v>1230</v>
      </c>
      <c r="E445" s="41" t="s">
        <v>1479</v>
      </c>
      <c r="F445" s="45" t="s">
        <v>1480</v>
      </c>
      <c r="G445" s="41" t="s">
        <v>1233</v>
      </c>
      <c r="H445" s="41"/>
      <c r="I445" s="41" t="s">
        <v>1481</v>
      </c>
      <c r="J445" s="46">
        <v>40884</v>
      </c>
      <c r="K445" s="46">
        <v>42394</v>
      </c>
      <c r="L445" s="47">
        <v>0.78</v>
      </c>
      <c r="M445" s="54">
        <v>305</v>
      </c>
      <c r="N445" s="41">
        <v>7886</v>
      </c>
      <c r="O445" s="57">
        <v>478.8</v>
      </c>
      <c r="P445" s="48">
        <v>100</v>
      </c>
      <c r="Q445" s="48">
        <v>51.81</v>
      </c>
      <c r="R445" s="41">
        <v>2</v>
      </c>
    </row>
    <row r="446" spans="1:18" x14ac:dyDescent="0.2">
      <c r="A446" s="42" t="s">
        <v>69</v>
      </c>
      <c r="B446" s="43" t="s">
        <v>16</v>
      </c>
      <c r="C446" s="43" t="s">
        <v>16</v>
      </c>
      <c r="D446" s="44" t="s">
        <v>969</v>
      </c>
      <c r="E446" s="41" t="s">
        <v>1482</v>
      </c>
      <c r="F446" s="45"/>
      <c r="G446" s="41" t="s">
        <v>1483</v>
      </c>
      <c r="H446" s="41" t="s">
        <v>1484</v>
      </c>
      <c r="I446" s="41" t="s">
        <v>1485</v>
      </c>
      <c r="J446" s="46">
        <v>41680</v>
      </c>
      <c r="K446" s="46">
        <v>43656</v>
      </c>
      <c r="L446" s="47">
        <v>0.73</v>
      </c>
      <c r="M446" s="54">
        <v>97</v>
      </c>
      <c r="N446" s="41">
        <v>8216</v>
      </c>
      <c r="O446" s="57">
        <v>478.8</v>
      </c>
      <c r="P446" s="48">
        <v>100</v>
      </c>
      <c r="Q446" s="48">
        <v>42.408000000000001</v>
      </c>
      <c r="R446" s="41">
        <v>3</v>
      </c>
    </row>
    <row r="447" spans="1:18" x14ac:dyDescent="0.2">
      <c r="A447" s="42" t="s">
        <v>62</v>
      </c>
      <c r="B447" s="43" t="s">
        <v>16</v>
      </c>
      <c r="C447" s="43" t="s">
        <v>16</v>
      </c>
      <c r="D447" s="44" t="s">
        <v>1486</v>
      </c>
      <c r="E447" s="41" t="s">
        <v>1362</v>
      </c>
      <c r="F447" s="45" t="s">
        <v>1487</v>
      </c>
      <c r="G447" s="41" t="s">
        <v>1296</v>
      </c>
      <c r="H447" s="41" t="s">
        <v>1297</v>
      </c>
      <c r="I447" s="41" t="s">
        <v>1488</v>
      </c>
      <c r="J447" s="46">
        <v>42797</v>
      </c>
      <c r="K447" s="46">
        <v>43569</v>
      </c>
      <c r="L447" s="47">
        <v>1.41</v>
      </c>
      <c r="M447" s="54">
        <v>298</v>
      </c>
      <c r="N447" s="41">
        <v>10095</v>
      </c>
      <c r="O447" s="57">
        <v>478.7</v>
      </c>
      <c r="P447" s="48">
        <v>100</v>
      </c>
      <c r="Q447" s="48">
        <v>44.22</v>
      </c>
      <c r="R447" s="41">
        <v>1</v>
      </c>
    </row>
    <row r="448" spans="1:18" x14ac:dyDescent="0.2">
      <c r="A448" s="42" t="s">
        <v>62</v>
      </c>
      <c r="B448" s="43" t="s">
        <v>16</v>
      </c>
      <c r="C448" s="43" t="s">
        <v>16</v>
      </c>
      <c r="D448" s="44" t="s">
        <v>1265</v>
      </c>
      <c r="E448" s="41" t="s">
        <v>268</v>
      </c>
      <c r="F448" s="45" t="s">
        <v>1489</v>
      </c>
      <c r="G448" s="41" t="s">
        <v>1490</v>
      </c>
      <c r="H448" s="41" t="s">
        <v>1491</v>
      </c>
      <c r="I448" s="41" t="s">
        <v>1492</v>
      </c>
      <c r="J448" s="46">
        <v>40603</v>
      </c>
      <c r="K448" s="46">
        <v>43478</v>
      </c>
      <c r="L448" s="47">
        <v>0</v>
      </c>
      <c r="M448" s="54">
        <v>264</v>
      </c>
      <c r="N448" s="41">
        <v>8563</v>
      </c>
      <c r="O448" s="57">
        <v>478.6</v>
      </c>
      <c r="P448" s="48">
        <v>100</v>
      </c>
      <c r="Q448" s="48">
        <v>56.98</v>
      </c>
      <c r="R448" s="41">
        <v>6</v>
      </c>
    </row>
    <row r="449" spans="1:18" x14ac:dyDescent="0.2">
      <c r="A449" s="42" t="s">
        <v>66</v>
      </c>
      <c r="B449" s="43" t="s">
        <v>16</v>
      </c>
      <c r="C449" s="43" t="s">
        <v>16</v>
      </c>
      <c r="D449" s="44" t="s">
        <v>1369</v>
      </c>
      <c r="E449" s="41" t="s">
        <v>1493</v>
      </c>
      <c r="F449" s="45" t="s">
        <v>1494</v>
      </c>
      <c r="G449" s="41" t="s">
        <v>1468</v>
      </c>
      <c r="H449" s="41" t="s">
        <v>1469</v>
      </c>
      <c r="I449" s="41" t="s">
        <v>1495</v>
      </c>
      <c r="J449" s="46">
        <v>41819</v>
      </c>
      <c r="K449" s="46">
        <v>43453</v>
      </c>
      <c r="L449" s="47">
        <v>0.22</v>
      </c>
      <c r="M449" s="54">
        <v>281</v>
      </c>
      <c r="N449" s="41">
        <v>8125</v>
      </c>
      <c r="O449" s="57">
        <v>478.3</v>
      </c>
      <c r="P449" s="48">
        <v>100</v>
      </c>
      <c r="Q449" s="48">
        <v>54.78</v>
      </c>
      <c r="R449" s="41">
        <v>3</v>
      </c>
    </row>
    <row r="450" spans="1:18" x14ac:dyDescent="0.2">
      <c r="A450" s="42" t="s">
        <v>67</v>
      </c>
      <c r="B450" s="43" t="s">
        <v>16</v>
      </c>
      <c r="C450" s="43" t="s">
        <v>16</v>
      </c>
      <c r="D450" s="44" t="s">
        <v>775</v>
      </c>
      <c r="E450" s="41" t="s">
        <v>1496</v>
      </c>
      <c r="F450" s="45" t="s">
        <v>1497</v>
      </c>
      <c r="G450" s="41" t="s">
        <v>1323</v>
      </c>
      <c r="H450" s="41" t="s">
        <v>1324</v>
      </c>
      <c r="I450" s="41" t="s">
        <v>949</v>
      </c>
      <c r="J450" s="46">
        <v>42482</v>
      </c>
      <c r="K450" s="46">
        <v>43736</v>
      </c>
      <c r="L450" s="47">
        <v>2.78</v>
      </c>
      <c r="M450" s="54">
        <v>135</v>
      </c>
      <c r="N450" s="41">
        <v>9817</v>
      </c>
      <c r="O450" s="57">
        <v>478.3</v>
      </c>
      <c r="P450" s="48">
        <v>100</v>
      </c>
      <c r="Q450" s="48">
        <v>47.619</v>
      </c>
      <c r="R450" s="41">
        <v>2</v>
      </c>
    </row>
    <row r="451" spans="1:18" x14ac:dyDescent="0.2">
      <c r="A451" s="42" t="s">
        <v>69</v>
      </c>
      <c r="B451" s="43" t="s">
        <v>16</v>
      </c>
      <c r="C451" s="43" t="s">
        <v>16</v>
      </c>
      <c r="D451" s="44" t="s">
        <v>969</v>
      </c>
      <c r="E451" s="41" t="s">
        <v>1498</v>
      </c>
      <c r="F451" s="45"/>
      <c r="G451" s="41" t="s">
        <v>1483</v>
      </c>
      <c r="H451" s="41" t="s">
        <v>1484</v>
      </c>
      <c r="I451" s="41" t="s">
        <v>1336</v>
      </c>
      <c r="J451" s="46">
        <v>42209</v>
      </c>
      <c r="K451" s="46">
        <v>43654</v>
      </c>
      <c r="L451" s="47">
        <v>0.59</v>
      </c>
      <c r="M451" s="54">
        <v>99</v>
      </c>
      <c r="N451" s="41">
        <v>7399</v>
      </c>
      <c r="O451" s="57">
        <v>477</v>
      </c>
      <c r="P451" s="48">
        <v>100</v>
      </c>
      <c r="Q451" s="48">
        <v>39.338000000000001</v>
      </c>
      <c r="R451" s="41">
        <v>2</v>
      </c>
    </row>
    <row r="452" spans="1:18" x14ac:dyDescent="0.2">
      <c r="A452" s="42" t="s">
        <v>65</v>
      </c>
      <c r="B452" s="43" t="s">
        <v>16</v>
      </c>
      <c r="C452" s="43" t="s">
        <v>16</v>
      </c>
      <c r="D452" s="44" t="s">
        <v>451</v>
      </c>
      <c r="E452" s="41" t="s">
        <v>1499</v>
      </c>
      <c r="F452" s="45" t="s">
        <v>1500</v>
      </c>
      <c r="G452" s="41" t="s">
        <v>1395</v>
      </c>
      <c r="H452" s="41" t="s">
        <v>1396</v>
      </c>
      <c r="I452" s="41" t="s">
        <v>1501</v>
      </c>
      <c r="J452" s="46">
        <v>41033</v>
      </c>
      <c r="K452" s="46">
        <v>43546</v>
      </c>
      <c r="L452" s="47">
        <v>1</v>
      </c>
      <c r="M452" s="54">
        <v>305</v>
      </c>
      <c r="N452" s="41">
        <v>7138</v>
      </c>
      <c r="O452" s="57">
        <v>476.2</v>
      </c>
      <c r="P452" s="48">
        <v>100</v>
      </c>
      <c r="Q452" s="48">
        <v>60.28</v>
      </c>
      <c r="R452" s="41">
        <v>5</v>
      </c>
    </row>
    <row r="453" spans="1:18" x14ac:dyDescent="0.2">
      <c r="A453" s="42" t="s">
        <v>62</v>
      </c>
      <c r="B453" s="43" t="s">
        <v>16</v>
      </c>
      <c r="C453" s="43" t="s">
        <v>16</v>
      </c>
      <c r="D453" s="44" t="s">
        <v>1235</v>
      </c>
      <c r="E453" s="41" t="s">
        <v>1502</v>
      </c>
      <c r="F453" s="45"/>
      <c r="G453" s="41" t="s">
        <v>936</v>
      </c>
      <c r="H453" s="41" t="s">
        <v>937</v>
      </c>
      <c r="I453" s="41" t="s">
        <v>1315</v>
      </c>
      <c r="J453" s="46">
        <v>42598</v>
      </c>
      <c r="K453" s="46">
        <v>43301</v>
      </c>
      <c r="L453" s="47">
        <v>1.05</v>
      </c>
      <c r="M453" s="54">
        <v>305</v>
      </c>
      <c r="N453" s="41">
        <v>10231</v>
      </c>
      <c r="O453" s="57">
        <v>474.7</v>
      </c>
      <c r="P453" s="48">
        <v>100</v>
      </c>
      <c r="Q453" s="48">
        <v>44.55</v>
      </c>
      <c r="R453" s="41">
        <v>1</v>
      </c>
    </row>
    <row r="454" spans="1:18" x14ac:dyDescent="0.2">
      <c r="A454" s="42" t="s">
        <v>67</v>
      </c>
      <c r="B454" s="43" t="s">
        <v>16</v>
      </c>
      <c r="C454" s="43" t="s">
        <v>16</v>
      </c>
      <c r="D454" s="44" t="s">
        <v>775</v>
      </c>
      <c r="E454" s="41" t="s">
        <v>1503</v>
      </c>
      <c r="F454" s="45" t="s">
        <v>1504</v>
      </c>
      <c r="G454" s="41" t="s">
        <v>1505</v>
      </c>
      <c r="H454" s="41" t="s">
        <v>1506</v>
      </c>
      <c r="I454" s="41" t="s">
        <v>1507</v>
      </c>
      <c r="J454" s="46">
        <v>41911</v>
      </c>
      <c r="K454" s="46">
        <v>43581</v>
      </c>
      <c r="L454" s="47">
        <v>1.92</v>
      </c>
      <c r="M454" s="54">
        <v>290</v>
      </c>
      <c r="N454" s="41">
        <v>10608</v>
      </c>
      <c r="O454" s="57">
        <v>473.3</v>
      </c>
      <c r="P454" s="48">
        <v>100</v>
      </c>
      <c r="Q454" s="48">
        <v>56.87</v>
      </c>
      <c r="R454" s="41">
        <v>3</v>
      </c>
    </row>
    <row r="455" spans="1:18" x14ac:dyDescent="0.2">
      <c r="A455" s="42" t="s">
        <v>65</v>
      </c>
      <c r="B455" s="43" t="s">
        <v>16</v>
      </c>
      <c r="C455" s="43" t="s">
        <v>16</v>
      </c>
      <c r="D455" s="44" t="s">
        <v>928</v>
      </c>
      <c r="E455" s="41" t="s">
        <v>1508</v>
      </c>
      <c r="F455" s="45"/>
      <c r="G455" s="41" t="s">
        <v>930</v>
      </c>
      <c r="H455" s="41"/>
      <c r="I455" s="41" t="s">
        <v>1509</v>
      </c>
      <c r="J455" s="46">
        <v>42365</v>
      </c>
      <c r="K455" s="46">
        <v>43651</v>
      </c>
      <c r="L455" s="47">
        <v>0</v>
      </c>
      <c r="M455" s="54">
        <v>202</v>
      </c>
      <c r="N455" s="41">
        <v>5388</v>
      </c>
      <c r="O455" s="57">
        <v>472.8</v>
      </c>
      <c r="P455" s="48">
        <v>100</v>
      </c>
      <c r="Q455" s="48">
        <v>38.279000000000003</v>
      </c>
      <c r="R455" s="41">
        <v>1</v>
      </c>
    </row>
    <row r="456" spans="1:18" x14ac:dyDescent="0.2">
      <c r="A456" s="42" t="s">
        <v>67</v>
      </c>
      <c r="B456" s="43" t="s">
        <v>16</v>
      </c>
      <c r="C456" s="43" t="s">
        <v>16</v>
      </c>
      <c r="D456" s="44" t="s">
        <v>1510</v>
      </c>
      <c r="E456" s="41" t="s">
        <v>1511</v>
      </c>
      <c r="F456" s="45" t="s">
        <v>1512</v>
      </c>
      <c r="G456" s="41" t="s">
        <v>1054</v>
      </c>
      <c r="H456" s="41" t="s">
        <v>1055</v>
      </c>
      <c r="I456" s="41" t="s">
        <v>1513</v>
      </c>
      <c r="J456" s="46">
        <v>40952</v>
      </c>
      <c r="K456" s="46">
        <v>43295</v>
      </c>
      <c r="L456" s="47">
        <v>0.25</v>
      </c>
      <c r="M456" s="54">
        <v>305</v>
      </c>
      <c r="N456" s="41">
        <v>8671</v>
      </c>
      <c r="O456" s="57">
        <v>472.7</v>
      </c>
      <c r="P456" s="48">
        <v>100</v>
      </c>
      <c r="Q456" s="48">
        <v>59.07</v>
      </c>
      <c r="R456" s="41">
        <v>4</v>
      </c>
    </row>
    <row r="457" spans="1:18" x14ac:dyDescent="0.2">
      <c r="A457" s="42" t="s">
        <v>67</v>
      </c>
      <c r="B457" s="43" t="s">
        <v>16</v>
      </c>
      <c r="C457" s="43" t="s">
        <v>16</v>
      </c>
      <c r="D457" s="44" t="s">
        <v>775</v>
      </c>
      <c r="E457" s="41" t="s">
        <v>526</v>
      </c>
      <c r="F457" s="45"/>
      <c r="G457" s="41" t="s">
        <v>1514</v>
      </c>
      <c r="H457" s="41" t="s">
        <v>1515</v>
      </c>
      <c r="I457" s="41" t="s">
        <v>1516</v>
      </c>
      <c r="J457" s="46">
        <v>42850</v>
      </c>
      <c r="K457" s="46">
        <v>43586</v>
      </c>
      <c r="L457" s="47">
        <v>2.4</v>
      </c>
      <c r="M457" s="54">
        <v>285</v>
      </c>
      <c r="N457" s="41">
        <v>11034</v>
      </c>
      <c r="O457" s="57">
        <v>472.7</v>
      </c>
      <c r="P457" s="48">
        <v>100</v>
      </c>
      <c r="Q457" s="48">
        <v>48.4</v>
      </c>
      <c r="R457" s="41">
        <v>1</v>
      </c>
    </row>
    <row r="458" spans="1:18" x14ac:dyDescent="0.2">
      <c r="A458" s="42" t="s">
        <v>67</v>
      </c>
      <c r="B458" s="43" t="s">
        <v>16</v>
      </c>
      <c r="C458" s="43" t="s">
        <v>16</v>
      </c>
      <c r="D458" s="44" t="s">
        <v>1230</v>
      </c>
      <c r="E458" s="41" t="s">
        <v>1517</v>
      </c>
      <c r="F458" s="45" t="s">
        <v>1518</v>
      </c>
      <c r="G458" s="41" t="s">
        <v>1233</v>
      </c>
      <c r="H458" s="41"/>
      <c r="I458" s="41" t="s">
        <v>495</v>
      </c>
      <c r="J458" s="46">
        <v>40724</v>
      </c>
      <c r="K458" s="46">
        <v>42389</v>
      </c>
      <c r="L458" s="47">
        <v>0.75</v>
      </c>
      <c r="M458" s="54">
        <v>305</v>
      </c>
      <c r="N458" s="41">
        <v>8963</v>
      </c>
      <c r="O458" s="57">
        <v>471.2</v>
      </c>
      <c r="P458" s="48">
        <v>100</v>
      </c>
      <c r="Q458" s="48">
        <v>55.33</v>
      </c>
      <c r="R458" s="41">
        <v>3</v>
      </c>
    </row>
    <row r="459" spans="1:18" x14ac:dyDescent="0.2">
      <c r="A459" s="42" t="s">
        <v>62</v>
      </c>
      <c r="B459" s="43" t="s">
        <v>16</v>
      </c>
      <c r="C459" s="43" t="s">
        <v>16</v>
      </c>
      <c r="D459" s="44" t="s">
        <v>1316</v>
      </c>
      <c r="E459" s="41" t="s">
        <v>1519</v>
      </c>
      <c r="F459" s="45" t="s">
        <v>1520</v>
      </c>
      <c r="G459" s="41" t="s">
        <v>1284</v>
      </c>
      <c r="H459" s="41" t="s">
        <v>1285</v>
      </c>
      <c r="I459" s="41" t="s">
        <v>1521</v>
      </c>
      <c r="J459" s="46">
        <v>41930</v>
      </c>
      <c r="K459" s="46">
        <v>43391</v>
      </c>
      <c r="L459" s="47">
        <v>3.04</v>
      </c>
      <c r="M459" s="54">
        <v>305</v>
      </c>
      <c r="N459" s="41">
        <v>10091</v>
      </c>
      <c r="O459" s="57">
        <v>470.1</v>
      </c>
      <c r="P459" s="48">
        <v>100</v>
      </c>
      <c r="Q459" s="48">
        <v>51.81</v>
      </c>
      <c r="R459" s="41">
        <v>2</v>
      </c>
    </row>
    <row r="460" spans="1:18" x14ac:dyDescent="0.2">
      <c r="A460" s="42" t="s">
        <v>63</v>
      </c>
      <c r="B460" s="43" t="s">
        <v>16</v>
      </c>
      <c r="C460" s="43" t="s">
        <v>16</v>
      </c>
      <c r="D460" s="44" t="s">
        <v>1306</v>
      </c>
      <c r="E460" s="41" t="s">
        <v>1522</v>
      </c>
      <c r="F460" s="45"/>
      <c r="G460" s="41" t="s">
        <v>1267</v>
      </c>
      <c r="H460" s="41" t="s">
        <v>1268</v>
      </c>
      <c r="I460" s="41" t="s">
        <v>1523</v>
      </c>
      <c r="J460" s="46">
        <v>42389</v>
      </c>
      <c r="K460" s="46">
        <v>43601</v>
      </c>
      <c r="L460" s="47">
        <v>1.58</v>
      </c>
      <c r="M460" s="54">
        <v>35</v>
      </c>
      <c r="N460" s="41">
        <v>11020</v>
      </c>
      <c r="O460" s="57">
        <v>468.5</v>
      </c>
      <c r="P460" s="48">
        <v>100</v>
      </c>
      <c r="Q460" s="48">
        <v>37.72</v>
      </c>
      <c r="R460" s="41">
        <v>2</v>
      </c>
    </row>
    <row r="461" spans="1:18" x14ac:dyDescent="0.2">
      <c r="A461" s="42" t="s">
        <v>67</v>
      </c>
      <c r="B461" s="43" t="s">
        <v>16</v>
      </c>
      <c r="C461" s="43" t="s">
        <v>16</v>
      </c>
      <c r="D461" s="44" t="s">
        <v>1230</v>
      </c>
      <c r="E461" s="41" t="s">
        <v>1524</v>
      </c>
      <c r="F461" s="45" t="s">
        <v>1525</v>
      </c>
      <c r="G461" s="41" t="s">
        <v>1526</v>
      </c>
      <c r="H461" s="41"/>
      <c r="I461" s="41" t="s">
        <v>1527</v>
      </c>
      <c r="J461" s="46">
        <v>39801</v>
      </c>
      <c r="K461" s="46">
        <v>42497</v>
      </c>
      <c r="L461" s="47">
        <v>1.56</v>
      </c>
      <c r="M461" s="54">
        <v>298</v>
      </c>
      <c r="N461" s="41">
        <v>9117</v>
      </c>
      <c r="O461" s="57">
        <v>467.9</v>
      </c>
      <c r="P461" s="48">
        <v>100</v>
      </c>
      <c r="Q461" s="48">
        <v>54.78</v>
      </c>
      <c r="R461" s="41">
        <v>5</v>
      </c>
    </row>
    <row r="462" spans="1:18" x14ac:dyDescent="0.2">
      <c r="A462" s="42" t="s">
        <v>66</v>
      </c>
      <c r="B462" s="43" t="s">
        <v>16</v>
      </c>
      <c r="C462" s="43" t="s">
        <v>16</v>
      </c>
      <c r="D462" s="44" t="s">
        <v>1380</v>
      </c>
      <c r="E462" s="41" t="s">
        <v>1528</v>
      </c>
      <c r="F462" s="45"/>
      <c r="G462" s="41" t="s">
        <v>1529</v>
      </c>
      <c r="H462" s="41" t="s">
        <v>1530</v>
      </c>
      <c r="I462" s="41" t="s">
        <v>1266</v>
      </c>
      <c r="J462" s="46">
        <v>42467</v>
      </c>
      <c r="K462" s="46">
        <v>43259</v>
      </c>
      <c r="L462" s="47">
        <v>1.08</v>
      </c>
      <c r="M462" s="54">
        <v>305</v>
      </c>
      <c r="N462" s="41">
        <v>10498</v>
      </c>
      <c r="O462" s="57">
        <v>467.8</v>
      </c>
      <c r="P462" s="48">
        <v>100</v>
      </c>
      <c r="Q462" s="48">
        <v>37.18</v>
      </c>
      <c r="R462" s="41">
        <v>1</v>
      </c>
    </row>
    <row r="463" spans="1:18" x14ac:dyDescent="0.2">
      <c r="A463" s="42" t="s">
        <v>69</v>
      </c>
      <c r="B463" s="43" t="s">
        <v>16</v>
      </c>
      <c r="C463" s="43" t="s">
        <v>16</v>
      </c>
      <c r="D463" s="44" t="s">
        <v>969</v>
      </c>
      <c r="E463" s="41" t="s">
        <v>1531</v>
      </c>
      <c r="F463" s="45"/>
      <c r="G463" s="41" t="s">
        <v>1254</v>
      </c>
      <c r="H463" s="41"/>
      <c r="I463" s="41" t="s">
        <v>1532</v>
      </c>
      <c r="J463" s="46">
        <v>40759</v>
      </c>
      <c r="K463" s="46">
        <v>43429</v>
      </c>
      <c r="L463" s="47">
        <v>0</v>
      </c>
      <c r="M463" s="54">
        <v>305</v>
      </c>
      <c r="N463" s="41">
        <v>7077</v>
      </c>
      <c r="O463" s="57">
        <v>466.5</v>
      </c>
      <c r="P463" s="48">
        <v>100</v>
      </c>
      <c r="Q463" s="48">
        <v>51.091999999999999</v>
      </c>
      <c r="R463" s="41">
        <v>5</v>
      </c>
    </row>
    <row r="464" spans="1:18" x14ac:dyDescent="0.2">
      <c r="A464" s="42" t="s">
        <v>69</v>
      </c>
      <c r="B464" s="43" t="s">
        <v>16</v>
      </c>
      <c r="C464" s="43" t="s">
        <v>16</v>
      </c>
      <c r="D464" s="44" t="s">
        <v>969</v>
      </c>
      <c r="E464" s="41" t="s">
        <v>1533</v>
      </c>
      <c r="F464" s="45"/>
      <c r="G464" s="41" t="s">
        <v>1534</v>
      </c>
      <c r="H464" s="41" t="s">
        <v>1535</v>
      </c>
      <c r="I464" s="41" t="s">
        <v>1536</v>
      </c>
      <c r="J464" s="46">
        <v>39821</v>
      </c>
      <c r="K464" s="46">
        <v>43396</v>
      </c>
      <c r="L464" s="47">
        <v>1.66</v>
      </c>
      <c r="M464" s="54">
        <v>305</v>
      </c>
      <c r="N464" s="41">
        <v>8828</v>
      </c>
      <c r="O464" s="57">
        <v>464.7</v>
      </c>
      <c r="P464" s="48">
        <v>100</v>
      </c>
      <c r="Q464" s="48">
        <v>57.878999999999998</v>
      </c>
      <c r="R464" s="41">
        <v>7</v>
      </c>
    </row>
    <row r="465" spans="1:18" x14ac:dyDescent="0.2">
      <c r="A465" s="42" t="s">
        <v>64</v>
      </c>
      <c r="B465" s="43" t="s">
        <v>16</v>
      </c>
      <c r="C465" s="43" t="s">
        <v>16</v>
      </c>
      <c r="D465" s="44" t="s">
        <v>723</v>
      </c>
      <c r="E465" s="41" t="s">
        <v>1298</v>
      </c>
      <c r="F465" s="45" t="s">
        <v>1537</v>
      </c>
      <c r="G465" s="41" t="s">
        <v>1538</v>
      </c>
      <c r="H465" s="41" t="s">
        <v>1539</v>
      </c>
      <c r="I465" s="41" t="s">
        <v>1540</v>
      </c>
      <c r="J465" s="46">
        <v>41512</v>
      </c>
      <c r="K465" s="46">
        <v>43725</v>
      </c>
      <c r="L465" s="47">
        <v>2.08</v>
      </c>
      <c r="M465" s="54">
        <v>149</v>
      </c>
      <c r="N465" s="41">
        <v>10927</v>
      </c>
      <c r="O465" s="57">
        <v>464.3</v>
      </c>
      <c r="P465" s="48">
        <v>100</v>
      </c>
      <c r="Q465" s="48">
        <v>55.862000000000002</v>
      </c>
      <c r="R465" s="41">
        <v>5</v>
      </c>
    </row>
    <row r="466" spans="1:18" x14ac:dyDescent="0.2">
      <c r="A466" s="42" t="s">
        <v>67</v>
      </c>
      <c r="B466" s="43" t="s">
        <v>16</v>
      </c>
      <c r="C466" s="43" t="s">
        <v>16</v>
      </c>
      <c r="D466" s="44" t="s">
        <v>1230</v>
      </c>
      <c r="E466" s="41" t="s">
        <v>1376</v>
      </c>
      <c r="F466" s="45" t="s">
        <v>1541</v>
      </c>
      <c r="G466" s="41" t="s">
        <v>333</v>
      </c>
      <c r="H466" s="41"/>
      <c r="I466" s="41" t="s">
        <v>511</v>
      </c>
      <c r="J466" s="46">
        <v>40411</v>
      </c>
      <c r="K466" s="46">
        <v>42584</v>
      </c>
      <c r="L466" s="47">
        <v>1.07</v>
      </c>
      <c r="M466" s="54">
        <v>211</v>
      </c>
      <c r="N466" s="41">
        <v>8291</v>
      </c>
      <c r="O466" s="57">
        <v>460.8</v>
      </c>
      <c r="P466" s="48">
        <v>99</v>
      </c>
      <c r="Q466" s="48">
        <v>54.756</v>
      </c>
      <c r="R466" s="41">
        <v>4</v>
      </c>
    </row>
    <row r="467" spans="1:18" x14ac:dyDescent="0.2">
      <c r="A467" s="42" t="s">
        <v>63</v>
      </c>
      <c r="B467" s="43" t="s">
        <v>16</v>
      </c>
      <c r="C467" s="43" t="s">
        <v>16</v>
      </c>
      <c r="D467" s="44" t="s">
        <v>1275</v>
      </c>
      <c r="E467" s="41" t="s">
        <v>1542</v>
      </c>
      <c r="F467" s="45"/>
      <c r="G467" s="41" t="s">
        <v>1461</v>
      </c>
      <c r="H467" s="41" t="s">
        <v>1462</v>
      </c>
      <c r="I467" s="41" t="s">
        <v>1543</v>
      </c>
      <c r="J467" s="46">
        <v>42264</v>
      </c>
      <c r="K467" s="46">
        <v>43503</v>
      </c>
      <c r="L467" s="47">
        <v>1.85</v>
      </c>
      <c r="M467" s="54">
        <v>305</v>
      </c>
      <c r="N467" s="41">
        <v>11080</v>
      </c>
      <c r="O467" s="57">
        <v>460.4</v>
      </c>
      <c r="P467" s="48">
        <v>99</v>
      </c>
      <c r="Q467" s="48">
        <v>48.95</v>
      </c>
      <c r="R467" s="41">
        <v>2</v>
      </c>
    </row>
    <row r="468" spans="1:18" x14ac:dyDescent="0.2">
      <c r="A468" s="42" t="s">
        <v>67</v>
      </c>
      <c r="B468" s="43" t="s">
        <v>16</v>
      </c>
      <c r="C468" s="43" t="s">
        <v>16</v>
      </c>
      <c r="D468" s="44" t="s">
        <v>1230</v>
      </c>
      <c r="E468" s="41" t="s">
        <v>1544</v>
      </c>
      <c r="F468" s="45" t="s">
        <v>1545</v>
      </c>
      <c r="G468" s="41" t="s">
        <v>1233</v>
      </c>
      <c r="H468" s="41"/>
      <c r="I468" s="41" t="s">
        <v>1546</v>
      </c>
      <c r="J468" s="46">
        <v>40783</v>
      </c>
      <c r="K468" s="46">
        <v>42686</v>
      </c>
      <c r="L468" s="47">
        <v>0</v>
      </c>
      <c r="M468" s="54">
        <v>109</v>
      </c>
      <c r="N468" s="41">
        <v>8173</v>
      </c>
      <c r="O468" s="57">
        <v>459.9</v>
      </c>
      <c r="P468" s="48">
        <v>99</v>
      </c>
      <c r="Q468" s="48">
        <v>50.786999999999999</v>
      </c>
      <c r="R468" s="41">
        <v>3</v>
      </c>
    </row>
    <row r="469" spans="1:18" x14ac:dyDescent="0.2">
      <c r="A469" s="42" t="s">
        <v>63</v>
      </c>
      <c r="B469" s="43" t="s">
        <v>16</v>
      </c>
      <c r="C469" s="43" t="s">
        <v>16</v>
      </c>
      <c r="D469" s="44" t="s">
        <v>874</v>
      </c>
      <c r="E469" s="41" t="s">
        <v>1547</v>
      </c>
      <c r="F469" s="45"/>
      <c r="G469" s="41" t="s">
        <v>1356</v>
      </c>
      <c r="H469" s="41" t="s">
        <v>1108</v>
      </c>
      <c r="I469" s="41" t="s">
        <v>830</v>
      </c>
      <c r="J469" s="46">
        <v>40812</v>
      </c>
      <c r="K469" s="46">
        <v>43133</v>
      </c>
      <c r="L469" s="47">
        <v>0</v>
      </c>
      <c r="M469" s="54">
        <v>305</v>
      </c>
      <c r="N469" s="41">
        <v>10331</v>
      </c>
      <c r="O469" s="57">
        <v>459.6</v>
      </c>
      <c r="P469" s="48">
        <v>99</v>
      </c>
      <c r="Q469" s="48">
        <v>55.77</v>
      </c>
      <c r="R469" s="41">
        <v>4</v>
      </c>
    </row>
    <row r="470" spans="1:18" x14ac:dyDescent="0.2">
      <c r="A470" s="42" t="s">
        <v>67</v>
      </c>
      <c r="B470" s="43" t="s">
        <v>16</v>
      </c>
      <c r="C470" s="43" t="s">
        <v>16</v>
      </c>
      <c r="D470" s="44" t="s">
        <v>1230</v>
      </c>
      <c r="E470" s="41" t="s">
        <v>616</v>
      </c>
      <c r="F470" s="45" t="s">
        <v>1548</v>
      </c>
      <c r="G470" s="41" t="s">
        <v>1233</v>
      </c>
      <c r="H470" s="41"/>
      <c r="I470" s="41" t="s">
        <v>1549</v>
      </c>
      <c r="J470" s="46">
        <v>40587</v>
      </c>
      <c r="K470" s="46">
        <v>42739</v>
      </c>
      <c r="L470" s="47">
        <v>1.56</v>
      </c>
      <c r="M470" s="54">
        <v>56</v>
      </c>
      <c r="N470" s="41">
        <v>8719</v>
      </c>
      <c r="O470" s="57">
        <v>458.7</v>
      </c>
      <c r="P470" s="48">
        <v>99</v>
      </c>
      <c r="Q470" s="48">
        <v>49.728000000000002</v>
      </c>
      <c r="R470" s="41">
        <v>4</v>
      </c>
    </row>
    <row r="471" spans="1:18" x14ac:dyDescent="0.2">
      <c r="A471" s="42" t="s">
        <v>62</v>
      </c>
      <c r="B471" s="43" t="s">
        <v>16</v>
      </c>
      <c r="C471" s="43" t="s">
        <v>16</v>
      </c>
      <c r="D471" s="44" t="s">
        <v>1265</v>
      </c>
      <c r="E471" s="41" t="s">
        <v>1393</v>
      </c>
      <c r="F471" s="45" t="s">
        <v>1550</v>
      </c>
      <c r="G471" s="41" t="s">
        <v>1461</v>
      </c>
      <c r="H471" s="41" t="s">
        <v>1462</v>
      </c>
      <c r="I471" s="41" t="s">
        <v>1335</v>
      </c>
      <c r="J471" s="46">
        <v>42122</v>
      </c>
      <c r="K471" s="46">
        <v>43787</v>
      </c>
      <c r="L471" s="47">
        <v>2.7</v>
      </c>
      <c r="M471" s="54">
        <v>51</v>
      </c>
      <c r="N471" s="41">
        <v>9468</v>
      </c>
      <c r="O471" s="57">
        <v>457.9</v>
      </c>
      <c r="P471" s="48">
        <v>99</v>
      </c>
      <c r="Q471" s="48">
        <v>46.41</v>
      </c>
      <c r="R471" s="41">
        <v>3</v>
      </c>
    </row>
    <row r="472" spans="1:18" x14ac:dyDescent="0.2">
      <c r="A472" s="42" t="s">
        <v>63</v>
      </c>
      <c r="B472" s="43" t="s">
        <v>16</v>
      </c>
      <c r="C472" s="43" t="s">
        <v>16</v>
      </c>
      <c r="D472" s="44" t="s">
        <v>935</v>
      </c>
      <c r="E472" s="41" t="s">
        <v>1551</v>
      </c>
      <c r="F472" s="45"/>
      <c r="G472" s="41" t="s">
        <v>936</v>
      </c>
      <c r="H472" s="41" t="s">
        <v>937</v>
      </c>
      <c r="I472" s="41" t="s">
        <v>1552</v>
      </c>
      <c r="J472" s="46">
        <v>42700</v>
      </c>
      <c r="K472" s="46">
        <v>43576</v>
      </c>
      <c r="L472" s="47">
        <v>1.07</v>
      </c>
      <c r="M472" s="54">
        <v>256</v>
      </c>
      <c r="N472" s="41">
        <v>8986</v>
      </c>
      <c r="O472" s="57">
        <v>457.1</v>
      </c>
      <c r="P472" s="48">
        <v>99</v>
      </c>
      <c r="Q472" s="48">
        <v>42.837000000000003</v>
      </c>
      <c r="R472" s="41">
        <v>1</v>
      </c>
    </row>
    <row r="473" spans="1:18" x14ac:dyDescent="0.2">
      <c r="A473" s="42" t="s">
        <v>66</v>
      </c>
      <c r="B473" s="43" t="s">
        <v>16</v>
      </c>
      <c r="C473" s="43" t="s">
        <v>16</v>
      </c>
      <c r="D473" s="44" t="s">
        <v>1553</v>
      </c>
      <c r="E473" s="41" t="s">
        <v>1554</v>
      </c>
      <c r="F473" s="45"/>
      <c r="G473" s="41" t="s">
        <v>1555</v>
      </c>
      <c r="H473" s="41" t="s">
        <v>1556</v>
      </c>
      <c r="I473" s="41" t="s">
        <v>1557</v>
      </c>
      <c r="J473" s="46">
        <v>40789</v>
      </c>
      <c r="K473" s="46">
        <v>41507</v>
      </c>
      <c r="L473" s="47">
        <v>2.0099999999999998</v>
      </c>
      <c r="M473" s="54">
        <v>305</v>
      </c>
      <c r="N473" s="41">
        <v>10454</v>
      </c>
      <c r="O473" s="57">
        <v>456.6</v>
      </c>
      <c r="P473" s="48">
        <v>99</v>
      </c>
      <c r="Q473" s="48">
        <v>47.63</v>
      </c>
      <c r="R473" s="41">
        <v>1</v>
      </c>
    </row>
    <row r="474" spans="1:18" x14ac:dyDescent="0.2">
      <c r="A474" s="42" t="s">
        <v>67</v>
      </c>
      <c r="B474" s="43" t="s">
        <v>16</v>
      </c>
      <c r="C474" s="43" t="s">
        <v>16</v>
      </c>
      <c r="D474" s="44" t="s">
        <v>1230</v>
      </c>
      <c r="E474" s="41" t="s">
        <v>1421</v>
      </c>
      <c r="F474" s="45" t="s">
        <v>1558</v>
      </c>
      <c r="G474" s="41" t="s">
        <v>1233</v>
      </c>
      <c r="H474" s="41"/>
      <c r="I474" s="41" t="s">
        <v>1559</v>
      </c>
      <c r="J474" s="46">
        <v>40780</v>
      </c>
      <c r="K474" s="46">
        <v>42477</v>
      </c>
      <c r="L474" s="47">
        <v>1.41</v>
      </c>
      <c r="M474" s="54">
        <v>305</v>
      </c>
      <c r="N474" s="41">
        <v>8807</v>
      </c>
      <c r="O474" s="57">
        <v>456.6</v>
      </c>
      <c r="P474" s="48">
        <v>99</v>
      </c>
      <c r="Q474" s="48">
        <v>53.13</v>
      </c>
      <c r="R474" s="41">
        <v>3</v>
      </c>
    </row>
    <row r="475" spans="1:18" x14ac:dyDescent="0.2">
      <c r="A475" s="42" t="s">
        <v>66</v>
      </c>
      <c r="B475" s="43" t="s">
        <v>16</v>
      </c>
      <c r="C475" s="43" t="s">
        <v>16</v>
      </c>
      <c r="D475" s="44" t="s">
        <v>1560</v>
      </c>
      <c r="E475" s="41" t="s">
        <v>1561</v>
      </c>
      <c r="F475" s="45"/>
      <c r="G475" s="41" t="s">
        <v>1038</v>
      </c>
      <c r="H475" s="41" t="s">
        <v>1039</v>
      </c>
      <c r="I475" s="41" t="s">
        <v>1562</v>
      </c>
      <c r="J475" s="46">
        <v>40574</v>
      </c>
      <c r="K475" s="46">
        <v>42740</v>
      </c>
      <c r="L475" s="47">
        <v>1.41</v>
      </c>
      <c r="M475" s="54">
        <v>243</v>
      </c>
      <c r="N475" s="41">
        <v>10548</v>
      </c>
      <c r="O475" s="57">
        <v>454.9</v>
      </c>
      <c r="P475" s="48">
        <v>99</v>
      </c>
      <c r="Q475" s="48">
        <v>57.442999999999998</v>
      </c>
      <c r="R475" s="41">
        <v>4</v>
      </c>
    </row>
    <row r="476" spans="1:18" x14ac:dyDescent="0.2">
      <c r="A476" s="42" t="s">
        <v>64</v>
      </c>
      <c r="B476" s="43" t="s">
        <v>16</v>
      </c>
      <c r="C476" s="43" t="s">
        <v>16</v>
      </c>
      <c r="D476" s="44" t="s">
        <v>723</v>
      </c>
      <c r="E476" s="41" t="s">
        <v>1563</v>
      </c>
      <c r="F476" s="45" t="s">
        <v>1564</v>
      </c>
      <c r="G476" s="41" t="s">
        <v>1565</v>
      </c>
      <c r="H476" s="41" t="s">
        <v>1566</v>
      </c>
      <c r="I476" s="41" t="s">
        <v>1567</v>
      </c>
      <c r="J476" s="46">
        <v>41793</v>
      </c>
      <c r="K476" s="46">
        <v>43693</v>
      </c>
      <c r="L476" s="47">
        <v>2.37</v>
      </c>
      <c r="M476" s="54">
        <v>181</v>
      </c>
      <c r="N476" s="41">
        <v>12832</v>
      </c>
      <c r="O476" s="57">
        <v>454.8</v>
      </c>
      <c r="P476" s="48">
        <v>99</v>
      </c>
      <c r="Q476" s="48">
        <v>52.5</v>
      </c>
      <c r="R476" s="41">
        <v>3</v>
      </c>
    </row>
    <row r="477" spans="1:18" x14ac:dyDescent="0.2">
      <c r="A477" s="42" t="s">
        <v>62</v>
      </c>
      <c r="B477" s="43" t="s">
        <v>16</v>
      </c>
      <c r="C477" s="43" t="s">
        <v>16</v>
      </c>
      <c r="D477" s="44" t="s">
        <v>1265</v>
      </c>
      <c r="E477" s="41" t="s">
        <v>1568</v>
      </c>
      <c r="F477" s="45" t="s">
        <v>1569</v>
      </c>
      <c r="G477" s="41" t="s">
        <v>1570</v>
      </c>
      <c r="H477" s="41" t="s">
        <v>1571</v>
      </c>
      <c r="I477" s="41" t="s">
        <v>1572</v>
      </c>
      <c r="J477" s="46">
        <v>41245</v>
      </c>
      <c r="K477" s="46">
        <v>43631</v>
      </c>
      <c r="L477" s="47">
        <v>1.07</v>
      </c>
      <c r="M477" s="54">
        <v>207</v>
      </c>
      <c r="N477" s="41">
        <v>9292</v>
      </c>
      <c r="O477" s="57">
        <v>454.4</v>
      </c>
      <c r="P477" s="48">
        <v>99</v>
      </c>
      <c r="Q477" s="48">
        <v>55.512</v>
      </c>
      <c r="R477" s="41">
        <v>5</v>
      </c>
    </row>
    <row r="478" spans="1:18" x14ac:dyDescent="0.2">
      <c r="A478" s="42" t="s">
        <v>62</v>
      </c>
      <c r="B478" s="43" t="s">
        <v>16</v>
      </c>
      <c r="C478" s="43" t="s">
        <v>16</v>
      </c>
      <c r="D478" s="44" t="s">
        <v>1043</v>
      </c>
      <c r="E478" s="41" t="s">
        <v>1573</v>
      </c>
      <c r="F478" s="45"/>
      <c r="G478" s="41" t="s">
        <v>1574</v>
      </c>
      <c r="H478" s="41" t="s">
        <v>1575</v>
      </c>
      <c r="I478" s="41" t="s">
        <v>1576</v>
      </c>
      <c r="J478" s="46">
        <v>38091</v>
      </c>
      <c r="K478" s="46">
        <v>40556</v>
      </c>
      <c r="L478" s="47">
        <v>3.01</v>
      </c>
      <c r="M478" s="54">
        <v>129</v>
      </c>
      <c r="N478" s="41">
        <v>7343</v>
      </c>
      <c r="O478" s="57">
        <v>452.8</v>
      </c>
      <c r="P478" s="48">
        <v>99</v>
      </c>
      <c r="Q478" s="48">
        <v>45.113999999999997</v>
      </c>
      <c r="R478" s="41">
        <v>3</v>
      </c>
    </row>
    <row r="479" spans="1:18" x14ac:dyDescent="0.2">
      <c r="A479" s="42" t="s">
        <v>67</v>
      </c>
      <c r="B479" s="43" t="s">
        <v>16</v>
      </c>
      <c r="C479" s="43" t="s">
        <v>16</v>
      </c>
      <c r="D479" s="44" t="s">
        <v>775</v>
      </c>
      <c r="E479" s="41" t="s">
        <v>313</v>
      </c>
      <c r="F479" s="45"/>
      <c r="G479" s="41" t="s">
        <v>936</v>
      </c>
      <c r="H479" s="41" t="s">
        <v>937</v>
      </c>
      <c r="I479" s="41" t="s">
        <v>1577</v>
      </c>
      <c r="J479" s="46">
        <v>42626</v>
      </c>
      <c r="K479" s="46">
        <v>43739</v>
      </c>
      <c r="L479" s="47">
        <v>1.1100000000000001</v>
      </c>
      <c r="M479" s="54">
        <v>132</v>
      </c>
      <c r="N479" s="41">
        <v>10811</v>
      </c>
      <c r="O479" s="57">
        <v>450.6</v>
      </c>
      <c r="P479" s="48">
        <v>99</v>
      </c>
      <c r="Q479" s="48">
        <v>45.837000000000003</v>
      </c>
      <c r="R479" s="41">
        <v>2</v>
      </c>
    </row>
    <row r="480" spans="1:18" x14ac:dyDescent="0.2">
      <c r="A480" s="42" t="s">
        <v>64</v>
      </c>
      <c r="B480" s="43" t="s">
        <v>16</v>
      </c>
      <c r="C480" s="43" t="s">
        <v>16</v>
      </c>
      <c r="D480" s="44" t="s">
        <v>1578</v>
      </c>
      <c r="E480" s="41" t="s">
        <v>1579</v>
      </c>
      <c r="F480" s="45" t="s">
        <v>1580</v>
      </c>
      <c r="G480" s="41" t="s">
        <v>1107</v>
      </c>
      <c r="H480" s="41" t="s">
        <v>1108</v>
      </c>
      <c r="I480" s="41" t="s">
        <v>1581</v>
      </c>
      <c r="J480" s="46">
        <v>40834</v>
      </c>
      <c r="K480" s="46">
        <v>43609</v>
      </c>
      <c r="L480" s="47">
        <v>0.81</v>
      </c>
      <c r="M480" s="54">
        <v>167</v>
      </c>
      <c r="N480" s="41">
        <v>10009</v>
      </c>
      <c r="O480" s="57">
        <v>450.5</v>
      </c>
      <c r="P480" s="48">
        <v>99</v>
      </c>
      <c r="Q480" s="48">
        <v>57.9</v>
      </c>
      <c r="R480" s="41">
        <v>6</v>
      </c>
    </row>
    <row r="481" spans="1:18" x14ac:dyDescent="0.2">
      <c r="A481" s="42" t="s">
        <v>66</v>
      </c>
      <c r="B481" s="43" t="s">
        <v>16</v>
      </c>
      <c r="C481" s="43" t="s">
        <v>16</v>
      </c>
      <c r="D481" s="44" t="s">
        <v>1447</v>
      </c>
      <c r="E481" s="41" t="s">
        <v>1582</v>
      </c>
      <c r="F481" s="45"/>
      <c r="G481" s="41" t="s">
        <v>1583</v>
      </c>
      <c r="H481" s="41" t="s">
        <v>1584</v>
      </c>
      <c r="I481" s="41" t="s">
        <v>1585</v>
      </c>
      <c r="J481" s="46">
        <v>40400</v>
      </c>
      <c r="K481" s="46">
        <v>42653</v>
      </c>
      <c r="L481" s="47">
        <v>1.56</v>
      </c>
      <c r="M481" s="54">
        <v>114</v>
      </c>
      <c r="N481" s="41">
        <v>10617</v>
      </c>
      <c r="O481" s="57">
        <v>450.1</v>
      </c>
      <c r="P481" s="48">
        <v>99</v>
      </c>
      <c r="Q481" s="48">
        <v>54.08</v>
      </c>
      <c r="R481" s="41">
        <v>5</v>
      </c>
    </row>
    <row r="482" spans="1:18" x14ac:dyDescent="0.2">
      <c r="A482" s="42" t="s">
        <v>65</v>
      </c>
      <c r="B482" s="43" t="s">
        <v>16</v>
      </c>
      <c r="C482" s="43" t="s">
        <v>16</v>
      </c>
      <c r="D482" s="44" t="s">
        <v>928</v>
      </c>
      <c r="E482" s="41" t="s">
        <v>1586</v>
      </c>
      <c r="F482" s="45"/>
      <c r="G482" s="41" t="s">
        <v>930</v>
      </c>
      <c r="H482" s="41"/>
      <c r="I482" s="41" t="s">
        <v>1587</v>
      </c>
      <c r="J482" s="46">
        <v>42453</v>
      </c>
      <c r="K482" s="46">
        <v>43675</v>
      </c>
      <c r="L482" s="47">
        <v>0</v>
      </c>
      <c r="M482" s="54">
        <v>178</v>
      </c>
      <c r="N482" s="41">
        <v>5329</v>
      </c>
      <c r="O482" s="57">
        <v>448.7</v>
      </c>
      <c r="P482" s="48">
        <v>99</v>
      </c>
      <c r="Q482" s="48">
        <v>46.247</v>
      </c>
      <c r="R482" s="41">
        <v>2</v>
      </c>
    </row>
    <row r="483" spans="1:18" x14ac:dyDescent="0.2">
      <c r="A483" s="42" t="s">
        <v>62</v>
      </c>
      <c r="B483" s="43" t="s">
        <v>16</v>
      </c>
      <c r="C483" s="43" t="s">
        <v>16</v>
      </c>
      <c r="D483" s="44" t="s">
        <v>1588</v>
      </c>
      <c r="E483" s="41" t="s">
        <v>1589</v>
      </c>
      <c r="F483" s="45" t="s">
        <v>1590</v>
      </c>
      <c r="G483" s="41" t="s">
        <v>1591</v>
      </c>
      <c r="H483" s="41" t="s">
        <v>1592</v>
      </c>
      <c r="I483" s="41" t="s">
        <v>1593</v>
      </c>
      <c r="J483" s="46">
        <v>40869</v>
      </c>
      <c r="K483" s="46">
        <v>43342</v>
      </c>
      <c r="L483" s="47">
        <v>0.52</v>
      </c>
      <c r="M483" s="54">
        <v>305</v>
      </c>
      <c r="N483" s="41">
        <v>12527</v>
      </c>
      <c r="O483" s="57">
        <v>448</v>
      </c>
      <c r="P483" s="48">
        <v>99</v>
      </c>
      <c r="Q483" s="48">
        <v>55.11</v>
      </c>
      <c r="R483" s="41">
        <v>5</v>
      </c>
    </row>
    <row r="484" spans="1:18" x14ac:dyDescent="0.2">
      <c r="A484" s="42" t="s">
        <v>67</v>
      </c>
      <c r="B484" s="43" t="s">
        <v>16</v>
      </c>
      <c r="C484" s="43" t="s">
        <v>16</v>
      </c>
      <c r="D484" s="44" t="s">
        <v>1594</v>
      </c>
      <c r="E484" s="41" t="s">
        <v>1595</v>
      </c>
      <c r="F484" s="45"/>
      <c r="G484" s="41" t="s">
        <v>1461</v>
      </c>
      <c r="H484" s="41" t="s">
        <v>1462</v>
      </c>
      <c r="I484" s="41" t="s">
        <v>1596</v>
      </c>
      <c r="J484" s="46">
        <v>41912</v>
      </c>
      <c r="K484" s="46">
        <v>43447</v>
      </c>
      <c r="L484" s="47">
        <v>2.14</v>
      </c>
      <c r="M484" s="54">
        <v>253</v>
      </c>
      <c r="N484" s="41">
        <v>10953</v>
      </c>
      <c r="O484" s="57">
        <v>447.8</v>
      </c>
      <c r="P484" s="48">
        <v>99</v>
      </c>
      <c r="Q484" s="48">
        <v>51.37</v>
      </c>
      <c r="R484" s="41">
        <v>3</v>
      </c>
    </row>
    <row r="485" spans="1:18" x14ac:dyDescent="0.2">
      <c r="A485" s="42" t="s">
        <v>69</v>
      </c>
      <c r="B485" s="43" t="s">
        <v>16</v>
      </c>
      <c r="C485" s="43" t="s">
        <v>16</v>
      </c>
      <c r="D485" s="44" t="s">
        <v>969</v>
      </c>
      <c r="E485" s="41" t="s">
        <v>1597</v>
      </c>
      <c r="F485" s="45"/>
      <c r="G485" s="41" t="s">
        <v>1598</v>
      </c>
      <c r="H485" s="41" t="s">
        <v>1599</v>
      </c>
      <c r="I485" s="41" t="s">
        <v>1600</v>
      </c>
      <c r="J485" s="46">
        <v>39987</v>
      </c>
      <c r="K485" s="46">
        <v>43356</v>
      </c>
      <c r="L485" s="47">
        <v>0</v>
      </c>
      <c r="M485" s="54">
        <v>305</v>
      </c>
      <c r="N485" s="41">
        <v>8308</v>
      </c>
      <c r="O485" s="57">
        <v>447.4</v>
      </c>
      <c r="P485" s="48">
        <v>99</v>
      </c>
      <c r="Q485" s="48">
        <v>60.804000000000002</v>
      </c>
      <c r="R485" s="41">
        <v>6</v>
      </c>
    </row>
    <row r="486" spans="1:18" x14ac:dyDescent="0.2">
      <c r="A486" s="42" t="s">
        <v>64</v>
      </c>
      <c r="B486" s="43" t="s">
        <v>16</v>
      </c>
      <c r="C486" s="43" t="s">
        <v>16</v>
      </c>
      <c r="D486" s="44" t="s">
        <v>723</v>
      </c>
      <c r="E486" s="41" t="s">
        <v>1601</v>
      </c>
      <c r="F486" s="45" t="s">
        <v>1602</v>
      </c>
      <c r="G486" s="41" t="s">
        <v>1296</v>
      </c>
      <c r="H486" s="41" t="s">
        <v>1297</v>
      </c>
      <c r="I486" s="41" t="s">
        <v>1603</v>
      </c>
      <c r="J486" s="46">
        <v>42759</v>
      </c>
      <c r="K486" s="46">
        <v>43518</v>
      </c>
      <c r="L486" s="47">
        <v>1.21</v>
      </c>
      <c r="M486" s="54">
        <v>305</v>
      </c>
      <c r="N486" s="41">
        <v>12234</v>
      </c>
      <c r="O486" s="57">
        <v>447.3</v>
      </c>
      <c r="P486" s="48">
        <v>99</v>
      </c>
      <c r="Q486" s="48">
        <v>44.55</v>
      </c>
      <c r="R486" s="41">
        <v>1</v>
      </c>
    </row>
    <row r="487" spans="1:18" x14ac:dyDescent="0.2">
      <c r="A487" s="42" t="s">
        <v>66</v>
      </c>
      <c r="B487" s="43" t="s">
        <v>16</v>
      </c>
      <c r="C487" s="43" t="s">
        <v>16</v>
      </c>
      <c r="D487" s="44" t="s">
        <v>1426</v>
      </c>
      <c r="E487" s="41" t="s">
        <v>1604</v>
      </c>
      <c r="F487" s="45"/>
      <c r="G487" s="41" t="s">
        <v>1605</v>
      </c>
      <c r="H487" s="41" t="s">
        <v>1606</v>
      </c>
      <c r="I487" s="41" t="s">
        <v>1607</v>
      </c>
      <c r="J487" s="46">
        <v>41809</v>
      </c>
      <c r="K487" s="46">
        <v>43363</v>
      </c>
      <c r="L487" s="47">
        <v>1.72</v>
      </c>
      <c r="M487" s="54">
        <v>305</v>
      </c>
      <c r="N487" s="41">
        <v>8534</v>
      </c>
      <c r="O487" s="57">
        <v>446.1</v>
      </c>
      <c r="P487" s="48">
        <v>99</v>
      </c>
      <c r="Q487" s="48">
        <v>49.244999999999997</v>
      </c>
      <c r="R487" s="41">
        <v>2</v>
      </c>
    </row>
    <row r="488" spans="1:18" x14ac:dyDescent="0.2">
      <c r="A488" s="42" t="s">
        <v>62</v>
      </c>
      <c r="B488" s="43" t="s">
        <v>16</v>
      </c>
      <c r="C488" s="43" t="s">
        <v>16</v>
      </c>
      <c r="D488" s="44" t="s">
        <v>1316</v>
      </c>
      <c r="E488" s="41" t="s">
        <v>1608</v>
      </c>
      <c r="F488" s="45" t="s">
        <v>1609</v>
      </c>
      <c r="G488" s="41" t="s">
        <v>1284</v>
      </c>
      <c r="H488" s="41" t="s">
        <v>1285</v>
      </c>
      <c r="I488" s="41" t="s">
        <v>1610</v>
      </c>
      <c r="J488" s="46">
        <v>42676</v>
      </c>
      <c r="K488" s="46">
        <v>43437</v>
      </c>
      <c r="L488" s="47">
        <v>5.39</v>
      </c>
      <c r="M488" s="54">
        <v>305</v>
      </c>
      <c r="N488" s="41">
        <v>10969</v>
      </c>
      <c r="O488" s="57">
        <v>445.5</v>
      </c>
      <c r="P488" s="48">
        <v>99</v>
      </c>
      <c r="Q488" s="48">
        <v>45.54</v>
      </c>
      <c r="R488" s="41">
        <v>1</v>
      </c>
    </row>
    <row r="489" spans="1:18" x14ac:dyDescent="0.2">
      <c r="A489" s="42" t="s">
        <v>62</v>
      </c>
      <c r="B489" s="43" t="s">
        <v>16</v>
      </c>
      <c r="C489" s="43" t="s">
        <v>16</v>
      </c>
      <c r="D489" s="44" t="s">
        <v>1611</v>
      </c>
      <c r="E489" s="41" t="s">
        <v>1446</v>
      </c>
      <c r="F489" s="45" t="s">
        <v>1612</v>
      </c>
      <c r="G489" s="41" t="s">
        <v>1133</v>
      </c>
      <c r="H489" s="41" t="s">
        <v>1134</v>
      </c>
      <c r="I489" s="41" t="s">
        <v>1613</v>
      </c>
      <c r="J489" s="46">
        <v>41615</v>
      </c>
      <c r="K489" s="46">
        <v>43518</v>
      </c>
      <c r="L489" s="47">
        <v>0.22</v>
      </c>
      <c r="M489" s="54">
        <v>124</v>
      </c>
      <c r="N489" s="41">
        <v>9430</v>
      </c>
      <c r="O489" s="57">
        <v>444.9</v>
      </c>
      <c r="P489" s="48">
        <v>99</v>
      </c>
      <c r="Q489" s="48">
        <v>55.015999999999998</v>
      </c>
      <c r="R489" s="41">
        <v>4</v>
      </c>
    </row>
    <row r="490" spans="1:18" x14ac:dyDescent="0.2">
      <c r="A490" s="42" t="s">
        <v>62</v>
      </c>
      <c r="B490" s="43" t="s">
        <v>16</v>
      </c>
      <c r="C490" s="43" t="s">
        <v>16</v>
      </c>
      <c r="D490" s="44" t="s">
        <v>1611</v>
      </c>
      <c r="E490" s="41" t="s">
        <v>1614</v>
      </c>
      <c r="F490" s="45" t="s">
        <v>1615</v>
      </c>
      <c r="G490" s="41" t="s">
        <v>1616</v>
      </c>
      <c r="H490" s="41" t="s">
        <v>1617</v>
      </c>
      <c r="I490" s="41" t="s">
        <v>1618</v>
      </c>
      <c r="J490" s="46">
        <v>42325</v>
      </c>
      <c r="K490" s="46">
        <v>43572</v>
      </c>
      <c r="L490" s="47">
        <v>1.05</v>
      </c>
      <c r="M490" s="54">
        <v>70</v>
      </c>
      <c r="N490" s="41">
        <v>9968</v>
      </c>
      <c r="O490" s="57">
        <v>444.8</v>
      </c>
      <c r="P490" s="48">
        <v>99</v>
      </c>
      <c r="Q490" s="48">
        <v>36.667999999999999</v>
      </c>
      <c r="R490" s="41">
        <v>2</v>
      </c>
    </row>
    <row r="491" spans="1:18" x14ac:dyDescent="0.2">
      <c r="A491" s="42" t="s">
        <v>69</v>
      </c>
      <c r="B491" s="43" t="s">
        <v>16</v>
      </c>
      <c r="C491" s="43" t="s">
        <v>16</v>
      </c>
      <c r="D491" s="44" t="s">
        <v>969</v>
      </c>
      <c r="E491" s="41" t="s">
        <v>1619</v>
      </c>
      <c r="F491" s="45"/>
      <c r="G491" s="41" t="s">
        <v>1254</v>
      </c>
      <c r="H491" s="41"/>
      <c r="I491" s="41" t="s">
        <v>1620</v>
      </c>
      <c r="J491" s="46">
        <v>40681</v>
      </c>
      <c r="K491" s="46">
        <v>43524</v>
      </c>
      <c r="L491" s="47">
        <v>0</v>
      </c>
      <c r="M491" s="54">
        <v>229</v>
      </c>
      <c r="N491" s="41">
        <v>6483</v>
      </c>
      <c r="O491" s="57">
        <v>444.5</v>
      </c>
      <c r="P491" s="48">
        <v>99</v>
      </c>
      <c r="Q491" s="48">
        <v>56.71</v>
      </c>
      <c r="R491" s="41">
        <v>7</v>
      </c>
    </row>
    <row r="492" spans="1:18" x14ac:dyDescent="0.2">
      <c r="A492" s="42" t="s">
        <v>67</v>
      </c>
      <c r="B492" s="43" t="s">
        <v>16</v>
      </c>
      <c r="C492" s="43" t="s">
        <v>16</v>
      </c>
      <c r="D492" s="44" t="s">
        <v>1230</v>
      </c>
      <c r="E492" s="41" t="s">
        <v>1212</v>
      </c>
      <c r="F492" s="45" t="s">
        <v>1621</v>
      </c>
      <c r="G492" s="41" t="s">
        <v>333</v>
      </c>
      <c r="H492" s="41"/>
      <c r="I492" s="41" t="s">
        <v>1622</v>
      </c>
      <c r="J492" s="46">
        <v>40499</v>
      </c>
      <c r="K492" s="46">
        <v>42590</v>
      </c>
      <c r="L492" s="47">
        <v>0</v>
      </c>
      <c r="M492" s="54">
        <v>205</v>
      </c>
      <c r="N492" s="41">
        <v>7965</v>
      </c>
      <c r="O492" s="57">
        <v>444.4</v>
      </c>
      <c r="P492" s="48">
        <v>99</v>
      </c>
      <c r="Q492" s="48">
        <v>53.027999999999999</v>
      </c>
      <c r="R492" s="41">
        <v>4</v>
      </c>
    </row>
    <row r="493" spans="1:18" x14ac:dyDescent="0.2">
      <c r="A493" s="42" t="s">
        <v>66</v>
      </c>
      <c r="B493" s="43" t="s">
        <v>16</v>
      </c>
      <c r="C493" s="43" t="s">
        <v>16</v>
      </c>
      <c r="D493" s="44" t="s">
        <v>1623</v>
      </c>
      <c r="E493" s="41" t="s">
        <v>908</v>
      </c>
      <c r="F493" s="45"/>
      <c r="G493" s="41" t="s">
        <v>1133</v>
      </c>
      <c r="H493" s="41" t="s">
        <v>1134</v>
      </c>
      <c r="I493" s="41" t="s">
        <v>1624</v>
      </c>
      <c r="J493" s="46">
        <v>41251</v>
      </c>
      <c r="K493" s="46">
        <v>43000</v>
      </c>
      <c r="L493" s="47">
        <v>0.97</v>
      </c>
      <c r="M493" s="54">
        <v>267</v>
      </c>
      <c r="N493" s="41">
        <v>9287</v>
      </c>
      <c r="O493" s="57">
        <v>444.1</v>
      </c>
      <c r="P493" s="48">
        <v>99</v>
      </c>
      <c r="Q493" s="48">
        <v>52.258000000000003</v>
      </c>
      <c r="R493" s="41">
        <v>3</v>
      </c>
    </row>
    <row r="494" spans="1:18" x14ac:dyDescent="0.2">
      <c r="A494" s="42" t="s">
        <v>69</v>
      </c>
      <c r="B494" s="43" t="s">
        <v>16</v>
      </c>
      <c r="C494" s="43" t="s">
        <v>16</v>
      </c>
      <c r="D494" s="44" t="s">
        <v>969</v>
      </c>
      <c r="E494" s="41" t="s">
        <v>1625</v>
      </c>
      <c r="F494" s="45"/>
      <c r="G494" s="41" t="s">
        <v>1254</v>
      </c>
      <c r="H494" s="41"/>
      <c r="I494" s="41" t="s">
        <v>1626</v>
      </c>
      <c r="J494" s="46">
        <v>40684</v>
      </c>
      <c r="K494" s="46">
        <v>43358</v>
      </c>
      <c r="L494" s="47">
        <v>0</v>
      </c>
      <c r="M494" s="54">
        <v>305</v>
      </c>
      <c r="N494" s="41">
        <v>7217</v>
      </c>
      <c r="O494" s="57">
        <v>443.8</v>
      </c>
      <c r="P494" s="48">
        <v>99</v>
      </c>
      <c r="Q494" s="48">
        <v>52.682000000000002</v>
      </c>
      <c r="R494" s="41">
        <v>5</v>
      </c>
    </row>
    <row r="495" spans="1:18" x14ac:dyDescent="0.2">
      <c r="A495" s="42" t="s">
        <v>65</v>
      </c>
      <c r="B495" s="43" t="s">
        <v>16</v>
      </c>
      <c r="C495" s="43" t="s">
        <v>16</v>
      </c>
      <c r="D495" s="44" t="s">
        <v>334</v>
      </c>
      <c r="E495" s="41" t="s">
        <v>1627</v>
      </c>
      <c r="F495" s="45"/>
      <c r="G495" s="41" t="s">
        <v>1359</v>
      </c>
      <c r="H495" s="41" t="s">
        <v>1360</v>
      </c>
      <c r="I495" s="41" t="s">
        <v>1628</v>
      </c>
      <c r="J495" s="46">
        <v>40981</v>
      </c>
      <c r="K495" s="46">
        <v>43488</v>
      </c>
      <c r="L495" s="47">
        <v>0.85</v>
      </c>
      <c r="M495" s="54">
        <v>305</v>
      </c>
      <c r="N495" s="41">
        <v>10268</v>
      </c>
      <c r="O495" s="57">
        <v>443.8</v>
      </c>
      <c r="P495" s="48">
        <v>99</v>
      </c>
      <c r="Q495" s="48">
        <v>57.53</v>
      </c>
      <c r="R495" s="41">
        <v>4</v>
      </c>
    </row>
    <row r="496" spans="1:18" x14ac:dyDescent="0.2">
      <c r="A496" s="42" t="s">
        <v>65</v>
      </c>
      <c r="B496" s="43" t="s">
        <v>16</v>
      </c>
      <c r="C496" s="43" t="s">
        <v>16</v>
      </c>
      <c r="D496" s="44" t="s">
        <v>451</v>
      </c>
      <c r="E496" s="41" t="s">
        <v>1629</v>
      </c>
      <c r="F496" s="45" t="s">
        <v>1630</v>
      </c>
      <c r="G496" s="41" t="s">
        <v>917</v>
      </c>
      <c r="H496" s="41"/>
      <c r="I496" s="41" t="s">
        <v>1175</v>
      </c>
      <c r="J496" s="46">
        <v>41449</v>
      </c>
      <c r="K496" s="46">
        <v>43504</v>
      </c>
      <c r="L496" s="47">
        <v>0</v>
      </c>
      <c r="M496" s="54">
        <v>305</v>
      </c>
      <c r="N496" s="41">
        <v>6040</v>
      </c>
      <c r="O496" s="57">
        <v>443.1</v>
      </c>
      <c r="P496" s="48">
        <v>99</v>
      </c>
      <c r="Q496" s="48">
        <v>51.15</v>
      </c>
      <c r="R496" s="41">
        <v>3</v>
      </c>
    </row>
    <row r="497" spans="1:18" x14ac:dyDescent="0.2">
      <c r="A497" s="42" t="s">
        <v>64</v>
      </c>
      <c r="B497" s="43" t="s">
        <v>16</v>
      </c>
      <c r="C497" s="43" t="s">
        <v>16</v>
      </c>
      <c r="D497" s="44" t="s">
        <v>723</v>
      </c>
      <c r="E497" s="41" t="s">
        <v>1631</v>
      </c>
      <c r="F497" s="45" t="s">
        <v>1632</v>
      </c>
      <c r="G497" s="41" t="s">
        <v>1633</v>
      </c>
      <c r="H497" s="41" t="s">
        <v>1634</v>
      </c>
      <c r="I497" s="41" t="s">
        <v>1635</v>
      </c>
      <c r="J497" s="46">
        <v>42709</v>
      </c>
      <c r="K497" s="46">
        <v>43840</v>
      </c>
      <c r="L497" s="47">
        <v>0.5</v>
      </c>
      <c r="M497" s="54">
        <v>34</v>
      </c>
      <c r="N497" s="41">
        <v>12214</v>
      </c>
      <c r="O497" s="57">
        <v>443</v>
      </c>
      <c r="P497" s="48">
        <v>99</v>
      </c>
      <c r="Q497" s="48">
        <v>33.128</v>
      </c>
      <c r="R497" s="41">
        <v>2</v>
      </c>
    </row>
    <row r="498" spans="1:18" x14ac:dyDescent="0.2">
      <c r="A498" s="42" t="s">
        <v>62</v>
      </c>
      <c r="B498" s="43" t="s">
        <v>16</v>
      </c>
      <c r="C498" s="43" t="s">
        <v>16</v>
      </c>
      <c r="D498" s="44" t="s">
        <v>1265</v>
      </c>
      <c r="E498" s="41" t="s">
        <v>1420</v>
      </c>
      <c r="F498" s="45" t="s">
        <v>1636</v>
      </c>
      <c r="G498" s="41" t="s">
        <v>1637</v>
      </c>
      <c r="H498" s="41" t="s">
        <v>1638</v>
      </c>
      <c r="I498" s="41" t="s">
        <v>1171</v>
      </c>
      <c r="J498" s="46">
        <v>41840</v>
      </c>
      <c r="K498" s="46">
        <v>43662</v>
      </c>
      <c r="L498" s="47">
        <v>1.43</v>
      </c>
      <c r="M498" s="54">
        <v>176</v>
      </c>
      <c r="N498" s="41">
        <v>9689</v>
      </c>
      <c r="O498" s="57">
        <v>442.2</v>
      </c>
      <c r="P498" s="48">
        <v>99</v>
      </c>
      <c r="Q498" s="48">
        <v>55.02</v>
      </c>
      <c r="R498" s="41">
        <v>3</v>
      </c>
    </row>
    <row r="499" spans="1:18" x14ac:dyDescent="0.2">
      <c r="A499" s="42" t="s">
        <v>64</v>
      </c>
      <c r="B499" s="43" t="s">
        <v>16</v>
      </c>
      <c r="C499" s="43" t="s">
        <v>16</v>
      </c>
      <c r="D499" s="44" t="s">
        <v>723</v>
      </c>
      <c r="E499" s="41" t="s">
        <v>1639</v>
      </c>
      <c r="F499" s="45" t="s">
        <v>1640</v>
      </c>
      <c r="G499" s="41" t="s">
        <v>1641</v>
      </c>
      <c r="H499" s="41" t="s">
        <v>1642</v>
      </c>
      <c r="I499" s="41" t="s">
        <v>1643</v>
      </c>
      <c r="J499" s="46">
        <v>42374</v>
      </c>
      <c r="K499" s="46">
        <v>43772</v>
      </c>
      <c r="L499" s="47">
        <v>0.92</v>
      </c>
      <c r="M499" s="54">
        <v>102</v>
      </c>
      <c r="N499" s="41">
        <v>12122</v>
      </c>
      <c r="O499" s="57">
        <v>442</v>
      </c>
      <c r="P499" s="48">
        <v>99</v>
      </c>
      <c r="Q499" s="48">
        <v>51.777000000000001</v>
      </c>
      <c r="R499" s="41">
        <v>3</v>
      </c>
    </row>
    <row r="500" spans="1:18" x14ac:dyDescent="0.2">
      <c r="A500" s="42" t="s">
        <v>67</v>
      </c>
      <c r="B500" s="43" t="s">
        <v>16</v>
      </c>
      <c r="C500" s="43" t="s">
        <v>16</v>
      </c>
      <c r="D500" s="44" t="s">
        <v>1230</v>
      </c>
      <c r="E500" s="41" t="s">
        <v>1644</v>
      </c>
      <c r="F500" s="45" t="s">
        <v>1645</v>
      </c>
      <c r="G500" s="41" t="s">
        <v>1233</v>
      </c>
      <c r="H500" s="41"/>
      <c r="I500" s="41" t="s">
        <v>870</v>
      </c>
      <c r="J500" s="46">
        <v>41094</v>
      </c>
      <c r="K500" s="46">
        <v>42447</v>
      </c>
      <c r="L500" s="47">
        <v>0</v>
      </c>
      <c r="M500" s="54">
        <v>277</v>
      </c>
      <c r="N500" s="41">
        <v>8102</v>
      </c>
      <c r="O500" s="57">
        <v>441.7</v>
      </c>
      <c r="P500" s="48">
        <v>99</v>
      </c>
      <c r="Q500" s="48">
        <v>50.49</v>
      </c>
      <c r="R500" s="41">
        <v>2</v>
      </c>
    </row>
    <row r="501" spans="1:18" x14ac:dyDescent="0.2">
      <c r="A501" s="42" t="s">
        <v>64</v>
      </c>
      <c r="B501" s="43" t="s">
        <v>16</v>
      </c>
      <c r="C501" s="43" t="s">
        <v>16</v>
      </c>
      <c r="D501" s="44" t="s">
        <v>723</v>
      </c>
      <c r="E501" s="41" t="s">
        <v>603</v>
      </c>
      <c r="F501" s="45" t="s">
        <v>1646</v>
      </c>
      <c r="G501" s="41" t="s">
        <v>1647</v>
      </c>
      <c r="H501" s="41" t="s">
        <v>1648</v>
      </c>
      <c r="I501" s="41" t="s">
        <v>1286</v>
      </c>
      <c r="J501" s="46">
        <v>41648</v>
      </c>
      <c r="K501" s="46">
        <v>43729</v>
      </c>
      <c r="L501" s="47">
        <v>2.29</v>
      </c>
      <c r="M501" s="54">
        <v>145</v>
      </c>
      <c r="N501" s="41">
        <v>12064</v>
      </c>
      <c r="O501" s="57">
        <v>440.8</v>
      </c>
      <c r="P501" s="48">
        <v>99</v>
      </c>
      <c r="Q501" s="48">
        <v>55.65</v>
      </c>
      <c r="R501" s="41">
        <v>4</v>
      </c>
    </row>
    <row r="502" spans="1:18" x14ac:dyDescent="0.2">
      <c r="A502" s="42" t="s">
        <v>64</v>
      </c>
      <c r="B502" s="43" t="s">
        <v>16</v>
      </c>
      <c r="C502" s="43" t="s">
        <v>16</v>
      </c>
      <c r="D502" s="44" t="s">
        <v>723</v>
      </c>
      <c r="E502" s="41" t="s">
        <v>1649</v>
      </c>
      <c r="F502" s="45" t="s">
        <v>1650</v>
      </c>
      <c r="G502" s="41" t="s">
        <v>1323</v>
      </c>
      <c r="H502" s="41" t="s">
        <v>1324</v>
      </c>
      <c r="I502" s="41" t="s">
        <v>1651</v>
      </c>
      <c r="J502" s="46">
        <v>42039</v>
      </c>
      <c r="K502" s="46">
        <v>43583</v>
      </c>
      <c r="L502" s="47">
        <v>0.48</v>
      </c>
      <c r="M502" s="54">
        <v>291</v>
      </c>
      <c r="N502" s="41">
        <v>10288</v>
      </c>
      <c r="O502" s="57">
        <v>438.5</v>
      </c>
      <c r="P502" s="48">
        <v>99</v>
      </c>
      <c r="Q502" s="48">
        <v>52.03</v>
      </c>
      <c r="R502" s="41">
        <v>3</v>
      </c>
    </row>
    <row r="503" spans="1:18" x14ac:dyDescent="0.2">
      <c r="A503" s="42" t="s">
        <v>63</v>
      </c>
      <c r="B503" s="43" t="s">
        <v>16</v>
      </c>
      <c r="C503" s="43" t="s">
        <v>16</v>
      </c>
      <c r="D503" s="44" t="s">
        <v>1275</v>
      </c>
      <c r="E503" s="41" t="s">
        <v>1652</v>
      </c>
      <c r="F503" s="45"/>
      <c r="G503" s="41" t="s">
        <v>1288</v>
      </c>
      <c r="H503" s="41" t="s">
        <v>1289</v>
      </c>
      <c r="I503" s="41" t="s">
        <v>1653</v>
      </c>
      <c r="J503" s="46">
        <v>42219</v>
      </c>
      <c r="K503" s="46">
        <v>43765</v>
      </c>
      <c r="L503" s="47">
        <v>0.96</v>
      </c>
      <c r="M503" s="54">
        <v>101</v>
      </c>
      <c r="N503" s="41">
        <v>10277</v>
      </c>
      <c r="O503" s="57">
        <v>438.3</v>
      </c>
      <c r="P503" s="48">
        <v>99</v>
      </c>
      <c r="Q503" s="48">
        <v>43.460999999999999</v>
      </c>
      <c r="R503" s="41">
        <v>3</v>
      </c>
    </row>
    <row r="504" spans="1:18" x14ac:dyDescent="0.2">
      <c r="A504" s="42" t="s">
        <v>66</v>
      </c>
      <c r="B504" s="43" t="s">
        <v>16</v>
      </c>
      <c r="C504" s="43" t="s">
        <v>16</v>
      </c>
      <c r="D504" s="44" t="s">
        <v>1426</v>
      </c>
      <c r="E504" s="41" t="s">
        <v>1654</v>
      </c>
      <c r="F504" s="45"/>
      <c r="G504" s="41" t="s">
        <v>1655</v>
      </c>
      <c r="H504" s="41" t="s">
        <v>1656</v>
      </c>
      <c r="I504" s="41" t="s">
        <v>1657</v>
      </c>
      <c r="J504" s="46">
        <v>42312</v>
      </c>
      <c r="K504" s="46">
        <v>43592</v>
      </c>
      <c r="L504" s="47">
        <v>0.48</v>
      </c>
      <c r="M504" s="54">
        <v>241</v>
      </c>
      <c r="N504" s="41">
        <v>9666</v>
      </c>
      <c r="O504" s="57">
        <v>436.5</v>
      </c>
      <c r="P504" s="48">
        <v>99</v>
      </c>
      <c r="Q504" s="48">
        <v>36.828000000000003</v>
      </c>
      <c r="R504" s="41">
        <v>2</v>
      </c>
    </row>
    <row r="505" spans="1:18" x14ac:dyDescent="0.2">
      <c r="A505" s="42" t="s">
        <v>63</v>
      </c>
      <c r="B505" s="43" t="s">
        <v>16</v>
      </c>
      <c r="C505" s="43" t="s">
        <v>16</v>
      </c>
      <c r="D505" s="44" t="s">
        <v>874</v>
      </c>
      <c r="E505" s="41" t="s">
        <v>1658</v>
      </c>
      <c r="F505" s="45"/>
      <c r="G505" s="41" t="s">
        <v>1206</v>
      </c>
      <c r="H505" s="41" t="s">
        <v>1207</v>
      </c>
      <c r="I505" s="41" t="s">
        <v>366</v>
      </c>
      <c r="J505" s="46">
        <v>41307</v>
      </c>
      <c r="K505" s="46">
        <v>43226</v>
      </c>
      <c r="L505" s="47">
        <v>0.69</v>
      </c>
      <c r="M505" s="54">
        <v>271</v>
      </c>
      <c r="N505" s="41">
        <v>10654</v>
      </c>
      <c r="O505" s="57">
        <v>436.5</v>
      </c>
      <c r="P505" s="48">
        <v>99</v>
      </c>
      <c r="Q505" s="48">
        <v>52.045999999999999</v>
      </c>
      <c r="R505" s="41">
        <v>3</v>
      </c>
    </row>
    <row r="506" spans="1:18" x14ac:dyDescent="0.2">
      <c r="A506" s="42" t="s">
        <v>69</v>
      </c>
      <c r="B506" s="43" t="s">
        <v>16</v>
      </c>
      <c r="C506" s="43" t="s">
        <v>16</v>
      </c>
      <c r="D506" s="44" t="s">
        <v>1659</v>
      </c>
      <c r="E506" s="41" t="s">
        <v>1660</v>
      </c>
      <c r="F506" s="45"/>
      <c r="G506" s="41" t="s">
        <v>1661</v>
      </c>
      <c r="H506" s="41"/>
      <c r="I506" s="41" t="s">
        <v>1200</v>
      </c>
      <c r="J506" s="46">
        <v>41560</v>
      </c>
      <c r="K506" s="46">
        <v>42503</v>
      </c>
      <c r="L506" s="47">
        <v>5.07</v>
      </c>
      <c r="M506" s="54">
        <v>305</v>
      </c>
      <c r="N506" s="41">
        <v>11278</v>
      </c>
      <c r="O506" s="57">
        <v>436.4</v>
      </c>
      <c r="P506" s="48">
        <v>99</v>
      </c>
      <c r="Q506" s="48">
        <v>36.409999999999997</v>
      </c>
      <c r="R506" s="41">
        <v>1</v>
      </c>
    </row>
    <row r="507" spans="1:18" x14ac:dyDescent="0.2">
      <c r="A507" s="42" t="s">
        <v>66</v>
      </c>
      <c r="B507" s="43" t="s">
        <v>16</v>
      </c>
      <c r="C507" s="43" t="s">
        <v>16</v>
      </c>
      <c r="D507" s="44" t="s">
        <v>1380</v>
      </c>
      <c r="E507" s="41" t="s">
        <v>1662</v>
      </c>
      <c r="F507" s="45"/>
      <c r="G507" s="41" t="s">
        <v>1468</v>
      </c>
      <c r="H507" s="41" t="s">
        <v>1469</v>
      </c>
      <c r="I507" s="41" t="s">
        <v>1663</v>
      </c>
      <c r="J507" s="46">
        <v>41604</v>
      </c>
      <c r="K507" s="46">
        <v>43617</v>
      </c>
      <c r="L507" s="47">
        <v>0.25</v>
      </c>
      <c r="M507" s="54">
        <v>168</v>
      </c>
      <c r="N507" s="41">
        <v>10217</v>
      </c>
      <c r="O507" s="57">
        <v>435.2</v>
      </c>
      <c r="P507" s="48">
        <v>99</v>
      </c>
      <c r="Q507" s="48">
        <v>54.378</v>
      </c>
      <c r="R507" s="41">
        <v>4</v>
      </c>
    </row>
    <row r="508" spans="1:18" x14ac:dyDescent="0.2">
      <c r="A508" s="42" t="s">
        <v>62</v>
      </c>
      <c r="B508" s="43" t="s">
        <v>16</v>
      </c>
      <c r="C508" s="43" t="s">
        <v>16</v>
      </c>
      <c r="D508" s="44" t="s">
        <v>1486</v>
      </c>
      <c r="E508" s="41" t="s">
        <v>1664</v>
      </c>
      <c r="F508" s="45" t="s">
        <v>1665</v>
      </c>
      <c r="G508" s="41" t="s">
        <v>1666</v>
      </c>
      <c r="H508" s="41" t="s">
        <v>1667</v>
      </c>
      <c r="I508" s="41" t="s">
        <v>942</v>
      </c>
      <c r="J508" s="46">
        <v>41440</v>
      </c>
      <c r="K508" s="46">
        <v>43484</v>
      </c>
      <c r="L508" s="47">
        <v>2.73</v>
      </c>
      <c r="M508" s="54">
        <v>305</v>
      </c>
      <c r="N508" s="41">
        <v>10458</v>
      </c>
      <c r="O508" s="57">
        <v>434.9</v>
      </c>
      <c r="P508" s="48">
        <v>99</v>
      </c>
      <c r="Q508" s="48">
        <v>51.92</v>
      </c>
      <c r="R508" s="41">
        <v>3</v>
      </c>
    </row>
    <row r="509" spans="1:18" x14ac:dyDescent="0.2">
      <c r="A509" s="42" t="s">
        <v>67</v>
      </c>
      <c r="B509" s="43" t="s">
        <v>16</v>
      </c>
      <c r="C509" s="43" t="s">
        <v>16</v>
      </c>
      <c r="D509" s="44" t="s">
        <v>1230</v>
      </c>
      <c r="E509" s="41" t="s">
        <v>983</v>
      </c>
      <c r="F509" s="45" t="s">
        <v>1668</v>
      </c>
      <c r="G509" s="41" t="s">
        <v>1107</v>
      </c>
      <c r="H509" s="41" t="s">
        <v>1108</v>
      </c>
      <c r="I509" s="41" t="s">
        <v>1669</v>
      </c>
      <c r="J509" s="46">
        <v>41278</v>
      </c>
      <c r="K509" s="46">
        <v>42695</v>
      </c>
      <c r="L509" s="47">
        <v>0</v>
      </c>
      <c r="M509" s="54">
        <v>100</v>
      </c>
      <c r="N509" s="41">
        <v>8534</v>
      </c>
      <c r="O509" s="57">
        <v>434.4</v>
      </c>
      <c r="P509" s="48">
        <v>99</v>
      </c>
      <c r="Q509" s="48">
        <v>45.308</v>
      </c>
      <c r="R509" s="41">
        <v>2</v>
      </c>
    </row>
    <row r="510" spans="1:18" x14ac:dyDescent="0.2">
      <c r="A510" s="42" t="s">
        <v>65</v>
      </c>
      <c r="B510" s="43" t="s">
        <v>16</v>
      </c>
      <c r="C510" s="43" t="s">
        <v>16</v>
      </c>
      <c r="D510" s="44" t="s">
        <v>451</v>
      </c>
      <c r="E510" s="41" t="s">
        <v>1670</v>
      </c>
      <c r="F510" s="45" t="s">
        <v>1671</v>
      </c>
      <c r="G510" s="41" t="s">
        <v>917</v>
      </c>
      <c r="H510" s="41"/>
      <c r="I510" s="41" t="s">
        <v>1672</v>
      </c>
      <c r="J510" s="46">
        <v>42850</v>
      </c>
      <c r="K510" s="46">
        <v>43652</v>
      </c>
      <c r="L510" s="47">
        <v>0</v>
      </c>
      <c r="M510" s="54">
        <v>222</v>
      </c>
      <c r="N510" s="41">
        <v>7225</v>
      </c>
      <c r="O510" s="57">
        <v>433</v>
      </c>
      <c r="P510" s="48">
        <v>99</v>
      </c>
      <c r="Q510" s="48">
        <v>39.856000000000002</v>
      </c>
      <c r="R510" s="41">
        <v>1</v>
      </c>
    </row>
    <row r="511" spans="1:18" x14ac:dyDescent="0.2">
      <c r="A511" s="42" t="s">
        <v>67</v>
      </c>
      <c r="B511" s="43" t="s">
        <v>16</v>
      </c>
      <c r="C511" s="43" t="s">
        <v>16</v>
      </c>
      <c r="D511" s="44" t="s">
        <v>1594</v>
      </c>
      <c r="E511" s="41" t="s">
        <v>1673</v>
      </c>
      <c r="F511" s="45"/>
      <c r="G511" s="41" t="s">
        <v>1359</v>
      </c>
      <c r="H511" s="41" t="s">
        <v>1360</v>
      </c>
      <c r="I511" s="41" t="s">
        <v>1674</v>
      </c>
      <c r="J511" s="46">
        <v>41329</v>
      </c>
      <c r="K511" s="46">
        <v>43184</v>
      </c>
      <c r="L511" s="47">
        <v>7.45</v>
      </c>
      <c r="M511" s="54">
        <v>305</v>
      </c>
      <c r="N511" s="41">
        <v>10915</v>
      </c>
      <c r="O511" s="57">
        <v>432.6</v>
      </c>
      <c r="P511" s="48">
        <v>99</v>
      </c>
      <c r="Q511" s="48">
        <v>56.1</v>
      </c>
      <c r="R511" s="41">
        <v>4</v>
      </c>
    </row>
    <row r="512" spans="1:18" x14ac:dyDescent="0.2">
      <c r="A512" s="42" t="s">
        <v>62</v>
      </c>
      <c r="B512" s="43" t="s">
        <v>16</v>
      </c>
      <c r="C512" s="43" t="s">
        <v>16</v>
      </c>
      <c r="D512" s="44" t="s">
        <v>1316</v>
      </c>
      <c r="E512" s="41" t="s">
        <v>1675</v>
      </c>
      <c r="F512" s="45" t="s">
        <v>1676</v>
      </c>
      <c r="G512" s="41" t="s">
        <v>1677</v>
      </c>
      <c r="H512" s="41" t="s">
        <v>1678</v>
      </c>
      <c r="I512" s="41" t="s">
        <v>1679</v>
      </c>
      <c r="J512" s="46">
        <v>41947</v>
      </c>
      <c r="K512" s="46">
        <v>43671</v>
      </c>
      <c r="L512" s="47">
        <v>3.96</v>
      </c>
      <c r="M512" s="54">
        <v>110</v>
      </c>
      <c r="N512" s="41">
        <v>10873</v>
      </c>
      <c r="O512" s="57">
        <v>432.2</v>
      </c>
      <c r="P512" s="48">
        <v>99</v>
      </c>
      <c r="Q512" s="48">
        <v>51.875999999999998</v>
      </c>
      <c r="R512" s="41">
        <v>3</v>
      </c>
    </row>
    <row r="513" spans="1:18" x14ac:dyDescent="0.2">
      <c r="A513" s="42" t="s">
        <v>67</v>
      </c>
      <c r="B513" s="43" t="s">
        <v>16</v>
      </c>
      <c r="C513" s="43" t="s">
        <v>16</v>
      </c>
      <c r="D513" s="44" t="s">
        <v>775</v>
      </c>
      <c r="E513" s="41" t="s">
        <v>882</v>
      </c>
      <c r="F513" s="45"/>
      <c r="G513" s="41" t="s">
        <v>1680</v>
      </c>
      <c r="H513" s="41" t="s">
        <v>1681</v>
      </c>
      <c r="I513" s="41" t="s">
        <v>1682</v>
      </c>
      <c r="J513" s="46">
        <v>42591</v>
      </c>
      <c r="K513" s="46">
        <v>43398</v>
      </c>
      <c r="L513" s="47">
        <v>0.97</v>
      </c>
      <c r="M513" s="54">
        <v>305</v>
      </c>
      <c r="N513" s="41">
        <v>13109</v>
      </c>
      <c r="O513" s="57">
        <v>431.1</v>
      </c>
      <c r="P513" s="48">
        <v>99</v>
      </c>
      <c r="Q513" s="48">
        <v>40.369999999999997</v>
      </c>
      <c r="R513" s="41">
        <v>1</v>
      </c>
    </row>
    <row r="514" spans="1:18" x14ac:dyDescent="0.2">
      <c r="A514" s="42" t="s">
        <v>64</v>
      </c>
      <c r="B514" s="43" t="s">
        <v>16</v>
      </c>
      <c r="C514" s="43" t="s">
        <v>16</v>
      </c>
      <c r="D514" s="44" t="s">
        <v>723</v>
      </c>
      <c r="E514" s="41" t="s">
        <v>1683</v>
      </c>
      <c r="F514" s="45" t="s">
        <v>1684</v>
      </c>
      <c r="G514" s="41" t="s">
        <v>1312</v>
      </c>
      <c r="H514" s="41" t="s">
        <v>1313</v>
      </c>
      <c r="I514" s="41" t="s">
        <v>1685</v>
      </c>
      <c r="J514" s="46">
        <v>41942</v>
      </c>
      <c r="K514" s="46">
        <v>43662</v>
      </c>
      <c r="L514" s="47">
        <v>1.79</v>
      </c>
      <c r="M514" s="54">
        <v>212</v>
      </c>
      <c r="N514" s="41">
        <v>10225</v>
      </c>
      <c r="O514" s="57">
        <v>431</v>
      </c>
      <c r="P514" s="48">
        <v>99</v>
      </c>
      <c r="Q514" s="48">
        <v>50.29</v>
      </c>
      <c r="R514" s="41">
        <v>3</v>
      </c>
    </row>
    <row r="515" spans="1:18" x14ac:dyDescent="0.2">
      <c r="A515" s="42" t="s">
        <v>62</v>
      </c>
      <c r="B515" s="43" t="s">
        <v>16</v>
      </c>
      <c r="C515" s="43" t="s">
        <v>16</v>
      </c>
      <c r="D515" s="44" t="s">
        <v>1316</v>
      </c>
      <c r="E515" s="41" t="s">
        <v>1610</v>
      </c>
      <c r="F515" s="45" t="s">
        <v>1686</v>
      </c>
      <c r="G515" s="41" t="s">
        <v>1565</v>
      </c>
      <c r="H515" s="41" t="s">
        <v>1566</v>
      </c>
      <c r="I515" s="41" t="s">
        <v>1687</v>
      </c>
      <c r="J515" s="46">
        <v>40769</v>
      </c>
      <c r="K515" s="46">
        <v>43538</v>
      </c>
      <c r="L515" s="47">
        <v>2.91</v>
      </c>
      <c r="M515" s="54">
        <v>243</v>
      </c>
      <c r="N515" s="41">
        <v>11243</v>
      </c>
      <c r="O515" s="57">
        <v>430.8</v>
      </c>
      <c r="P515" s="48">
        <v>99</v>
      </c>
      <c r="Q515" s="48">
        <v>62.457000000000001</v>
      </c>
      <c r="R515" s="41">
        <v>6</v>
      </c>
    </row>
    <row r="516" spans="1:18" x14ac:dyDescent="0.2">
      <c r="A516" s="42" t="s">
        <v>64</v>
      </c>
      <c r="B516" s="43" t="s">
        <v>16</v>
      </c>
      <c r="C516" s="43" t="s">
        <v>16</v>
      </c>
      <c r="D516" s="44" t="s">
        <v>723</v>
      </c>
      <c r="E516" s="41" t="s">
        <v>1688</v>
      </c>
      <c r="F516" s="45" t="s">
        <v>1689</v>
      </c>
      <c r="G516" s="41" t="s">
        <v>1690</v>
      </c>
      <c r="H516" s="41" t="s">
        <v>1691</v>
      </c>
      <c r="I516" s="41" t="s">
        <v>603</v>
      </c>
      <c r="J516" s="46">
        <v>42862</v>
      </c>
      <c r="K516" s="46">
        <v>43588</v>
      </c>
      <c r="L516" s="47">
        <v>0.81</v>
      </c>
      <c r="M516" s="54">
        <v>286</v>
      </c>
      <c r="N516" s="41">
        <v>11551</v>
      </c>
      <c r="O516" s="57">
        <v>430.1</v>
      </c>
      <c r="P516" s="48">
        <v>99</v>
      </c>
      <c r="Q516" s="48">
        <v>42.46</v>
      </c>
      <c r="R516" s="41">
        <v>1</v>
      </c>
    </row>
    <row r="517" spans="1:18" x14ac:dyDescent="0.2">
      <c r="A517" s="42" t="s">
        <v>65</v>
      </c>
      <c r="B517" s="43" t="s">
        <v>16</v>
      </c>
      <c r="C517" s="43" t="s">
        <v>16</v>
      </c>
      <c r="D517" s="44" t="s">
        <v>999</v>
      </c>
      <c r="E517" s="41" t="s">
        <v>1692</v>
      </c>
      <c r="F517" s="45"/>
      <c r="G517" s="41" t="s">
        <v>1107</v>
      </c>
      <c r="H517" s="41" t="s">
        <v>1108</v>
      </c>
      <c r="I517" s="41" t="s">
        <v>1693</v>
      </c>
      <c r="J517" s="46">
        <v>39414</v>
      </c>
      <c r="K517" s="46">
        <v>43739</v>
      </c>
      <c r="L517" s="47">
        <v>1.46</v>
      </c>
      <c r="M517" s="54">
        <v>101</v>
      </c>
      <c r="N517" s="41">
        <v>8393</v>
      </c>
      <c r="O517" s="57">
        <v>429.6</v>
      </c>
      <c r="P517" s="48">
        <v>99</v>
      </c>
      <c r="Q517" s="48">
        <v>51.841999999999999</v>
      </c>
      <c r="R517" s="41">
        <v>7</v>
      </c>
    </row>
    <row r="518" spans="1:18" x14ac:dyDescent="0.2">
      <c r="A518" s="42" t="s">
        <v>63</v>
      </c>
      <c r="B518" s="43" t="s">
        <v>16</v>
      </c>
      <c r="C518" s="43" t="s">
        <v>16</v>
      </c>
      <c r="D518" s="44" t="s">
        <v>1139</v>
      </c>
      <c r="E518" s="41" t="s">
        <v>942</v>
      </c>
      <c r="F518" s="45"/>
      <c r="G518" s="41" t="s">
        <v>1694</v>
      </c>
      <c r="H518" s="41"/>
      <c r="I518" s="41" t="s">
        <v>1695</v>
      </c>
      <c r="J518" s="46">
        <v>40540</v>
      </c>
      <c r="K518" s="46">
        <v>42389</v>
      </c>
      <c r="L518" s="47">
        <v>0</v>
      </c>
      <c r="M518" s="54">
        <v>285</v>
      </c>
      <c r="N518" s="41">
        <v>7393</v>
      </c>
      <c r="O518" s="57">
        <v>429.1</v>
      </c>
      <c r="P518" s="48">
        <v>99</v>
      </c>
      <c r="Q518" s="48">
        <v>45.98</v>
      </c>
      <c r="R518" s="41">
        <v>3</v>
      </c>
    </row>
    <row r="519" spans="1:18" x14ac:dyDescent="0.2">
      <c r="A519" s="42" t="s">
        <v>69</v>
      </c>
      <c r="B519" s="43" t="s">
        <v>16</v>
      </c>
      <c r="C519" s="43" t="s">
        <v>16</v>
      </c>
      <c r="D519" s="44" t="s">
        <v>969</v>
      </c>
      <c r="E519" s="41" t="s">
        <v>1696</v>
      </c>
      <c r="F519" s="45"/>
      <c r="G519" s="41" t="s">
        <v>1483</v>
      </c>
      <c r="H519" s="41" t="s">
        <v>1484</v>
      </c>
      <c r="I519" s="41" t="s">
        <v>1697</v>
      </c>
      <c r="J519" s="46">
        <v>41848</v>
      </c>
      <c r="K519" s="46">
        <v>43412</v>
      </c>
      <c r="L519" s="47">
        <v>1.02</v>
      </c>
      <c r="M519" s="54">
        <v>305</v>
      </c>
      <c r="N519" s="41">
        <v>9197</v>
      </c>
      <c r="O519" s="57">
        <v>428.1</v>
      </c>
      <c r="P519" s="48">
        <v>99</v>
      </c>
      <c r="Q519" s="48">
        <v>45.43</v>
      </c>
      <c r="R519" s="41">
        <v>1</v>
      </c>
    </row>
    <row r="520" spans="1:18" x14ac:dyDescent="0.2">
      <c r="A520" s="42" t="s">
        <v>65</v>
      </c>
      <c r="B520" s="43" t="s">
        <v>16</v>
      </c>
      <c r="C520" s="43" t="s">
        <v>16</v>
      </c>
      <c r="D520" s="44" t="s">
        <v>451</v>
      </c>
      <c r="E520" s="41" t="s">
        <v>1698</v>
      </c>
      <c r="F520" s="45" t="s">
        <v>1699</v>
      </c>
      <c r="G520" s="41" t="s">
        <v>1267</v>
      </c>
      <c r="H520" s="41" t="s">
        <v>1268</v>
      </c>
      <c r="I520" s="41" t="s">
        <v>932</v>
      </c>
      <c r="J520" s="46">
        <v>42101</v>
      </c>
      <c r="K520" s="46">
        <v>43421</v>
      </c>
      <c r="L520" s="47">
        <v>0</v>
      </c>
      <c r="M520" s="54">
        <v>305</v>
      </c>
      <c r="N520" s="41">
        <v>7215</v>
      </c>
      <c r="O520" s="57">
        <v>428.1</v>
      </c>
      <c r="P520" s="48">
        <v>99</v>
      </c>
      <c r="Q520" s="48">
        <v>51.92</v>
      </c>
      <c r="R520" s="41">
        <v>2</v>
      </c>
    </row>
    <row r="521" spans="1:18" x14ac:dyDescent="0.2">
      <c r="A521" s="42" t="s">
        <v>64</v>
      </c>
      <c r="B521" s="43" t="s">
        <v>16</v>
      </c>
      <c r="C521" s="43" t="s">
        <v>16</v>
      </c>
      <c r="D521" s="44" t="s">
        <v>723</v>
      </c>
      <c r="E521" s="41" t="s">
        <v>1700</v>
      </c>
      <c r="F521" s="45" t="s">
        <v>1701</v>
      </c>
      <c r="G521" s="41" t="s">
        <v>1538</v>
      </c>
      <c r="H521" s="41" t="s">
        <v>1539</v>
      </c>
      <c r="I521" s="41" t="s">
        <v>1702</v>
      </c>
      <c r="J521" s="46">
        <v>41473</v>
      </c>
      <c r="K521" s="46">
        <v>43589</v>
      </c>
      <c r="L521" s="47">
        <v>2.23</v>
      </c>
      <c r="M521" s="54">
        <v>285</v>
      </c>
      <c r="N521" s="41">
        <v>11139</v>
      </c>
      <c r="O521" s="57">
        <v>428.1</v>
      </c>
      <c r="P521" s="48">
        <v>99</v>
      </c>
      <c r="Q521" s="48">
        <v>58.3</v>
      </c>
      <c r="R521" s="41">
        <v>4</v>
      </c>
    </row>
    <row r="522" spans="1:18" x14ac:dyDescent="0.2">
      <c r="A522" s="42" t="s">
        <v>66</v>
      </c>
      <c r="B522" s="43" t="s">
        <v>16</v>
      </c>
      <c r="C522" s="43" t="s">
        <v>16</v>
      </c>
      <c r="D522" s="44" t="s">
        <v>1703</v>
      </c>
      <c r="E522" s="41" t="s">
        <v>1704</v>
      </c>
      <c r="F522" s="45"/>
      <c r="G522" s="41" t="s">
        <v>1327</v>
      </c>
      <c r="H522" s="41" t="s">
        <v>1328</v>
      </c>
      <c r="I522" s="41" t="s">
        <v>1705</v>
      </c>
      <c r="J522" s="46">
        <v>40749</v>
      </c>
      <c r="K522" s="46">
        <v>43496</v>
      </c>
      <c r="L522" s="47">
        <v>0.45</v>
      </c>
      <c r="M522" s="54">
        <v>301</v>
      </c>
      <c r="N522" s="41">
        <v>9543</v>
      </c>
      <c r="O522" s="57">
        <v>427.7</v>
      </c>
      <c r="P522" s="48">
        <v>99</v>
      </c>
      <c r="Q522" s="48">
        <v>55.332000000000001</v>
      </c>
      <c r="R522" s="41">
        <v>5</v>
      </c>
    </row>
    <row r="523" spans="1:18" x14ac:dyDescent="0.2">
      <c r="A523" s="42" t="s">
        <v>62</v>
      </c>
      <c r="B523" s="43" t="s">
        <v>16</v>
      </c>
      <c r="C523" s="43" t="s">
        <v>16</v>
      </c>
      <c r="D523" s="44" t="s">
        <v>1235</v>
      </c>
      <c r="E523" s="41" t="s">
        <v>919</v>
      </c>
      <c r="F523" s="45"/>
      <c r="G523" s="41" t="s">
        <v>1054</v>
      </c>
      <c r="H523" s="41" t="s">
        <v>1055</v>
      </c>
      <c r="I523" s="41" t="s">
        <v>276</v>
      </c>
      <c r="J523" s="46">
        <v>41567</v>
      </c>
      <c r="K523" s="46">
        <v>43508</v>
      </c>
      <c r="L523" s="47">
        <v>0.37</v>
      </c>
      <c r="M523" s="54">
        <v>114</v>
      </c>
      <c r="N523" s="41">
        <v>9404</v>
      </c>
      <c r="O523" s="57">
        <v>427.5</v>
      </c>
      <c r="P523" s="48">
        <v>99</v>
      </c>
      <c r="Q523" s="48">
        <v>54.671999999999997</v>
      </c>
      <c r="R523" s="41">
        <v>4</v>
      </c>
    </row>
    <row r="524" spans="1:18" x14ac:dyDescent="0.2">
      <c r="A524" s="42" t="s">
        <v>67</v>
      </c>
      <c r="B524" s="43" t="s">
        <v>16</v>
      </c>
      <c r="C524" s="43" t="s">
        <v>16</v>
      </c>
      <c r="D524" s="44" t="s">
        <v>1230</v>
      </c>
      <c r="E524" s="41" t="s">
        <v>1706</v>
      </c>
      <c r="F524" s="45" t="s">
        <v>1707</v>
      </c>
      <c r="G524" s="41" t="s">
        <v>1708</v>
      </c>
      <c r="H524" s="41"/>
      <c r="I524" s="41" t="s">
        <v>1709</v>
      </c>
      <c r="J524" s="46">
        <v>41451</v>
      </c>
      <c r="K524" s="46">
        <v>42726</v>
      </c>
      <c r="L524" s="47">
        <v>0.24</v>
      </c>
      <c r="M524" s="54">
        <v>69</v>
      </c>
      <c r="N524" s="41">
        <v>8704</v>
      </c>
      <c r="O524" s="57">
        <v>426.2</v>
      </c>
      <c r="P524" s="48">
        <v>99</v>
      </c>
      <c r="Q524" s="48">
        <v>36.845999999999997</v>
      </c>
      <c r="R524" s="41">
        <v>2</v>
      </c>
    </row>
    <row r="525" spans="1:18" x14ac:dyDescent="0.2">
      <c r="A525" s="42" t="s">
        <v>62</v>
      </c>
      <c r="B525" s="43" t="s">
        <v>16</v>
      </c>
      <c r="C525" s="43" t="s">
        <v>16</v>
      </c>
      <c r="D525" s="44" t="s">
        <v>1710</v>
      </c>
      <c r="E525" s="41" t="s">
        <v>1711</v>
      </c>
      <c r="F525" s="45"/>
      <c r="G525" s="41" t="s">
        <v>1712</v>
      </c>
      <c r="H525" s="41" t="s">
        <v>1713</v>
      </c>
      <c r="I525" s="41" t="s">
        <v>851</v>
      </c>
      <c r="J525" s="46">
        <v>40669</v>
      </c>
      <c r="K525" s="46">
        <v>42676</v>
      </c>
      <c r="L525" s="47">
        <v>2.1800000000000002</v>
      </c>
      <c r="M525" s="54">
        <v>83</v>
      </c>
      <c r="N525" s="41">
        <v>9834</v>
      </c>
      <c r="O525" s="57">
        <v>426</v>
      </c>
      <c r="P525" s="48">
        <v>99</v>
      </c>
      <c r="Q525" s="48">
        <v>49.203000000000003</v>
      </c>
      <c r="R525" s="41">
        <v>4</v>
      </c>
    </row>
    <row r="526" spans="1:18" x14ac:dyDescent="0.2">
      <c r="A526" s="42" t="s">
        <v>62</v>
      </c>
      <c r="B526" s="43" t="s">
        <v>16</v>
      </c>
      <c r="C526" s="43" t="s">
        <v>16</v>
      </c>
      <c r="D526" s="44" t="s">
        <v>1588</v>
      </c>
      <c r="E526" s="41" t="s">
        <v>1714</v>
      </c>
      <c r="F526" s="45"/>
      <c r="G526" s="41" t="s">
        <v>1591</v>
      </c>
      <c r="H526" s="41" t="s">
        <v>1592</v>
      </c>
      <c r="I526" s="41" t="s">
        <v>397</v>
      </c>
      <c r="J526" s="46">
        <v>40948</v>
      </c>
      <c r="K526" s="46">
        <v>43481</v>
      </c>
      <c r="L526" s="47">
        <v>1.29</v>
      </c>
      <c r="M526" s="54">
        <v>237</v>
      </c>
      <c r="N526" s="41">
        <v>12101</v>
      </c>
      <c r="O526" s="57">
        <v>425.7</v>
      </c>
      <c r="P526" s="48">
        <v>99</v>
      </c>
      <c r="Q526" s="48">
        <v>58.314999999999998</v>
      </c>
      <c r="R526" s="41">
        <v>5</v>
      </c>
    </row>
    <row r="527" spans="1:18" x14ac:dyDescent="0.2">
      <c r="A527" s="42" t="s">
        <v>62</v>
      </c>
      <c r="B527" s="43" t="s">
        <v>16</v>
      </c>
      <c r="C527" s="43" t="s">
        <v>16</v>
      </c>
      <c r="D527" s="44" t="s">
        <v>1611</v>
      </c>
      <c r="E527" s="41" t="s">
        <v>1314</v>
      </c>
      <c r="F527" s="45" t="s">
        <v>1715</v>
      </c>
      <c r="G527" s="41" t="s">
        <v>1133</v>
      </c>
      <c r="H527" s="41" t="s">
        <v>1134</v>
      </c>
      <c r="I527" s="41" t="s">
        <v>1716</v>
      </c>
      <c r="J527" s="46">
        <v>40973</v>
      </c>
      <c r="K527" s="46">
        <v>43307</v>
      </c>
      <c r="L527" s="47">
        <v>1.07</v>
      </c>
      <c r="M527" s="54">
        <v>305</v>
      </c>
      <c r="N527" s="41">
        <v>9796</v>
      </c>
      <c r="O527" s="57">
        <v>425.7</v>
      </c>
      <c r="P527" s="48">
        <v>99</v>
      </c>
      <c r="Q527" s="48">
        <v>58.96</v>
      </c>
      <c r="R527" s="41">
        <v>5</v>
      </c>
    </row>
    <row r="528" spans="1:18" x14ac:dyDescent="0.2">
      <c r="A528" s="42" t="s">
        <v>64</v>
      </c>
      <c r="B528" s="43" t="s">
        <v>16</v>
      </c>
      <c r="C528" s="43" t="s">
        <v>16</v>
      </c>
      <c r="D528" s="44" t="s">
        <v>723</v>
      </c>
      <c r="E528" s="41" t="s">
        <v>1717</v>
      </c>
      <c r="F528" s="45" t="s">
        <v>1718</v>
      </c>
      <c r="G528" s="41" t="s">
        <v>1312</v>
      </c>
      <c r="H528" s="41" t="s">
        <v>1313</v>
      </c>
      <c r="I528" s="41" t="s">
        <v>1379</v>
      </c>
      <c r="J528" s="46">
        <v>41884</v>
      </c>
      <c r="K528" s="46">
        <v>43585</v>
      </c>
      <c r="L528" s="47">
        <v>1.53</v>
      </c>
      <c r="M528" s="54">
        <v>289</v>
      </c>
      <c r="N528" s="41">
        <v>11751</v>
      </c>
      <c r="O528" s="57">
        <v>425.5</v>
      </c>
      <c r="P528" s="48">
        <v>99</v>
      </c>
      <c r="Q528" s="48">
        <v>50.93</v>
      </c>
      <c r="R528" s="41">
        <v>3</v>
      </c>
    </row>
    <row r="529" spans="1:18" x14ac:dyDescent="0.2">
      <c r="A529" s="42" t="s">
        <v>67</v>
      </c>
      <c r="B529" s="43" t="s">
        <v>16</v>
      </c>
      <c r="C529" s="43" t="s">
        <v>16</v>
      </c>
      <c r="D529" s="44" t="s">
        <v>775</v>
      </c>
      <c r="E529" s="41" t="s">
        <v>1719</v>
      </c>
      <c r="F529" s="45"/>
      <c r="G529" s="41" t="s">
        <v>936</v>
      </c>
      <c r="H529" s="41" t="s">
        <v>937</v>
      </c>
      <c r="I529" s="41" t="s">
        <v>256</v>
      </c>
      <c r="J529" s="46">
        <v>42608</v>
      </c>
      <c r="K529" s="46">
        <v>43725</v>
      </c>
      <c r="L529" s="47">
        <v>1.19</v>
      </c>
      <c r="M529" s="54">
        <v>146</v>
      </c>
      <c r="N529" s="41">
        <v>9249</v>
      </c>
      <c r="O529" s="57">
        <v>425.4</v>
      </c>
      <c r="P529" s="48">
        <v>99</v>
      </c>
      <c r="Q529" s="48">
        <v>44.055</v>
      </c>
      <c r="R529" s="41">
        <v>2</v>
      </c>
    </row>
    <row r="530" spans="1:18" x14ac:dyDescent="0.2">
      <c r="A530" s="42" t="s">
        <v>64</v>
      </c>
      <c r="B530" s="43" t="s">
        <v>16</v>
      </c>
      <c r="C530" s="43" t="s">
        <v>16</v>
      </c>
      <c r="D530" s="44" t="s">
        <v>891</v>
      </c>
      <c r="E530" s="41" t="s">
        <v>1403</v>
      </c>
      <c r="F530" s="45" t="s">
        <v>1720</v>
      </c>
      <c r="G530" s="41" t="s">
        <v>1721</v>
      </c>
      <c r="H530" s="41" t="s">
        <v>1722</v>
      </c>
      <c r="I530" s="41" t="s">
        <v>1383</v>
      </c>
      <c r="J530" s="46">
        <v>39988</v>
      </c>
      <c r="K530" s="46">
        <v>43145</v>
      </c>
      <c r="L530" s="47">
        <v>1.48</v>
      </c>
      <c r="M530" s="54">
        <v>211</v>
      </c>
      <c r="N530" s="41">
        <v>8364</v>
      </c>
      <c r="O530" s="57">
        <v>423.8</v>
      </c>
      <c r="P530" s="48">
        <v>99</v>
      </c>
      <c r="Q530" s="48">
        <v>56.026000000000003</v>
      </c>
      <c r="R530" s="41">
        <v>6</v>
      </c>
    </row>
    <row r="531" spans="1:18" x14ac:dyDescent="0.2">
      <c r="A531" s="42" t="s">
        <v>64</v>
      </c>
      <c r="B531" s="43" t="s">
        <v>16</v>
      </c>
      <c r="C531" s="43" t="s">
        <v>16</v>
      </c>
      <c r="D531" s="44" t="s">
        <v>723</v>
      </c>
      <c r="E531" s="41" t="s">
        <v>1723</v>
      </c>
      <c r="F531" s="45" t="s">
        <v>1724</v>
      </c>
      <c r="G531" s="41" t="s">
        <v>1725</v>
      </c>
      <c r="H531" s="41" t="s">
        <v>1726</v>
      </c>
      <c r="I531" s="41" t="s">
        <v>1600</v>
      </c>
      <c r="J531" s="46">
        <v>42931</v>
      </c>
      <c r="K531" s="46">
        <v>43641</v>
      </c>
      <c r="L531" s="47">
        <v>1.27</v>
      </c>
      <c r="M531" s="54">
        <v>233</v>
      </c>
      <c r="N531" s="41">
        <v>10257</v>
      </c>
      <c r="O531" s="57">
        <v>423.2</v>
      </c>
      <c r="P531" s="48">
        <v>99</v>
      </c>
      <c r="Q531" s="48">
        <v>36.146000000000001</v>
      </c>
      <c r="R531" s="41">
        <v>1</v>
      </c>
    </row>
    <row r="532" spans="1:18" x14ac:dyDescent="0.2">
      <c r="A532" s="42" t="s">
        <v>69</v>
      </c>
      <c r="B532" s="43" t="s">
        <v>16</v>
      </c>
      <c r="C532" s="43" t="s">
        <v>16</v>
      </c>
      <c r="D532" s="44" t="s">
        <v>969</v>
      </c>
      <c r="E532" s="41" t="s">
        <v>1430</v>
      </c>
      <c r="F532" s="45"/>
      <c r="G532" s="41" t="s">
        <v>1505</v>
      </c>
      <c r="H532" s="41" t="s">
        <v>1506</v>
      </c>
      <c r="I532" s="41" t="s">
        <v>1727</v>
      </c>
      <c r="J532" s="46">
        <v>41917</v>
      </c>
      <c r="K532" s="46">
        <v>43637</v>
      </c>
      <c r="L532" s="47">
        <v>0.71</v>
      </c>
      <c r="M532" s="54">
        <v>116</v>
      </c>
      <c r="N532" s="41">
        <v>9242</v>
      </c>
      <c r="O532" s="57">
        <v>422.2</v>
      </c>
      <c r="P532" s="48">
        <v>99</v>
      </c>
      <c r="Q532" s="48">
        <v>44.546999999999997</v>
      </c>
      <c r="R532" s="41">
        <v>3</v>
      </c>
    </row>
    <row r="533" spans="1:18" x14ac:dyDescent="0.2">
      <c r="A533" s="42" t="s">
        <v>67</v>
      </c>
      <c r="B533" s="43" t="s">
        <v>16</v>
      </c>
      <c r="C533" s="43" t="s">
        <v>16</v>
      </c>
      <c r="D533" s="44" t="s">
        <v>775</v>
      </c>
      <c r="E533" s="41" t="s">
        <v>351</v>
      </c>
      <c r="F533" s="45" t="s">
        <v>1728</v>
      </c>
      <c r="G533" s="41" t="s">
        <v>1729</v>
      </c>
      <c r="H533" s="41" t="s">
        <v>1730</v>
      </c>
      <c r="I533" s="41" t="s">
        <v>845</v>
      </c>
      <c r="J533" s="46">
        <v>41141</v>
      </c>
      <c r="K533" s="46">
        <v>43483</v>
      </c>
      <c r="L533" s="47">
        <v>0.37</v>
      </c>
      <c r="M533" s="54">
        <v>305</v>
      </c>
      <c r="N533" s="41">
        <v>10054</v>
      </c>
      <c r="O533" s="57">
        <v>421.6</v>
      </c>
      <c r="P533" s="48">
        <v>99</v>
      </c>
      <c r="Q533" s="48">
        <v>59.07</v>
      </c>
      <c r="R533" s="41">
        <v>5</v>
      </c>
    </row>
    <row r="534" spans="1:18" x14ac:dyDescent="0.2">
      <c r="A534" s="42" t="s">
        <v>69</v>
      </c>
      <c r="B534" s="43" t="s">
        <v>16</v>
      </c>
      <c r="C534" s="43" t="s">
        <v>16</v>
      </c>
      <c r="D534" s="44" t="s">
        <v>969</v>
      </c>
      <c r="E534" s="41" t="s">
        <v>1731</v>
      </c>
      <c r="F534" s="45"/>
      <c r="G534" s="41" t="s">
        <v>1732</v>
      </c>
      <c r="H534" s="41" t="s">
        <v>1733</v>
      </c>
      <c r="I534" s="41" t="s">
        <v>1734</v>
      </c>
      <c r="J534" s="46">
        <v>40570</v>
      </c>
      <c r="K534" s="46">
        <v>43555</v>
      </c>
      <c r="L534" s="47">
        <v>1.5</v>
      </c>
      <c r="M534" s="54">
        <v>229</v>
      </c>
      <c r="N534" s="41">
        <v>7782</v>
      </c>
      <c r="O534" s="57">
        <v>420.6</v>
      </c>
      <c r="P534" s="48">
        <v>99</v>
      </c>
      <c r="Q534" s="48">
        <v>51.039000000000001</v>
      </c>
      <c r="R534" s="41">
        <v>5</v>
      </c>
    </row>
    <row r="535" spans="1:18" x14ac:dyDescent="0.2">
      <c r="A535" s="42" t="s">
        <v>69</v>
      </c>
      <c r="B535" s="43" t="s">
        <v>16</v>
      </c>
      <c r="C535" s="43" t="s">
        <v>16</v>
      </c>
      <c r="D535" s="44" t="s">
        <v>969</v>
      </c>
      <c r="E535" s="41" t="s">
        <v>1735</v>
      </c>
      <c r="F535" s="45"/>
      <c r="G535" s="41" t="s">
        <v>1483</v>
      </c>
      <c r="H535" s="41" t="s">
        <v>1484</v>
      </c>
      <c r="I535" s="41" t="s">
        <v>1736</v>
      </c>
      <c r="J535" s="46">
        <v>41648</v>
      </c>
      <c r="K535" s="46">
        <v>43495</v>
      </c>
      <c r="L535" s="47">
        <v>0.83</v>
      </c>
      <c r="M535" s="54">
        <v>258</v>
      </c>
      <c r="N535" s="41">
        <v>7731</v>
      </c>
      <c r="O535" s="57">
        <v>420.6</v>
      </c>
      <c r="P535" s="48">
        <v>99</v>
      </c>
      <c r="Q535" s="48">
        <v>48.719000000000001</v>
      </c>
      <c r="R535" s="41">
        <v>3</v>
      </c>
    </row>
    <row r="536" spans="1:18" x14ac:dyDescent="0.2">
      <c r="A536" s="42" t="s">
        <v>62</v>
      </c>
      <c r="B536" s="43" t="s">
        <v>16</v>
      </c>
      <c r="C536" s="43" t="s">
        <v>16</v>
      </c>
      <c r="D536" s="44" t="s">
        <v>1316</v>
      </c>
      <c r="E536" s="41" t="s">
        <v>1737</v>
      </c>
      <c r="F536" s="45" t="s">
        <v>1738</v>
      </c>
      <c r="G536" s="41" t="s">
        <v>1739</v>
      </c>
      <c r="H536" s="41" t="s">
        <v>1740</v>
      </c>
      <c r="I536" s="41" t="s">
        <v>1741</v>
      </c>
      <c r="J536" s="46">
        <v>42637</v>
      </c>
      <c r="K536" s="46">
        <v>43402</v>
      </c>
      <c r="L536" s="47">
        <v>3.41</v>
      </c>
      <c r="M536" s="54">
        <v>305</v>
      </c>
      <c r="N536" s="41">
        <v>11293</v>
      </c>
      <c r="O536" s="57">
        <v>420</v>
      </c>
      <c r="P536" s="48">
        <v>99</v>
      </c>
      <c r="Q536" s="48">
        <v>38.72</v>
      </c>
      <c r="R536" s="41">
        <v>1</v>
      </c>
    </row>
    <row r="537" spans="1:18" x14ac:dyDescent="0.2">
      <c r="A537" s="42" t="s">
        <v>65</v>
      </c>
      <c r="B537" s="43" t="s">
        <v>16</v>
      </c>
      <c r="C537" s="43" t="s">
        <v>16</v>
      </c>
      <c r="D537" s="44" t="s">
        <v>391</v>
      </c>
      <c r="E537" s="41" t="s">
        <v>1596</v>
      </c>
      <c r="F537" s="45" t="s">
        <v>1742</v>
      </c>
      <c r="G537" s="41" t="s">
        <v>1743</v>
      </c>
      <c r="H537" s="41" t="s">
        <v>1744</v>
      </c>
      <c r="I537" s="41" t="s">
        <v>1745</v>
      </c>
      <c r="J537" s="46">
        <v>42428</v>
      </c>
      <c r="K537" s="46">
        <v>43257</v>
      </c>
      <c r="L537" s="47">
        <v>1.1000000000000001</v>
      </c>
      <c r="M537" s="54">
        <v>305</v>
      </c>
      <c r="N537" s="41">
        <v>7385</v>
      </c>
      <c r="O537" s="57">
        <v>419.7</v>
      </c>
      <c r="P537" s="48">
        <v>99</v>
      </c>
      <c r="Q537" s="48">
        <v>37.619999999999997</v>
      </c>
      <c r="R537" s="41">
        <v>1</v>
      </c>
    </row>
    <row r="538" spans="1:18" x14ac:dyDescent="0.2">
      <c r="A538" s="42" t="s">
        <v>66</v>
      </c>
      <c r="B538" s="43" t="s">
        <v>16</v>
      </c>
      <c r="C538" s="43" t="s">
        <v>16</v>
      </c>
      <c r="D538" s="44" t="s">
        <v>963</v>
      </c>
      <c r="E538" s="41" t="s">
        <v>870</v>
      </c>
      <c r="F538" s="45"/>
      <c r="G538" s="41" t="s">
        <v>964</v>
      </c>
      <c r="H538" s="41"/>
      <c r="I538" s="41" t="s">
        <v>678</v>
      </c>
      <c r="J538" s="46">
        <v>42263</v>
      </c>
      <c r="K538" s="46">
        <v>43457</v>
      </c>
      <c r="L538" s="47">
        <v>0</v>
      </c>
      <c r="M538" s="54">
        <v>305</v>
      </c>
      <c r="N538" s="41">
        <v>10326</v>
      </c>
      <c r="O538" s="57">
        <v>419</v>
      </c>
      <c r="P538" s="48">
        <v>99</v>
      </c>
      <c r="Q538" s="48">
        <v>40.81</v>
      </c>
      <c r="R538" s="41">
        <v>2</v>
      </c>
    </row>
    <row r="539" spans="1:18" x14ac:dyDescent="0.2">
      <c r="A539" s="42" t="s">
        <v>64</v>
      </c>
      <c r="B539" s="43" t="s">
        <v>16</v>
      </c>
      <c r="C539" s="43" t="s">
        <v>16</v>
      </c>
      <c r="D539" s="44" t="s">
        <v>891</v>
      </c>
      <c r="E539" s="41" t="s">
        <v>839</v>
      </c>
      <c r="F539" s="45" t="s">
        <v>1746</v>
      </c>
      <c r="G539" s="41" t="s">
        <v>1747</v>
      </c>
      <c r="H539" s="41" t="s">
        <v>1748</v>
      </c>
      <c r="I539" s="41" t="s">
        <v>1749</v>
      </c>
      <c r="J539" s="46">
        <v>40298</v>
      </c>
      <c r="K539" s="46">
        <v>43100</v>
      </c>
      <c r="L539" s="47">
        <v>0.24</v>
      </c>
      <c r="M539" s="54">
        <v>256</v>
      </c>
      <c r="N539" s="41">
        <v>6219</v>
      </c>
      <c r="O539" s="57">
        <v>418</v>
      </c>
      <c r="P539" s="48">
        <v>99</v>
      </c>
      <c r="Q539" s="48">
        <v>60.5</v>
      </c>
      <c r="R539" s="41">
        <v>5</v>
      </c>
    </row>
    <row r="540" spans="1:18" x14ac:dyDescent="0.2">
      <c r="A540" s="42" t="s">
        <v>64</v>
      </c>
      <c r="B540" s="43" t="s">
        <v>16</v>
      </c>
      <c r="C540" s="43" t="s">
        <v>16</v>
      </c>
      <c r="D540" s="44" t="s">
        <v>723</v>
      </c>
      <c r="E540" s="41" t="s">
        <v>1750</v>
      </c>
      <c r="F540" s="45" t="s">
        <v>1751</v>
      </c>
      <c r="G540" s="41" t="s">
        <v>1126</v>
      </c>
      <c r="H540" s="41" t="s">
        <v>1127</v>
      </c>
      <c r="I540" s="41" t="s">
        <v>1752</v>
      </c>
      <c r="J540" s="46">
        <v>41773</v>
      </c>
      <c r="K540" s="46">
        <v>43611</v>
      </c>
      <c r="L540" s="47">
        <v>1.1299999999999999</v>
      </c>
      <c r="M540" s="54">
        <v>263</v>
      </c>
      <c r="N540" s="41">
        <v>11197</v>
      </c>
      <c r="O540" s="57">
        <v>417.7</v>
      </c>
      <c r="P540" s="48">
        <v>99</v>
      </c>
      <c r="Q540" s="48">
        <v>54.12</v>
      </c>
      <c r="R540" s="41">
        <v>3</v>
      </c>
    </row>
    <row r="541" spans="1:18" x14ac:dyDescent="0.2">
      <c r="A541" s="42" t="s">
        <v>66</v>
      </c>
      <c r="B541" s="43" t="s">
        <v>16</v>
      </c>
      <c r="C541" s="43" t="s">
        <v>16</v>
      </c>
      <c r="D541" s="44" t="s">
        <v>1447</v>
      </c>
      <c r="E541" s="41" t="s">
        <v>1753</v>
      </c>
      <c r="F541" s="45"/>
      <c r="G541" s="41" t="s">
        <v>1729</v>
      </c>
      <c r="H541" s="41" t="s">
        <v>1730</v>
      </c>
      <c r="I541" s="41" t="s">
        <v>1430</v>
      </c>
      <c r="J541" s="46">
        <v>41025</v>
      </c>
      <c r="K541" s="46">
        <v>42409</v>
      </c>
      <c r="L541" s="47">
        <v>0.3</v>
      </c>
      <c r="M541" s="54">
        <v>282</v>
      </c>
      <c r="N541" s="41">
        <v>11323</v>
      </c>
      <c r="O541" s="57">
        <v>417.2</v>
      </c>
      <c r="P541" s="48">
        <v>99</v>
      </c>
      <c r="Q541" s="48">
        <v>48.18</v>
      </c>
      <c r="R541" s="41">
        <v>2</v>
      </c>
    </row>
    <row r="542" spans="1:18" x14ac:dyDescent="0.2">
      <c r="A542" s="42" t="s">
        <v>66</v>
      </c>
      <c r="B542" s="43" t="s">
        <v>16</v>
      </c>
      <c r="C542" s="43" t="s">
        <v>16</v>
      </c>
      <c r="D542" s="44" t="s">
        <v>1703</v>
      </c>
      <c r="E542" s="41" t="s">
        <v>1754</v>
      </c>
      <c r="F542" s="45"/>
      <c r="G542" s="41" t="s">
        <v>1755</v>
      </c>
      <c r="H542" s="41" t="s">
        <v>1756</v>
      </c>
      <c r="I542" s="41" t="s">
        <v>1757</v>
      </c>
      <c r="J542" s="46">
        <v>41137</v>
      </c>
      <c r="K542" s="46">
        <v>43354</v>
      </c>
      <c r="L542" s="47">
        <v>0.64</v>
      </c>
      <c r="M542" s="54">
        <v>305</v>
      </c>
      <c r="N542" s="41">
        <v>10187</v>
      </c>
      <c r="O542" s="57">
        <v>416.3</v>
      </c>
      <c r="P542" s="48">
        <v>99</v>
      </c>
      <c r="Q542" s="48">
        <v>50.61</v>
      </c>
      <c r="R542" s="41">
        <v>4</v>
      </c>
    </row>
    <row r="543" spans="1:18" x14ac:dyDescent="0.2">
      <c r="A543" s="42" t="s">
        <v>65</v>
      </c>
      <c r="B543" s="43" t="s">
        <v>16</v>
      </c>
      <c r="C543" s="43" t="s">
        <v>16</v>
      </c>
      <c r="D543" s="44" t="s">
        <v>391</v>
      </c>
      <c r="E543" s="41" t="s">
        <v>1758</v>
      </c>
      <c r="F543" s="45" t="s">
        <v>1759</v>
      </c>
      <c r="G543" s="41" t="s">
        <v>1677</v>
      </c>
      <c r="H543" s="41" t="s">
        <v>1678</v>
      </c>
      <c r="I543" s="41" t="s">
        <v>1760</v>
      </c>
      <c r="J543" s="46">
        <v>40430</v>
      </c>
      <c r="K543" s="46">
        <v>43373</v>
      </c>
      <c r="L543" s="47">
        <v>3.9</v>
      </c>
      <c r="M543" s="54">
        <v>305</v>
      </c>
      <c r="N543" s="41">
        <v>7435</v>
      </c>
      <c r="O543" s="57">
        <v>416.1</v>
      </c>
      <c r="P543" s="48">
        <v>99</v>
      </c>
      <c r="Q543" s="48">
        <v>59.4</v>
      </c>
      <c r="R543" s="41">
        <v>5</v>
      </c>
    </row>
    <row r="544" spans="1:18" x14ac:dyDescent="0.2">
      <c r="A544" s="42" t="s">
        <v>67</v>
      </c>
      <c r="B544" s="43" t="s">
        <v>16</v>
      </c>
      <c r="C544" s="43" t="s">
        <v>16</v>
      </c>
      <c r="D544" s="44" t="s">
        <v>1230</v>
      </c>
      <c r="E544" s="41" t="s">
        <v>1761</v>
      </c>
      <c r="F544" s="45" t="s">
        <v>1762</v>
      </c>
      <c r="G544" s="41" t="s">
        <v>1233</v>
      </c>
      <c r="H544" s="41"/>
      <c r="I544" s="41" t="s">
        <v>1340</v>
      </c>
      <c r="J544" s="46">
        <v>41126</v>
      </c>
      <c r="K544" s="46">
        <v>42430</v>
      </c>
      <c r="L544" s="47">
        <v>0.38</v>
      </c>
      <c r="M544" s="54">
        <v>287</v>
      </c>
      <c r="N544" s="41">
        <v>8263</v>
      </c>
      <c r="O544" s="57">
        <v>415.7</v>
      </c>
      <c r="P544" s="48">
        <v>99</v>
      </c>
      <c r="Q544" s="48">
        <v>51.7</v>
      </c>
      <c r="R544" s="41">
        <v>2</v>
      </c>
    </row>
    <row r="545" spans="1:18" x14ac:dyDescent="0.2">
      <c r="A545" s="42" t="s">
        <v>67</v>
      </c>
      <c r="B545" s="43" t="s">
        <v>16</v>
      </c>
      <c r="C545" s="43" t="s">
        <v>16</v>
      </c>
      <c r="D545" s="44" t="s">
        <v>1230</v>
      </c>
      <c r="E545" s="41" t="s">
        <v>1763</v>
      </c>
      <c r="F545" s="45" t="s">
        <v>1764</v>
      </c>
      <c r="G545" s="41" t="s">
        <v>1233</v>
      </c>
      <c r="H545" s="41"/>
      <c r="I545" s="41" t="s">
        <v>1765</v>
      </c>
      <c r="J545" s="46">
        <v>40623</v>
      </c>
      <c r="K545" s="46">
        <v>42636</v>
      </c>
      <c r="L545" s="47">
        <v>0.21</v>
      </c>
      <c r="M545" s="54">
        <v>159</v>
      </c>
      <c r="N545" s="41">
        <v>8132</v>
      </c>
      <c r="O545" s="57">
        <v>415.6</v>
      </c>
      <c r="P545" s="48">
        <v>99</v>
      </c>
      <c r="Q545" s="48">
        <v>55.438000000000002</v>
      </c>
      <c r="R545" s="41">
        <v>4</v>
      </c>
    </row>
    <row r="546" spans="1:18" x14ac:dyDescent="0.2">
      <c r="A546" s="42" t="s">
        <v>63</v>
      </c>
      <c r="B546" s="43" t="s">
        <v>16</v>
      </c>
      <c r="C546" s="43" t="s">
        <v>16</v>
      </c>
      <c r="D546" s="44" t="s">
        <v>1766</v>
      </c>
      <c r="E546" s="41" t="s">
        <v>1767</v>
      </c>
      <c r="F546" s="45"/>
      <c r="G546" s="41" t="s">
        <v>1768</v>
      </c>
      <c r="H546" s="41" t="s">
        <v>1769</v>
      </c>
      <c r="I546" s="41" t="s">
        <v>1770</v>
      </c>
      <c r="J546" s="46">
        <v>39468</v>
      </c>
      <c r="K546" s="46">
        <v>42474</v>
      </c>
      <c r="L546" s="47">
        <v>0.37</v>
      </c>
      <c r="M546" s="54">
        <v>296</v>
      </c>
      <c r="N546" s="41">
        <v>8169</v>
      </c>
      <c r="O546" s="57">
        <v>414.6</v>
      </c>
      <c r="P546" s="48">
        <v>99</v>
      </c>
      <c r="Q546" s="48">
        <v>56.392000000000003</v>
      </c>
      <c r="R546" s="41">
        <v>5</v>
      </c>
    </row>
    <row r="547" spans="1:18" x14ac:dyDescent="0.2">
      <c r="A547" s="42" t="s">
        <v>65</v>
      </c>
      <c r="B547" s="43" t="s">
        <v>16</v>
      </c>
      <c r="C547" s="43" t="s">
        <v>16</v>
      </c>
      <c r="D547" s="44" t="s">
        <v>928</v>
      </c>
      <c r="E547" s="41" t="s">
        <v>1771</v>
      </c>
      <c r="F547" s="45"/>
      <c r="G547" s="41" t="s">
        <v>930</v>
      </c>
      <c r="H547" s="41"/>
      <c r="I547" s="41" t="s">
        <v>1772</v>
      </c>
      <c r="J547" s="46">
        <v>42395</v>
      </c>
      <c r="K547" s="46">
        <v>43482</v>
      </c>
      <c r="L547" s="47">
        <v>0</v>
      </c>
      <c r="M547" s="54">
        <v>305</v>
      </c>
      <c r="N547" s="41">
        <v>4378</v>
      </c>
      <c r="O547" s="57">
        <v>414.5</v>
      </c>
      <c r="P547" s="48">
        <v>99</v>
      </c>
      <c r="Q547" s="48">
        <v>48.832000000000001</v>
      </c>
      <c r="R547" s="41">
        <v>2</v>
      </c>
    </row>
    <row r="548" spans="1:18" x14ac:dyDescent="0.2">
      <c r="A548" s="42" t="s">
        <v>67</v>
      </c>
      <c r="B548" s="43" t="s">
        <v>16</v>
      </c>
      <c r="C548" s="43" t="s">
        <v>16</v>
      </c>
      <c r="D548" s="44" t="s">
        <v>775</v>
      </c>
      <c r="E548" s="41" t="s">
        <v>1773</v>
      </c>
      <c r="F548" s="45" t="s">
        <v>1774</v>
      </c>
      <c r="G548" s="41" t="s">
        <v>1677</v>
      </c>
      <c r="H548" s="41" t="s">
        <v>1678</v>
      </c>
      <c r="I548" s="41" t="s">
        <v>1775</v>
      </c>
      <c r="J548" s="46">
        <v>41517</v>
      </c>
      <c r="K548" s="46">
        <v>43567</v>
      </c>
      <c r="L548" s="47">
        <v>1.75</v>
      </c>
      <c r="M548" s="54">
        <v>304</v>
      </c>
      <c r="N548" s="41">
        <v>10925</v>
      </c>
      <c r="O548" s="57">
        <v>413.4</v>
      </c>
      <c r="P548" s="48">
        <v>99</v>
      </c>
      <c r="Q548" s="48">
        <v>58.63</v>
      </c>
      <c r="R548" s="41">
        <v>4</v>
      </c>
    </row>
    <row r="549" spans="1:18" x14ac:dyDescent="0.2">
      <c r="A549" s="42" t="s">
        <v>64</v>
      </c>
      <c r="B549" s="43" t="s">
        <v>16</v>
      </c>
      <c r="C549" s="43" t="s">
        <v>16</v>
      </c>
      <c r="D549" s="44" t="s">
        <v>723</v>
      </c>
      <c r="E549" s="41" t="s">
        <v>1776</v>
      </c>
      <c r="F549" s="45" t="s">
        <v>1777</v>
      </c>
      <c r="G549" s="41" t="s">
        <v>1242</v>
      </c>
      <c r="H549" s="41"/>
      <c r="I549" s="41" t="s">
        <v>1778</v>
      </c>
      <c r="J549" s="46">
        <v>42576</v>
      </c>
      <c r="K549" s="46">
        <v>43839</v>
      </c>
      <c r="L549" s="47">
        <v>0</v>
      </c>
      <c r="M549" s="54">
        <v>35</v>
      </c>
      <c r="N549" s="41">
        <v>12478</v>
      </c>
      <c r="O549" s="57">
        <v>412.8</v>
      </c>
      <c r="P549" s="48">
        <v>99</v>
      </c>
      <c r="Q549" s="48">
        <v>32.061999999999998</v>
      </c>
      <c r="R549" s="41">
        <v>2</v>
      </c>
    </row>
    <row r="550" spans="1:18" x14ac:dyDescent="0.2">
      <c r="A550" s="42" t="s">
        <v>62</v>
      </c>
      <c r="B550" s="43" t="s">
        <v>16</v>
      </c>
      <c r="C550" s="43" t="s">
        <v>16</v>
      </c>
      <c r="D550" s="44" t="s">
        <v>1349</v>
      </c>
      <c r="E550" s="41" t="s">
        <v>1779</v>
      </c>
      <c r="F550" s="45" t="s">
        <v>1780</v>
      </c>
      <c r="G550" s="41" t="s">
        <v>1323</v>
      </c>
      <c r="H550" s="41" t="s">
        <v>1324</v>
      </c>
      <c r="I550" s="41" t="s">
        <v>1365</v>
      </c>
      <c r="J550" s="46">
        <v>42504</v>
      </c>
      <c r="K550" s="46">
        <v>43185</v>
      </c>
      <c r="L550" s="47">
        <v>3.98</v>
      </c>
      <c r="M550" s="54">
        <v>220</v>
      </c>
      <c r="N550" s="41">
        <v>8396</v>
      </c>
      <c r="O550" s="57">
        <v>412.7</v>
      </c>
      <c r="P550" s="48">
        <v>99</v>
      </c>
      <c r="Q550" s="48">
        <v>44.625999999999998</v>
      </c>
      <c r="R550" s="41">
        <v>1</v>
      </c>
    </row>
    <row r="551" spans="1:18" x14ac:dyDescent="0.2">
      <c r="A551" s="42" t="s">
        <v>67</v>
      </c>
      <c r="B551" s="43" t="s">
        <v>16</v>
      </c>
      <c r="C551" s="43" t="s">
        <v>16</v>
      </c>
      <c r="D551" s="44" t="s">
        <v>1230</v>
      </c>
      <c r="E551" s="41" t="s">
        <v>1781</v>
      </c>
      <c r="F551" s="45" t="s">
        <v>1782</v>
      </c>
      <c r="G551" s="41" t="s">
        <v>1348</v>
      </c>
      <c r="H551" s="41"/>
      <c r="I551" s="41" t="s">
        <v>1783</v>
      </c>
      <c r="J551" s="46">
        <v>41329</v>
      </c>
      <c r="K551" s="46">
        <v>42604</v>
      </c>
      <c r="L551" s="47">
        <v>0.18</v>
      </c>
      <c r="M551" s="54">
        <v>191</v>
      </c>
      <c r="N551" s="41">
        <v>7837</v>
      </c>
      <c r="O551" s="57">
        <v>411.8</v>
      </c>
      <c r="P551" s="48">
        <v>99</v>
      </c>
      <c r="Q551" s="48">
        <v>48.654000000000003</v>
      </c>
      <c r="R551" s="41">
        <v>2</v>
      </c>
    </row>
    <row r="552" spans="1:18" x14ac:dyDescent="0.2">
      <c r="A552" s="42" t="s">
        <v>66</v>
      </c>
      <c r="B552" s="43" t="s">
        <v>16</v>
      </c>
      <c r="C552" s="43" t="s">
        <v>16</v>
      </c>
      <c r="D552" s="44" t="s">
        <v>706</v>
      </c>
      <c r="E552" s="41" t="s">
        <v>1784</v>
      </c>
      <c r="F552" s="45"/>
      <c r="G552" s="41" t="s">
        <v>1371</v>
      </c>
      <c r="H552" s="41" t="s">
        <v>1372</v>
      </c>
      <c r="I552" s="41" t="s">
        <v>1476</v>
      </c>
      <c r="J552" s="46">
        <v>41194</v>
      </c>
      <c r="K552" s="46">
        <v>43606</v>
      </c>
      <c r="L552" s="47">
        <v>0</v>
      </c>
      <c r="M552" s="54">
        <v>226</v>
      </c>
      <c r="N552" s="41">
        <v>10100</v>
      </c>
      <c r="O552" s="57">
        <v>410.5</v>
      </c>
      <c r="P552" s="48">
        <v>99</v>
      </c>
      <c r="Q552" s="48">
        <v>45.341999999999999</v>
      </c>
      <c r="R552" s="41">
        <v>5</v>
      </c>
    </row>
    <row r="553" spans="1:18" x14ac:dyDescent="0.2">
      <c r="A553" s="42" t="s">
        <v>63</v>
      </c>
      <c r="B553" s="43" t="s">
        <v>16</v>
      </c>
      <c r="C553" s="43" t="s">
        <v>16</v>
      </c>
      <c r="D553" s="44" t="s">
        <v>1275</v>
      </c>
      <c r="E553" s="41" t="s">
        <v>1785</v>
      </c>
      <c r="F553" s="45"/>
      <c r="G553" s="41" t="s">
        <v>1786</v>
      </c>
      <c r="H553" s="41" t="s">
        <v>1787</v>
      </c>
      <c r="I553" s="41" t="s">
        <v>1788</v>
      </c>
      <c r="J553" s="46">
        <v>41318</v>
      </c>
      <c r="K553" s="46">
        <v>43419</v>
      </c>
      <c r="L553" s="47">
        <v>1.41</v>
      </c>
      <c r="M553" s="54">
        <v>305</v>
      </c>
      <c r="N553" s="41">
        <v>10049</v>
      </c>
      <c r="O553" s="57">
        <v>410.4</v>
      </c>
      <c r="P553" s="48">
        <v>99</v>
      </c>
      <c r="Q553" s="48">
        <v>53.13</v>
      </c>
      <c r="R553" s="41">
        <v>4</v>
      </c>
    </row>
    <row r="554" spans="1:18" x14ac:dyDescent="0.2">
      <c r="A554" s="42" t="s">
        <v>64</v>
      </c>
      <c r="B554" s="43" t="s">
        <v>16</v>
      </c>
      <c r="C554" s="43" t="s">
        <v>16</v>
      </c>
      <c r="D554" s="44" t="s">
        <v>723</v>
      </c>
      <c r="E554" s="41" t="s">
        <v>1789</v>
      </c>
      <c r="F554" s="45" t="s">
        <v>1790</v>
      </c>
      <c r="G554" s="41" t="s">
        <v>1791</v>
      </c>
      <c r="H554" s="41" t="s">
        <v>1792</v>
      </c>
      <c r="I554" s="41" t="s">
        <v>1793</v>
      </c>
      <c r="J554" s="46">
        <v>42119</v>
      </c>
      <c r="K554" s="46">
        <v>43578</v>
      </c>
      <c r="L554" s="47">
        <v>2.58</v>
      </c>
      <c r="M554" s="54">
        <v>296</v>
      </c>
      <c r="N554" s="41">
        <v>11206</v>
      </c>
      <c r="O554" s="57">
        <v>410.3</v>
      </c>
      <c r="P554" s="48">
        <v>99</v>
      </c>
      <c r="Q554" s="48">
        <v>55.66</v>
      </c>
      <c r="R554" s="41">
        <v>3</v>
      </c>
    </row>
    <row r="555" spans="1:18" x14ac:dyDescent="0.2">
      <c r="A555" s="42" t="s">
        <v>62</v>
      </c>
      <c r="B555" s="43" t="s">
        <v>16</v>
      </c>
      <c r="C555" s="43" t="s">
        <v>16</v>
      </c>
      <c r="D555" s="44" t="s">
        <v>734</v>
      </c>
      <c r="E555" s="41" t="s">
        <v>1794</v>
      </c>
      <c r="F555" s="45"/>
      <c r="G555" s="41" t="s">
        <v>1795</v>
      </c>
      <c r="H555" s="41" t="s">
        <v>1796</v>
      </c>
      <c r="I555" s="41" t="s">
        <v>1797</v>
      </c>
      <c r="J555" s="46">
        <v>41128</v>
      </c>
      <c r="K555" s="46">
        <v>43753</v>
      </c>
      <c r="L555" s="47">
        <v>0.06</v>
      </c>
      <c r="M555" s="54">
        <v>104</v>
      </c>
      <c r="N555" s="41">
        <v>11162</v>
      </c>
      <c r="O555" s="57">
        <v>408.9</v>
      </c>
      <c r="P555" s="48">
        <v>99</v>
      </c>
      <c r="Q555" s="48">
        <v>51.41</v>
      </c>
      <c r="R555" s="41">
        <v>5</v>
      </c>
    </row>
    <row r="556" spans="1:18" x14ac:dyDescent="0.2">
      <c r="A556" s="42" t="s">
        <v>62</v>
      </c>
      <c r="B556" s="43" t="s">
        <v>16</v>
      </c>
      <c r="C556" s="43" t="s">
        <v>16</v>
      </c>
      <c r="D556" s="44" t="s">
        <v>1588</v>
      </c>
      <c r="E556" s="41" t="s">
        <v>1798</v>
      </c>
      <c r="F556" s="45"/>
      <c r="G556" s="41" t="s">
        <v>1799</v>
      </c>
      <c r="H556" s="41" t="s">
        <v>1800</v>
      </c>
      <c r="I556" s="41" t="s">
        <v>606</v>
      </c>
      <c r="J556" s="46">
        <v>42434</v>
      </c>
      <c r="K556" s="46">
        <v>43687</v>
      </c>
      <c r="L556" s="47">
        <v>0.49</v>
      </c>
      <c r="M556" s="54">
        <v>31</v>
      </c>
      <c r="N556" s="41">
        <v>10492</v>
      </c>
      <c r="O556" s="57">
        <v>408.6</v>
      </c>
      <c r="P556" s="48">
        <v>99</v>
      </c>
      <c r="Q556" s="48">
        <v>36.572000000000003</v>
      </c>
      <c r="R556" s="41">
        <v>2</v>
      </c>
    </row>
    <row r="557" spans="1:18" x14ac:dyDescent="0.2">
      <c r="A557" s="42" t="s">
        <v>65</v>
      </c>
      <c r="B557" s="43" t="s">
        <v>1801</v>
      </c>
      <c r="C557" s="43" t="s">
        <v>1802</v>
      </c>
      <c r="D557" s="44" t="s">
        <v>334</v>
      </c>
      <c r="E557" s="41" t="s">
        <v>1803</v>
      </c>
      <c r="F557" s="45"/>
      <c r="G557" s="41" t="s">
        <v>1804</v>
      </c>
      <c r="H557" s="41" t="s">
        <v>1805</v>
      </c>
      <c r="I557" s="41" t="s">
        <v>312</v>
      </c>
      <c r="J557" s="46">
        <v>42678</v>
      </c>
      <c r="K557" s="46">
        <v>43793</v>
      </c>
      <c r="L557" s="47">
        <v>1.3</v>
      </c>
      <c r="M557" s="54">
        <v>36</v>
      </c>
      <c r="N557" s="41">
        <v>8701</v>
      </c>
      <c r="O557" s="57">
        <v>502.02</v>
      </c>
      <c r="P557" s="48">
        <v>100</v>
      </c>
      <c r="Q557" s="48">
        <v>34.521999999999998</v>
      </c>
      <c r="R557" s="41">
        <v>2</v>
      </c>
    </row>
    <row r="558" spans="1:18" x14ac:dyDescent="0.2">
      <c r="A558" s="42" t="s">
        <v>68</v>
      </c>
      <c r="B558" s="43" t="s">
        <v>1801</v>
      </c>
      <c r="C558" s="43" t="s">
        <v>1806</v>
      </c>
      <c r="D558" s="44" t="s">
        <v>1052</v>
      </c>
      <c r="E558" s="41" t="s">
        <v>1807</v>
      </c>
      <c r="F558" s="45"/>
      <c r="G558" s="41" t="s">
        <v>1808</v>
      </c>
      <c r="H558" s="41"/>
      <c r="I558" s="41" t="s">
        <v>1809</v>
      </c>
      <c r="J558" s="46">
        <v>40603</v>
      </c>
      <c r="K558" s="46">
        <v>42877</v>
      </c>
      <c r="L558" s="47">
        <v>0</v>
      </c>
      <c r="M558" s="54">
        <v>201</v>
      </c>
      <c r="N558" s="41">
        <v>7609</v>
      </c>
      <c r="O558" s="57">
        <v>469</v>
      </c>
      <c r="P558" s="48">
        <v>99</v>
      </c>
      <c r="Q558" s="48">
        <v>46.655999999999999</v>
      </c>
      <c r="R558" s="41">
        <v>4</v>
      </c>
    </row>
    <row r="559" spans="1:18" x14ac:dyDescent="0.2">
      <c r="A559" s="42" t="s">
        <v>65</v>
      </c>
      <c r="B559" s="43" t="s">
        <v>1801</v>
      </c>
      <c r="C559" s="43" t="s">
        <v>1810</v>
      </c>
      <c r="D559" s="44" t="s">
        <v>334</v>
      </c>
      <c r="E559" s="41" t="s">
        <v>1811</v>
      </c>
      <c r="F559" s="45"/>
      <c r="G559" s="41" t="s">
        <v>1385</v>
      </c>
      <c r="H559" s="41" t="s">
        <v>1386</v>
      </c>
      <c r="I559" s="41" t="s">
        <v>1812</v>
      </c>
      <c r="J559" s="46">
        <v>42044</v>
      </c>
      <c r="K559" s="46">
        <v>43765</v>
      </c>
      <c r="L559" s="47">
        <v>1.22</v>
      </c>
      <c r="M559" s="54">
        <v>64</v>
      </c>
      <c r="N559" s="41">
        <v>8923</v>
      </c>
      <c r="O559" s="57">
        <v>444.7</v>
      </c>
      <c r="P559" s="48">
        <v>99</v>
      </c>
      <c r="Q559" s="48">
        <v>43.968000000000004</v>
      </c>
      <c r="R559" s="41">
        <v>3</v>
      </c>
    </row>
    <row r="560" spans="1:18" x14ac:dyDescent="0.2">
      <c r="A560" s="42" t="s">
        <v>65</v>
      </c>
      <c r="B560" s="43" t="s">
        <v>1801</v>
      </c>
      <c r="C560" s="43" t="s">
        <v>1810</v>
      </c>
      <c r="D560" s="44" t="s">
        <v>928</v>
      </c>
      <c r="E560" s="41" t="s">
        <v>1813</v>
      </c>
      <c r="F560" s="45"/>
      <c r="G560" s="41" t="s">
        <v>930</v>
      </c>
      <c r="H560" s="41"/>
      <c r="I560" s="41" t="s">
        <v>1814</v>
      </c>
      <c r="J560" s="46">
        <v>42329</v>
      </c>
      <c r="K560" s="46">
        <v>43559</v>
      </c>
      <c r="L560" s="47">
        <v>0</v>
      </c>
      <c r="M560" s="54">
        <v>294</v>
      </c>
      <c r="N560" s="41">
        <v>6018</v>
      </c>
      <c r="O560" s="57">
        <v>396</v>
      </c>
      <c r="P560" s="48">
        <v>98</v>
      </c>
      <c r="Q560" s="48">
        <v>43.23</v>
      </c>
      <c r="R560" s="41">
        <v>1</v>
      </c>
    </row>
    <row r="561" spans="1:18" x14ac:dyDescent="0.2">
      <c r="A561" s="42" t="s">
        <v>62</v>
      </c>
      <c r="B561" s="43" t="s">
        <v>1801</v>
      </c>
      <c r="C561" s="43" t="s">
        <v>1815</v>
      </c>
      <c r="D561" s="44" t="s">
        <v>1816</v>
      </c>
      <c r="E561" s="41" t="s">
        <v>1817</v>
      </c>
      <c r="F561" s="45" t="s">
        <v>1818</v>
      </c>
      <c r="G561" s="41" t="s">
        <v>1819</v>
      </c>
      <c r="H561" s="41"/>
      <c r="I561" s="41" t="s">
        <v>1820</v>
      </c>
      <c r="J561" s="46">
        <v>40243</v>
      </c>
      <c r="K561" s="46">
        <v>41070</v>
      </c>
      <c r="L561" s="47">
        <v>1.51</v>
      </c>
      <c r="M561" s="54">
        <v>302</v>
      </c>
      <c r="N561" s="41">
        <v>7092</v>
      </c>
      <c r="O561" s="57">
        <v>351.09</v>
      </c>
      <c r="P561" s="48">
        <v>97</v>
      </c>
      <c r="Q561" s="48">
        <v>38.83</v>
      </c>
      <c r="R561" s="41">
        <v>1</v>
      </c>
    </row>
    <row r="562" spans="1:18" x14ac:dyDescent="0.2">
      <c r="A562" s="42" t="s">
        <v>68</v>
      </c>
      <c r="B562" s="43" t="s">
        <v>1801</v>
      </c>
      <c r="C562" s="43" t="s">
        <v>1806</v>
      </c>
      <c r="D562" s="44" t="s">
        <v>1052</v>
      </c>
      <c r="E562" s="41" t="s">
        <v>1821</v>
      </c>
      <c r="F562" s="45"/>
      <c r="G562" s="41" t="s">
        <v>1822</v>
      </c>
      <c r="H562" s="41"/>
      <c r="I562" s="41" t="s">
        <v>1823</v>
      </c>
      <c r="J562" s="46">
        <v>40273</v>
      </c>
      <c r="K562" s="46">
        <v>43300</v>
      </c>
      <c r="L562" s="47">
        <v>0</v>
      </c>
      <c r="M562" s="54">
        <v>305</v>
      </c>
      <c r="N562" s="41">
        <v>7017</v>
      </c>
      <c r="O562" s="57">
        <v>309.89999999999998</v>
      </c>
      <c r="P562" s="48">
        <v>96</v>
      </c>
      <c r="Q562" s="48">
        <v>51.134999999999998</v>
      </c>
      <c r="R562" s="41">
        <v>6</v>
      </c>
    </row>
    <row r="563" spans="1:18" x14ac:dyDescent="0.2">
      <c r="A563" s="42" t="s">
        <v>65</v>
      </c>
      <c r="B563" s="43" t="s">
        <v>1801</v>
      </c>
      <c r="C563" s="43" t="s">
        <v>1824</v>
      </c>
      <c r="D563" s="44" t="s">
        <v>334</v>
      </c>
      <c r="E563" s="41" t="s">
        <v>1825</v>
      </c>
      <c r="F563" s="45"/>
      <c r="G563" s="41" t="s">
        <v>1359</v>
      </c>
      <c r="H563" s="41" t="s">
        <v>1360</v>
      </c>
      <c r="I563" s="41" t="s">
        <v>312</v>
      </c>
      <c r="J563" s="46">
        <v>41392</v>
      </c>
      <c r="K563" s="46">
        <v>43507</v>
      </c>
      <c r="L563" s="47">
        <v>0.83</v>
      </c>
      <c r="M563" s="54">
        <v>261</v>
      </c>
      <c r="N563" s="41">
        <v>8617</v>
      </c>
      <c r="O563" s="57">
        <v>305.5</v>
      </c>
      <c r="P563" s="48">
        <v>96</v>
      </c>
      <c r="Q563" s="48">
        <v>56.134999999999998</v>
      </c>
      <c r="R563" s="41">
        <v>5</v>
      </c>
    </row>
    <row r="564" spans="1:18" x14ac:dyDescent="0.2">
      <c r="A564" s="42" t="s">
        <v>65</v>
      </c>
      <c r="B564" s="43" t="s">
        <v>1801</v>
      </c>
      <c r="C564" s="43" t="s">
        <v>1824</v>
      </c>
      <c r="D564" s="44" t="s">
        <v>1826</v>
      </c>
      <c r="E564" s="41" t="s">
        <v>1827</v>
      </c>
      <c r="F564" s="45"/>
      <c r="G564" s="41" t="s">
        <v>1828</v>
      </c>
      <c r="H564" s="41"/>
      <c r="I564" s="41" t="s">
        <v>1829</v>
      </c>
      <c r="J564" s="46">
        <v>40290</v>
      </c>
      <c r="K564" s="46">
        <v>43017</v>
      </c>
      <c r="L564" s="47">
        <v>0</v>
      </c>
      <c r="M564" s="54">
        <v>305</v>
      </c>
      <c r="N564" s="41">
        <v>5984</v>
      </c>
      <c r="O564" s="57">
        <v>298.7</v>
      </c>
      <c r="P564" s="48">
        <v>95</v>
      </c>
      <c r="Q564" s="48">
        <v>39.677999999999997</v>
      </c>
      <c r="R564" s="41">
        <v>4</v>
      </c>
    </row>
    <row r="565" spans="1:18" x14ac:dyDescent="0.2">
      <c r="A565" s="42" t="s">
        <v>62</v>
      </c>
      <c r="B565" s="43" t="s">
        <v>1830</v>
      </c>
      <c r="C565" s="43" t="s">
        <v>1830</v>
      </c>
      <c r="D565" s="44" t="s">
        <v>1816</v>
      </c>
      <c r="E565" s="41" t="s">
        <v>1831</v>
      </c>
      <c r="F565" s="45" t="s">
        <v>1832</v>
      </c>
      <c r="G565" s="41" t="s">
        <v>1833</v>
      </c>
      <c r="H565" s="41" t="s">
        <v>1834</v>
      </c>
      <c r="I565" s="41" t="s">
        <v>1835</v>
      </c>
      <c r="J565" s="46">
        <v>40315</v>
      </c>
      <c r="K565" s="46">
        <v>41164</v>
      </c>
      <c r="L565" s="47">
        <v>1.28</v>
      </c>
      <c r="M565" s="54">
        <v>252</v>
      </c>
      <c r="N565" s="41">
        <v>7490</v>
      </c>
      <c r="O565" s="57">
        <v>480.78</v>
      </c>
      <c r="P565" s="48">
        <v>100</v>
      </c>
      <c r="Q565" s="48">
        <v>46.542999999999999</v>
      </c>
      <c r="R565" s="41">
        <v>1</v>
      </c>
    </row>
    <row r="566" spans="1:18" x14ac:dyDescent="0.2">
      <c r="A566" s="42" t="s">
        <v>62</v>
      </c>
      <c r="B566" s="43" t="s">
        <v>1830</v>
      </c>
      <c r="C566" s="43" t="s">
        <v>1830</v>
      </c>
      <c r="D566" s="44" t="s">
        <v>1816</v>
      </c>
      <c r="E566" s="41" t="s">
        <v>1836</v>
      </c>
      <c r="F566" s="45" t="s">
        <v>1837</v>
      </c>
      <c r="G566" s="41" t="s">
        <v>1838</v>
      </c>
      <c r="H566" s="41" t="s">
        <v>1839</v>
      </c>
      <c r="I566" s="41" t="s">
        <v>1840</v>
      </c>
      <c r="J566" s="46">
        <v>40202</v>
      </c>
      <c r="K566" s="46">
        <v>41029</v>
      </c>
      <c r="L566" s="47">
        <v>2.27</v>
      </c>
      <c r="M566" s="54">
        <v>305</v>
      </c>
      <c r="N566" s="41">
        <v>7732</v>
      </c>
      <c r="O566" s="57">
        <v>477.99</v>
      </c>
      <c r="P566" s="48">
        <v>100</v>
      </c>
      <c r="Q566" s="48">
        <v>38.5</v>
      </c>
      <c r="R566" s="41">
        <v>1</v>
      </c>
    </row>
    <row r="567" spans="1:18" x14ac:dyDescent="0.2">
      <c r="A567" s="42" t="s">
        <v>65</v>
      </c>
      <c r="B567" s="43" t="s">
        <v>1830</v>
      </c>
      <c r="C567" s="43" t="s">
        <v>1830</v>
      </c>
      <c r="D567" s="44" t="s">
        <v>334</v>
      </c>
      <c r="E567" s="41" t="s">
        <v>1841</v>
      </c>
      <c r="F567" s="45"/>
      <c r="G567" s="41" t="s">
        <v>1842</v>
      </c>
      <c r="H567" s="41" t="s">
        <v>1843</v>
      </c>
      <c r="I567" s="41" t="s">
        <v>1844</v>
      </c>
      <c r="J567" s="46">
        <v>41741</v>
      </c>
      <c r="K567" s="46">
        <v>43459</v>
      </c>
      <c r="L567" s="47">
        <v>2.0499999999999998</v>
      </c>
      <c r="M567" s="54">
        <v>305</v>
      </c>
      <c r="N567" s="41">
        <v>8104</v>
      </c>
      <c r="O567" s="57">
        <v>454.86</v>
      </c>
      <c r="P567" s="48">
        <v>100</v>
      </c>
      <c r="Q567" s="48">
        <v>49.83</v>
      </c>
      <c r="R567" s="41">
        <v>3</v>
      </c>
    </row>
    <row r="568" spans="1:18" x14ac:dyDescent="0.2">
      <c r="A568" s="42" t="s">
        <v>62</v>
      </c>
      <c r="B568" s="43" t="s">
        <v>1830</v>
      </c>
      <c r="C568" s="43" t="s">
        <v>1830</v>
      </c>
      <c r="D568" s="44" t="s">
        <v>1816</v>
      </c>
      <c r="E568" s="41" t="s">
        <v>1845</v>
      </c>
      <c r="F568" s="45" t="s">
        <v>1846</v>
      </c>
      <c r="G568" s="41" t="s">
        <v>1847</v>
      </c>
      <c r="H568" s="41" t="s">
        <v>1848</v>
      </c>
      <c r="I568" s="41" t="s">
        <v>1849</v>
      </c>
      <c r="J568" s="46">
        <v>38047</v>
      </c>
      <c r="K568" s="46">
        <v>40808</v>
      </c>
      <c r="L568" s="47">
        <v>1</v>
      </c>
      <c r="M568" s="54">
        <v>305</v>
      </c>
      <c r="N568" s="41">
        <v>7013</v>
      </c>
      <c r="O568" s="57">
        <v>434.79</v>
      </c>
      <c r="P568" s="48">
        <v>100</v>
      </c>
      <c r="Q568" s="48">
        <v>51.48</v>
      </c>
      <c r="R568" s="41">
        <v>3</v>
      </c>
    </row>
    <row r="569" spans="1:18" x14ac:dyDescent="0.2">
      <c r="A569" s="42" t="s">
        <v>62</v>
      </c>
      <c r="B569" s="43" t="s">
        <v>1830</v>
      </c>
      <c r="C569" s="43" t="s">
        <v>1830</v>
      </c>
      <c r="D569" s="44" t="s">
        <v>1816</v>
      </c>
      <c r="E569" s="41" t="s">
        <v>1850</v>
      </c>
      <c r="F569" s="45" t="s">
        <v>1851</v>
      </c>
      <c r="G569" s="41" t="s">
        <v>1852</v>
      </c>
      <c r="H569" s="41"/>
      <c r="I569" s="41" t="s">
        <v>1853</v>
      </c>
      <c r="J569" s="46">
        <v>37935</v>
      </c>
      <c r="K569" s="46">
        <v>41155</v>
      </c>
      <c r="L569" s="47">
        <v>1.17</v>
      </c>
      <c r="M569" s="54">
        <v>245</v>
      </c>
      <c r="N569" s="41">
        <v>6583</v>
      </c>
      <c r="O569" s="57">
        <v>426.33</v>
      </c>
      <c r="P569" s="48">
        <v>99</v>
      </c>
      <c r="Q569" s="48">
        <v>57.31</v>
      </c>
      <c r="R569" s="41">
        <v>6</v>
      </c>
    </row>
    <row r="570" spans="1:18" x14ac:dyDescent="0.2">
      <c r="A570" s="42" t="s">
        <v>65</v>
      </c>
      <c r="B570" s="43" t="s">
        <v>1830</v>
      </c>
      <c r="C570" s="43" t="s">
        <v>1830</v>
      </c>
      <c r="D570" s="44" t="s">
        <v>334</v>
      </c>
      <c r="E570" s="41" t="s">
        <v>1854</v>
      </c>
      <c r="F570" s="45"/>
      <c r="G570" s="41" t="s">
        <v>1804</v>
      </c>
      <c r="H570" s="41" t="s">
        <v>1805</v>
      </c>
      <c r="I570" s="41" t="s">
        <v>1855</v>
      </c>
      <c r="J570" s="46">
        <v>42262</v>
      </c>
      <c r="K570" s="46">
        <v>43715</v>
      </c>
      <c r="L570" s="47">
        <v>2.0699999999999998</v>
      </c>
      <c r="M570" s="54">
        <v>114</v>
      </c>
      <c r="N570" s="41">
        <v>8648</v>
      </c>
      <c r="O570" s="57">
        <v>424.35</v>
      </c>
      <c r="P570" s="48">
        <v>99</v>
      </c>
      <c r="Q570" s="48">
        <v>37.787999999999997</v>
      </c>
      <c r="R570" s="41">
        <v>2</v>
      </c>
    </row>
    <row r="571" spans="1:18" x14ac:dyDescent="0.2">
      <c r="A571" s="42" t="s">
        <v>62</v>
      </c>
      <c r="B571" s="43" t="s">
        <v>1856</v>
      </c>
      <c r="C571" s="43" t="s">
        <v>1857</v>
      </c>
      <c r="D571" s="44" t="s">
        <v>1858</v>
      </c>
      <c r="E571" s="41" t="s">
        <v>896</v>
      </c>
      <c r="F571" s="45"/>
      <c r="G571" s="41" t="s">
        <v>1859</v>
      </c>
      <c r="H571" s="41"/>
      <c r="I571" s="41" t="s">
        <v>1860</v>
      </c>
      <c r="J571" s="46">
        <v>41733</v>
      </c>
      <c r="K571" s="46">
        <v>43351</v>
      </c>
      <c r="L571" s="47">
        <v>0</v>
      </c>
      <c r="M571" s="54">
        <v>165</v>
      </c>
      <c r="N571" s="41">
        <v>7442</v>
      </c>
      <c r="O571" s="57">
        <v>459.17</v>
      </c>
      <c r="P571" s="48">
        <v>100</v>
      </c>
      <c r="Q571" s="48">
        <v>47.145000000000003</v>
      </c>
      <c r="R571" s="41">
        <v>3</v>
      </c>
    </row>
    <row r="572" spans="1:18" x14ac:dyDescent="0.2">
      <c r="A572" s="42" t="s">
        <v>62</v>
      </c>
      <c r="B572" s="43" t="s">
        <v>1856</v>
      </c>
      <c r="C572" s="43" t="s">
        <v>1861</v>
      </c>
      <c r="D572" s="44" t="s">
        <v>1858</v>
      </c>
      <c r="E572" s="41" t="s">
        <v>1862</v>
      </c>
      <c r="F572" s="45" t="s">
        <v>1863</v>
      </c>
      <c r="G572" s="41" t="s">
        <v>1804</v>
      </c>
      <c r="H572" s="41" t="s">
        <v>1805</v>
      </c>
      <c r="I572" s="41" t="s">
        <v>1864</v>
      </c>
      <c r="J572" s="46">
        <v>42213</v>
      </c>
      <c r="K572" s="46">
        <v>43409</v>
      </c>
      <c r="L572" s="47">
        <v>0</v>
      </c>
      <c r="M572" s="54">
        <v>107</v>
      </c>
      <c r="N572" s="41">
        <v>7632</v>
      </c>
      <c r="O572" s="57">
        <v>440.37</v>
      </c>
      <c r="P572" s="48">
        <v>100</v>
      </c>
      <c r="Q572" s="48">
        <v>37.130000000000003</v>
      </c>
      <c r="R572" s="41">
        <v>2</v>
      </c>
    </row>
    <row r="573" spans="1:18" x14ac:dyDescent="0.2">
      <c r="A573" s="42" t="s">
        <v>62</v>
      </c>
      <c r="B573" s="43" t="s">
        <v>1856</v>
      </c>
      <c r="C573" s="43" t="s">
        <v>1857</v>
      </c>
      <c r="D573" s="44" t="s">
        <v>1858</v>
      </c>
      <c r="E573" s="41" t="s">
        <v>1865</v>
      </c>
      <c r="F573" s="45" t="s">
        <v>1866</v>
      </c>
      <c r="G573" s="41" t="s">
        <v>1859</v>
      </c>
      <c r="H573" s="41"/>
      <c r="I573" s="41" t="s">
        <v>1867</v>
      </c>
      <c r="J573" s="46">
        <v>41782</v>
      </c>
      <c r="K573" s="46">
        <v>43063</v>
      </c>
      <c r="L573" s="47">
        <v>0</v>
      </c>
      <c r="M573" s="54">
        <v>258</v>
      </c>
      <c r="N573" s="41">
        <v>7065</v>
      </c>
      <c r="O573" s="57">
        <v>437.58</v>
      </c>
      <c r="P573" s="48">
        <v>100</v>
      </c>
      <c r="Q573" s="48">
        <v>45.561999999999998</v>
      </c>
      <c r="R573" s="41">
        <v>2</v>
      </c>
    </row>
    <row r="574" spans="1:18" x14ac:dyDescent="0.2">
      <c r="A574" s="42" t="s">
        <v>62</v>
      </c>
      <c r="B574" s="43" t="s">
        <v>1856</v>
      </c>
      <c r="C574" s="43" t="s">
        <v>1857</v>
      </c>
      <c r="D574" s="44" t="s">
        <v>1858</v>
      </c>
      <c r="E574" s="41" t="s">
        <v>1868</v>
      </c>
      <c r="F574" s="45"/>
      <c r="G574" s="41" t="s">
        <v>1859</v>
      </c>
      <c r="H574" s="41"/>
      <c r="I574" s="41" t="s">
        <v>1869</v>
      </c>
      <c r="J574" s="46">
        <v>42408</v>
      </c>
      <c r="K574" s="46">
        <v>43462</v>
      </c>
      <c r="L574" s="47">
        <v>0</v>
      </c>
      <c r="M574" s="54">
        <v>54</v>
      </c>
      <c r="N574" s="41">
        <v>7397</v>
      </c>
      <c r="O574" s="57">
        <v>432.90499999999997</v>
      </c>
      <c r="P574" s="48">
        <v>100</v>
      </c>
      <c r="Q574" s="48">
        <v>31.995000000000001</v>
      </c>
      <c r="R574" s="41">
        <v>2</v>
      </c>
    </row>
    <row r="575" spans="1:18" x14ac:dyDescent="0.2">
      <c r="A575" s="42" t="s">
        <v>65</v>
      </c>
      <c r="B575" s="43" t="s">
        <v>1856</v>
      </c>
      <c r="C575" s="43" t="s">
        <v>1861</v>
      </c>
      <c r="D575" s="44" t="s">
        <v>334</v>
      </c>
      <c r="E575" s="41" t="s">
        <v>1870</v>
      </c>
      <c r="F575" s="45"/>
      <c r="G575" s="41" t="s">
        <v>1804</v>
      </c>
      <c r="H575" s="41" t="s">
        <v>1805</v>
      </c>
      <c r="I575" s="41" t="s">
        <v>1871</v>
      </c>
      <c r="J575" s="46">
        <v>42610</v>
      </c>
      <c r="K575" s="46">
        <v>43427</v>
      </c>
      <c r="L575" s="47">
        <v>1.1499999999999999</v>
      </c>
      <c r="M575" s="54">
        <v>305</v>
      </c>
      <c r="N575" s="41">
        <v>9798</v>
      </c>
      <c r="O575" s="57">
        <v>430.92</v>
      </c>
      <c r="P575" s="48">
        <v>100</v>
      </c>
      <c r="Q575" s="48">
        <v>38.83</v>
      </c>
      <c r="R575" s="41">
        <v>1</v>
      </c>
    </row>
    <row r="576" spans="1:18" x14ac:dyDescent="0.2">
      <c r="A576" s="42" t="s">
        <v>69</v>
      </c>
      <c r="B576" s="43" t="s">
        <v>1856</v>
      </c>
      <c r="C576" s="43" t="s">
        <v>1857</v>
      </c>
      <c r="D576" s="44" t="s">
        <v>323</v>
      </c>
      <c r="E576" s="41" t="s">
        <v>582</v>
      </c>
      <c r="F576" s="45"/>
      <c r="G576" s="41" t="s">
        <v>1872</v>
      </c>
      <c r="H576" s="41" t="s">
        <v>1873</v>
      </c>
      <c r="I576" s="41" t="s">
        <v>548</v>
      </c>
      <c r="J576" s="46">
        <v>42201</v>
      </c>
      <c r="K576" s="46">
        <v>43398</v>
      </c>
      <c r="L576" s="47">
        <v>0</v>
      </c>
      <c r="M576" s="54">
        <v>305</v>
      </c>
      <c r="N576" s="41">
        <v>6528</v>
      </c>
      <c r="O576" s="57">
        <v>400.60500000000002</v>
      </c>
      <c r="P576" s="48">
        <v>100</v>
      </c>
      <c r="Q576" s="48">
        <v>48.18</v>
      </c>
      <c r="R576" s="41">
        <v>2</v>
      </c>
    </row>
    <row r="577" spans="1:18" x14ac:dyDescent="0.2">
      <c r="A577" s="42" t="s">
        <v>62</v>
      </c>
      <c r="B577" s="43" t="s">
        <v>1856</v>
      </c>
      <c r="C577" s="43" t="s">
        <v>1874</v>
      </c>
      <c r="D577" s="44" t="s">
        <v>1858</v>
      </c>
      <c r="E577" s="41" t="s">
        <v>1875</v>
      </c>
      <c r="F577" s="45" t="s">
        <v>1876</v>
      </c>
      <c r="G577" s="41" t="s">
        <v>1877</v>
      </c>
      <c r="H577" s="41"/>
      <c r="I577" s="41" t="s">
        <v>1878</v>
      </c>
      <c r="J577" s="46">
        <v>42316</v>
      </c>
      <c r="K577" s="46">
        <v>43416</v>
      </c>
      <c r="L577" s="47">
        <v>0</v>
      </c>
      <c r="M577" s="54">
        <v>100</v>
      </c>
      <c r="N577" s="41">
        <v>8034</v>
      </c>
      <c r="O577" s="57">
        <v>400.59</v>
      </c>
      <c r="P577" s="48">
        <v>100</v>
      </c>
      <c r="Q577" s="48">
        <v>36.942</v>
      </c>
      <c r="R577" s="41">
        <v>2</v>
      </c>
    </row>
    <row r="578" spans="1:18" x14ac:dyDescent="0.2">
      <c r="A578" s="42" t="s">
        <v>66</v>
      </c>
      <c r="B578" s="43" t="s">
        <v>1856</v>
      </c>
      <c r="C578" s="43" t="s">
        <v>1857</v>
      </c>
      <c r="D578" s="44" t="s">
        <v>527</v>
      </c>
      <c r="E578" s="41" t="s">
        <v>1879</v>
      </c>
      <c r="F578" s="45"/>
      <c r="G578" s="41" t="s">
        <v>1842</v>
      </c>
      <c r="H578" s="41" t="s">
        <v>1843</v>
      </c>
      <c r="I578" s="41" t="s">
        <v>1880</v>
      </c>
      <c r="J578" s="46">
        <v>42161</v>
      </c>
      <c r="K578" s="46">
        <v>43348</v>
      </c>
      <c r="L578" s="47">
        <v>0</v>
      </c>
      <c r="M578" s="54">
        <v>55</v>
      </c>
      <c r="N578" s="41">
        <v>9540</v>
      </c>
      <c r="O578" s="57">
        <v>399.16</v>
      </c>
      <c r="P578" s="48">
        <v>100</v>
      </c>
      <c r="Q578" s="48">
        <v>37.064</v>
      </c>
      <c r="R578" s="41">
        <v>2</v>
      </c>
    </row>
    <row r="579" spans="1:18" x14ac:dyDescent="0.2">
      <c r="A579" s="42" t="s">
        <v>65</v>
      </c>
      <c r="B579" s="43" t="s">
        <v>1856</v>
      </c>
      <c r="C579" s="43" t="s">
        <v>1857</v>
      </c>
      <c r="D579" s="44" t="s">
        <v>1881</v>
      </c>
      <c r="E579" s="41" t="s">
        <v>1882</v>
      </c>
      <c r="F579" s="45"/>
      <c r="G579" s="41" t="s">
        <v>1883</v>
      </c>
      <c r="H579" s="41" t="s">
        <v>1884</v>
      </c>
      <c r="I579" s="41" t="s">
        <v>1885</v>
      </c>
      <c r="J579" s="46">
        <v>40503</v>
      </c>
      <c r="K579" s="46">
        <v>43550</v>
      </c>
      <c r="L579" s="47">
        <v>0</v>
      </c>
      <c r="M579" s="54">
        <v>286</v>
      </c>
      <c r="N579" s="41">
        <v>7321</v>
      </c>
      <c r="O579" s="57">
        <v>386.92</v>
      </c>
      <c r="P579" s="48">
        <v>100</v>
      </c>
      <c r="Q579" s="48">
        <v>55.11</v>
      </c>
      <c r="R579" s="41">
        <v>7</v>
      </c>
    </row>
    <row r="580" spans="1:18" x14ac:dyDescent="0.2">
      <c r="A580" s="42" t="s">
        <v>66</v>
      </c>
      <c r="B580" s="43" t="s">
        <v>1856</v>
      </c>
      <c r="C580" s="43" t="s">
        <v>1857</v>
      </c>
      <c r="D580" s="44" t="s">
        <v>527</v>
      </c>
      <c r="E580" s="41" t="s">
        <v>1886</v>
      </c>
      <c r="F580" s="45"/>
      <c r="G580" s="41" t="s">
        <v>1804</v>
      </c>
      <c r="H580" s="41" t="s">
        <v>1805</v>
      </c>
      <c r="I580" s="41" t="s">
        <v>1010</v>
      </c>
      <c r="J580" s="46">
        <v>42187</v>
      </c>
      <c r="K580" s="46">
        <v>42988</v>
      </c>
      <c r="L580" s="47">
        <v>0</v>
      </c>
      <c r="M580" s="54">
        <v>305</v>
      </c>
      <c r="N580" s="41">
        <v>8938</v>
      </c>
      <c r="O580" s="57">
        <v>381.31</v>
      </c>
      <c r="P580" s="48">
        <v>100</v>
      </c>
      <c r="Q580" s="48">
        <v>42.46</v>
      </c>
      <c r="R580" s="41">
        <v>1</v>
      </c>
    </row>
    <row r="581" spans="1:18" x14ac:dyDescent="0.2">
      <c r="A581" s="42" t="s">
        <v>65</v>
      </c>
      <c r="B581" s="43" t="s">
        <v>1856</v>
      </c>
      <c r="C581" s="43" t="s">
        <v>1857</v>
      </c>
      <c r="D581" s="44" t="s">
        <v>1887</v>
      </c>
      <c r="E581" s="41" t="s">
        <v>1888</v>
      </c>
      <c r="F581" s="45"/>
      <c r="G581" s="41" t="s">
        <v>1889</v>
      </c>
      <c r="H581" s="41" t="s">
        <v>1890</v>
      </c>
      <c r="I581" s="41" t="s">
        <v>1891</v>
      </c>
      <c r="J581" s="46">
        <v>39721</v>
      </c>
      <c r="K581" s="46">
        <v>41880</v>
      </c>
      <c r="L581" s="47">
        <v>0</v>
      </c>
      <c r="M581" s="54">
        <v>156</v>
      </c>
      <c r="N581" s="41">
        <v>6764</v>
      </c>
      <c r="O581" s="57">
        <v>372.21499999999997</v>
      </c>
      <c r="P581" s="48">
        <v>100</v>
      </c>
      <c r="Q581" s="48">
        <v>48.018000000000001</v>
      </c>
      <c r="R581" s="41">
        <v>4</v>
      </c>
    </row>
    <row r="582" spans="1:18" x14ac:dyDescent="0.2">
      <c r="A582" s="42" t="s">
        <v>62</v>
      </c>
      <c r="B582" s="43" t="s">
        <v>1856</v>
      </c>
      <c r="C582" s="43" t="s">
        <v>1874</v>
      </c>
      <c r="D582" s="44" t="s">
        <v>1858</v>
      </c>
      <c r="E582" s="41" t="s">
        <v>1892</v>
      </c>
      <c r="F582" s="45"/>
      <c r="G582" s="41" t="s">
        <v>1804</v>
      </c>
      <c r="H582" s="41" t="s">
        <v>1805</v>
      </c>
      <c r="I582" s="41" t="s">
        <v>1893</v>
      </c>
      <c r="J582" s="46">
        <v>42374</v>
      </c>
      <c r="K582" s="46">
        <v>43421</v>
      </c>
      <c r="L582" s="47">
        <v>0</v>
      </c>
      <c r="M582" s="54">
        <v>95</v>
      </c>
      <c r="N582" s="41">
        <v>6376</v>
      </c>
      <c r="O582" s="57">
        <v>367.38</v>
      </c>
      <c r="P582" s="48">
        <v>100</v>
      </c>
      <c r="Q582" s="48">
        <v>37.694000000000003</v>
      </c>
      <c r="R582" s="41">
        <v>2</v>
      </c>
    </row>
    <row r="583" spans="1:18" x14ac:dyDescent="0.2">
      <c r="A583" s="42" t="s">
        <v>69</v>
      </c>
      <c r="B583" s="43" t="s">
        <v>1856</v>
      </c>
      <c r="C583" s="43" t="s">
        <v>1874</v>
      </c>
      <c r="D583" s="44" t="s">
        <v>323</v>
      </c>
      <c r="E583" s="41" t="s">
        <v>1894</v>
      </c>
      <c r="F583" s="45"/>
      <c r="G583" s="41" t="s">
        <v>1872</v>
      </c>
      <c r="H583" s="41" t="s">
        <v>1873</v>
      </c>
      <c r="I583" s="41" t="s">
        <v>1895</v>
      </c>
      <c r="J583" s="46">
        <v>41972</v>
      </c>
      <c r="K583" s="46">
        <v>43453</v>
      </c>
      <c r="L583" s="47">
        <v>0</v>
      </c>
      <c r="M583" s="54">
        <v>300</v>
      </c>
      <c r="N583" s="41">
        <v>5409</v>
      </c>
      <c r="O583" s="57">
        <v>367.29</v>
      </c>
      <c r="P583" s="48">
        <v>100</v>
      </c>
      <c r="Q583" s="48">
        <v>32.97</v>
      </c>
      <c r="R583" s="41">
        <v>3</v>
      </c>
    </row>
    <row r="584" spans="1:18" x14ac:dyDescent="0.2">
      <c r="A584" s="42" t="s">
        <v>65</v>
      </c>
      <c r="B584" s="43" t="s">
        <v>1856</v>
      </c>
      <c r="C584" s="43" t="s">
        <v>1857</v>
      </c>
      <c r="D584" s="44" t="s">
        <v>1887</v>
      </c>
      <c r="E584" s="41" t="s">
        <v>1896</v>
      </c>
      <c r="F584" s="45"/>
      <c r="G584" s="41" t="s">
        <v>1833</v>
      </c>
      <c r="H584" s="41" t="s">
        <v>1834</v>
      </c>
      <c r="I584" s="41" t="s">
        <v>495</v>
      </c>
      <c r="J584" s="46">
        <v>39266</v>
      </c>
      <c r="K584" s="46">
        <v>41906</v>
      </c>
      <c r="L584" s="47">
        <v>0</v>
      </c>
      <c r="M584" s="54">
        <v>213</v>
      </c>
      <c r="N584" s="41">
        <v>6790</v>
      </c>
      <c r="O584" s="57">
        <v>367.03</v>
      </c>
      <c r="P584" s="48">
        <v>100</v>
      </c>
      <c r="Q584" s="48">
        <v>52.92</v>
      </c>
      <c r="R584" s="41">
        <v>4</v>
      </c>
    </row>
    <row r="585" spans="1:18" x14ac:dyDescent="0.2">
      <c r="A585" s="42" t="s">
        <v>66</v>
      </c>
      <c r="B585" s="43" t="s">
        <v>57</v>
      </c>
      <c r="C585" s="43" t="s">
        <v>57</v>
      </c>
      <c r="D585" s="44" t="s">
        <v>1897</v>
      </c>
      <c r="E585" s="41" t="s">
        <v>1898</v>
      </c>
      <c r="F585" s="45" t="s">
        <v>1899</v>
      </c>
      <c r="G585" s="41" t="s">
        <v>1900</v>
      </c>
      <c r="H585" s="41" t="s">
        <v>1901</v>
      </c>
      <c r="I585" s="41" t="s">
        <v>437</v>
      </c>
      <c r="J585" s="46">
        <v>39982</v>
      </c>
      <c r="K585" s="46">
        <v>43048</v>
      </c>
      <c r="L585" s="47">
        <v>0.68</v>
      </c>
      <c r="M585" s="54">
        <v>55</v>
      </c>
      <c r="N585" s="41">
        <v>7454</v>
      </c>
      <c r="O585" s="57">
        <v>213.57</v>
      </c>
      <c r="P585" s="48">
        <v>93</v>
      </c>
      <c r="Q585" s="48">
        <v>48.177</v>
      </c>
      <c r="R585" s="41">
        <v>6</v>
      </c>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ukG9W66YaNCoeJVzQiYI+sTE3LLw+wKhDfgbZhjfE9Op9DRu34Nwdf1hK+eOixzcKSk1epdeReQARe1ObaVqkA==" saltValue="S/V1BmFqp8NoHE2XjGZZVA==" spinCount="100000" sheet="1" sort="0"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D4" sqref="D4"/>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58" t="s">
        <v>196</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43896</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67" t="s">
        <v>175</v>
      </c>
      <c r="G6" s="168"/>
      <c r="H6" s="168"/>
      <c r="I6" s="168"/>
      <c r="J6" s="168"/>
      <c r="K6" s="168"/>
      <c r="L6" s="168"/>
      <c r="M6" s="168"/>
      <c r="N6" s="173" t="s">
        <v>10</v>
      </c>
      <c r="O6" s="174"/>
      <c r="P6" s="174"/>
      <c r="Q6" s="174"/>
      <c r="R6" s="174"/>
      <c r="S6" s="171" t="s">
        <v>11</v>
      </c>
      <c r="T6" s="171"/>
      <c r="U6" s="171"/>
      <c r="V6" s="171"/>
      <c r="W6" s="172" t="s">
        <v>12</v>
      </c>
      <c r="X6" s="172"/>
      <c r="Y6" s="172"/>
      <c r="Z6" s="172"/>
      <c r="AA6" s="165" t="s">
        <v>107</v>
      </c>
      <c r="AB6" s="166"/>
      <c r="AC6" s="166"/>
      <c r="AD6" s="166"/>
      <c r="AE6" s="169" t="s">
        <v>103</v>
      </c>
      <c r="AF6" s="170"/>
      <c r="AG6" s="170"/>
      <c r="AH6" s="170"/>
      <c r="AI6" s="163" t="s">
        <v>44</v>
      </c>
      <c r="AJ6" s="164"/>
      <c r="AK6" s="164"/>
      <c r="AL6" s="164"/>
      <c r="AM6" s="162" t="s">
        <v>43</v>
      </c>
      <c r="AN6" s="162"/>
      <c r="AO6" s="162"/>
      <c r="AP6" s="157" t="s">
        <v>17</v>
      </c>
      <c r="AQ6" s="111"/>
      <c r="AR6" s="111"/>
    </row>
    <row r="7" spans="1:58" ht="18.75" x14ac:dyDescent="0.3">
      <c r="D7" s="108"/>
      <c r="E7" s="112" t="s">
        <v>53</v>
      </c>
      <c r="F7" s="113"/>
      <c r="G7" s="103"/>
      <c r="H7" s="103"/>
      <c r="I7" s="103"/>
      <c r="J7" s="104"/>
      <c r="K7" s="18"/>
      <c r="L7" s="114">
        <f>+SUBTOTAL(101,L13:L1002)</f>
        <v>0.79764444444444427</v>
      </c>
      <c r="M7" s="115">
        <f t="shared" ref="M7:AP7" si="0">+SUBTOTAL(101,M13:M1002)</f>
        <v>221.61333333333334</v>
      </c>
      <c r="N7" s="115">
        <f t="shared" si="0"/>
        <v>7217.5066666666671</v>
      </c>
      <c r="O7" s="116">
        <f t="shared" si="0"/>
        <v>142.32784444444445</v>
      </c>
      <c r="P7" s="115">
        <f t="shared" si="0"/>
        <v>75.177777777777777</v>
      </c>
      <c r="Q7" s="115">
        <f t="shared" si="0"/>
        <v>53.899253333333363</v>
      </c>
      <c r="R7" s="116">
        <f t="shared" si="0"/>
        <v>4.9288888888888893</v>
      </c>
      <c r="S7" s="116">
        <f t="shared" si="0"/>
        <v>278.95555555555558</v>
      </c>
      <c r="T7" s="116">
        <f t="shared" si="0"/>
        <v>8.8046888888888919</v>
      </c>
      <c r="U7" s="115">
        <f t="shared" si="0"/>
        <v>41.57632000000001</v>
      </c>
      <c r="V7" s="116">
        <f t="shared" si="0"/>
        <v>2.6133333333333333</v>
      </c>
      <c r="W7" s="116">
        <f t="shared" si="0"/>
        <v>244.44</v>
      </c>
      <c r="X7" s="114">
        <f t="shared" si="0"/>
        <v>5.4729555555555587</v>
      </c>
      <c r="Y7" s="115">
        <f t="shared" si="0"/>
        <v>36.002102222222213</v>
      </c>
      <c r="Z7" s="116">
        <f t="shared" si="0"/>
        <v>2.6711111111111112</v>
      </c>
      <c r="AA7" s="114">
        <f t="shared" ref="AA7:AH7" si="1">+SUBTOTAL(101,AA13:AA1002)</f>
        <v>921.64</v>
      </c>
      <c r="AB7" s="114">
        <f t="shared" si="1"/>
        <v>12.696911111111104</v>
      </c>
      <c r="AC7" s="114">
        <f t="shared" si="1"/>
        <v>25.67057777777779</v>
      </c>
      <c r="AD7" s="114">
        <f t="shared" si="1"/>
        <v>2.6711111111111112</v>
      </c>
      <c r="AE7" s="116">
        <f t="shared" si="1"/>
        <v>3.0916245255232053</v>
      </c>
      <c r="AF7" s="116">
        <f t="shared" si="1"/>
        <v>-8.7462222222222247E-2</v>
      </c>
      <c r="AG7" s="116">
        <f t="shared" si="1"/>
        <v>35.739111111111114</v>
      </c>
      <c r="AH7" s="116">
        <f t="shared" si="1"/>
        <v>24.053333333333335</v>
      </c>
      <c r="AI7" s="116">
        <f t="shared" si="0"/>
        <v>125.47555555555556</v>
      </c>
      <c r="AJ7" s="116">
        <f t="shared" si="0"/>
        <v>-1.1036666666666668</v>
      </c>
      <c r="AK7" s="116">
        <f t="shared" si="0"/>
        <v>26.153280000000009</v>
      </c>
      <c r="AL7" s="116">
        <f t="shared" si="0"/>
        <v>4.9288888888888893</v>
      </c>
      <c r="AM7" s="116">
        <f>+SUBTOTAL(101,AM13:AM1002)</f>
        <v>78.912888888888901</v>
      </c>
      <c r="AN7" s="116">
        <f>+SUBTOTAL(101,AN13:AN1002)</f>
        <v>-2.658844444444445</v>
      </c>
      <c r="AO7" s="116">
        <f>+SUBTOTAL(101,AO13:AO1002)</f>
        <v>16.540137777777776</v>
      </c>
      <c r="AP7" s="117">
        <f t="shared" si="0"/>
        <v>164.76800000000006</v>
      </c>
      <c r="AQ7" s="111"/>
      <c r="AR7" s="111"/>
    </row>
    <row r="8" spans="1:58" ht="18.75" x14ac:dyDescent="0.3">
      <c r="D8" s="108"/>
      <c r="E8" s="112" t="s">
        <v>48</v>
      </c>
      <c r="F8" s="113"/>
      <c r="G8" s="103"/>
      <c r="H8" s="103"/>
      <c r="I8" s="103"/>
      <c r="J8" s="104"/>
      <c r="K8" s="18"/>
      <c r="L8" s="115">
        <f>+SUBTOTAL(102,L13:L1002)</f>
        <v>225</v>
      </c>
      <c r="M8" s="115">
        <f t="shared" ref="M8:AP8" si="2">+SUBTOTAL(102,M13:M1002)</f>
        <v>225</v>
      </c>
      <c r="N8" s="115">
        <f t="shared" si="2"/>
        <v>225</v>
      </c>
      <c r="O8" s="115">
        <f t="shared" si="2"/>
        <v>225</v>
      </c>
      <c r="P8" s="115">
        <f t="shared" si="2"/>
        <v>225</v>
      </c>
      <c r="Q8" s="115">
        <f t="shared" si="2"/>
        <v>225</v>
      </c>
      <c r="R8" s="115">
        <f t="shared" si="2"/>
        <v>225</v>
      </c>
      <c r="S8" s="115">
        <f t="shared" si="2"/>
        <v>225</v>
      </c>
      <c r="T8" s="115">
        <f t="shared" si="2"/>
        <v>225</v>
      </c>
      <c r="U8" s="115">
        <f t="shared" si="2"/>
        <v>225</v>
      </c>
      <c r="V8" s="115">
        <f t="shared" si="2"/>
        <v>225</v>
      </c>
      <c r="W8" s="115">
        <f t="shared" si="2"/>
        <v>225</v>
      </c>
      <c r="X8" s="115">
        <f t="shared" si="2"/>
        <v>225</v>
      </c>
      <c r="Y8" s="115">
        <f t="shared" si="2"/>
        <v>225</v>
      </c>
      <c r="Z8" s="115">
        <f t="shared" si="2"/>
        <v>225</v>
      </c>
      <c r="AA8" s="115">
        <f t="shared" ref="AA8:AH8" si="3">+SUBTOTAL(102,AA13:AA1002)</f>
        <v>225</v>
      </c>
      <c r="AB8" s="115">
        <f t="shared" si="3"/>
        <v>225</v>
      </c>
      <c r="AC8" s="115">
        <f t="shared" si="3"/>
        <v>225</v>
      </c>
      <c r="AD8" s="115">
        <f t="shared" si="3"/>
        <v>225</v>
      </c>
      <c r="AE8" s="115">
        <f t="shared" si="3"/>
        <v>225</v>
      </c>
      <c r="AF8" s="115">
        <f t="shared" si="3"/>
        <v>225</v>
      </c>
      <c r="AG8" s="115">
        <f t="shared" si="3"/>
        <v>225</v>
      </c>
      <c r="AH8" s="115">
        <f t="shared" si="3"/>
        <v>225</v>
      </c>
      <c r="AI8" s="115">
        <f t="shared" si="2"/>
        <v>225</v>
      </c>
      <c r="AJ8" s="115">
        <f t="shared" si="2"/>
        <v>225</v>
      </c>
      <c r="AK8" s="115">
        <f t="shared" si="2"/>
        <v>225</v>
      </c>
      <c r="AL8" s="115">
        <f t="shared" si="2"/>
        <v>225</v>
      </c>
      <c r="AM8" s="115">
        <f>+SUBTOTAL(102,AM13:AM1002)</f>
        <v>225</v>
      </c>
      <c r="AN8" s="115">
        <f>+SUBTOTAL(102,AN13:AN1002)</f>
        <v>225</v>
      </c>
      <c r="AO8" s="115">
        <f>+SUBTOTAL(102,AO13:AO1002)</f>
        <v>225</v>
      </c>
      <c r="AP8" s="118">
        <f t="shared" si="2"/>
        <v>225</v>
      </c>
      <c r="AQ8" s="111"/>
      <c r="AR8" s="111"/>
    </row>
    <row r="9" spans="1:58" ht="18.75" x14ac:dyDescent="0.3">
      <c r="D9" s="108"/>
      <c r="E9" s="112" t="s">
        <v>26</v>
      </c>
      <c r="F9" s="113"/>
      <c r="G9" s="103"/>
      <c r="H9" s="103"/>
      <c r="I9" s="103"/>
      <c r="J9" s="104"/>
      <c r="K9" s="18"/>
      <c r="L9" s="116">
        <f>+SUBTOTAL(105,L13:L1002)</f>
        <v>0</v>
      </c>
      <c r="M9" s="115">
        <f t="shared" ref="M9:AP9" si="4">+SUBTOTAL(105,M13:M1002)</f>
        <v>31</v>
      </c>
      <c r="N9" s="119">
        <f t="shared" si="4"/>
        <v>3286</v>
      </c>
      <c r="O9" s="116">
        <f t="shared" si="4"/>
        <v>-377.91</v>
      </c>
      <c r="P9" s="115">
        <f t="shared" si="4"/>
        <v>1</v>
      </c>
      <c r="Q9" s="115">
        <f t="shared" si="4"/>
        <v>34.21</v>
      </c>
      <c r="R9" s="115">
        <f t="shared" si="4"/>
        <v>1</v>
      </c>
      <c r="S9" s="116">
        <f t="shared" si="4"/>
        <v>76</v>
      </c>
      <c r="T9" s="116">
        <f t="shared" si="4"/>
        <v>-2.2949999999999999</v>
      </c>
      <c r="U9" s="115">
        <f t="shared" si="4"/>
        <v>15.276</v>
      </c>
      <c r="V9" s="115">
        <f t="shared" si="4"/>
        <v>1</v>
      </c>
      <c r="W9" s="116">
        <f t="shared" si="4"/>
        <v>118</v>
      </c>
      <c r="X9" s="114">
        <f t="shared" si="4"/>
        <v>-5.9</v>
      </c>
      <c r="Y9" s="115">
        <f t="shared" si="4"/>
        <v>15.872</v>
      </c>
      <c r="Z9" s="115">
        <f t="shared" si="4"/>
        <v>1</v>
      </c>
      <c r="AA9" s="114">
        <f t="shared" ref="AA9:AH9" si="5">+SUBTOTAL(105,AA13:AA1002)</f>
        <v>450</v>
      </c>
      <c r="AB9" s="114">
        <f t="shared" si="5"/>
        <v>-9.7200000000000006</v>
      </c>
      <c r="AC9" s="114">
        <f t="shared" si="5"/>
        <v>5.84</v>
      </c>
      <c r="AD9" s="114">
        <f t="shared" si="5"/>
        <v>1</v>
      </c>
      <c r="AE9" s="116">
        <f t="shared" si="5"/>
        <v>0.315</v>
      </c>
      <c r="AF9" s="116">
        <f t="shared" si="5"/>
        <v>-0.5</v>
      </c>
      <c r="AG9" s="116">
        <f t="shared" si="5"/>
        <v>15.5</v>
      </c>
      <c r="AH9" s="116">
        <f t="shared" si="5"/>
        <v>1</v>
      </c>
      <c r="AI9" s="115">
        <f t="shared" si="4"/>
        <v>54</v>
      </c>
      <c r="AJ9" s="116">
        <f t="shared" si="4"/>
        <v>-10.3</v>
      </c>
      <c r="AK9" s="116">
        <f t="shared" si="4"/>
        <v>6.8</v>
      </c>
      <c r="AL9" s="116">
        <f t="shared" si="4"/>
        <v>1</v>
      </c>
      <c r="AM9" s="116">
        <f>+SUBTOTAL(105,AM13:AM1002)</f>
        <v>13.4</v>
      </c>
      <c r="AN9" s="116">
        <f>+SUBTOTAL(105,AN13:AN1002)</f>
        <v>-16</v>
      </c>
      <c r="AO9" s="116">
        <f>+SUBTOTAL(105,AO13:AO1002)</f>
        <v>2.64</v>
      </c>
      <c r="AP9" s="117">
        <f t="shared" si="4"/>
        <v>79.400000000000006</v>
      </c>
      <c r="AQ9" s="111"/>
      <c r="AR9" s="111"/>
    </row>
    <row r="10" spans="1:58" x14ac:dyDescent="0.2">
      <c r="E10" s="112" t="s">
        <v>27</v>
      </c>
      <c r="F10" s="113"/>
      <c r="J10" s="18"/>
      <c r="K10" s="18"/>
      <c r="L10" s="116">
        <f>+SUBTOTAL(104,L13:L1002)</f>
        <v>5.25</v>
      </c>
      <c r="M10" s="115">
        <f t="shared" ref="M10:AP10" si="6">+SUBTOTAL(104,M13:M1002)</f>
        <v>305</v>
      </c>
      <c r="N10" s="119">
        <f t="shared" si="6"/>
        <v>12200</v>
      </c>
      <c r="O10" s="116">
        <f t="shared" si="6"/>
        <v>638.20000000000005</v>
      </c>
      <c r="P10" s="115">
        <f t="shared" si="6"/>
        <v>100</v>
      </c>
      <c r="Q10" s="115">
        <f t="shared" si="6"/>
        <v>71.83</v>
      </c>
      <c r="R10" s="115">
        <f t="shared" si="6"/>
        <v>12</v>
      </c>
      <c r="S10" s="116">
        <f t="shared" si="6"/>
        <v>418</v>
      </c>
      <c r="T10" s="116">
        <f t="shared" si="6"/>
        <v>22.9</v>
      </c>
      <c r="U10" s="115">
        <f t="shared" si="6"/>
        <v>61.128</v>
      </c>
      <c r="V10" s="115">
        <f t="shared" si="6"/>
        <v>10</v>
      </c>
      <c r="W10" s="116">
        <f t="shared" si="6"/>
        <v>400</v>
      </c>
      <c r="X10" s="114">
        <f t="shared" si="6"/>
        <v>17.399999999999999</v>
      </c>
      <c r="Y10" s="115">
        <f t="shared" si="6"/>
        <v>52.704000000000001</v>
      </c>
      <c r="Z10" s="115">
        <f t="shared" si="6"/>
        <v>10</v>
      </c>
      <c r="AA10" s="116">
        <f t="shared" ref="AA10:AH10" si="7">+SUBTOTAL(104,AA13:AA1002)</f>
        <v>1472</v>
      </c>
      <c r="AB10" s="116">
        <f t="shared" si="7"/>
        <v>49</v>
      </c>
      <c r="AC10" s="116">
        <f t="shared" si="7"/>
        <v>42.39</v>
      </c>
      <c r="AD10" s="116">
        <f t="shared" si="7"/>
        <v>10</v>
      </c>
      <c r="AE10" s="116">
        <f t="shared" si="7"/>
        <v>11.769</v>
      </c>
      <c r="AF10" s="116">
        <f t="shared" si="7"/>
        <v>0.3135</v>
      </c>
      <c r="AG10" s="116">
        <f t="shared" si="7"/>
        <v>49.6</v>
      </c>
      <c r="AH10" s="116">
        <f t="shared" si="7"/>
        <v>72</v>
      </c>
      <c r="AI10" s="115">
        <f t="shared" si="6"/>
        <v>308</v>
      </c>
      <c r="AJ10" s="116">
        <f t="shared" si="6"/>
        <v>7.8</v>
      </c>
      <c r="AK10" s="116">
        <f t="shared" si="6"/>
        <v>42.5</v>
      </c>
      <c r="AL10" s="116">
        <f t="shared" si="6"/>
        <v>12</v>
      </c>
      <c r="AM10" s="116">
        <f>+SUBTOTAL(104,AM13:AM1002)</f>
        <v>168</v>
      </c>
      <c r="AN10" s="116">
        <f>+SUBTOTAL(104,AN13:AN1002)</f>
        <v>7</v>
      </c>
      <c r="AO10" s="116">
        <f>+SUBTOTAL(104,AO13:AO1002)</f>
        <v>33.984000000000002</v>
      </c>
      <c r="AP10" s="117">
        <f t="shared" si="6"/>
        <v>418.3</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108</v>
      </c>
      <c r="AB11" s="126" t="s">
        <v>109</v>
      </c>
      <c r="AC11" s="125" t="s">
        <v>110</v>
      </c>
      <c r="AD11" s="122" t="s">
        <v>111</v>
      </c>
      <c r="AE11" s="127" t="s">
        <v>100</v>
      </c>
      <c r="AF11" s="125" t="s">
        <v>101</v>
      </c>
      <c r="AG11" s="125" t="s">
        <v>102</v>
      </c>
      <c r="AH11" s="125" t="s">
        <v>104</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hidden="1" x14ac:dyDescent="0.2">
      <c r="A12" s="35" t="s">
        <v>59</v>
      </c>
      <c r="B12" s="35" t="s">
        <v>112</v>
      </c>
      <c r="C12" s="35" t="s">
        <v>0</v>
      </c>
      <c r="D12" s="36" t="s">
        <v>1</v>
      </c>
      <c r="E12" s="35" t="s">
        <v>2</v>
      </c>
      <c r="F12" s="37" t="s">
        <v>176</v>
      </c>
      <c r="G12" s="36" t="s">
        <v>177</v>
      </c>
      <c r="H12" s="35" t="s">
        <v>178</v>
      </c>
      <c r="I12" s="35" t="s">
        <v>5</v>
      </c>
      <c r="J12" s="132" t="s">
        <v>180</v>
      </c>
      <c r="K12" s="133" t="s">
        <v>199</v>
      </c>
      <c r="L12" s="133" t="s">
        <v>200</v>
      </c>
      <c r="M12" s="36" t="s">
        <v>201</v>
      </c>
      <c r="N12" s="40" t="s">
        <v>1902</v>
      </c>
      <c r="O12" s="134" t="s">
        <v>1903</v>
      </c>
      <c r="P12" s="40" t="s">
        <v>1904</v>
      </c>
      <c r="Q12" s="40" t="s">
        <v>205</v>
      </c>
      <c r="R12" s="35" t="s">
        <v>1905</v>
      </c>
      <c r="S12" s="40" t="s">
        <v>1906</v>
      </c>
      <c r="T12" s="134" t="s">
        <v>1907</v>
      </c>
      <c r="U12" s="40" t="s">
        <v>1908</v>
      </c>
      <c r="V12" s="35" t="s">
        <v>1909</v>
      </c>
      <c r="W12" s="40" t="s">
        <v>1910</v>
      </c>
      <c r="X12" s="134" t="s">
        <v>1911</v>
      </c>
      <c r="Y12" s="40" t="s">
        <v>1912</v>
      </c>
      <c r="Z12" s="35" t="s">
        <v>1913</v>
      </c>
      <c r="AA12" s="40" t="s">
        <v>1914</v>
      </c>
      <c r="AB12" s="134" t="s">
        <v>1915</v>
      </c>
      <c r="AC12" s="40" t="s">
        <v>1916</v>
      </c>
      <c r="AD12" s="35" t="s">
        <v>1917</v>
      </c>
      <c r="AE12" s="135" t="s">
        <v>1918</v>
      </c>
      <c r="AF12" s="40" t="s">
        <v>1919</v>
      </c>
      <c r="AG12" s="40" t="s">
        <v>1920</v>
      </c>
      <c r="AH12" s="40" t="s">
        <v>1921</v>
      </c>
      <c r="AI12" s="40" t="s">
        <v>1922</v>
      </c>
      <c r="AJ12" s="134" t="s">
        <v>1923</v>
      </c>
      <c r="AK12" s="40" t="s">
        <v>1924</v>
      </c>
      <c r="AL12" s="34" t="s">
        <v>1925</v>
      </c>
      <c r="AM12" s="136" t="s">
        <v>1926</v>
      </c>
      <c r="AN12" s="134" t="s">
        <v>1927</v>
      </c>
      <c r="AO12" s="40" t="s">
        <v>1928</v>
      </c>
      <c r="AP12" s="137" t="s">
        <v>1929</v>
      </c>
      <c r="AQ12" s="33"/>
      <c r="AR12" s="33"/>
      <c r="AS12" s="33"/>
      <c r="AT12" s="33"/>
      <c r="AU12" s="33"/>
      <c r="AV12" s="33"/>
      <c r="AW12" s="33"/>
      <c r="AX12" s="33"/>
      <c r="AY12" s="33"/>
      <c r="AZ12" s="33"/>
      <c r="BA12" s="33"/>
      <c r="BB12" s="33"/>
      <c r="BC12" s="33"/>
      <c r="BD12" s="33"/>
      <c r="BE12" s="33"/>
      <c r="BF12" s="33"/>
    </row>
    <row r="13" spans="1:58" x14ac:dyDescent="0.2">
      <c r="A13" s="141" t="s">
        <v>67</v>
      </c>
      <c r="B13" s="41" t="s">
        <v>55</v>
      </c>
      <c r="C13" s="41" t="s">
        <v>55</v>
      </c>
      <c r="D13" s="44" t="s">
        <v>820</v>
      </c>
      <c r="E13" s="41" t="s">
        <v>1930</v>
      </c>
      <c r="F13" s="45"/>
      <c r="G13" s="41" t="s">
        <v>1931</v>
      </c>
      <c r="H13" s="41" t="s">
        <v>1932</v>
      </c>
      <c r="I13" s="41" t="s">
        <v>1933</v>
      </c>
      <c r="J13" s="46">
        <v>41562</v>
      </c>
      <c r="K13" s="46">
        <v>43636</v>
      </c>
      <c r="L13" s="47">
        <v>0</v>
      </c>
      <c r="M13" s="41">
        <v>229</v>
      </c>
      <c r="N13" s="41">
        <v>5959</v>
      </c>
      <c r="O13" s="138">
        <v>-202.89500000000001</v>
      </c>
      <c r="P13" s="48">
        <v>4</v>
      </c>
      <c r="Q13" s="48">
        <v>43.709000000000003</v>
      </c>
      <c r="R13" s="41">
        <v>4</v>
      </c>
      <c r="S13" s="41">
        <v>365</v>
      </c>
      <c r="T13" s="138">
        <v>16.489999999999998</v>
      </c>
      <c r="U13" s="48">
        <v>26.96</v>
      </c>
      <c r="V13" s="41">
        <v>1</v>
      </c>
      <c r="W13" s="41">
        <v>259</v>
      </c>
      <c r="X13" s="138">
        <v>4.25</v>
      </c>
      <c r="Y13" s="48">
        <v>22.96</v>
      </c>
      <c r="Z13" s="41">
        <v>1</v>
      </c>
      <c r="AA13" s="41">
        <v>1022</v>
      </c>
      <c r="AB13" s="138">
        <v>14.11</v>
      </c>
      <c r="AC13" s="48">
        <v>11.12</v>
      </c>
      <c r="AD13" s="41">
        <v>1</v>
      </c>
      <c r="AE13" s="47">
        <v>1.272</v>
      </c>
      <c r="AF13" s="47">
        <v>-0.18049999999999999</v>
      </c>
      <c r="AG13" s="48">
        <v>19.899999999999999</v>
      </c>
      <c r="AH13" s="48">
        <v>4</v>
      </c>
      <c r="AI13" s="41">
        <v>117</v>
      </c>
      <c r="AJ13" s="138">
        <v>-1.19</v>
      </c>
      <c r="AK13" s="48">
        <v>12.1</v>
      </c>
      <c r="AL13" s="41">
        <v>4</v>
      </c>
      <c r="AM13" s="138">
        <v>47.3</v>
      </c>
      <c r="AN13" s="138">
        <v>-1.89</v>
      </c>
      <c r="AO13" s="48">
        <v>5.9640000000000004</v>
      </c>
      <c r="AP13" s="139">
        <v>295.5</v>
      </c>
    </row>
    <row r="14" spans="1:58" x14ac:dyDescent="0.2">
      <c r="A14" s="141" t="s">
        <v>65</v>
      </c>
      <c r="B14" s="41" t="s">
        <v>55</v>
      </c>
      <c r="C14" s="41" t="s">
        <v>55</v>
      </c>
      <c r="D14" s="44" t="s">
        <v>1184</v>
      </c>
      <c r="E14" s="41" t="s">
        <v>1934</v>
      </c>
      <c r="F14" s="45" t="s">
        <v>1935</v>
      </c>
      <c r="G14" s="41" t="s">
        <v>1936</v>
      </c>
      <c r="H14" s="41" t="s">
        <v>1937</v>
      </c>
      <c r="I14" s="41" t="s">
        <v>1938</v>
      </c>
      <c r="J14" s="46">
        <v>39605</v>
      </c>
      <c r="K14" s="46">
        <v>40860</v>
      </c>
      <c r="L14" s="47">
        <v>0</v>
      </c>
      <c r="M14" s="41">
        <v>80</v>
      </c>
      <c r="N14" s="41">
        <v>6390</v>
      </c>
      <c r="O14" s="138">
        <v>97.75</v>
      </c>
      <c r="P14" s="48">
        <v>86</v>
      </c>
      <c r="Q14" s="48">
        <v>41.473999999999997</v>
      </c>
      <c r="R14" s="41">
        <v>2</v>
      </c>
      <c r="S14" s="41">
        <v>287</v>
      </c>
      <c r="T14" s="138">
        <v>14.96</v>
      </c>
      <c r="U14" s="48">
        <v>34.92</v>
      </c>
      <c r="V14" s="41">
        <v>2</v>
      </c>
      <c r="W14" s="41">
        <v>216</v>
      </c>
      <c r="X14" s="138">
        <v>4.8449999999999998</v>
      </c>
      <c r="Y14" s="48">
        <v>28.655999999999999</v>
      </c>
      <c r="Z14" s="41">
        <v>2</v>
      </c>
      <c r="AA14" s="41">
        <v>842</v>
      </c>
      <c r="AB14" s="138">
        <v>25.754999999999999</v>
      </c>
      <c r="AC14" s="48">
        <v>23.472000000000001</v>
      </c>
      <c r="AD14" s="41">
        <v>2</v>
      </c>
      <c r="AE14" s="47">
        <v>3.9927142857142899</v>
      </c>
      <c r="AF14" s="47">
        <v>8.5500000000000007E-2</v>
      </c>
      <c r="AG14" s="48">
        <v>36.5</v>
      </c>
      <c r="AH14" s="48">
        <v>7</v>
      </c>
      <c r="AI14" s="41">
        <v>102</v>
      </c>
      <c r="AJ14" s="138">
        <v>-1.7</v>
      </c>
      <c r="AK14" s="48">
        <v>24.4</v>
      </c>
      <c r="AL14" s="41">
        <v>2</v>
      </c>
      <c r="AM14" s="138">
        <v>26.3</v>
      </c>
      <c r="AN14" s="138">
        <v>-0.72</v>
      </c>
      <c r="AO14" s="48">
        <v>10.535</v>
      </c>
      <c r="AP14" s="139">
        <v>274.89999999999998</v>
      </c>
    </row>
    <row r="15" spans="1:58" x14ac:dyDescent="0.2">
      <c r="A15" s="141" t="s">
        <v>65</v>
      </c>
      <c r="B15" s="41" t="s">
        <v>55</v>
      </c>
      <c r="C15" s="41" t="s">
        <v>55</v>
      </c>
      <c r="D15" s="44" t="s">
        <v>1939</v>
      </c>
      <c r="E15" s="41" t="s">
        <v>455</v>
      </c>
      <c r="F15" s="45"/>
      <c r="G15" s="41" t="s">
        <v>1940</v>
      </c>
      <c r="H15" s="41" t="s">
        <v>1941</v>
      </c>
      <c r="I15" s="41" t="s">
        <v>1942</v>
      </c>
      <c r="J15" s="46">
        <v>37364</v>
      </c>
      <c r="K15" s="46">
        <v>43431</v>
      </c>
      <c r="L15" s="47">
        <v>0</v>
      </c>
      <c r="M15" s="41">
        <v>305</v>
      </c>
      <c r="N15" s="41">
        <v>4263</v>
      </c>
      <c r="O15" s="138">
        <v>227.88499999999999</v>
      </c>
      <c r="P15" s="48">
        <v>99</v>
      </c>
      <c r="Q15" s="48">
        <v>66.77</v>
      </c>
      <c r="R15" s="41">
        <v>12</v>
      </c>
      <c r="S15" s="41">
        <v>190</v>
      </c>
      <c r="T15" s="138">
        <v>10.965</v>
      </c>
      <c r="U15" s="48">
        <v>54.557000000000002</v>
      </c>
      <c r="V15" s="41">
        <v>10</v>
      </c>
      <c r="W15" s="41">
        <v>140</v>
      </c>
      <c r="X15" s="138">
        <v>5.3550000000000004</v>
      </c>
      <c r="Y15" s="48">
        <v>46.457999999999998</v>
      </c>
      <c r="Z15" s="41">
        <v>10</v>
      </c>
      <c r="AA15" s="41">
        <v>560</v>
      </c>
      <c r="AB15" s="138">
        <v>23.29</v>
      </c>
      <c r="AC15" s="48">
        <v>39.515999999999998</v>
      </c>
      <c r="AD15" s="41">
        <v>10</v>
      </c>
      <c r="AE15" s="47">
        <v>2.15734545454545</v>
      </c>
      <c r="AF15" s="47">
        <v>-4.7500000000000001E-2</v>
      </c>
      <c r="AG15" s="48">
        <v>44.1</v>
      </c>
      <c r="AH15" s="48">
        <v>55</v>
      </c>
      <c r="AI15" s="41">
        <v>143</v>
      </c>
      <c r="AJ15" s="138">
        <v>0.85</v>
      </c>
      <c r="AK15" s="48">
        <v>39.5</v>
      </c>
      <c r="AL15" s="41">
        <v>12</v>
      </c>
      <c r="AM15" s="138">
        <v>167.5</v>
      </c>
      <c r="AN15" s="138">
        <v>2.34</v>
      </c>
      <c r="AO15" s="48">
        <v>27.917999999999999</v>
      </c>
      <c r="AP15" s="139">
        <v>246.5</v>
      </c>
    </row>
    <row r="16" spans="1:58" x14ac:dyDescent="0.2">
      <c r="A16" s="142" t="s">
        <v>63</v>
      </c>
      <c r="B16" s="43" t="s">
        <v>55</v>
      </c>
      <c r="C16" s="43" t="s">
        <v>55</v>
      </c>
      <c r="D16" s="44" t="s">
        <v>1943</v>
      </c>
      <c r="E16" s="41" t="s">
        <v>1944</v>
      </c>
      <c r="F16" s="45" t="s">
        <v>1945</v>
      </c>
      <c r="G16" s="41" t="s">
        <v>1946</v>
      </c>
      <c r="H16" s="41" t="s">
        <v>1947</v>
      </c>
      <c r="I16" s="41" t="s">
        <v>1948</v>
      </c>
      <c r="J16" s="46">
        <v>39289</v>
      </c>
      <c r="K16" s="46">
        <v>43227</v>
      </c>
      <c r="L16" s="47">
        <v>1.82</v>
      </c>
      <c r="M16" s="41">
        <v>114</v>
      </c>
      <c r="N16" s="41">
        <v>5573</v>
      </c>
      <c r="O16" s="138">
        <v>-11.475</v>
      </c>
      <c r="P16" s="48">
        <v>51</v>
      </c>
      <c r="Q16" s="48">
        <v>61.161999999999999</v>
      </c>
      <c r="R16" s="41">
        <v>8</v>
      </c>
      <c r="S16" s="41">
        <v>249</v>
      </c>
      <c r="T16" s="138">
        <v>9.7750000000000004</v>
      </c>
      <c r="U16" s="48">
        <v>43.04</v>
      </c>
      <c r="V16" s="41">
        <v>3</v>
      </c>
      <c r="W16" s="41">
        <v>198</v>
      </c>
      <c r="X16" s="138">
        <v>5.3550000000000004</v>
      </c>
      <c r="Y16" s="48">
        <v>38.4</v>
      </c>
      <c r="Z16" s="41">
        <v>3</v>
      </c>
      <c r="AA16" s="41">
        <v>727</v>
      </c>
      <c r="AB16" s="138">
        <v>4.59</v>
      </c>
      <c r="AC16" s="48">
        <v>25.92</v>
      </c>
      <c r="AD16" s="41">
        <v>3</v>
      </c>
      <c r="AE16" s="47">
        <v>1.44880952380952</v>
      </c>
      <c r="AF16" s="47">
        <v>-0.2185</v>
      </c>
      <c r="AG16" s="48">
        <v>39</v>
      </c>
      <c r="AH16" s="48">
        <v>21</v>
      </c>
      <c r="AI16" s="41">
        <v>151</v>
      </c>
      <c r="AJ16" s="138">
        <v>-0.85</v>
      </c>
      <c r="AK16" s="48">
        <v>36.192</v>
      </c>
      <c r="AL16" s="41">
        <v>8</v>
      </c>
      <c r="AM16" s="138">
        <v>114.1</v>
      </c>
      <c r="AN16" s="138">
        <v>1.44</v>
      </c>
      <c r="AO16" s="48">
        <v>28.704000000000001</v>
      </c>
      <c r="AP16" s="139">
        <v>245</v>
      </c>
    </row>
    <row r="17" spans="1:42" x14ac:dyDescent="0.2">
      <c r="A17" s="141" t="s">
        <v>67</v>
      </c>
      <c r="B17" s="41" t="s">
        <v>55</v>
      </c>
      <c r="C17" s="41" t="s">
        <v>55</v>
      </c>
      <c r="D17" s="44" t="s">
        <v>775</v>
      </c>
      <c r="E17" s="41" t="s">
        <v>276</v>
      </c>
      <c r="F17" s="45" t="s">
        <v>1949</v>
      </c>
      <c r="G17" s="41" t="s">
        <v>1950</v>
      </c>
      <c r="H17" s="41" t="s">
        <v>1951</v>
      </c>
      <c r="I17" s="41" t="s">
        <v>1952</v>
      </c>
      <c r="J17" s="46">
        <v>40543</v>
      </c>
      <c r="K17" s="46">
        <v>43485</v>
      </c>
      <c r="L17" s="47">
        <v>1.51</v>
      </c>
      <c r="M17" s="41">
        <v>305</v>
      </c>
      <c r="N17" s="41">
        <v>6724</v>
      </c>
      <c r="O17" s="138">
        <v>122.57</v>
      </c>
      <c r="P17" s="48">
        <v>90</v>
      </c>
      <c r="Q17" s="48">
        <v>59.07</v>
      </c>
      <c r="R17" s="41">
        <v>7</v>
      </c>
      <c r="S17" s="41">
        <v>323</v>
      </c>
      <c r="T17" s="138">
        <v>14.79</v>
      </c>
      <c r="U17" s="48">
        <v>43.86</v>
      </c>
      <c r="V17" s="41">
        <v>4</v>
      </c>
      <c r="W17" s="41">
        <v>228</v>
      </c>
      <c r="X17" s="138">
        <v>4.08</v>
      </c>
      <c r="Y17" s="48">
        <v>37.994999999999997</v>
      </c>
      <c r="Z17" s="41">
        <v>4</v>
      </c>
      <c r="AA17" s="41">
        <v>894</v>
      </c>
      <c r="AB17" s="138">
        <v>19.55</v>
      </c>
      <c r="AC17" s="48">
        <v>27.114999999999998</v>
      </c>
      <c r="AD17" s="41">
        <v>4</v>
      </c>
      <c r="AE17" s="47">
        <v>2.1349999999999998</v>
      </c>
      <c r="AF17" s="47">
        <v>-0.247</v>
      </c>
      <c r="AG17" s="48">
        <v>39.4</v>
      </c>
      <c r="AH17" s="48">
        <v>31</v>
      </c>
      <c r="AI17" s="41">
        <v>113</v>
      </c>
      <c r="AJ17" s="138">
        <v>-1.7</v>
      </c>
      <c r="AK17" s="48">
        <v>31.6</v>
      </c>
      <c r="AL17" s="41">
        <v>7</v>
      </c>
      <c r="AM17" s="138">
        <v>144.1</v>
      </c>
      <c r="AN17" s="138">
        <v>-3.6</v>
      </c>
      <c r="AO17" s="48">
        <v>21.803999999999998</v>
      </c>
      <c r="AP17" s="139">
        <v>231.3</v>
      </c>
    </row>
    <row r="18" spans="1:42" x14ac:dyDescent="0.2">
      <c r="A18" s="141" t="s">
        <v>65</v>
      </c>
      <c r="B18" s="41" t="s">
        <v>55</v>
      </c>
      <c r="C18" s="41" t="s">
        <v>55</v>
      </c>
      <c r="D18" s="44" t="s">
        <v>1953</v>
      </c>
      <c r="E18" s="41" t="s">
        <v>918</v>
      </c>
      <c r="F18" s="45"/>
      <c r="G18" s="41" t="s">
        <v>1954</v>
      </c>
      <c r="H18" s="41"/>
      <c r="I18" s="41" t="s">
        <v>1822</v>
      </c>
      <c r="J18" s="46">
        <v>41624</v>
      </c>
      <c r="K18" s="46">
        <v>43462</v>
      </c>
      <c r="L18" s="47">
        <v>0</v>
      </c>
      <c r="M18" s="41">
        <v>244</v>
      </c>
      <c r="N18" s="41">
        <v>6027</v>
      </c>
      <c r="O18" s="138">
        <v>143.905</v>
      </c>
      <c r="P18" s="48">
        <v>93</v>
      </c>
      <c r="Q18" s="48">
        <v>52.164000000000001</v>
      </c>
      <c r="R18" s="41">
        <v>4</v>
      </c>
      <c r="S18" s="41">
        <v>270</v>
      </c>
      <c r="T18" s="138">
        <v>9.86</v>
      </c>
      <c r="U18" s="48">
        <v>51.408999999999999</v>
      </c>
      <c r="V18" s="41">
        <v>4</v>
      </c>
      <c r="W18" s="41">
        <v>219</v>
      </c>
      <c r="X18" s="138">
        <v>5.5250000000000004</v>
      </c>
      <c r="Y18" s="48">
        <v>39.996000000000002</v>
      </c>
      <c r="Z18" s="41">
        <v>4</v>
      </c>
      <c r="AA18" s="41">
        <v>822</v>
      </c>
      <c r="AB18" s="138">
        <v>20.145</v>
      </c>
      <c r="AC18" s="48">
        <v>33.430999999999997</v>
      </c>
      <c r="AD18" s="41">
        <v>4</v>
      </c>
      <c r="AE18" s="47">
        <v>2.0983921568627499</v>
      </c>
      <c r="AF18" s="47">
        <v>-0.1615</v>
      </c>
      <c r="AG18" s="48">
        <v>32.200000000000003</v>
      </c>
      <c r="AH18" s="48">
        <v>51</v>
      </c>
      <c r="AI18" s="41">
        <v>59</v>
      </c>
      <c r="AJ18" s="138">
        <v>-2.6349999999999998</v>
      </c>
      <c r="AK18" s="48">
        <v>19.8</v>
      </c>
      <c r="AL18" s="41">
        <v>4</v>
      </c>
      <c r="AM18" s="138">
        <v>45</v>
      </c>
      <c r="AN18" s="138">
        <v>-0.54</v>
      </c>
      <c r="AO18" s="48">
        <v>10.153</v>
      </c>
      <c r="AP18" s="139">
        <v>221</v>
      </c>
    </row>
    <row r="19" spans="1:42" x14ac:dyDescent="0.2">
      <c r="A19" s="141" t="s">
        <v>65</v>
      </c>
      <c r="B19" s="41" t="s">
        <v>55</v>
      </c>
      <c r="C19" s="41" t="s">
        <v>55</v>
      </c>
      <c r="D19" s="44" t="s">
        <v>1953</v>
      </c>
      <c r="E19" s="41" t="s">
        <v>1955</v>
      </c>
      <c r="F19" s="45"/>
      <c r="G19" s="41" t="s">
        <v>1954</v>
      </c>
      <c r="H19" s="41"/>
      <c r="I19" s="41" t="s">
        <v>1551</v>
      </c>
      <c r="J19" s="46">
        <v>41236</v>
      </c>
      <c r="K19" s="46">
        <v>43466</v>
      </c>
      <c r="L19" s="47">
        <v>0</v>
      </c>
      <c r="M19" s="41">
        <v>240</v>
      </c>
      <c r="N19" s="41">
        <v>6040</v>
      </c>
      <c r="O19" s="138">
        <v>82.534999999999997</v>
      </c>
      <c r="P19" s="48">
        <v>83</v>
      </c>
      <c r="Q19" s="48">
        <v>55.262999999999998</v>
      </c>
      <c r="R19" s="41">
        <v>5</v>
      </c>
      <c r="S19" s="41">
        <v>287</v>
      </c>
      <c r="T19" s="138">
        <v>11.815</v>
      </c>
      <c r="U19" s="48">
        <v>52.427</v>
      </c>
      <c r="V19" s="41">
        <v>5</v>
      </c>
      <c r="W19" s="41">
        <v>223</v>
      </c>
      <c r="X19" s="138">
        <v>4.25</v>
      </c>
      <c r="Y19" s="48">
        <v>42.744999999999997</v>
      </c>
      <c r="Z19" s="41">
        <v>5</v>
      </c>
      <c r="AA19" s="41">
        <v>821</v>
      </c>
      <c r="AB19" s="138">
        <v>10.115</v>
      </c>
      <c r="AC19" s="48">
        <v>33.268999999999998</v>
      </c>
      <c r="AD19" s="41">
        <v>5</v>
      </c>
      <c r="AE19" s="47">
        <v>2.1286617647058801</v>
      </c>
      <c r="AF19" s="47">
        <v>-0.114</v>
      </c>
      <c r="AG19" s="48">
        <v>31.7</v>
      </c>
      <c r="AH19" s="48">
        <v>68</v>
      </c>
      <c r="AI19" s="41">
        <v>86</v>
      </c>
      <c r="AJ19" s="138">
        <v>-1.02</v>
      </c>
      <c r="AK19" s="48">
        <v>22.9</v>
      </c>
      <c r="AL19" s="41">
        <v>5</v>
      </c>
      <c r="AM19" s="138">
        <v>55.3</v>
      </c>
      <c r="AN19" s="138">
        <v>-1.35</v>
      </c>
      <c r="AO19" s="48">
        <v>13.36</v>
      </c>
      <c r="AP19" s="139">
        <v>214.7</v>
      </c>
    </row>
    <row r="20" spans="1:42" x14ac:dyDescent="0.2">
      <c r="A20" s="141" t="s">
        <v>65</v>
      </c>
      <c r="B20" s="41" t="s">
        <v>55</v>
      </c>
      <c r="C20" s="41" t="s">
        <v>55</v>
      </c>
      <c r="D20" s="44" t="s">
        <v>1953</v>
      </c>
      <c r="E20" s="41" t="s">
        <v>952</v>
      </c>
      <c r="F20" s="45"/>
      <c r="G20" s="41" t="s">
        <v>1956</v>
      </c>
      <c r="H20" s="41"/>
      <c r="I20" s="41" t="s">
        <v>237</v>
      </c>
      <c r="J20" s="46">
        <v>39910</v>
      </c>
      <c r="K20" s="46">
        <v>43491</v>
      </c>
      <c r="L20" s="47">
        <v>0</v>
      </c>
      <c r="M20" s="41">
        <v>215</v>
      </c>
      <c r="N20" s="41">
        <v>5459</v>
      </c>
      <c r="O20" s="138">
        <v>-49.47</v>
      </c>
      <c r="P20" s="48">
        <v>34</v>
      </c>
      <c r="Q20" s="48">
        <v>54.936</v>
      </c>
      <c r="R20" s="41">
        <v>9</v>
      </c>
      <c r="S20" s="41">
        <v>272</v>
      </c>
      <c r="T20" s="138">
        <v>6.5449999999999999</v>
      </c>
      <c r="U20" s="48">
        <v>52.814999999999998</v>
      </c>
      <c r="V20" s="41">
        <v>5</v>
      </c>
      <c r="W20" s="41">
        <v>231</v>
      </c>
      <c r="X20" s="138">
        <v>3.4849999999999999</v>
      </c>
      <c r="Y20" s="48">
        <v>41.944000000000003</v>
      </c>
      <c r="Z20" s="41">
        <v>5</v>
      </c>
      <c r="AA20" s="41">
        <v>828</v>
      </c>
      <c r="AB20" s="138">
        <v>5.5250000000000004</v>
      </c>
      <c r="AC20" s="48">
        <v>32.1</v>
      </c>
      <c r="AD20" s="41">
        <v>5</v>
      </c>
      <c r="AE20" s="47">
        <v>2.8276206896551699</v>
      </c>
      <c r="AF20" s="47">
        <v>1.9E-2</v>
      </c>
      <c r="AG20" s="48">
        <v>30.5</v>
      </c>
      <c r="AH20" s="48">
        <v>29</v>
      </c>
      <c r="AI20" s="41">
        <v>60</v>
      </c>
      <c r="AJ20" s="138">
        <v>-3.3149999999999999</v>
      </c>
      <c r="AK20" s="48">
        <v>22.5</v>
      </c>
      <c r="AL20" s="41">
        <v>9</v>
      </c>
      <c r="AM20" s="138">
        <v>115.7</v>
      </c>
      <c r="AN20" s="138">
        <v>3.15</v>
      </c>
      <c r="AO20" s="48">
        <v>12.87</v>
      </c>
      <c r="AP20" s="139">
        <v>208.2</v>
      </c>
    </row>
    <row r="21" spans="1:42" x14ac:dyDescent="0.2">
      <c r="A21" s="141" t="s">
        <v>64</v>
      </c>
      <c r="B21" s="41" t="s">
        <v>55</v>
      </c>
      <c r="C21" s="41" t="s">
        <v>55</v>
      </c>
      <c r="D21" s="44" t="s">
        <v>1957</v>
      </c>
      <c r="E21" s="41" t="s">
        <v>756</v>
      </c>
      <c r="F21" s="45"/>
      <c r="G21" s="41" t="s">
        <v>1958</v>
      </c>
      <c r="H21" s="41"/>
      <c r="I21" s="41" t="s">
        <v>1959</v>
      </c>
      <c r="J21" s="46">
        <v>39584</v>
      </c>
      <c r="K21" s="46">
        <v>42988</v>
      </c>
      <c r="L21" s="47">
        <v>0</v>
      </c>
      <c r="M21" s="41">
        <v>234</v>
      </c>
      <c r="N21" s="41">
        <v>6033</v>
      </c>
      <c r="O21" s="138">
        <v>113.05</v>
      </c>
      <c r="P21" s="48">
        <v>89</v>
      </c>
      <c r="Q21" s="48">
        <v>43.055</v>
      </c>
      <c r="R21" s="41">
        <v>4</v>
      </c>
      <c r="S21" s="41">
        <v>241</v>
      </c>
      <c r="T21" s="138">
        <v>7.14</v>
      </c>
      <c r="U21" s="48">
        <v>21.52</v>
      </c>
      <c r="V21" s="41">
        <v>1</v>
      </c>
      <c r="W21" s="41">
        <v>186</v>
      </c>
      <c r="X21" s="138">
        <v>3.91</v>
      </c>
      <c r="Y21" s="48">
        <v>22.4</v>
      </c>
      <c r="Z21" s="41">
        <v>1</v>
      </c>
      <c r="AA21" s="41">
        <v>744</v>
      </c>
      <c r="AB21" s="138">
        <v>3.06</v>
      </c>
      <c r="AC21" s="48">
        <v>7.76</v>
      </c>
      <c r="AD21" s="41">
        <v>1</v>
      </c>
      <c r="AE21" s="47">
        <v>0.66425000000000001</v>
      </c>
      <c r="AF21" s="47">
        <v>-0.17100000000000001</v>
      </c>
      <c r="AG21" s="48">
        <v>28.6</v>
      </c>
      <c r="AH21" s="48">
        <v>8</v>
      </c>
      <c r="AI21" s="41">
        <v>79</v>
      </c>
      <c r="AJ21" s="138">
        <v>-2.5499999999999998</v>
      </c>
      <c r="AK21" s="48">
        <v>13.4</v>
      </c>
      <c r="AL21" s="41">
        <v>4</v>
      </c>
      <c r="AM21" s="138">
        <v>108.9</v>
      </c>
      <c r="AN21" s="138">
        <v>1.98</v>
      </c>
      <c r="AO21" s="48">
        <v>5.0688000000000004</v>
      </c>
      <c r="AP21" s="139">
        <v>198.2</v>
      </c>
    </row>
    <row r="22" spans="1:42" x14ac:dyDescent="0.2">
      <c r="A22" s="141" t="s">
        <v>65</v>
      </c>
      <c r="B22" s="41" t="s">
        <v>55</v>
      </c>
      <c r="C22" s="41" t="s">
        <v>55</v>
      </c>
      <c r="D22" s="44" t="s">
        <v>1953</v>
      </c>
      <c r="E22" s="41" t="s">
        <v>1960</v>
      </c>
      <c r="F22" s="45"/>
      <c r="G22" s="41" t="s">
        <v>1954</v>
      </c>
      <c r="H22" s="41"/>
      <c r="I22" s="41" t="s">
        <v>616</v>
      </c>
      <c r="J22" s="46">
        <v>41726</v>
      </c>
      <c r="K22" s="46">
        <v>43664</v>
      </c>
      <c r="L22" s="47">
        <v>0</v>
      </c>
      <c r="M22" s="41">
        <v>42</v>
      </c>
      <c r="N22" s="41">
        <v>6161</v>
      </c>
      <c r="O22" s="138">
        <v>59.924999999999997</v>
      </c>
      <c r="P22" s="48">
        <v>77</v>
      </c>
      <c r="Q22" s="48">
        <v>46.176000000000002</v>
      </c>
      <c r="R22" s="41">
        <v>4</v>
      </c>
      <c r="S22" s="41">
        <v>289</v>
      </c>
      <c r="T22" s="138">
        <v>11.39</v>
      </c>
      <c r="U22" s="48">
        <v>51.396999999999998</v>
      </c>
      <c r="V22" s="41">
        <v>3</v>
      </c>
      <c r="W22" s="41">
        <v>228</v>
      </c>
      <c r="X22" s="138">
        <v>4.335</v>
      </c>
      <c r="Y22" s="48">
        <v>40.685000000000002</v>
      </c>
      <c r="Z22" s="41">
        <v>3</v>
      </c>
      <c r="AA22" s="41">
        <v>850</v>
      </c>
      <c r="AB22" s="138">
        <v>11.645</v>
      </c>
      <c r="AC22" s="48">
        <v>33.063000000000002</v>
      </c>
      <c r="AD22" s="41">
        <v>3</v>
      </c>
      <c r="AE22" s="47">
        <v>3.0058444444444499</v>
      </c>
      <c r="AF22" s="47">
        <v>-9.4999999999999998E-3</v>
      </c>
      <c r="AG22" s="48">
        <v>32.299999999999997</v>
      </c>
      <c r="AH22" s="48">
        <v>45</v>
      </c>
      <c r="AI22" s="41">
        <v>71</v>
      </c>
      <c r="AJ22" s="138">
        <v>-2.21</v>
      </c>
      <c r="AK22" s="48">
        <v>19.7</v>
      </c>
      <c r="AL22" s="41">
        <v>4</v>
      </c>
      <c r="AM22" s="138">
        <v>39.700000000000003</v>
      </c>
      <c r="AN22" s="138">
        <v>-2.52</v>
      </c>
      <c r="AO22" s="48">
        <v>10.933999999999999</v>
      </c>
      <c r="AP22" s="139">
        <v>197.9</v>
      </c>
    </row>
    <row r="23" spans="1:42" x14ac:dyDescent="0.2">
      <c r="A23" s="141" t="s">
        <v>65</v>
      </c>
      <c r="B23" s="41" t="s">
        <v>55</v>
      </c>
      <c r="C23" s="41" t="s">
        <v>55</v>
      </c>
      <c r="D23" s="44" t="s">
        <v>1939</v>
      </c>
      <c r="E23" s="41" t="s">
        <v>1961</v>
      </c>
      <c r="F23" s="45"/>
      <c r="G23" s="41" t="s">
        <v>1962</v>
      </c>
      <c r="H23" s="41" t="s">
        <v>1963</v>
      </c>
      <c r="I23" s="41" t="s">
        <v>1964</v>
      </c>
      <c r="J23" s="46">
        <v>41596</v>
      </c>
      <c r="K23" s="46">
        <v>43432</v>
      </c>
      <c r="L23" s="47">
        <v>0</v>
      </c>
      <c r="M23" s="41">
        <v>305</v>
      </c>
      <c r="N23" s="41">
        <v>4242</v>
      </c>
      <c r="O23" s="138">
        <v>79.900000000000006</v>
      </c>
      <c r="P23" s="48">
        <v>82</v>
      </c>
      <c r="Q23" s="48">
        <v>34.979999999999997</v>
      </c>
      <c r="R23" s="41">
        <v>2</v>
      </c>
      <c r="S23" s="41">
        <v>216</v>
      </c>
      <c r="T23" s="138">
        <v>13.345000000000001</v>
      </c>
      <c r="U23" s="48">
        <v>32.76</v>
      </c>
      <c r="V23" s="41">
        <v>2</v>
      </c>
      <c r="W23" s="41">
        <v>130</v>
      </c>
      <c r="X23" s="138">
        <v>1.02</v>
      </c>
      <c r="Y23" s="48">
        <v>21.24</v>
      </c>
      <c r="Z23" s="41">
        <v>2</v>
      </c>
      <c r="AA23" s="41">
        <v>566</v>
      </c>
      <c r="AB23" s="138">
        <v>8.5</v>
      </c>
      <c r="AC23" s="48">
        <v>17.46</v>
      </c>
      <c r="AD23" s="41">
        <v>2</v>
      </c>
      <c r="AE23" s="47">
        <v>1.3514999999999999</v>
      </c>
      <c r="AF23" s="47">
        <v>-0.23749999999999999</v>
      </c>
      <c r="AG23" s="48">
        <v>25.3</v>
      </c>
      <c r="AH23" s="48">
        <v>16</v>
      </c>
      <c r="AI23" s="41">
        <v>96</v>
      </c>
      <c r="AJ23" s="138">
        <v>-1.9550000000000001</v>
      </c>
      <c r="AK23" s="48">
        <v>6.8</v>
      </c>
      <c r="AL23" s="41">
        <v>2</v>
      </c>
      <c r="AM23" s="138">
        <v>14.6</v>
      </c>
      <c r="AN23" s="138">
        <v>-2.25</v>
      </c>
      <c r="AO23" s="48">
        <v>4.2272999999999996</v>
      </c>
      <c r="AP23" s="139">
        <v>195.4</v>
      </c>
    </row>
    <row r="24" spans="1:42" x14ac:dyDescent="0.2">
      <c r="A24" s="142" t="s">
        <v>63</v>
      </c>
      <c r="B24" s="43" t="s">
        <v>55</v>
      </c>
      <c r="C24" s="43" t="s">
        <v>55</v>
      </c>
      <c r="D24" s="44" t="s">
        <v>1943</v>
      </c>
      <c r="E24" s="41" t="s">
        <v>1106</v>
      </c>
      <c r="F24" s="45" t="s">
        <v>1965</v>
      </c>
      <c r="G24" s="41" t="s">
        <v>1966</v>
      </c>
      <c r="H24" s="41" t="s">
        <v>1967</v>
      </c>
      <c r="I24" s="41" t="s">
        <v>490</v>
      </c>
      <c r="J24" s="46">
        <v>39400</v>
      </c>
      <c r="K24" s="46">
        <v>43261</v>
      </c>
      <c r="L24" s="47">
        <v>0.75</v>
      </c>
      <c r="M24" s="41">
        <v>80</v>
      </c>
      <c r="N24" s="41">
        <v>5327</v>
      </c>
      <c r="O24" s="138">
        <v>-105.145</v>
      </c>
      <c r="P24" s="48">
        <v>17</v>
      </c>
      <c r="Q24" s="48">
        <v>59.072000000000003</v>
      </c>
      <c r="R24" s="41">
        <v>8</v>
      </c>
      <c r="S24" s="41">
        <v>284</v>
      </c>
      <c r="T24" s="138">
        <v>9.6050000000000004</v>
      </c>
      <c r="U24" s="48">
        <v>45.645000000000003</v>
      </c>
      <c r="V24" s="41">
        <v>2</v>
      </c>
      <c r="W24" s="41">
        <v>203</v>
      </c>
      <c r="X24" s="138">
        <v>-0.17</v>
      </c>
      <c r="Y24" s="48">
        <v>41.055</v>
      </c>
      <c r="Z24" s="41">
        <v>2</v>
      </c>
      <c r="AA24" s="41">
        <v>786</v>
      </c>
      <c r="AB24" s="138">
        <v>1.2749999999999999</v>
      </c>
      <c r="AC24" s="48">
        <v>31.11</v>
      </c>
      <c r="AD24" s="41">
        <v>2</v>
      </c>
      <c r="AE24" s="47">
        <v>3.5919444444444402</v>
      </c>
      <c r="AF24" s="47">
        <v>8.5500000000000007E-2</v>
      </c>
      <c r="AG24" s="48">
        <v>42.9</v>
      </c>
      <c r="AH24" s="48">
        <v>18</v>
      </c>
      <c r="AI24" s="41">
        <v>123</v>
      </c>
      <c r="AJ24" s="138">
        <v>-1.36</v>
      </c>
      <c r="AK24" s="48">
        <v>36.6</v>
      </c>
      <c r="AL24" s="41">
        <v>8</v>
      </c>
      <c r="AM24" s="138">
        <v>106.3</v>
      </c>
      <c r="AN24" s="138">
        <v>2.97</v>
      </c>
      <c r="AO24" s="48">
        <v>28.416</v>
      </c>
      <c r="AP24" s="139">
        <v>195.4</v>
      </c>
    </row>
    <row r="25" spans="1:42" x14ac:dyDescent="0.2">
      <c r="A25" s="141" t="s">
        <v>65</v>
      </c>
      <c r="B25" s="41" t="s">
        <v>55</v>
      </c>
      <c r="C25" s="41" t="s">
        <v>55</v>
      </c>
      <c r="D25" s="44" t="s">
        <v>1953</v>
      </c>
      <c r="E25" s="41" t="s">
        <v>1968</v>
      </c>
      <c r="F25" s="45"/>
      <c r="G25" s="41" t="s">
        <v>1954</v>
      </c>
      <c r="H25" s="41"/>
      <c r="I25" s="41" t="s">
        <v>1969</v>
      </c>
      <c r="J25" s="46">
        <v>41534</v>
      </c>
      <c r="K25" s="46">
        <v>43419</v>
      </c>
      <c r="L25" s="47">
        <v>0</v>
      </c>
      <c r="M25" s="41">
        <v>273</v>
      </c>
      <c r="N25" s="41">
        <v>6381</v>
      </c>
      <c r="O25" s="138">
        <v>136.16999999999999</v>
      </c>
      <c r="P25" s="48">
        <v>92</v>
      </c>
      <c r="Q25" s="48">
        <v>52.973999999999997</v>
      </c>
      <c r="R25" s="41">
        <v>4</v>
      </c>
      <c r="S25" s="41">
        <v>272</v>
      </c>
      <c r="T25" s="138">
        <v>8.7550000000000008</v>
      </c>
      <c r="U25" s="48">
        <v>52.122</v>
      </c>
      <c r="V25" s="41">
        <v>4</v>
      </c>
      <c r="W25" s="41">
        <v>228</v>
      </c>
      <c r="X25" s="138">
        <v>5.44</v>
      </c>
      <c r="Y25" s="48">
        <v>40.799999999999997</v>
      </c>
      <c r="Z25" s="41">
        <v>4</v>
      </c>
      <c r="AA25" s="41">
        <v>845</v>
      </c>
      <c r="AB25" s="138">
        <v>10.199999999999999</v>
      </c>
      <c r="AC25" s="48">
        <v>33.966000000000001</v>
      </c>
      <c r="AD25" s="41">
        <v>4</v>
      </c>
      <c r="AE25" s="47">
        <v>1.9134259259259301</v>
      </c>
      <c r="AF25" s="47">
        <v>-0.1615</v>
      </c>
      <c r="AG25" s="48">
        <v>32</v>
      </c>
      <c r="AH25" s="48">
        <v>54</v>
      </c>
      <c r="AI25" s="41">
        <v>62</v>
      </c>
      <c r="AJ25" s="138">
        <v>-2.125</v>
      </c>
      <c r="AK25" s="48">
        <v>20.2</v>
      </c>
      <c r="AL25" s="41">
        <v>4</v>
      </c>
      <c r="AM25" s="138">
        <v>68.900000000000006</v>
      </c>
      <c r="AN25" s="138">
        <v>-0.99</v>
      </c>
      <c r="AO25" s="48">
        <v>10.507999999999999</v>
      </c>
      <c r="AP25" s="139">
        <v>194.2</v>
      </c>
    </row>
    <row r="26" spans="1:42" x14ac:dyDescent="0.2">
      <c r="A26" s="141" t="s">
        <v>67</v>
      </c>
      <c r="B26" s="41" t="s">
        <v>55</v>
      </c>
      <c r="C26" s="41" t="s">
        <v>55</v>
      </c>
      <c r="D26" s="44" t="s">
        <v>775</v>
      </c>
      <c r="E26" s="41" t="s">
        <v>1952</v>
      </c>
      <c r="F26" s="45" t="s">
        <v>1970</v>
      </c>
      <c r="G26" s="41" t="s">
        <v>399</v>
      </c>
      <c r="H26" s="41" t="s">
        <v>400</v>
      </c>
      <c r="I26" s="41" t="s">
        <v>364</v>
      </c>
      <c r="J26" s="46">
        <v>39811</v>
      </c>
      <c r="K26" s="46">
        <v>43443</v>
      </c>
      <c r="L26" s="47">
        <v>2.2200000000000002</v>
      </c>
      <c r="M26" s="41">
        <v>305</v>
      </c>
      <c r="N26" s="41">
        <v>7504</v>
      </c>
      <c r="O26" s="138">
        <v>117.3</v>
      </c>
      <c r="P26" s="48">
        <v>89</v>
      </c>
      <c r="Q26" s="48">
        <v>64.680000000000007</v>
      </c>
      <c r="R26" s="41">
        <v>8</v>
      </c>
      <c r="S26" s="41">
        <v>327</v>
      </c>
      <c r="T26" s="138">
        <v>11.22</v>
      </c>
      <c r="U26" s="48">
        <v>46.148000000000003</v>
      </c>
      <c r="V26" s="41">
        <v>4</v>
      </c>
      <c r="W26" s="41">
        <v>266</v>
      </c>
      <c r="X26" s="138">
        <v>5.5250000000000004</v>
      </c>
      <c r="Y26" s="48">
        <v>42.755000000000003</v>
      </c>
      <c r="Z26" s="41">
        <v>4</v>
      </c>
      <c r="AA26" s="41">
        <v>996</v>
      </c>
      <c r="AB26" s="138">
        <v>21.93</v>
      </c>
      <c r="AC26" s="48">
        <v>30.855</v>
      </c>
      <c r="AD26" s="41">
        <v>4</v>
      </c>
      <c r="AE26" s="47">
        <v>2.04626666666667</v>
      </c>
      <c r="AF26" s="47">
        <v>-0.28499999999999998</v>
      </c>
      <c r="AG26" s="48">
        <v>45.5</v>
      </c>
      <c r="AH26" s="48">
        <v>30</v>
      </c>
      <c r="AI26" s="41">
        <v>129</v>
      </c>
      <c r="AJ26" s="138">
        <v>-2.5499999999999998</v>
      </c>
      <c r="AK26" s="48">
        <v>37.9</v>
      </c>
      <c r="AL26" s="41">
        <v>8</v>
      </c>
      <c r="AM26" s="138">
        <v>168</v>
      </c>
      <c r="AN26" s="138">
        <v>-4.41</v>
      </c>
      <c r="AO26" s="48">
        <v>28.8</v>
      </c>
      <c r="AP26" s="139">
        <v>190.8</v>
      </c>
    </row>
    <row r="27" spans="1:42" x14ac:dyDescent="0.2">
      <c r="A27" s="141" t="s">
        <v>65</v>
      </c>
      <c r="B27" s="41" t="s">
        <v>55</v>
      </c>
      <c r="C27" s="41" t="s">
        <v>55</v>
      </c>
      <c r="D27" s="44" t="s">
        <v>1939</v>
      </c>
      <c r="E27" s="41" t="s">
        <v>1971</v>
      </c>
      <c r="F27" s="45"/>
      <c r="G27" s="41" t="s">
        <v>1972</v>
      </c>
      <c r="H27" s="41"/>
      <c r="I27" s="41" t="s">
        <v>1973</v>
      </c>
      <c r="J27" s="46">
        <v>41528</v>
      </c>
      <c r="K27" s="46">
        <v>43657</v>
      </c>
      <c r="L27" s="47">
        <v>0.13</v>
      </c>
      <c r="M27" s="41">
        <v>204</v>
      </c>
      <c r="N27" s="41">
        <v>4448</v>
      </c>
      <c r="O27" s="138">
        <v>134.30000000000001</v>
      </c>
      <c r="P27" s="48">
        <v>92</v>
      </c>
      <c r="Q27" s="48">
        <v>45.473999999999997</v>
      </c>
      <c r="R27" s="41">
        <v>2</v>
      </c>
      <c r="S27" s="41">
        <v>192</v>
      </c>
      <c r="T27" s="138">
        <v>8.9250000000000007</v>
      </c>
      <c r="U27" s="48">
        <v>37.802</v>
      </c>
      <c r="V27" s="41">
        <v>2</v>
      </c>
      <c r="W27" s="41">
        <v>145</v>
      </c>
      <c r="X27" s="138">
        <v>5.3550000000000004</v>
      </c>
      <c r="Y27" s="48">
        <v>29.52</v>
      </c>
      <c r="Z27" s="41">
        <v>2</v>
      </c>
      <c r="AA27" s="41">
        <v>583</v>
      </c>
      <c r="AB27" s="138">
        <v>18.190000000000001</v>
      </c>
      <c r="AC27" s="48">
        <v>24.6</v>
      </c>
      <c r="AD27" s="41">
        <v>2</v>
      </c>
      <c r="AE27" s="47">
        <v>4.1384999999999996</v>
      </c>
      <c r="AF27" s="47">
        <v>3.7999999999999999E-2</v>
      </c>
      <c r="AG27" s="48">
        <v>34.299999999999997</v>
      </c>
      <c r="AH27" s="48">
        <v>14</v>
      </c>
      <c r="AI27" s="41">
        <v>237</v>
      </c>
      <c r="AJ27" s="138">
        <v>2.5499999999999998</v>
      </c>
      <c r="AK27" s="48">
        <v>20.5</v>
      </c>
      <c r="AL27" s="41">
        <v>2</v>
      </c>
      <c r="AM27" s="138">
        <v>13.4</v>
      </c>
      <c r="AN27" s="138">
        <v>0.9</v>
      </c>
      <c r="AO27" s="48">
        <v>9.0649999999999995</v>
      </c>
      <c r="AP27" s="139">
        <v>187</v>
      </c>
    </row>
    <row r="28" spans="1:42" x14ac:dyDescent="0.2">
      <c r="A28" s="142" t="s">
        <v>62</v>
      </c>
      <c r="B28" s="43" t="s">
        <v>55</v>
      </c>
      <c r="C28" s="43" t="s">
        <v>55</v>
      </c>
      <c r="D28" s="44" t="s">
        <v>1974</v>
      </c>
      <c r="E28" s="41" t="s">
        <v>1975</v>
      </c>
      <c r="F28" s="45" t="s">
        <v>1976</v>
      </c>
      <c r="G28" s="41" t="s">
        <v>1962</v>
      </c>
      <c r="H28" s="41" t="s">
        <v>1963</v>
      </c>
      <c r="I28" s="41" t="s">
        <v>1977</v>
      </c>
      <c r="J28" s="46">
        <v>41244</v>
      </c>
      <c r="K28" s="46">
        <v>43784</v>
      </c>
      <c r="L28" s="47">
        <v>2.13</v>
      </c>
      <c r="M28" s="41">
        <v>67</v>
      </c>
      <c r="N28" s="41">
        <v>6369</v>
      </c>
      <c r="O28" s="138">
        <v>165.41</v>
      </c>
      <c r="P28" s="48">
        <v>95</v>
      </c>
      <c r="Q28" s="48">
        <v>59.073</v>
      </c>
      <c r="R28" s="41">
        <v>6</v>
      </c>
      <c r="S28" s="41">
        <v>254</v>
      </c>
      <c r="T28" s="138">
        <v>11.05</v>
      </c>
      <c r="U28" s="48">
        <v>51.594999999999999</v>
      </c>
      <c r="V28" s="41">
        <v>3</v>
      </c>
      <c r="W28" s="41">
        <v>250</v>
      </c>
      <c r="X28" s="138">
        <v>9.6050000000000004</v>
      </c>
      <c r="Y28" s="48">
        <v>45.475000000000001</v>
      </c>
      <c r="Z28" s="41">
        <v>3</v>
      </c>
      <c r="AA28" s="41">
        <v>855</v>
      </c>
      <c r="AB28" s="138">
        <v>22.27</v>
      </c>
      <c r="AC28" s="48">
        <v>38.335000000000001</v>
      </c>
      <c r="AD28" s="41">
        <v>3</v>
      </c>
      <c r="AE28" s="47">
        <v>2.88388</v>
      </c>
      <c r="AF28" s="47">
        <v>-4.7500000000000001E-2</v>
      </c>
      <c r="AG28" s="48">
        <v>49.6</v>
      </c>
      <c r="AH28" s="48">
        <v>25</v>
      </c>
      <c r="AI28" s="41">
        <v>66</v>
      </c>
      <c r="AJ28" s="138">
        <v>2.2949999999999999</v>
      </c>
      <c r="AK28" s="48">
        <v>40.5</v>
      </c>
      <c r="AL28" s="41">
        <v>6</v>
      </c>
      <c r="AM28" s="138">
        <v>84.2</v>
      </c>
      <c r="AN28" s="138">
        <v>-5.67</v>
      </c>
      <c r="AO28" s="48">
        <v>31.407</v>
      </c>
      <c r="AP28" s="139">
        <v>179.1</v>
      </c>
    </row>
    <row r="29" spans="1:42" x14ac:dyDescent="0.2">
      <c r="A29" s="141" t="s">
        <v>63</v>
      </c>
      <c r="B29" s="41" t="s">
        <v>55</v>
      </c>
      <c r="C29" s="41" t="s">
        <v>55</v>
      </c>
      <c r="D29" s="44" t="s">
        <v>1943</v>
      </c>
      <c r="E29" s="41" t="s">
        <v>1978</v>
      </c>
      <c r="F29" s="45" t="s">
        <v>1979</v>
      </c>
      <c r="G29" s="41" t="s">
        <v>1980</v>
      </c>
      <c r="H29" s="41" t="s">
        <v>1981</v>
      </c>
      <c r="I29" s="41" t="s">
        <v>913</v>
      </c>
      <c r="J29" s="46">
        <v>39835</v>
      </c>
      <c r="K29" s="46">
        <v>43248</v>
      </c>
      <c r="L29" s="47">
        <v>3.11</v>
      </c>
      <c r="M29" s="41">
        <v>93</v>
      </c>
      <c r="N29" s="41">
        <v>5580</v>
      </c>
      <c r="O29" s="138">
        <v>195.33</v>
      </c>
      <c r="P29" s="48">
        <v>97</v>
      </c>
      <c r="Q29" s="48">
        <v>59.783999999999999</v>
      </c>
      <c r="R29" s="41">
        <v>8</v>
      </c>
      <c r="S29" s="41">
        <v>203</v>
      </c>
      <c r="T29" s="138">
        <v>4.165</v>
      </c>
      <c r="U29" s="48">
        <v>42.24</v>
      </c>
      <c r="V29" s="41">
        <v>3</v>
      </c>
      <c r="W29" s="41">
        <v>178</v>
      </c>
      <c r="X29" s="138">
        <v>6.5449999999999999</v>
      </c>
      <c r="Y29" s="48">
        <v>37.200000000000003</v>
      </c>
      <c r="Z29" s="41">
        <v>3</v>
      </c>
      <c r="AA29" s="41">
        <v>645</v>
      </c>
      <c r="AB29" s="138">
        <v>9.9450000000000003</v>
      </c>
      <c r="AC29" s="48">
        <v>25.6</v>
      </c>
      <c r="AD29" s="41">
        <v>3</v>
      </c>
      <c r="AE29" s="47">
        <v>4.4217333333333304</v>
      </c>
      <c r="AF29" s="47">
        <v>0.1615</v>
      </c>
      <c r="AG29" s="48">
        <v>35.9</v>
      </c>
      <c r="AH29" s="48">
        <v>15</v>
      </c>
      <c r="AI29" s="41">
        <v>104</v>
      </c>
      <c r="AJ29" s="138">
        <v>-2.21</v>
      </c>
      <c r="AK29" s="48">
        <v>34.299999999999997</v>
      </c>
      <c r="AL29" s="41">
        <v>8</v>
      </c>
      <c r="AM29" s="138">
        <v>95.9</v>
      </c>
      <c r="AN29" s="138">
        <v>2.0699999999999998</v>
      </c>
      <c r="AO29" s="48">
        <v>24.96</v>
      </c>
      <c r="AP29" s="139">
        <v>169.6</v>
      </c>
    </row>
    <row r="30" spans="1:42" x14ac:dyDescent="0.2">
      <c r="A30" s="142" t="s">
        <v>67</v>
      </c>
      <c r="B30" s="43" t="s">
        <v>55</v>
      </c>
      <c r="C30" s="43" t="s">
        <v>55</v>
      </c>
      <c r="D30" s="44" t="s">
        <v>820</v>
      </c>
      <c r="E30" s="41" t="s">
        <v>1982</v>
      </c>
      <c r="F30" s="45"/>
      <c r="G30" s="41" t="s">
        <v>862</v>
      </c>
      <c r="H30" s="41" t="s">
        <v>863</v>
      </c>
      <c r="I30" s="41" t="s">
        <v>1983</v>
      </c>
      <c r="J30" s="46">
        <v>41751</v>
      </c>
      <c r="K30" s="46">
        <v>43633</v>
      </c>
      <c r="L30" s="47">
        <v>0</v>
      </c>
      <c r="M30" s="41">
        <v>232</v>
      </c>
      <c r="N30" s="41">
        <v>6189</v>
      </c>
      <c r="O30" s="138">
        <v>-65.45</v>
      </c>
      <c r="P30" s="48">
        <v>28</v>
      </c>
      <c r="Q30" s="48">
        <v>41.42</v>
      </c>
      <c r="R30" s="41">
        <v>4</v>
      </c>
      <c r="S30" s="41">
        <v>363</v>
      </c>
      <c r="T30" s="138">
        <v>10.199999999999999</v>
      </c>
      <c r="U30" s="48">
        <v>25.92</v>
      </c>
      <c r="V30" s="41">
        <v>1</v>
      </c>
      <c r="W30" s="41">
        <v>257</v>
      </c>
      <c r="X30" s="138">
        <v>2.125</v>
      </c>
      <c r="Y30" s="48">
        <v>21.52</v>
      </c>
      <c r="Z30" s="41">
        <v>1</v>
      </c>
      <c r="AA30" s="41">
        <v>1022</v>
      </c>
      <c r="AB30" s="138">
        <v>7.9050000000000002</v>
      </c>
      <c r="AC30" s="48">
        <v>10.88</v>
      </c>
      <c r="AD30" s="41">
        <v>1</v>
      </c>
      <c r="AE30" s="47">
        <v>5.8719999999999999</v>
      </c>
      <c r="AF30" s="47">
        <v>0.25650000000000001</v>
      </c>
      <c r="AG30" s="48">
        <v>21.6</v>
      </c>
      <c r="AH30" s="48">
        <v>6</v>
      </c>
      <c r="AI30" s="41">
        <v>91</v>
      </c>
      <c r="AJ30" s="138">
        <v>-2.04</v>
      </c>
      <c r="AK30" s="48">
        <v>11.4</v>
      </c>
      <c r="AL30" s="41">
        <v>4</v>
      </c>
      <c r="AM30" s="138">
        <v>46.2</v>
      </c>
      <c r="AN30" s="138">
        <v>-1.44</v>
      </c>
      <c r="AO30" s="48">
        <v>5.9640000000000004</v>
      </c>
      <c r="AP30" s="139">
        <v>165.7</v>
      </c>
    </row>
    <row r="31" spans="1:42" x14ac:dyDescent="0.2">
      <c r="A31" s="142" t="s">
        <v>62</v>
      </c>
      <c r="B31" s="43" t="s">
        <v>55</v>
      </c>
      <c r="C31" s="43" t="s">
        <v>55</v>
      </c>
      <c r="D31" s="44" t="s">
        <v>850</v>
      </c>
      <c r="E31" s="41" t="s">
        <v>434</v>
      </c>
      <c r="F31" s="45" t="s">
        <v>1984</v>
      </c>
      <c r="G31" s="41" t="s">
        <v>419</v>
      </c>
      <c r="H31" s="41" t="s">
        <v>420</v>
      </c>
      <c r="I31" s="41" t="s">
        <v>1985</v>
      </c>
      <c r="J31" s="46">
        <v>40527</v>
      </c>
      <c r="K31" s="46">
        <v>42981</v>
      </c>
      <c r="L31" s="47">
        <v>0.35</v>
      </c>
      <c r="M31" s="41">
        <v>305</v>
      </c>
      <c r="N31" s="41">
        <v>6560</v>
      </c>
      <c r="O31" s="138">
        <v>140.67500000000001</v>
      </c>
      <c r="P31" s="48">
        <v>93</v>
      </c>
      <c r="Q31" s="48">
        <v>61.82</v>
      </c>
      <c r="R31" s="41">
        <v>5</v>
      </c>
      <c r="S31" s="41">
        <v>200</v>
      </c>
      <c r="T31" s="138">
        <v>10.71</v>
      </c>
      <c r="U31" s="48">
        <v>44.625</v>
      </c>
      <c r="V31" s="41">
        <v>2</v>
      </c>
      <c r="W31" s="41">
        <v>205</v>
      </c>
      <c r="X31" s="138">
        <v>1.53</v>
      </c>
      <c r="Y31" s="48">
        <v>40.630000000000003</v>
      </c>
      <c r="Z31" s="41">
        <v>2</v>
      </c>
      <c r="AA31" s="41">
        <v>759</v>
      </c>
      <c r="AB31" s="138">
        <v>11.56</v>
      </c>
      <c r="AC31" s="48">
        <v>30.09</v>
      </c>
      <c r="AD31" s="41">
        <v>2</v>
      </c>
      <c r="AE31" s="47">
        <v>2.85695238095238</v>
      </c>
      <c r="AF31" s="47">
        <v>0.17100000000000001</v>
      </c>
      <c r="AG31" s="48">
        <v>42.3</v>
      </c>
      <c r="AH31" s="48">
        <v>21</v>
      </c>
      <c r="AI31" s="41">
        <v>122</v>
      </c>
      <c r="AJ31" s="138">
        <v>3.74</v>
      </c>
      <c r="AK31" s="48">
        <v>36.5</v>
      </c>
      <c r="AL31" s="41">
        <v>5</v>
      </c>
      <c r="AM31" s="138">
        <v>93.8</v>
      </c>
      <c r="AN31" s="138">
        <v>1.53</v>
      </c>
      <c r="AO31" s="48">
        <v>25.44</v>
      </c>
      <c r="AP31" s="139">
        <v>164</v>
      </c>
    </row>
    <row r="32" spans="1:42" x14ac:dyDescent="0.2">
      <c r="A32" s="141" t="s">
        <v>65</v>
      </c>
      <c r="B32" s="41" t="s">
        <v>55</v>
      </c>
      <c r="C32" s="41" t="s">
        <v>55</v>
      </c>
      <c r="D32" s="44" t="s">
        <v>1939</v>
      </c>
      <c r="E32" s="41" t="s">
        <v>1986</v>
      </c>
      <c r="F32" s="45"/>
      <c r="G32" s="41" t="s">
        <v>1972</v>
      </c>
      <c r="H32" s="41"/>
      <c r="I32" s="41" t="s">
        <v>1987</v>
      </c>
      <c r="J32" s="46">
        <v>41538</v>
      </c>
      <c r="K32" s="46">
        <v>43444</v>
      </c>
      <c r="L32" s="47">
        <v>0</v>
      </c>
      <c r="M32" s="41">
        <v>305</v>
      </c>
      <c r="N32" s="41">
        <v>4652</v>
      </c>
      <c r="O32" s="138">
        <v>203.065</v>
      </c>
      <c r="P32" s="48">
        <v>98</v>
      </c>
      <c r="Q32" s="48">
        <v>46.64</v>
      </c>
      <c r="R32" s="41">
        <v>2</v>
      </c>
      <c r="S32" s="41">
        <v>201</v>
      </c>
      <c r="T32" s="138">
        <v>9.52</v>
      </c>
      <c r="U32" s="48">
        <v>41.49</v>
      </c>
      <c r="V32" s="41">
        <v>2</v>
      </c>
      <c r="W32" s="41">
        <v>149</v>
      </c>
      <c r="X32" s="138">
        <v>5.6950000000000003</v>
      </c>
      <c r="Y32" s="48">
        <v>31.86</v>
      </c>
      <c r="Z32" s="41">
        <v>2</v>
      </c>
      <c r="AA32" s="41">
        <v>606</v>
      </c>
      <c r="AB32" s="138">
        <v>20.23</v>
      </c>
      <c r="AC32" s="48">
        <v>27.18</v>
      </c>
      <c r="AD32" s="41">
        <v>2</v>
      </c>
      <c r="AE32" s="47">
        <v>2.1584736842105299</v>
      </c>
      <c r="AF32" s="47">
        <v>-0.20899999999999999</v>
      </c>
      <c r="AG32" s="48">
        <v>34.5</v>
      </c>
      <c r="AH32" s="48">
        <v>19</v>
      </c>
      <c r="AI32" s="41">
        <v>202</v>
      </c>
      <c r="AJ32" s="138">
        <v>3.9950000000000001</v>
      </c>
      <c r="AK32" s="48">
        <v>17.600000000000001</v>
      </c>
      <c r="AL32" s="41">
        <v>2</v>
      </c>
      <c r="AM32" s="138">
        <v>14.5</v>
      </c>
      <c r="AN32" s="138">
        <v>-1.35</v>
      </c>
      <c r="AO32" s="48">
        <v>7.742</v>
      </c>
      <c r="AP32" s="139">
        <v>163.1</v>
      </c>
    </row>
    <row r="33" spans="1:42" x14ac:dyDescent="0.2">
      <c r="A33" s="141" t="s">
        <v>66</v>
      </c>
      <c r="B33" s="41" t="s">
        <v>55</v>
      </c>
      <c r="C33" s="41" t="s">
        <v>55</v>
      </c>
      <c r="D33" s="44" t="s">
        <v>655</v>
      </c>
      <c r="E33" s="41" t="s">
        <v>1988</v>
      </c>
      <c r="F33" s="45" t="s">
        <v>1989</v>
      </c>
      <c r="G33" s="41" t="s">
        <v>1990</v>
      </c>
      <c r="H33" s="41"/>
      <c r="I33" s="41" t="s">
        <v>1991</v>
      </c>
      <c r="J33" s="46">
        <v>39992</v>
      </c>
      <c r="K33" s="46">
        <v>43544</v>
      </c>
      <c r="L33" s="47">
        <v>0</v>
      </c>
      <c r="M33" s="41">
        <v>304</v>
      </c>
      <c r="N33" s="41">
        <v>7477</v>
      </c>
      <c r="O33" s="138">
        <v>112.11499999999999</v>
      </c>
      <c r="P33" s="48">
        <v>88</v>
      </c>
      <c r="Q33" s="48">
        <v>61.6</v>
      </c>
      <c r="R33" s="41">
        <v>7</v>
      </c>
      <c r="S33" s="41">
        <v>313</v>
      </c>
      <c r="T33" s="138">
        <v>1.2749999999999999</v>
      </c>
      <c r="U33" s="48">
        <v>50.546999999999997</v>
      </c>
      <c r="V33" s="41">
        <v>6</v>
      </c>
      <c r="W33" s="41">
        <v>273</v>
      </c>
      <c r="X33" s="138">
        <v>5.61</v>
      </c>
      <c r="Y33" s="48">
        <v>41.411999999999999</v>
      </c>
      <c r="Z33" s="41">
        <v>6</v>
      </c>
      <c r="AA33" s="41">
        <v>988</v>
      </c>
      <c r="AB33" s="138">
        <v>6.2050000000000001</v>
      </c>
      <c r="AC33" s="48">
        <v>36.192</v>
      </c>
      <c r="AD33" s="41">
        <v>6</v>
      </c>
      <c r="AE33" s="47">
        <v>1.7748536585365899</v>
      </c>
      <c r="AF33" s="47">
        <v>-0.13300000000000001</v>
      </c>
      <c r="AG33" s="48">
        <v>38.9</v>
      </c>
      <c r="AH33" s="48">
        <v>41</v>
      </c>
      <c r="AI33" s="41">
        <v>141</v>
      </c>
      <c r="AJ33" s="138">
        <v>-5.0149999999999997</v>
      </c>
      <c r="AK33" s="48">
        <v>29.7</v>
      </c>
      <c r="AL33" s="41">
        <v>7</v>
      </c>
      <c r="AM33" s="138">
        <v>167.1</v>
      </c>
      <c r="AN33" s="138">
        <v>3.15</v>
      </c>
      <c r="AO33" s="48">
        <v>18.584</v>
      </c>
      <c r="AP33" s="139">
        <v>162.19999999999999</v>
      </c>
    </row>
    <row r="34" spans="1:42" x14ac:dyDescent="0.2">
      <c r="A34" s="141" t="s">
        <v>65</v>
      </c>
      <c r="B34" s="41" t="s">
        <v>55</v>
      </c>
      <c r="C34" s="41" t="s">
        <v>55</v>
      </c>
      <c r="D34" s="44" t="s">
        <v>451</v>
      </c>
      <c r="E34" s="41" t="s">
        <v>1992</v>
      </c>
      <c r="F34" s="45" t="s">
        <v>1993</v>
      </c>
      <c r="G34" s="41" t="s">
        <v>1994</v>
      </c>
      <c r="H34" s="41" t="s">
        <v>1995</v>
      </c>
      <c r="I34" s="41" t="s">
        <v>1996</v>
      </c>
      <c r="J34" s="46">
        <v>40894</v>
      </c>
      <c r="K34" s="46">
        <v>43757</v>
      </c>
      <c r="L34" s="47">
        <v>3.56</v>
      </c>
      <c r="M34" s="41">
        <v>117</v>
      </c>
      <c r="N34" s="41">
        <v>5652</v>
      </c>
      <c r="O34" s="138">
        <v>67.064999999999998</v>
      </c>
      <c r="P34" s="48">
        <v>79</v>
      </c>
      <c r="Q34" s="48">
        <v>58.484999999999999</v>
      </c>
      <c r="R34" s="41">
        <v>6</v>
      </c>
      <c r="S34" s="41">
        <v>272</v>
      </c>
      <c r="T34" s="138">
        <v>5.8650000000000002</v>
      </c>
      <c r="U34" s="48">
        <v>46.17</v>
      </c>
      <c r="V34" s="41">
        <v>1</v>
      </c>
      <c r="W34" s="41">
        <v>262</v>
      </c>
      <c r="X34" s="138">
        <v>5.1849999999999996</v>
      </c>
      <c r="Y34" s="48">
        <v>42.84</v>
      </c>
      <c r="Z34" s="41">
        <v>1</v>
      </c>
      <c r="AA34" s="41">
        <v>932</v>
      </c>
      <c r="AB34" s="138">
        <v>19.295000000000002</v>
      </c>
      <c r="AC34" s="48">
        <v>31.05</v>
      </c>
      <c r="AD34" s="41">
        <v>1</v>
      </c>
      <c r="AE34" s="47">
        <v>3.0510000000000002</v>
      </c>
      <c r="AF34" s="47">
        <v>-4.7500000000000001E-2</v>
      </c>
      <c r="AG34" s="48">
        <v>39.299999999999997</v>
      </c>
      <c r="AH34" s="48">
        <v>5</v>
      </c>
      <c r="AI34" s="41">
        <v>122</v>
      </c>
      <c r="AJ34" s="138">
        <v>-8.5000000000000006E-2</v>
      </c>
      <c r="AK34" s="48">
        <v>33.630000000000003</v>
      </c>
      <c r="AL34" s="41">
        <v>6</v>
      </c>
      <c r="AM34" s="138">
        <v>65.900000000000006</v>
      </c>
      <c r="AN34" s="138">
        <v>0.9</v>
      </c>
      <c r="AO34" s="48">
        <v>25.664999999999999</v>
      </c>
      <c r="AP34" s="139">
        <v>162.1</v>
      </c>
    </row>
    <row r="35" spans="1:42" x14ac:dyDescent="0.2">
      <c r="A35" s="141" t="s">
        <v>63</v>
      </c>
      <c r="B35" s="41" t="s">
        <v>55</v>
      </c>
      <c r="C35" s="41" t="s">
        <v>55</v>
      </c>
      <c r="D35" s="44" t="s">
        <v>464</v>
      </c>
      <c r="E35" s="41" t="s">
        <v>1997</v>
      </c>
      <c r="F35" s="45" t="s">
        <v>1998</v>
      </c>
      <c r="G35" s="41" t="s">
        <v>1999</v>
      </c>
      <c r="H35" s="41" t="s">
        <v>2000</v>
      </c>
      <c r="I35" s="41" t="s">
        <v>545</v>
      </c>
      <c r="J35" s="46">
        <v>38824</v>
      </c>
      <c r="K35" s="46">
        <v>42887</v>
      </c>
      <c r="L35" s="47">
        <v>0</v>
      </c>
      <c r="M35" s="41">
        <v>211</v>
      </c>
      <c r="N35" s="41">
        <v>6016</v>
      </c>
      <c r="O35" s="138">
        <v>-32.47</v>
      </c>
      <c r="P35" s="48">
        <v>41</v>
      </c>
      <c r="Q35" s="48">
        <v>51.993000000000002</v>
      </c>
      <c r="R35" s="41">
        <v>9</v>
      </c>
      <c r="S35" s="41">
        <v>255</v>
      </c>
      <c r="T35" s="138">
        <v>5.61</v>
      </c>
      <c r="U35" s="48">
        <v>39.56</v>
      </c>
      <c r="V35" s="41">
        <v>3</v>
      </c>
      <c r="W35" s="41">
        <v>223</v>
      </c>
      <c r="X35" s="138">
        <v>5.27</v>
      </c>
      <c r="Y35" s="48">
        <v>31.562000000000001</v>
      </c>
      <c r="Z35" s="41">
        <v>3</v>
      </c>
      <c r="AA35" s="41">
        <v>790</v>
      </c>
      <c r="AB35" s="138">
        <v>4.93</v>
      </c>
      <c r="AC35" s="48">
        <v>21.414000000000001</v>
      </c>
      <c r="AD35" s="41">
        <v>3</v>
      </c>
      <c r="AE35" s="47">
        <v>2.9471111111111101</v>
      </c>
      <c r="AF35" s="47">
        <v>-4.7500000000000001E-2</v>
      </c>
      <c r="AG35" s="48">
        <v>32.6</v>
      </c>
      <c r="AH35" s="48">
        <v>36</v>
      </c>
      <c r="AI35" s="41">
        <v>132</v>
      </c>
      <c r="AJ35" s="138">
        <v>1.7849999999999999</v>
      </c>
      <c r="AK35" s="48">
        <v>19.305</v>
      </c>
      <c r="AL35" s="41">
        <v>9</v>
      </c>
      <c r="AM35" s="138">
        <v>138.6</v>
      </c>
      <c r="AN35" s="138">
        <v>1.53</v>
      </c>
      <c r="AO35" s="48">
        <v>10.196999999999999</v>
      </c>
      <c r="AP35" s="139">
        <v>162</v>
      </c>
    </row>
    <row r="36" spans="1:42" x14ac:dyDescent="0.2">
      <c r="A36" s="141" t="s">
        <v>62</v>
      </c>
      <c r="B36" s="41" t="s">
        <v>55</v>
      </c>
      <c r="C36" s="41" t="s">
        <v>55</v>
      </c>
      <c r="D36" s="44" t="s">
        <v>1974</v>
      </c>
      <c r="E36" s="41" t="s">
        <v>2001</v>
      </c>
      <c r="F36" s="45" t="s">
        <v>2002</v>
      </c>
      <c r="G36" s="41" t="s">
        <v>2003</v>
      </c>
      <c r="H36" s="41" t="s">
        <v>2004</v>
      </c>
      <c r="I36" s="41" t="s">
        <v>2005</v>
      </c>
      <c r="J36" s="46">
        <v>39676</v>
      </c>
      <c r="K36" s="46">
        <v>43640</v>
      </c>
      <c r="L36" s="47">
        <v>3.92</v>
      </c>
      <c r="M36" s="41">
        <v>211</v>
      </c>
      <c r="N36" s="41">
        <v>5680</v>
      </c>
      <c r="O36" s="138">
        <v>-13.6</v>
      </c>
      <c r="P36" s="48">
        <v>50</v>
      </c>
      <c r="Q36" s="48">
        <v>66.959999999999994</v>
      </c>
      <c r="R36" s="41">
        <v>10</v>
      </c>
      <c r="S36" s="41">
        <v>251</v>
      </c>
      <c r="T36" s="138">
        <v>1.9550000000000001</v>
      </c>
      <c r="U36" s="48">
        <v>56.601999999999997</v>
      </c>
      <c r="V36" s="41">
        <v>6</v>
      </c>
      <c r="W36" s="41">
        <v>223</v>
      </c>
      <c r="X36" s="138">
        <v>3.74</v>
      </c>
      <c r="Y36" s="48">
        <v>49.14</v>
      </c>
      <c r="Z36" s="41">
        <v>6</v>
      </c>
      <c r="AA36" s="41">
        <v>792</v>
      </c>
      <c r="AB36" s="138">
        <v>5.95</v>
      </c>
      <c r="AC36" s="48">
        <v>41.405000000000001</v>
      </c>
      <c r="AD36" s="41">
        <v>6</v>
      </c>
      <c r="AE36" s="47">
        <v>4.90234722222222</v>
      </c>
      <c r="AF36" s="47">
        <v>0.23749999999999999</v>
      </c>
      <c r="AG36" s="48">
        <v>48.7</v>
      </c>
      <c r="AH36" s="48">
        <v>72</v>
      </c>
      <c r="AI36" s="41">
        <v>90</v>
      </c>
      <c r="AJ36" s="138">
        <v>-2.5499999999999998</v>
      </c>
      <c r="AK36" s="48">
        <v>41.5</v>
      </c>
      <c r="AL36" s="41">
        <v>10</v>
      </c>
      <c r="AM36" s="138">
        <v>147.19999999999999</v>
      </c>
      <c r="AN36" s="138">
        <v>5.22</v>
      </c>
      <c r="AO36" s="48">
        <v>33.857999999999997</v>
      </c>
      <c r="AP36" s="139">
        <v>158.5</v>
      </c>
    </row>
    <row r="37" spans="1:42" x14ac:dyDescent="0.2">
      <c r="A37" s="141" t="s">
        <v>66</v>
      </c>
      <c r="B37" s="41" t="s">
        <v>55</v>
      </c>
      <c r="C37" s="41" t="s">
        <v>55</v>
      </c>
      <c r="D37" s="44" t="s">
        <v>431</v>
      </c>
      <c r="E37" s="41" t="s">
        <v>1374</v>
      </c>
      <c r="F37" s="45" t="s">
        <v>2006</v>
      </c>
      <c r="G37" s="41" t="s">
        <v>2007</v>
      </c>
      <c r="H37" s="41" t="s">
        <v>2008</v>
      </c>
      <c r="I37" s="41" t="s">
        <v>2009</v>
      </c>
      <c r="J37" s="46">
        <v>40771</v>
      </c>
      <c r="K37" s="46">
        <v>42370</v>
      </c>
      <c r="L37" s="47">
        <v>0</v>
      </c>
      <c r="M37" s="41">
        <v>116</v>
      </c>
      <c r="N37" s="41">
        <v>5474</v>
      </c>
      <c r="O37" s="138">
        <v>-377.91</v>
      </c>
      <c r="P37" s="48">
        <v>1</v>
      </c>
      <c r="Q37" s="48">
        <v>34.451999999999998</v>
      </c>
      <c r="R37" s="41">
        <v>3</v>
      </c>
      <c r="S37" s="41">
        <v>178</v>
      </c>
      <c r="T37" s="138">
        <v>7.5650000000000004</v>
      </c>
      <c r="U37" s="48">
        <v>15.276</v>
      </c>
      <c r="V37" s="41">
        <v>1</v>
      </c>
      <c r="W37" s="41">
        <v>255</v>
      </c>
      <c r="X37" s="138">
        <v>3.74</v>
      </c>
      <c r="Y37" s="48">
        <v>15.872</v>
      </c>
      <c r="Z37" s="41">
        <v>1</v>
      </c>
      <c r="AA37" s="41">
        <v>731</v>
      </c>
      <c r="AB37" s="138">
        <v>6.97</v>
      </c>
      <c r="AC37" s="48">
        <v>8.5120000000000005</v>
      </c>
      <c r="AD37" s="41">
        <v>1</v>
      </c>
      <c r="AE37" s="47">
        <v>4.1446666666666703</v>
      </c>
      <c r="AF37" s="47">
        <v>0.18049999999999999</v>
      </c>
      <c r="AG37" s="48">
        <v>17.899999999999999</v>
      </c>
      <c r="AH37" s="48">
        <v>3</v>
      </c>
      <c r="AI37" s="41">
        <v>100</v>
      </c>
      <c r="AJ37" s="138">
        <v>-1.4450000000000001</v>
      </c>
      <c r="AK37" s="48">
        <v>9.3000000000000007</v>
      </c>
      <c r="AL37" s="41">
        <v>3</v>
      </c>
      <c r="AM37" s="138">
        <v>34.299999999999997</v>
      </c>
      <c r="AN37" s="138">
        <v>-1.8</v>
      </c>
      <c r="AO37" s="48">
        <v>4.819</v>
      </c>
      <c r="AP37" s="139">
        <v>156.4</v>
      </c>
    </row>
    <row r="38" spans="1:42" x14ac:dyDescent="0.2">
      <c r="A38" s="142" t="s">
        <v>66</v>
      </c>
      <c r="B38" s="43" t="s">
        <v>55</v>
      </c>
      <c r="C38" s="43" t="s">
        <v>55</v>
      </c>
      <c r="D38" s="44" t="s">
        <v>655</v>
      </c>
      <c r="E38" s="41" t="s">
        <v>2010</v>
      </c>
      <c r="F38" s="45" t="s">
        <v>2011</v>
      </c>
      <c r="G38" s="41" t="s">
        <v>2007</v>
      </c>
      <c r="H38" s="41" t="s">
        <v>2008</v>
      </c>
      <c r="I38" s="41" t="s">
        <v>2012</v>
      </c>
      <c r="J38" s="46">
        <v>42105</v>
      </c>
      <c r="K38" s="46">
        <v>43406</v>
      </c>
      <c r="L38" s="47">
        <v>0.71</v>
      </c>
      <c r="M38" s="41">
        <v>305</v>
      </c>
      <c r="N38" s="41">
        <v>6581</v>
      </c>
      <c r="O38" s="138">
        <v>-44.54</v>
      </c>
      <c r="P38" s="48">
        <v>36</v>
      </c>
      <c r="Q38" s="48">
        <v>57.75</v>
      </c>
      <c r="R38" s="41">
        <v>2</v>
      </c>
      <c r="S38" s="41">
        <v>320</v>
      </c>
      <c r="T38" s="138">
        <v>12.07</v>
      </c>
      <c r="U38" s="48">
        <v>46.17</v>
      </c>
      <c r="V38" s="41">
        <v>1</v>
      </c>
      <c r="W38" s="41">
        <v>244</v>
      </c>
      <c r="X38" s="138">
        <v>4.93</v>
      </c>
      <c r="Y38" s="48">
        <v>41.76</v>
      </c>
      <c r="Z38" s="41">
        <v>1</v>
      </c>
      <c r="AA38" s="41">
        <v>929</v>
      </c>
      <c r="AB38" s="138">
        <v>7.48</v>
      </c>
      <c r="AC38" s="48">
        <v>33.93</v>
      </c>
      <c r="AD38" s="41">
        <v>1</v>
      </c>
      <c r="AE38" s="47">
        <v>2.3424999999999998</v>
      </c>
      <c r="AF38" s="47">
        <v>-0.1045</v>
      </c>
      <c r="AG38" s="48">
        <v>43.8</v>
      </c>
      <c r="AH38" s="48">
        <v>8</v>
      </c>
      <c r="AI38" s="41">
        <v>190</v>
      </c>
      <c r="AJ38" s="138">
        <v>-2.2949999999999999</v>
      </c>
      <c r="AK38" s="48">
        <v>33.799999999999997</v>
      </c>
      <c r="AL38" s="41">
        <v>2</v>
      </c>
      <c r="AM38" s="138">
        <v>32.200000000000003</v>
      </c>
      <c r="AN38" s="138">
        <v>-7.29</v>
      </c>
      <c r="AO38" s="48">
        <v>15.827</v>
      </c>
      <c r="AP38" s="139">
        <v>156.30000000000001</v>
      </c>
    </row>
    <row r="39" spans="1:42" x14ac:dyDescent="0.2">
      <c r="A39" s="141" t="s">
        <v>64</v>
      </c>
      <c r="B39" s="41" t="s">
        <v>55</v>
      </c>
      <c r="C39" s="41" t="s">
        <v>55</v>
      </c>
      <c r="D39" s="44" t="s">
        <v>723</v>
      </c>
      <c r="E39" s="41" t="s">
        <v>2013</v>
      </c>
      <c r="F39" s="45" t="s">
        <v>2014</v>
      </c>
      <c r="G39" s="41" t="s">
        <v>2015</v>
      </c>
      <c r="H39" s="41" t="s">
        <v>2016</v>
      </c>
      <c r="I39" s="41" t="s">
        <v>2017</v>
      </c>
      <c r="J39" s="46">
        <v>40377</v>
      </c>
      <c r="K39" s="46">
        <v>43400</v>
      </c>
      <c r="L39" s="47">
        <v>2.46</v>
      </c>
      <c r="M39" s="41">
        <v>305</v>
      </c>
      <c r="N39" s="41">
        <v>8900</v>
      </c>
      <c r="O39" s="138">
        <v>116.96</v>
      </c>
      <c r="P39" s="48">
        <v>89</v>
      </c>
      <c r="Q39" s="48">
        <v>61.6</v>
      </c>
      <c r="R39" s="41">
        <v>6</v>
      </c>
      <c r="S39" s="41">
        <v>333</v>
      </c>
      <c r="T39" s="138">
        <v>6.8</v>
      </c>
      <c r="U39" s="48">
        <v>39.119999999999997</v>
      </c>
      <c r="V39" s="41">
        <v>1</v>
      </c>
      <c r="W39" s="41">
        <v>291</v>
      </c>
      <c r="X39" s="138">
        <v>3.9950000000000001</v>
      </c>
      <c r="Y39" s="48">
        <v>37.200000000000003</v>
      </c>
      <c r="Z39" s="41">
        <v>1</v>
      </c>
      <c r="AA39" s="41">
        <v>1083</v>
      </c>
      <c r="AB39" s="138">
        <v>8.84</v>
      </c>
      <c r="AC39" s="48">
        <v>23.68</v>
      </c>
      <c r="AD39" s="41">
        <v>1</v>
      </c>
      <c r="AE39" s="47">
        <v>3.1081666666666701</v>
      </c>
      <c r="AF39" s="47">
        <v>-0.13300000000000001</v>
      </c>
      <c r="AG39" s="48">
        <v>35.6</v>
      </c>
      <c r="AH39" s="48">
        <v>6</v>
      </c>
      <c r="AI39" s="41">
        <v>140</v>
      </c>
      <c r="AJ39" s="138">
        <v>-0.76500000000000001</v>
      </c>
      <c r="AK39" s="48">
        <v>33</v>
      </c>
      <c r="AL39" s="41">
        <v>6</v>
      </c>
      <c r="AM39" s="138">
        <v>142</v>
      </c>
      <c r="AN39" s="138">
        <v>0.09</v>
      </c>
      <c r="AO39" s="48">
        <v>23.664000000000001</v>
      </c>
      <c r="AP39" s="139">
        <v>154.4</v>
      </c>
    </row>
    <row r="40" spans="1:42" x14ac:dyDescent="0.2">
      <c r="A40" s="142" t="s">
        <v>63</v>
      </c>
      <c r="B40" s="43" t="s">
        <v>55</v>
      </c>
      <c r="C40" s="43" t="s">
        <v>55</v>
      </c>
      <c r="D40" s="44" t="s">
        <v>464</v>
      </c>
      <c r="E40" s="41" t="s">
        <v>2013</v>
      </c>
      <c r="F40" s="45" t="s">
        <v>2018</v>
      </c>
      <c r="G40" s="41" t="s">
        <v>1999</v>
      </c>
      <c r="H40" s="41" t="s">
        <v>2000</v>
      </c>
      <c r="I40" s="41" t="s">
        <v>2019</v>
      </c>
      <c r="J40" s="46">
        <v>39248</v>
      </c>
      <c r="K40" s="46">
        <v>42683</v>
      </c>
      <c r="L40" s="47">
        <v>1.75</v>
      </c>
      <c r="M40" s="41">
        <v>305</v>
      </c>
      <c r="N40" s="41">
        <v>5641</v>
      </c>
      <c r="O40" s="138">
        <v>110.755</v>
      </c>
      <c r="P40" s="48">
        <v>88</v>
      </c>
      <c r="Q40" s="48">
        <v>67.760000000000005</v>
      </c>
      <c r="R40" s="41">
        <v>8</v>
      </c>
      <c r="S40" s="41">
        <v>202</v>
      </c>
      <c r="T40" s="138">
        <v>6.375</v>
      </c>
      <c r="U40" s="48">
        <v>48.625999999999998</v>
      </c>
      <c r="V40" s="41">
        <v>4</v>
      </c>
      <c r="W40" s="41">
        <v>193</v>
      </c>
      <c r="X40" s="138">
        <v>3.4849999999999999</v>
      </c>
      <c r="Y40" s="48">
        <v>43.787999999999997</v>
      </c>
      <c r="Z40" s="41">
        <v>4</v>
      </c>
      <c r="AA40" s="41">
        <v>680</v>
      </c>
      <c r="AB40" s="138">
        <v>8.33</v>
      </c>
      <c r="AC40" s="48">
        <v>33.292000000000002</v>
      </c>
      <c r="AD40" s="41">
        <v>4</v>
      </c>
      <c r="AE40" s="47">
        <v>1.8758928571428599</v>
      </c>
      <c r="AF40" s="47">
        <v>-0.13300000000000001</v>
      </c>
      <c r="AG40" s="48">
        <v>47.4</v>
      </c>
      <c r="AH40" s="48">
        <v>28</v>
      </c>
      <c r="AI40" s="41">
        <v>99</v>
      </c>
      <c r="AJ40" s="138">
        <v>-0.42499999999999999</v>
      </c>
      <c r="AK40" s="48">
        <v>39.700000000000003</v>
      </c>
      <c r="AL40" s="41">
        <v>8</v>
      </c>
      <c r="AM40" s="138">
        <v>110</v>
      </c>
      <c r="AN40" s="138">
        <v>1.08</v>
      </c>
      <c r="AO40" s="48">
        <v>31.103999999999999</v>
      </c>
      <c r="AP40" s="139">
        <v>154.19999999999999</v>
      </c>
    </row>
    <row r="41" spans="1:42" x14ac:dyDescent="0.2">
      <c r="A41" s="142" t="s">
        <v>65</v>
      </c>
      <c r="B41" s="43" t="s">
        <v>55</v>
      </c>
      <c r="C41" s="43" t="s">
        <v>55</v>
      </c>
      <c r="D41" s="44" t="s">
        <v>1939</v>
      </c>
      <c r="E41" s="41" t="s">
        <v>1973</v>
      </c>
      <c r="F41" s="45"/>
      <c r="G41" s="41" t="s">
        <v>520</v>
      </c>
      <c r="H41" s="41" t="s">
        <v>521</v>
      </c>
      <c r="I41" s="41" t="s">
        <v>1942</v>
      </c>
      <c r="J41" s="46">
        <v>39022</v>
      </c>
      <c r="K41" s="46">
        <v>43701</v>
      </c>
      <c r="L41" s="47">
        <v>0</v>
      </c>
      <c r="M41" s="41">
        <v>160</v>
      </c>
      <c r="N41" s="41">
        <v>3286</v>
      </c>
      <c r="O41" s="138">
        <v>-16.66</v>
      </c>
      <c r="P41" s="48">
        <v>48</v>
      </c>
      <c r="Q41" s="48">
        <v>64.043999999999997</v>
      </c>
      <c r="R41" s="41">
        <v>10</v>
      </c>
      <c r="S41" s="41">
        <v>163</v>
      </c>
      <c r="T41" s="138">
        <v>5.0149999999999997</v>
      </c>
      <c r="U41" s="48">
        <v>52.271999999999998</v>
      </c>
      <c r="V41" s="41">
        <v>8</v>
      </c>
      <c r="W41" s="41">
        <v>118</v>
      </c>
      <c r="X41" s="138">
        <v>1.4450000000000001</v>
      </c>
      <c r="Y41" s="48">
        <v>44.527999999999999</v>
      </c>
      <c r="Z41" s="41">
        <v>8</v>
      </c>
      <c r="AA41" s="41">
        <v>450</v>
      </c>
      <c r="AB41" s="138">
        <v>4.59</v>
      </c>
      <c r="AC41" s="48">
        <v>35.904000000000003</v>
      </c>
      <c r="AD41" s="41">
        <v>8</v>
      </c>
      <c r="AE41" s="47">
        <v>3.4640175438596499</v>
      </c>
      <c r="AF41" s="47">
        <v>-9.4999999999999998E-3</v>
      </c>
      <c r="AG41" s="48">
        <v>43.5</v>
      </c>
      <c r="AH41" s="48">
        <v>57</v>
      </c>
      <c r="AI41" s="41">
        <v>124</v>
      </c>
      <c r="AJ41" s="138">
        <v>-3.06</v>
      </c>
      <c r="AK41" s="48">
        <v>37.1</v>
      </c>
      <c r="AL41" s="41">
        <v>10</v>
      </c>
      <c r="AM41" s="138">
        <v>89</v>
      </c>
      <c r="AN41" s="138">
        <v>2.7</v>
      </c>
      <c r="AO41" s="48">
        <v>26.135999999999999</v>
      </c>
      <c r="AP41" s="139">
        <v>151.6</v>
      </c>
    </row>
    <row r="42" spans="1:42" x14ac:dyDescent="0.2">
      <c r="A42" s="141" t="s">
        <v>65</v>
      </c>
      <c r="B42" s="41" t="s">
        <v>55</v>
      </c>
      <c r="C42" s="41" t="s">
        <v>55</v>
      </c>
      <c r="D42" s="44" t="s">
        <v>1939</v>
      </c>
      <c r="E42" s="41" t="s">
        <v>2020</v>
      </c>
      <c r="F42" s="45"/>
      <c r="G42" s="41" t="s">
        <v>1972</v>
      </c>
      <c r="H42" s="41"/>
      <c r="I42" s="41" t="s">
        <v>1987</v>
      </c>
      <c r="J42" s="46">
        <v>41176</v>
      </c>
      <c r="K42" s="46">
        <v>43392</v>
      </c>
      <c r="L42" s="47">
        <v>0</v>
      </c>
      <c r="M42" s="41">
        <v>305</v>
      </c>
      <c r="N42" s="41">
        <v>4368</v>
      </c>
      <c r="O42" s="138">
        <v>165.24</v>
      </c>
      <c r="P42" s="48">
        <v>95</v>
      </c>
      <c r="Q42" s="48">
        <v>49.61</v>
      </c>
      <c r="R42" s="41">
        <v>3</v>
      </c>
      <c r="S42" s="41">
        <v>189</v>
      </c>
      <c r="T42" s="138">
        <v>8.84</v>
      </c>
      <c r="U42" s="48">
        <v>42.3</v>
      </c>
      <c r="V42" s="41">
        <v>2</v>
      </c>
      <c r="W42" s="41">
        <v>142</v>
      </c>
      <c r="X42" s="138">
        <v>4.93</v>
      </c>
      <c r="Y42" s="48">
        <v>33.39</v>
      </c>
      <c r="Z42" s="41">
        <v>2</v>
      </c>
      <c r="AA42" s="41">
        <v>554</v>
      </c>
      <c r="AB42" s="138">
        <v>15.725</v>
      </c>
      <c r="AC42" s="48">
        <v>27.27</v>
      </c>
      <c r="AD42" s="41">
        <v>2</v>
      </c>
      <c r="AE42" s="47">
        <v>1.3801851851851901</v>
      </c>
      <c r="AF42" s="47">
        <v>-0.29449999999999998</v>
      </c>
      <c r="AG42" s="48">
        <v>35.799999999999997</v>
      </c>
      <c r="AH42" s="48">
        <v>27</v>
      </c>
      <c r="AI42" s="41">
        <v>248</v>
      </c>
      <c r="AJ42" s="138">
        <v>4.59</v>
      </c>
      <c r="AK42" s="48">
        <v>19.2</v>
      </c>
      <c r="AL42" s="41">
        <v>3</v>
      </c>
      <c r="AM42" s="138">
        <v>21.2</v>
      </c>
      <c r="AN42" s="138">
        <v>-0.99</v>
      </c>
      <c r="AO42" s="48">
        <v>10.0962</v>
      </c>
      <c r="AP42" s="139">
        <v>149.9</v>
      </c>
    </row>
    <row r="43" spans="1:42" x14ac:dyDescent="0.2">
      <c r="A43" s="141" t="s">
        <v>65</v>
      </c>
      <c r="B43" s="41" t="s">
        <v>55</v>
      </c>
      <c r="C43" s="41" t="s">
        <v>55</v>
      </c>
      <c r="D43" s="44" t="s">
        <v>1939</v>
      </c>
      <c r="E43" s="41" t="s">
        <v>2021</v>
      </c>
      <c r="F43" s="45"/>
      <c r="G43" s="41" t="s">
        <v>1187</v>
      </c>
      <c r="H43" s="41" t="s">
        <v>1188</v>
      </c>
      <c r="I43" s="41" t="s">
        <v>2022</v>
      </c>
      <c r="J43" s="46">
        <v>39505</v>
      </c>
      <c r="K43" s="46">
        <v>43785</v>
      </c>
      <c r="L43" s="47">
        <v>1.21</v>
      </c>
      <c r="M43" s="41">
        <v>76</v>
      </c>
      <c r="N43" s="41">
        <v>3851</v>
      </c>
      <c r="O43" s="138">
        <v>3.23</v>
      </c>
      <c r="P43" s="48">
        <v>57</v>
      </c>
      <c r="Q43" s="48">
        <v>63.84</v>
      </c>
      <c r="R43" s="41">
        <v>9</v>
      </c>
      <c r="S43" s="41">
        <v>186</v>
      </c>
      <c r="T43" s="138">
        <v>8.4149999999999991</v>
      </c>
      <c r="U43" s="48">
        <v>53.491999999999997</v>
      </c>
      <c r="V43" s="41">
        <v>9</v>
      </c>
      <c r="W43" s="41">
        <v>131</v>
      </c>
      <c r="X43" s="138">
        <v>1.19</v>
      </c>
      <c r="Y43" s="48">
        <v>45.58</v>
      </c>
      <c r="Z43" s="41">
        <v>9</v>
      </c>
      <c r="AA43" s="41">
        <v>525</v>
      </c>
      <c r="AB43" s="138">
        <v>1.2749999999999999</v>
      </c>
      <c r="AC43" s="48">
        <v>40.42</v>
      </c>
      <c r="AD43" s="41">
        <v>9</v>
      </c>
      <c r="AE43" s="47">
        <v>2.6628103448275899</v>
      </c>
      <c r="AF43" s="47">
        <v>0.247</v>
      </c>
      <c r="AG43" s="48">
        <v>48.7</v>
      </c>
      <c r="AH43" s="48">
        <v>58</v>
      </c>
      <c r="AI43" s="41">
        <v>124</v>
      </c>
      <c r="AJ43" s="138">
        <v>-2.4649999999999999</v>
      </c>
      <c r="AK43" s="48">
        <v>38.304000000000002</v>
      </c>
      <c r="AL43" s="41">
        <v>9</v>
      </c>
      <c r="AM43" s="138">
        <v>69.900000000000006</v>
      </c>
      <c r="AN43" s="138">
        <v>0.09</v>
      </c>
      <c r="AO43" s="48">
        <v>33.363</v>
      </c>
      <c r="AP43" s="139">
        <v>148.80000000000001</v>
      </c>
    </row>
    <row r="44" spans="1:42" x14ac:dyDescent="0.2">
      <c r="A44" s="142" t="s">
        <v>66</v>
      </c>
      <c r="B44" s="43" t="s">
        <v>55</v>
      </c>
      <c r="C44" s="43" t="s">
        <v>55</v>
      </c>
      <c r="D44" s="44" t="s">
        <v>2023</v>
      </c>
      <c r="E44" s="41" t="s">
        <v>2024</v>
      </c>
      <c r="F44" s="45" t="s">
        <v>2025</v>
      </c>
      <c r="G44" s="41" t="s">
        <v>375</v>
      </c>
      <c r="H44" s="41" t="s">
        <v>376</v>
      </c>
      <c r="I44" s="41" t="s">
        <v>1809</v>
      </c>
      <c r="J44" s="46">
        <v>40855</v>
      </c>
      <c r="K44" s="46">
        <v>43512</v>
      </c>
      <c r="L44" s="47">
        <v>0.25</v>
      </c>
      <c r="M44" s="41">
        <v>300</v>
      </c>
      <c r="N44" s="41">
        <v>5260</v>
      </c>
      <c r="O44" s="138">
        <v>61.37</v>
      </c>
      <c r="P44" s="48">
        <v>77</v>
      </c>
      <c r="Q44" s="48">
        <v>57.731999999999999</v>
      </c>
      <c r="R44" s="41">
        <v>6</v>
      </c>
      <c r="S44" s="41">
        <v>322</v>
      </c>
      <c r="T44" s="138">
        <v>11.815</v>
      </c>
      <c r="U44" s="48">
        <v>42.48</v>
      </c>
      <c r="V44" s="41">
        <v>2</v>
      </c>
      <c r="W44" s="41">
        <v>246</v>
      </c>
      <c r="X44" s="138">
        <v>6.8849999999999998</v>
      </c>
      <c r="Y44" s="48">
        <v>38.64</v>
      </c>
      <c r="Z44" s="41">
        <v>2</v>
      </c>
      <c r="AA44" s="41">
        <v>915</v>
      </c>
      <c r="AB44" s="138">
        <v>18.105</v>
      </c>
      <c r="AC44" s="48">
        <v>29.6</v>
      </c>
      <c r="AD44" s="41">
        <v>2</v>
      </c>
      <c r="AE44" s="47">
        <v>2.2962222222222199</v>
      </c>
      <c r="AF44" s="47">
        <v>-0.26600000000000001</v>
      </c>
      <c r="AG44" s="48">
        <v>42.7</v>
      </c>
      <c r="AH44" s="48">
        <v>9</v>
      </c>
      <c r="AI44" s="41">
        <v>67</v>
      </c>
      <c r="AJ44" s="138">
        <v>8.5000000000000006E-2</v>
      </c>
      <c r="AK44" s="48">
        <v>37.9</v>
      </c>
      <c r="AL44" s="41">
        <v>6</v>
      </c>
      <c r="AM44" s="138">
        <v>73.7</v>
      </c>
      <c r="AN44" s="138">
        <v>-8.19</v>
      </c>
      <c r="AO44" s="48">
        <v>28.565999999999999</v>
      </c>
      <c r="AP44" s="139">
        <v>148</v>
      </c>
    </row>
    <row r="45" spans="1:42" x14ac:dyDescent="0.2">
      <c r="A45" s="142" t="s">
        <v>67</v>
      </c>
      <c r="B45" s="43" t="s">
        <v>55</v>
      </c>
      <c r="C45" s="43" t="s">
        <v>55</v>
      </c>
      <c r="D45" s="44" t="s">
        <v>2026</v>
      </c>
      <c r="E45" s="41" t="s">
        <v>2027</v>
      </c>
      <c r="F45" s="45"/>
      <c r="G45" s="41" t="s">
        <v>898</v>
      </c>
      <c r="H45" s="41" t="s">
        <v>899</v>
      </c>
      <c r="I45" s="41" t="s">
        <v>2028</v>
      </c>
      <c r="J45" s="46">
        <v>41067</v>
      </c>
      <c r="K45" s="46">
        <v>43587</v>
      </c>
      <c r="L45" s="47">
        <v>3.29</v>
      </c>
      <c r="M45" s="41">
        <v>155</v>
      </c>
      <c r="N45" s="41">
        <v>7463</v>
      </c>
      <c r="O45" s="138">
        <v>40.630000000000003</v>
      </c>
      <c r="P45" s="48">
        <v>71</v>
      </c>
      <c r="Q45" s="48">
        <v>58.405999999999999</v>
      </c>
      <c r="R45" s="41">
        <v>4</v>
      </c>
      <c r="S45" s="41">
        <v>399</v>
      </c>
      <c r="T45" s="138">
        <v>12.664999999999999</v>
      </c>
      <c r="U45" s="48">
        <v>40.4</v>
      </c>
      <c r="V45" s="41">
        <v>1</v>
      </c>
      <c r="W45" s="41">
        <v>292</v>
      </c>
      <c r="X45" s="138">
        <v>1.7849999999999999</v>
      </c>
      <c r="Y45" s="48">
        <v>38.08</v>
      </c>
      <c r="Z45" s="41">
        <v>1</v>
      </c>
      <c r="AA45" s="41">
        <v>1114</v>
      </c>
      <c r="AB45" s="138">
        <v>-4.6749999999999998</v>
      </c>
      <c r="AC45" s="48">
        <v>28.72</v>
      </c>
      <c r="AD45" s="41">
        <v>1</v>
      </c>
      <c r="AE45" s="47">
        <v>4.3498333333333301</v>
      </c>
      <c r="AF45" s="47">
        <v>3.7999999999999999E-2</v>
      </c>
      <c r="AG45" s="48">
        <v>43</v>
      </c>
      <c r="AH45" s="48">
        <v>6</v>
      </c>
      <c r="AI45" s="41">
        <v>154</v>
      </c>
      <c r="AJ45" s="138">
        <v>-0.17</v>
      </c>
      <c r="AK45" s="48">
        <v>37.9</v>
      </c>
      <c r="AL45" s="41">
        <v>4</v>
      </c>
      <c r="AM45" s="138">
        <v>69.8</v>
      </c>
      <c r="AN45" s="138">
        <v>-4.41</v>
      </c>
      <c r="AO45" s="48">
        <v>24.565999999999999</v>
      </c>
      <c r="AP45" s="139">
        <v>145.5</v>
      </c>
    </row>
    <row r="46" spans="1:42" x14ac:dyDescent="0.2">
      <c r="A46" s="141" t="s">
        <v>66</v>
      </c>
      <c r="B46" s="41" t="s">
        <v>55</v>
      </c>
      <c r="C46" s="41" t="s">
        <v>55</v>
      </c>
      <c r="D46" s="44" t="s">
        <v>655</v>
      </c>
      <c r="E46" s="41" t="s">
        <v>736</v>
      </c>
      <c r="F46" s="45" t="s">
        <v>2029</v>
      </c>
      <c r="G46" s="41" t="s">
        <v>228</v>
      </c>
      <c r="H46" s="41" t="s">
        <v>229</v>
      </c>
      <c r="I46" s="41" t="s">
        <v>2030</v>
      </c>
      <c r="J46" s="46">
        <v>40697</v>
      </c>
      <c r="K46" s="46">
        <v>43504</v>
      </c>
      <c r="L46" s="47">
        <v>0</v>
      </c>
      <c r="M46" s="41">
        <v>188</v>
      </c>
      <c r="N46" s="41">
        <v>7177</v>
      </c>
      <c r="O46" s="138">
        <v>79.39</v>
      </c>
      <c r="P46" s="48">
        <v>82</v>
      </c>
      <c r="Q46" s="48">
        <v>63.936</v>
      </c>
      <c r="R46" s="41">
        <v>6</v>
      </c>
      <c r="S46" s="41">
        <v>329</v>
      </c>
      <c r="T46" s="138">
        <v>5.6950000000000003</v>
      </c>
      <c r="U46" s="48">
        <v>50.575000000000003</v>
      </c>
      <c r="V46" s="41">
        <v>4</v>
      </c>
      <c r="W46" s="41">
        <v>291</v>
      </c>
      <c r="X46" s="138">
        <v>6.2050000000000001</v>
      </c>
      <c r="Y46" s="48">
        <v>43.774999999999999</v>
      </c>
      <c r="Z46" s="41">
        <v>4</v>
      </c>
      <c r="AA46" s="41">
        <v>1055</v>
      </c>
      <c r="AB46" s="138">
        <v>21.42</v>
      </c>
      <c r="AC46" s="48">
        <v>36.975000000000001</v>
      </c>
      <c r="AD46" s="41">
        <v>4</v>
      </c>
      <c r="AE46" s="47">
        <v>2.3682258064516102</v>
      </c>
      <c r="AF46" s="47">
        <v>-0.25650000000000001</v>
      </c>
      <c r="AG46" s="48">
        <v>46.4</v>
      </c>
      <c r="AH46" s="48">
        <v>31</v>
      </c>
      <c r="AI46" s="41">
        <v>129</v>
      </c>
      <c r="AJ46" s="138">
        <v>-3.23</v>
      </c>
      <c r="AK46" s="48">
        <v>37.1</v>
      </c>
      <c r="AL46" s="41">
        <v>6</v>
      </c>
      <c r="AM46" s="138">
        <v>104.1</v>
      </c>
      <c r="AN46" s="138">
        <v>-2.79</v>
      </c>
      <c r="AO46" s="48">
        <v>27.753</v>
      </c>
      <c r="AP46" s="139">
        <v>145.1</v>
      </c>
    </row>
    <row r="47" spans="1:42" x14ac:dyDescent="0.2">
      <c r="A47" s="141" t="s">
        <v>66</v>
      </c>
      <c r="B47" s="41" t="s">
        <v>55</v>
      </c>
      <c r="C47" s="41" t="s">
        <v>55</v>
      </c>
      <c r="D47" s="44" t="s">
        <v>655</v>
      </c>
      <c r="E47" s="41" t="s">
        <v>1404</v>
      </c>
      <c r="F47" s="45" t="s">
        <v>2031</v>
      </c>
      <c r="G47" s="41" t="s">
        <v>2007</v>
      </c>
      <c r="H47" s="41" t="s">
        <v>2008</v>
      </c>
      <c r="I47" s="41" t="s">
        <v>2032</v>
      </c>
      <c r="J47" s="46">
        <v>41365</v>
      </c>
      <c r="K47" s="46">
        <v>43647</v>
      </c>
      <c r="L47" s="47">
        <v>1.1399999999999999</v>
      </c>
      <c r="M47" s="41">
        <v>214</v>
      </c>
      <c r="N47" s="41">
        <v>7478</v>
      </c>
      <c r="O47" s="138">
        <v>-50.49</v>
      </c>
      <c r="P47" s="48">
        <v>34</v>
      </c>
      <c r="Q47" s="48">
        <v>63.874000000000002</v>
      </c>
      <c r="R47" s="41">
        <v>5</v>
      </c>
      <c r="S47" s="41">
        <v>363</v>
      </c>
      <c r="T47" s="138">
        <v>9.6050000000000004</v>
      </c>
      <c r="U47" s="48">
        <v>50.46</v>
      </c>
      <c r="V47" s="41">
        <v>3</v>
      </c>
      <c r="W47" s="41">
        <v>291</v>
      </c>
      <c r="X47" s="138">
        <v>3.3149999999999999</v>
      </c>
      <c r="Y47" s="48">
        <v>44.457000000000001</v>
      </c>
      <c r="Z47" s="41">
        <v>3</v>
      </c>
      <c r="AA47" s="41">
        <v>1086</v>
      </c>
      <c r="AB47" s="138">
        <v>7.82</v>
      </c>
      <c r="AC47" s="48">
        <v>37.323</v>
      </c>
      <c r="AD47" s="41">
        <v>3</v>
      </c>
      <c r="AE47" s="47">
        <v>2.68265217391304</v>
      </c>
      <c r="AF47" s="47">
        <v>-0.1045</v>
      </c>
      <c r="AG47" s="48">
        <v>47.1</v>
      </c>
      <c r="AH47" s="48">
        <v>23</v>
      </c>
      <c r="AI47" s="41">
        <v>101</v>
      </c>
      <c r="AJ47" s="138">
        <v>-5.3550000000000004</v>
      </c>
      <c r="AK47" s="48">
        <v>37.9</v>
      </c>
      <c r="AL47" s="41">
        <v>5</v>
      </c>
      <c r="AM47" s="138">
        <v>85.4</v>
      </c>
      <c r="AN47" s="138">
        <v>-5.49</v>
      </c>
      <c r="AO47" s="48">
        <v>26.56</v>
      </c>
      <c r="AP47" s="139">
        <v>145.1</v>
      </c>
    </row>
    <row r="48" spans="1:42" x14ac:dyDescent="0.2">
      <c r="A48" s="141" t="s">
        <v>63</v>
      </c>
      <c r="B48" s="41" t="s">
        <v>55</v>
      </c>
      <c r="C48" s="41" t="s">
        <v>55</v>
      </c>
      <c r="D48" s="44" t="s">
        <v>464</v>
      </c>
      <c r="E48" s="41" t="s">
        <v>2033</v>
      </c>
      <c r="F48" s="45" t="s">
        <v>2034</v>
      </c>
      <c r="G48" s="41" t="s">
        <v>524</v>
      </c>
      <c r="H48" s="41" t="s">
        <v>525</v>
      </c>
      <c r="I48" s="41" t="s">
        <v>2013</v>
      </c>
      <c r="J48" s="46">
        <v>40380</v>
      </c>
      <c r="K48" s="46">
        <v>43047</v>
      </c>
      <c r="L48" s="47">
        <v>4.63</v>
      </c>
      <c r="M48" s="41">
        <v>51</v>
      </c>
      <c r="N48" s="41">
        <v>6010</v>
      </c>
      <c r="O48" s="138">
        <v>97.325000000000003</v>
      </c>
      <c r="P48" s="48">
        <v>86</v>
      </c>
      <c r="Q48" s="48">
        <v>57.3</v>
      </c>
      <c r="R48" s="41">
        <v>6</v>
      </c>
      <c r="S48" s="41">
        <v>117</v>
      </c>
      <c r="T48" s="138">
        <v>8.5850000000000009</v>
      </c>
      <c r="U48" s="48">
        <v>44.677999999999997</v>
      </c>
      <c r="V48" s="41">
        <v>1</v>
      </c>
      <c r="W48" s="41">
        <v>222</v>
      </c>
      <c r="X48" s="138">
        <v>5.0149999999999997</v>
      </c>
      <c r="Y48" s="48">
        <v>43.164999999999999</v>
      </c>
      <c r="Z48" s="41">
        <v>1</v>
      </c>
      <c r="AA48" s="41">
        <v>671</v>
      </c>
      <c r="AB48" s="138">
        <v>9.9450000000000003</v>
      </c>
      <c r="AC48" s="48">
        <v>28.302</v>
      </c>
      <c r="AD48" s="41">
        <v>1</v>
      </c>
      <c r="AE48" s="47">
        <v>2.1787000000000001</v>
      </c>
      <c r="AF48" s="47">
        <v>-0.1615</v>
      </c>
      <c r="AG48" s="48">
        <v>43.5</v>
      </c>
      <c r="AH48" s="48">
        <v>10</v>
      </c>
      <c r="AI48" s="41">
        <v>102</v>
      </c>
      <c r="AJ48" s="138">
        <v>1.36</v>
      </c>
      <c r="AK48" s="48">
        <v>33.948</v>
      </c>
      <c r="AL48" s="41">
        <v>6</v>
      </c>
      <c r="AM48" s="138">
        <v>61.4</v>
      </c>
      <c r="AN48" s="138">
        <v>-2.52</v>
      </c>
      <c r="AO48" s="48">
        <v>27.579000000000001</v>
      </c>
      <c r="AP48" s="139">
        <v>144.80000000000001</v>
      </c>
    </row>
    <row r="49" spans="1:42" x14ac:dyDescent="0.2">
      <c r="A49" s="142" t="s">
        <v>66</v>
      </c>
      <c r="B49" s="43" t="s">
        <v>55</v>
      </c>
      <c r="C49" s="43" t="s">
        <v>55</v>
      </c>
      <c r="D49" s="44" t="s">
        <v>2023</v>
      </c>
      <c r="E49" s="41" t="s">
        <v>2035</v>
      </c>
      <c r="F49" s="45" t="s">
        <v>2036</v>
      </c>
      <c r="G49" s="41" t="s">
        <v>2037</v>
      </c>
      <c r="H49" s="41" t="s">
        <v>2038</v>
      </c>
      <c r="I49" s="41" t="s">
        <v>2039</v>
      </c>
      <c r="J49" s="46">
        <v>41475</v>
      </c>
      <c r="K49" s="46">
        <v>43416</v>
      </c>
      <c r="L49" s="47">
        <v>0</v>
      </c>
      <c r="M49" s="41">
        <v>305</v>
      </c>
      <c r="N49" s="41">
        <v>5545</v>
      </c>
      <c r="O49" s="138">
        <v>10.285</v>
      </c>
      <c r="P49" s="48">
        <v>60</v>
      </c>
      <c r="Q49" s="48">
        <v>47.277000000000001</v>
      </c>
      <c r="R49" s="41">
        <v>4</v>
      </c>
      <c r="S49" s="41">
        <v>338</v>
      </c>
      <c r="T49" s="138">
        <v>13.77</v>
      </c>
      <c r="U49" s="48">
        <v>29.28</v>
      </c>
      <c r="V49" s="41">
        <v>1</v>
      </c>
      <c r="W49" s="41">
        <v>224</v>
      </c>
      <c r="X49" s="138">
        <v>1.36</v>
      </c>
      <c r="Y49" s="48">
        <v>27.6</v>
      </c>
      <c r="Z49" s="41">
        <v>1</v>
      </c>
      <c r="AA49" s="41">
        <v>884</v>
      </c>
      <c r="AB49" s="138">
        <v>8.67</v>
      </c>
      <c r="AC49" s="48">
        <v>13.44</v>
      </c>
      <c r="AD49" s="41">
        <v>1</v>
      </c>
      <c r="AE49" s="47">
        <v>3.50122222222222</v>
      </c>
      <c r="AF49" s="47">
        <v>-0.114</v>
      </c>
      <c r="AG49" s="48">
        <v>30.1</v>
      </c>
      <c r="AH49" s="48">
        <v>9</v>
      </c>
      <c r="AI49" s="41">
        <v>136</v>
      </c>
      <c r="AJ49" s="138">
        <v>-0.51</v>
      </c>
      <c r="AK49" s="48">
        <v>19.5</v>
      </c>
      <c r="AL49" s="41">
        <v>4</v>
      </c>
      <c r="AM49" s="138">
        <v>50.4</v>
      </c>
      <c r="AN49" s="138">
        <v>-6.3</v>
      </c>
      <c r="AO49" s="48">
        <v>11.52</v>
      </c>
      <c r="AP49" s="139">
        <v>138.5</v>
      </c>
    </row>
    <row r="50" spans="1:42" x14ac:dyDescent="0.2">
      <c r="A50" s="141" t="s">
        <v>65</v>
      </c>
      <c r="B50" s="41" t="s">
        <v>55</v>
      </c>
      <c r="C50" s="41" t="s">
        <v>55</v>
      </c>
      <c r="D50" s="44" t="s">
        <v>1184</v>
      </c>
      <c r="E50" s="41" t="s">
        <v>2040</v>
      </c>
      <c r="F50" s="45" t="s">
        <v>2041</v>
      </c>
      <c r="G50" s="41" t="s">
        <v>2042</v>
      </c>
      <c r="H50" s="41" t="s">
        <v>2043</v>
      </c>
      <c r="I50" s="41" t="s">
        <v>666</v>
      </c>
      <c r="J50" s="46">
        <v>38750</v>
      </c>
      <c r="K50" s="46">
        <v>40598</v>
      </c>
      <c r="L50" s="47">
        <v>0</v>
      </c>
      <c r="M50" s="41">
        <v>305</v>
      </c>
      <c r="N50" s="41">
        <v>5142</v>
      </c>
      <c r="O50" s="138">
        <v>123.675</v>
      </c>
      <c r="P50" s="48">
        <v>90</v>
      </c>
      <c r="Q50" s="48">
        <v>55.44</v>
      </c>
      <c r="R50" s="41">
        <v>3</v>
      </c>
      <c r="S50" s="41">
        <v>197</v>
      </c>
      <c r="T50" s="138">
        <v>3.91</v>
      </c>
      <c r="U50" s="48">
        <v>44.457000000000001</v>
      </c>
      <c r="V50" s="41">
        <v>3</v>
      </c>
      <c r="W50" s="41">
        <v>177</v>
      </c>
      <c r="X50" s="138">
        <v>4.42</v>
      </c>
      <c r="Y50" s="48">
        <v>37.061999999999998</v>
      </c>
      <c r="Z50" s="41">
        <v>3</v>
      </c>
      <c r="AA50" s="41">
        <v>645</v>
      </c>
      <c r="AB50" s="138">
        <v>14.875</v>
      </c>
      <c r="AC50" s="48">
        <v>29.231999999999999</v>
      </c>
      <c r="AD50" s="41">
        <v>3</v>
      </c>
      <c r="AE50" s="47">
        <v>3.7615454545454599</v>
      </c>
      <c r="AF50" s="47">
        <v>-0.13300000000000001</v>
      </c>
      <c r="AG50" s="48">
        <v>37.5</v>
      </c>
      <c r="AH50" s="48">
        <v>22</v>
      </c>
      <c r="AI50" s="41">
        <v>162</v>
      </c>
      <c r="AJ50" s="138">
        <v>-1.4450000000000001</v>
      </c>
      <c r="AK50" s="48">
        <v>28</v>
      </c>
      <c r="AL50" s="41">
        <v>3</v>
      </c>
      <c r="AM50" s="138">
        <v>38.5</v>
      </c>
      <c r="AN50" s="138">
        <v>1.35</v>
      </c>
      <c r="AO50" s="48">
        <v>15.128</v>
      </c>
      <c r="AP50" s="139">
        <v>138.30000000000001</v>
      </c>
    </row>
    <row r="51" spans="1:42" x14ac:dyDescent="0.2">
      <c r="A51" s="141" t="s">
        <v>62</v>
      </c>
      <c r="B51" s="41" t="s">
        <v>55</v>
      </c>
      <c r="C51" s="41" t="s">
        <v>55</v>
      </c>
      <c r="D51" s="44" t="s">
        <v>2044</v>
      </c>
      <c r="E51" s="41" t="s">
        <v>2045</v>
      </c>
      <c r="F51" s="45"/>
      <c r="G51" s="41" t="s">
        <v>2046</v>
      </c>
      <c r="H51" s="41" t="s">
        <v>2047</v>
      </c>
      <c r="I51" s="41" t="s">
        <v>2048</v>
      </c>
      <c r="J51" s="46">
        <v>41270</v>
      </c>
      <c r="K51" s="46">
        <v>43601</v>
      </c>
      <c r="L51" s="47">
        <v>0</v>
      </c>
      <c r="M51" s="41">
        <v>83</v>
      </c>
      <c r="N51" s="41">
        <v>5355</v>
      </c>
      <c r="O51" s="138">
        <v>49.215000000000003</v>
      </c>
      <c r="P51" s="48">
        <v>74</v>
      </c>
      <c r="Q51" s="48">
        <v>52.667999999999999</v>
      </c>
      <c r="R51" s="41">
        <v>5</v>
      </c>
      <c r="S51" s="41">
        <v>183</v>
      </c>
      <c r="T51" s="138">
        <v>12.24</v>
      </c>
      <c r="U51" s="48">
        <v>39.6</v>
      </c>
      <c r="V51" s="41">
        <v>1</v>
      </c>
      <c r="W51" s="41">
        <v>151</v>
      </c>
      <c r="X51" s="138">
        <v>1.7</v>
      </c>
      <c r="Y51" s="48">
        <v>39.33</v>
      </c>
      <c r="Z51" s="41">
        <v>1</v>
      </c>
      <c r="AA51" s="41">
        <v>560</v>
      </c>
      <c r="AB51" s="138">
        <v>4.08</v>
      </c>
      <c r="AC51" s="48">
        <v>23.04</v>
      </c>
      <c r="AD51" s="41">
        <v>1</v>
      </c>
      <c r="AE51" s="47">
        <v>1.90713333333333</v>
      </c>
      <c r="AF51" s="47">
        <v>-0.19950000000000001</v>
      </c>
      <c r="AG51" s="48">
        <v>42.8</v>
      </c>
      <c r="AH51" s="48">
        <v>30</v>
      </c>
      <c r="AI51" s="41">
        <v>120</v>
      </c>
      <c r="AJ51" s="138">
        <v>-0.255</v>
      </c>
      <c r="AK51" s="48">
        <v>31</v>
      </c>
      <c r="AL51" s="41">
        <v>5</v>
      </c>
      <c r="AM51" s="138">
        <v>51.9</v>
      </c>
      <c r="AN51" s="138">
        <v>-5.04</v>
      </c>
      <c r="AO51" s="48">
        <v>21.44</v>
      </c>
      <c r="AP51" s="139">
        <v>136.9</v>
      </c>
    </row>
    <row r="52" spans="1:42" x14ac:dyDescent="0.2">
      <c r="A52" s="141" t="s">
        <v>65</v>
      </c>
      <c r="B52" s="41" t="s">
        <v>55</v>
      </c>
      <c r="C52" s="41" t="s">
        <v>55</v>
      </c>
      <c r="D52" s="44" t="s">
        <v>1939</v>
      </c>
      <c r="E52" s="41" t="s">
        <v>2049</v>
      </c>
      <c r="F52" s="45"/>
      <c r="G52" s="41" t="s">
        <v>419</v>
      </c>
      <c r="H52" s="41" t="s">
        <v>420</v>
      </c>
      <c r="I52" s="41" t="s">
        <v>2050</v>
      </c>
      <c r="J52" s="46">
        <v>39588</v>
      </c>
      <c r="K52" s="46">
        <v>43769</v>
      </c>
      <c r="L52" s="47">
        <v>0</v>
      </c>
      <c r="M52" s="41">
        <v>92</v>
      </c>
      <c r="N52" s="41">
        <v>3825</v>
      </c>
      <c r="O52" s="138">
        <v>117.81</v>
      </c>
      <c r="P52" s="48">
        <v>89</v>
      </c>
      <c r="Q52" s="48">
        <v>62.685000000000002</v>
      </c>
      <c r="R52" s="41">
        <v>7</v>
      </c>
      <c r="S52" s="41">
        <v>177</v>
      </c>
      <c r="T52" s="138">
        <v>9.7750000000000004</v>
      </c>
      <c r="U52" s="48">
        <v>52.718000000000004</v>
      </c>
      <c r="V52" s="41">
        <v>7</v>
      </c>
      <c r="W52" s="41">
        <v>122</v>
      </c>
      <c r="X52" s="138">
        <v>1.615</v>
      </c>
      <c r="Y52" s="48">
        <v>44.634</v>
      </c>
      <c r="Z52" s="41">
        <v>7</v>
      </c>
      <c r="AA52" s="41">
        <v>507</v>
      </c>
      <c r="AB52" s="138">
        <v>13.26</v>
      </c>
      <c r="AC52" s="48">
        <v>39.387999999999998</v>
      </c>
      <c r="AD52" s="41">
        <v>7</v>
      </c>
      <c r="AE52" s="47">
        <v>2.25421568627451</v>
      </c>
      <c r="AF52" s="47">
        <v>0.1235</v>
      </c>
      <c r="AG52" s="48">
        <v>48</v>
      </c>
      <c r="AH52" s="48">
        <v>51</v>
      </c>
      <c r="AI52" s="41">
        <v>186</v>
      </c>
      <c r="AJ52" s="138">
        <v>6.29</v>
      </c>
      <c r="AK52" s="48">
        <v>36.287999999999997</v>
      </c>
      <c r="AL52" s="41">
        <v>7</v>
      </c>
      <c r="AM52" s="138">
        <v>55.3</v>
      </c>
      <c r="AN52" s="138">
        <v>1.44</v>
      </c>
      <c r="AO52" s="48">
        <v>28.98</v>
      </c>
      <c r="AP52" s="139">
        <v>136.5</v>
      </c>
    </row>
    <row r="53" spans="1:42" x14ac:dyDescent="0.2">
      <c r="A53" s="142" t="s">
        <v>67</v>
      </c>
      <c r="B53" s="43" t="s">
        <v>55</v>
      </c>
      <c r="C53" s="43" t="s">
        <v>55</v>
      </c>
      <c r="D53" s="44" t="s">
        <v>2051</v>
      </c>
      <c r="E53" s="41" t="s">
        <v>2052</v>
      </c>
      <c r="F53" s="45"/>
      <c r="G53" s="41" t="s">
        <v>2046</v>
      </c>
      <c r="H53" s="41" t="s">
        <v>2047</v>
      </c>
      <c r="I53" s="41" t="s">
        <v>2053</v>
      </c>
      <c r="J53" s="46">
        <v>41025</v>
      </c>
      <c r="K53" s="46">
        <v>43722</v>
      </c>
      <c r="L53" s="47">
        <v>0</v>
      </c>
      <c r="M53" s="41">
        <v>107</v>
      </c>
      <c r="N53" s="41">
        <v>6422</v>
      </c>
      <c r="O53" s="138">
        <v>153.34</v>
      </c>
      <c r="P53" s="48">
        <v>94</v>
      </c>
      <c r="Q53" s="48">
        <v>58.552</v>
      </c>
      <c r="R53" s="41">
        <v>5</v>
      </c>
      <c r="S53" s="41">
        <v>263</v>
      </c>
      <c r="T53" s="138">
        <v>9.2650000000000006</v>
      </c>
      <c r="U53" s="48">
        <v>48.45</v>
      </c>
      <c r="V53" s="41">
        <v>5</v>
      </c>
      <c r="W53" s="41">
        <v>224</v>
      </c>
      <c r="X53" s="138">
        <v>4.165</v>
      </c>
      <c r="Y53" s="48">
        <v>41.537999999999997</v>
      </c>
      <c r="Z53" s="41">
        <v>5</v>
      </c>
      <c r="AA53" s="41">
        <v>867</v>
      </c>
      <c r="AB53" s="138">
        <v>18.445</v>
      </c>
      <c r="AC53" s="48">
        <v>33.798000000000002</v>
      </c>
      <c r="AD53" s="41">
        <v>5</v>
      </c>
      <c r="AE53" s="47">
        <v>5.3597674418604697</v>
      </c>
      <c r="AF53" s="47">
        <v>-0.2185</v>
      </c>
      <c r="AG53" s="48">
        <v>43.9</v>
      </c>
      <c r="AH53" s="48">
        <v>43</v>
      </c>
      <c r="AI53" s="41">
        <v>136</v>
      </c>
      <c r="AJ53" s="138">
        <v>-0.85</v>
      </c>
      <c r="AK53" s="48">
        <v>30.643999999999998</v>
      </c>
      <c r="AL53" s="41">
        <v>5</v>
      </c>
      <c r="AM53" s="138">
        <v>82.6</v>
      </c>
      <c r="AN53" s="138">
        <v>-4.1399999999999997</v>
      </c>
      <c r="AO53" s="48">
        <v>22.16</v>
      </c>
      <c r="AP53" s="139">
        <v>134.1</v>
      </c>
    </row>
    <row r="54" spans="1:42" x14ac:dyDescent="0.2">
      <c r="A54" s="141" t="s">
        <v>67</v>
      </c>
      <c r="B54" s="41" t="s">
        <v>55</v>
      </c>
      <c r="C54" s="41" t="s">
        <v>55</v>
      </c>
      <c r="D54" s="44" t="s">
        <v>2051</v>
      </c>
      <c r="E54" s="41" t="s">
        <v>2054</v>
      </c>
      <c r="F54" s="45"/>
      <c r="G54" s="41" t="s">
        <v>778</v>
      </c>
      <c r="H54" s="41" t="s">
        <v>779</v>
      </c>
      <c r="I54" s="41" t="s">
        <v>913</v>
      </c>
      <c r="J54" s="46">
        <v>41888</v>
      </c>
      <c r="K54" s="46">
        <v>43480</v>
      </c>
      <c r="L54" s="47">
        <v>1.06</v>
      </c>
      <c r="M54" s="41">
        <v>305</v>
      </c>
      <c r="N54" s="41">
        <v>5250</v>
      </c>
      <c r="O54" s="138">
        <v>95.2</v>
      </c>
      <c r="P54" s="48">
        <v>85</v>
      </c>
      <c r="Q54" s="48">
        <v>51.92</v>
      </c>
      <c r="R54" s="41">
        <v>3</v>
      </c>
      <c r="S54" s="41">
        <v>238</v>
      </c>
      <c r="T54" s="138">
        <v>5.95</v>
      </c>
      <c r="U54" s="48">
        <v>42.84</v>
      </c>
      <c r="V54" s="41">
        <v>3</v>
      </c>
      <c r="W54" s="41">
        <v>191</v>
      </c>
      <c r="X54" s="138">
        <v>4.6749999999999998</v>
      </c>
      <c r="Y54" s="48">
        <v>35.28</v>
      </c>
      <c r="Z54" s="41">
        <v>3</v>
      </c>
      <c r="AA54" s="41">
        <v>703</v>
      </c>
      <c r="AB54" s="138">
        <v>3.9950000000000001</v>
      </c>
      <c r="AC54" s="48">
        <v>26.55</v>
      </c>
      <c r="AD54" s="41">
        <v>3</v>
      </c>
      <c r="AE54" s="47">
        <v>4.3469655172413804</v>
      </c>
      <c r="AF54" s="47">
        <v>-0.1235</v>
      </c>
      <c r="AG54" s="48">
        <v>35</v>
      </c>
      <c r="AH54" s="48">
        <v>29</v>
      </c>
      <c r="AI54" s="41">
        <v>118</v>
      </c>
      <c r="AJ54" s="138">
        <v>-2.04</v>
      </c>
      <c r="AK54" s="48">
        <v>22.3</v>
      </c>
      <c r="AL54" s="41">
        <v>3</v>
      </c>
      <c r="AM54" s="138">
        <v>38.6</v>
      </c>
      <c r="AN54" s="138">
        <v>-1.8</v>
      </c>
      <c r="AO54" s="48">
        <v>12.138999999999999</v>
      </c>
      <c r="AP54" s="139">
        <v>131.80000000000001</v>
      </c>
    </row>
    <row r="55" spans="1:42" x14ac:dyDescent="0.2">
      <c r="A55" s="141" t="s">
        <v>62</v>
      </c>
      <c r="B55" s="41" t="s">
        <v>55</v>
      </c>
      <c r="C55" s="41" t="s">
        <v>55</v>
      </c>
      <c r="D55" s="44" t="s">
        <v>2055</v>
      </c>
      <c r="E55" s="41" t="s">
        <v>2056</v>
      </c>
      <c r="F55" s="45" t="s">
        <v>2057</v>
      </c>
      <c r="G55" s="41" t="s">
        <v>2058</v>
      </c>
      <c r="H55" s="41"/>
      <c r="I55" s="41" t="s">
        <v>2059</v>
      </c>
      <c r="J55" s="46">
        <v>40699</v>
      </c>
      <c r="K55" s="46">
        <v>43195</v>
      </c>
      <c r="L55" s="47">
        <v>0</v>
      </c>
      <c r="M55" s="41">
        <v>161</v>
      </c>
      <c r="N55" s="41">
        <v>6373</v>
      </c>
      <c r="O55" s="138">
        <v>83.385000000000005</v>
      </c>
      <c r="P55" s="48">
        <v>83</v>
      </c>
      <c r="Q55" s="48">
        <v>52.002000000000002</v>
      </c>
      <c r="R55" s="41">
        <v>5</v>
      </c>
      <c r="S55" s="41">
        <v>217</v>
      </c>
      <c r="T55" s="138">
        <v>4.59</v>
      </c>
      <c r="U55" s="48">
        <v>42.369</v>
      </c>
      <c r="V55" s="41">
        <v>3</v>
      </c>
      <c r="W55" s="41">
        <v>233</v>
      </c>
      <c r="X55" s="138">
        <v>5.0999999999999996</v>
      </c>
      <c r="Y55" s="48">
        <v>34.365000000000002</v>
      </c>
      <c r="Z55" s="41">
        <v>3</v>
      </c>
      <c r="AA55" s="41">
        <v>793</v>
      </c>
      <c r="AB55" s="138">
        <v>12.92</v>
      </c>
      <c r="AC55" s="48">
        <v>25.925999999999998</v>
      </c>
      <c r="AD55" s="41">
        <v>3</v>
      </c>
      <c r="AE55" s="47">
        <v>1.0601363636363601</v>
      </c>
      <c r="AF55" s="47">
        <v>-0.27550000000000002</v>
      </c>
      <c r="AG55" s="48">
        <v>33</v>
      </c>
      <c r="AH55" s="48">
        <v>22</v>
      </c>
      <c r="AI55" s="41">
        <v>150</v>
      </c>
      <c r="AJ55" s="138">
        <v>3.4849999999999999</v>
      </c>
      <c r="AK55" s="48">
        <v>22.213000000000001</v>
      </c>
      <c r="AL55" s="41">
        <v>5</v>
      </c>
      <c r="AM55" s="138">
        <v>58.4</v>
      </c>
      <c r="AN55" s="138">
        <v>1.26</v>
      </c>
      <c r="AO55" s="48">
        <v>12.64</v>
      </c>
      <c r="AP55" s="139">
        <v>131.4</v>
      </c>
    </row>
    <row r="56" spans="1:42" x14ac:dyDescent="0.2">
      <c r="A56" s="141" t="s">
        <v>64</v>
      </c>
      <c r="B56" s="41" t="s">
        <v>55</v>
      </c>
      <c r="C56" s="41" t="s">
        <v>55</v>
      </c>
      <c r="D56" s="44" t="s">
        <v>1957</v>
      </c>
      <c r="E56" s="41" t="s">
        <v>2060</v>
      </c>
      <c r="F56" s="45"/>
      <c r="G56" s="41" t="s">
        <v>2061</v>
      </c>
      <c r="H56" s="41" t="s">
        <v>2062</v>
      </c>
      <c r="I56" s="41" t="s">
        <v>1959</v>
      </c>
      <c r="J56" s="46">
        <v>40588</v>
      </c>
      <c r="K56" s="46">
        <v>43086</v>
      </c>
      <c r="L56" s="47">
        <v>0</v>
      </c>
      <c r="M56" s="41">
        <v>136</v>
      </c>
      <c r="N56" s="41">
        <v>4584</v>
      </c>
      <c r="O56" s="138">
        <v>1.87</v>
      </c>
      <c r="P56" s="48">
        <v>56</v>
      </c>
      <c r="Q56" s="48">
        <v>51.344999999999999</v>
      </c>
      <c r="R56" s="41">
        <v>5</v>
      </c>
      <c r="S56" s="41">
        <v>202</v>
      </c>
      <c r="T56" s="138">
        <v>7.9050000000000002</v>
      </c>
      <c r="U56" s="48">
        <v>27.92</v>
      </c>
      <c r="V56" s="41">
        <v>1</v>
      </c>
      <c r="W56" s="41">
        <v>148</v>
      </c>
      <c r="X56" s="138">
        <v>0.59499999999999997</v>
      </c>
      <c r="Y56" s="48">
        <v>30.4</v>
      </c>
      <c r="Z56" s="41">
        <v>1</v>
      </c>
      <c r="AA56" s="41">
        <v>599</v>
      </c>
      <c r="AB56" s="138">
        <v>3.4849999999999999</v>
      </c>
      <c r="AC56" s="48">
        <v>13.04</v>
      </c>
      <c r="AD56" s="41">
        <v>1</v>
      </c>
      <c r="AE56" s="47">
        <v>1.7413333333333301</v>
      </c>
      <c r="AF56" s="47">
        <v>-0.18049999999999999</v>
      </c>
      <c r="AG56" s="48">
        <v>34.200000000000003</v>
      </c>
      <c r="AH56" s="48">
        <v>6</v>
      </c>
      <c r="AI56" s="41">
        <v>82</v>
      </c>
      <c r="AJ56" s="138">
        <v>-0.59499999999999997</v>
      </c>
      <c r="AK56" s="48">
        <v>28.4</v>
      </c>
      <c r="AL56" s="41">
        <v>5</v>
      </c>
      <c r="AM56" s="138">
        <v>64.900000000000006</v>
      </c>
      <c r="AN56" s="138">
        <v>-0.27</v>
      </c>
      <c r="AO56" s="48">
        <v>18.400500000000001</v>
      </c>
      <c r="AP56" s="139">
        <v>131.1</v>
      </c>
    </row>
    <row r="57" spans="1:42" x14ac:dyDescent="0.2">
      <c r="A57" s="141" t="s">
        <v>62</v>
      </c>
      <c r="B57" s="41" t="s">
        <v>55</v>
      </c>
      <c r="C57" s="41" t="s">
        <v>55</v>
      </c>
      <c r="D57" s="44" t="s">
        <v>2055</v>
      </c>
      <c r="E57" s="41" t="s">
        <v>2063</v>
      </c>
      <c r="F57" s="45" t="s">
        <v>2064</v>
      </c>
      <c r="G57" s="41" t="s">
        <v>2058</v>
      </c>
      <c r="H57" s="41"/>
      <c r="I57" s="41" t="s">
        <v>2065</v>
      </c>
      <c r="J57" s="46">
        <v>40639</v>
      </c>
      <c r="K57" s="46">
        <v>42860</v>
      </c>
      <c r="L57" s="47">
        <v>0</v>
      </c>
      <c r="M57" s="41">
        <v>305</v>
      </c>
      <c r="N57" s="41">
        <v>7000</v>
      </c>
      <c r="O57" s="138">
        <v>101.15</v>
      </c>
      <c r="P57" s="48">
        <v>87</v>
      </c>
      <c r="Q57" s="48">
        <v>53.35</v>
      </c>
      <c r="R57" s="41">
        <v>5</v>
      </c>
      <c r="S57" s="41">
        <v>232</v>
      </c>
      <c r="T57" s="138">
        <v>6.12</v>
      </c>
      <c r="U57" s="48">
        <v>41.395000000000003</v>
      </c>
      <c r="V57" s="41">
        <v>4</v>
      </c>
      <c r="W57" s="41">
        <v>237</v>
      </c>
      <c r="X57" s="138">
        <v>2.6349999999999998</v>
      </c>
      <c r="Y57" s="48">
        <v>33.32</v>
      </c>
      <c r="Z57" s="41">
        <v>4</v>
      </c>
      <c r="AA57" s="41">
        <v>815</v>
      </c>
      <c r="AB57" s="138">
        <v>10.029999999999999</v>
      </c>
      <c r="AC57" s="48">
        <v>24.905000000000001</v>
      </c>
      <c r="AD57" s="41">
        <v>4</v>
      </c>
      <c r="AE57" s="47">
        <v>2.7051304347826099</v>
      </c>
      <c r="AF57" s="47">
        <v>-9.4999999999999998E-3</v>
      </c>
      <c r="AG57" s="48">
        <v>32.1</v>
      </c>
      <c r="AH57" s="48">
        <v>23</v>
      </c>
      <c r="AI57" s="41">
        <v>120</v>
      </c>
      <c r="AJ57" s="138">
        <v>1.2749999999999999</v>
      </c>
      <c r="AK57" s="48">
        <v>22.2</v>
      </c>
      <c r="AL57" s="41">
        <v>5</v>
      </c>
      <c r="AM57" s="138">
        <v>95.1</v>
      </c>
      <c r="AN57" s="138">
        <v>1.44</v>
      </c>
      <c r="AO57" s="48">
        <v>13.52</v>
      </c>
      <c r="AP57" s="139">
        <v>131</v>
      </c>
    </row>
    <row r="58" spans="1:42" x14ac:dyDescent="0.2">
      <c r="A58" s="141" t="s">
        <v>69</v>
      </c>
      <c r="B58" s="41" t="s">
        <v>55</v>
      </c>
      <c r="C58" s="41" t="s">
        <v>55</v>
      </c>
      <c r="D58" s="44" t="s">
        <v>407</v>
      </c>
      <c r="E58" s="41" t="s">
        <v>408</v>
      </c>
      <c r="F58" s="45"/>
      <c r="G58" s="41" t="s">
        <v>375</v>
      </c>
      <c r="H58" s="41" t="s">
        <v>376</v>
      </c>
      <c r="I58" s="41" t="s">
        <v>409</v>
      </c>
      <c r="J58" s="46">
        <v>40867</v>
      </c>
      <c r="K58" s="46">
        <v>43675</v>
      </c>
      <c r="L58" s="47">
        <v>0.49</v>
      </c>
      <c r="M58" s="41">
        <v>143</v>
      </c>
      <c r="N58" s="41">
        <v>7650</v>
      </c>
      <c r="O58" s="138">
        <v>329.375</v>
      </c>
      <c r="P58" s="48">
        <v>100</v>
      </c>
      <c r="Q58" s="48">
        <v>56.735999999999997</v>
      </c>
      <c r="R58" s="41">
        <v>6</v>
      </c>
      <c r="S58" s="41">
        <v>343</v>
      </c>
      <c r="T58" s="138">
        <v>12.07</v>
      </c>
      <c r="U58" s="48">
        <v>45.68</v>
      </c>
      <c r="V58" s="41">
        <v>2</v>
      </c>
      <c r="W58" s="41">
        <v>262</v>
      </c>
      <c r="X58" s="138">
        <v>6.0350000000000001</v>
      </c>
      <c r="Y58" s="48">
        <v>40.880000000000003</v>
      </c>
      <c r="Z58" s="41">
        <v>2</v>
      </c>
      <c r="AA58" s="41">
        <v>1051</v>
      </c>
      <c r="AB58" s="138">
        <v>18.87</v>
      </c>
      <c r="AC58" s="48">
        <v>32.24</v>
      </c>
      <c r="AD58" s="41">
        <v>2</v>
      </c>
      <c r="AE58" s="47">
        <v>1.76275</v>
      </c>
      <c r="AF58" s="47">
        <v>-0.20899999999999999</v>
      </c>
      <c r="AG58" s="48">
        <v>45.1</v>
      </c>
      <c r="AH58" s="48">
        <v>16</v>
      </c>
      <c r="AI58" s="41">
        <v>132</v>
      </c>
      <c r="AJ58" s="138">
        <v>8.5000000000000006E-2</v>
      </c>
      <c r="AK58" s="48">
        <v>37.6</v>
      </c>
      <c r="AL58" s="41">
        <v>6</v>
      </c>
      <c r="AM58" s="138">
        <v>105.1</v>
      </c>
      <c r="AN58" s="138">
        <v>-7.83</v>
      </c>
      <c r="AO58" s="48">
        <v>28.623000000000001</v>
      </c>
      <c r="AP58" s="139">
        <v>130.30000000000001</v>
      </c>
    </row>
    <row r="59" spans="1:42" x14ac:dyDescent="0.2">
      <c r="A59" s="141" t="s">
        <v>62</v>
      </c>
      <c r="B59" s="41" t="s">
        <v>55</v>
      </c>
      <c r="C59" s="41" t="s">
        <v>55</v>
      </c>
      <c r="D59" s="44" t="s">
        <v>2055</v>
      </c>
      <c r="E59" s="41" t="s">
        <v>2066</v>
      </c>
      <c r="F59" s="45" t="s">
        <v>2067</v>
      </c>
      <c r="G59" s="41" t="s">
        <v>2068</v>
      </c>
      <c r="H59" s="41"/>
      <c r="I59" s="41" t="s">
        <v>2069</v>
      </c>
      <c r="J59" s="46">
        <v>40086</v>
      </c>
      <c r="K59" s="46">
        <v>43150</v>
      </c>
      <c r="L59" s="47">
        <v>0.86</v>
      </c>
      <c r="M59" s="41">
        <v>206</v>
      </c>
      <c r="N59" s="41">
        <v>5846</v>
      </c>
      <c r="O59" s="138">
        <v>-92.99</v>
      </c>
      <c r="P59" s="48">
        <v>20</v>
      </c>
      <c r="Q59" s="48">
        <v>57.988</v>
      </c>
      <c r="R59" s="41">
        <v>7</v>
      </c>
      <c r="S59" s="41">
        <v>235</v>
      </c>
      <c r="T59" s="138">
        <v>7.7350000000000003</v>
      </c>
      <c r="U59" s="48">
        <v>44.54</v>
      </c>
      <c r="V59" s="41">
        <v>4</v>
      </c>
      <c r="W59" s="41">
        <v>216</v>
      </c>
      <c r="X59" s="138">
        <v>-1.4450000000000001</v>
      </c>
      <c r="Y59" s="48">
        <v>37.06</v>
      </c>
      <c r="Z59" s="41">
        <v>4</v>
      </c>
      <c r="AA59" s="41">
        <v>753</v>
      </c>
      <c r="AB59" s="138">
        <v>-1.53</v>
      </c>
      <c r="AC59" s="48">
        <v>28.22</v>
      </c>
      <c r="AD59" s="41">
        <v>4</v>
      </c>
      <c r="AE59" s="47">
        <v>2.4198</v>
      </c>
      <c r="AF59" s="47">
        <v>-8.5500000000000007E-2</v>
      </c>
      <c r="AG59" s="48">
        <v>35.4</v>
      </c>
      <c r="AH59" s="48">
        <v>25</v>
      </c>
      <c r="AI59" s="41">
        <v>100</v>
      </c>
      <c r="AJ59" s="138">
        <v>-8.5000000000000006E-2</v>
      </c>
      <c r="AK59" s="48">
        <v>27.5</v>
      </c>
      <c r="AL59" s="41">
        <v>7</v>
      </c>
      <c r="AM59" s="138">
        <v>86.4</v>
      </c>
      <c r="AN59" s="138">
        <v>1.53</v>
      </c>
      <c r="AO59" s="48">
        <v>18.86</v>
      </c>
      <c r="AP59" s="139">
        <v>128.30000000000001</v>
      </c>
    </row>
    <row r="60" spans="1:42" x14ac:dyDescent="0.2">
      <c r="A60" s="141" t="s">
        <v>62</v>
      </c>
      <c r="B60" s="41" t="s">
        <v>55</v>
      </c>
      <c r="C60" s="41" t="s">
        <v>55</v>
      </c>
      <c r="D60" s="44" t="s">
        <v>1974</v>
      </c>
      <c r="E60" s="41" t="s">
        <v>2070</v>
      </c>
      <c r="F60" s="45" t="s">
        <v>2071</v>
      </c>
      <c r="G60" s="41" t="s">
        <v>2072</v>
      </c>
      <c r="H60" s="41"/>
      <c r="I60" s="41" t="s">
        <v>2073</v>
      </c>
      <c r="J60" s="46">
        <v>42085</v>
      </c>
      <c r="K60" s="46">
        <v>43534</v>
      </c>
      <c r="L60" s="47">
        <v>0</v>
      </c>
      <c r="M60" s="41">
        <v>282</v>
      </c>
      <c r="N60" s="41">
        <v>5204</v>
      </c>
      <c r="O60" s="138">
        <v>50.575000000000003</v>
      </c>
      <c r="P60" s="48">
        <v>74</v>
      </c>
      <c r="Q60" s="48">
        <v>50.49</v>
      </c>
      <c r="R60" s="41">
        <v>3</v>
      </c>
      <c r="S60" s="41">
        <v>235</v>
      </c>
      <c r="T60" s="138">
        <v>6.375</v>
      </c>
      <c r="U60" s="48">
        <v>42.484000000000002</v>
      </c>
      <c r="V60" s="41">
        <v>3</v>
      </c>
      <c r="W60" s="41">
        <v>194</v>
      </c>
      <c r="X60" s="138">
        <v>2.4649999999999999</v>
      </c>
      <c r="Y60" s="48">
        <v>32.508000000000003</v>
      </c>
      <c r="Z60" s="41">
        <v>3</v>
      </c>
      <c r="AA60" s="41">
        <v>705</v>
      </c>
      <c r="AB60" s="138">
        <v>3.4</v>
      </c>
      <c r="AC60" s="48">
        <v>27.692</v>
      </c>
      <c r="AD60" s="41">
        <v>3</v>
      </c>
      <c r="AE60" s="47">
        <v>3.4326190476190499</v>
      </c>
      <c r="AF60" s="47">
        <v>9.5000000000000001E-2</v>
      </c>
      <c r="AG60" s="48">
        <v>35.4</v>
      </c>
      <c r="AH60" s="48">
        <v>21</v>
      </c>
      <c r="AI60" s="41">
        <v>75</v>
      </c>
      <c r="AJ60" s="138">
        <v>-2.4649999999999999</v>
      </c>
      <c r="AK60" s="48">
        <v>18.8</v>
      </c>
      <c r="AL60" s="41">
        <v>3</v>
      </c>
      <c r="AM60" s="138">
        <v>38.1</v>
      </c>
      <c r="AN60" s="138">
        <v>-0.54</v>
      </c>
      <c r="AO60" s="48">
        <v>9.516</v>
      </c>
      <c r="AP60" s="139">
        <v>127.2</v>
      </c>
    </row>
    <row r="61" spans="1:42" x14ac:dyDescent="0.2">
      <c r="A61" s="141" t="s">
        <v>65</v>
      </c>
      <c r="B61" s="41" t="s">
        <v>55</v>
      </c>
      <c r="C61" s="41" t="s">
        <v>55</v>
      </c>
      <c r="D61" s="44" t="s">
        <v>1953</v>
      </c>
      <c r="E61" s="41" t="s">
        <v>980</v>
      </c>
      <c r="F61" s="45"/>
      <c r="G61" s="41" t="s">
        <v>1954</v>
      </c>
      <c r="H61" s="41"/>
      <c r="I61" s="41" t="s">
        <v>2074</v>
      </c>
      <c r="J61" s="46">
        <v>41560</v>
      </c>
      <c r="K61" s="46">
        <v>43535</v>
      </c>
      <c r="L61" s="47">
        <v>0</v>
      </c>
      <c r="M61" s="41">
        <v>171</v>
      </c>
      <c r="N61" s="41">
        <v>6747</v>
      </c>
      <c r="O61" s="138">
        <v>82.025000000000006</v>
      </c>
      <c r="P61" s="48">
        <v>82</v>
      </c>
      <c r="Q61" s="48">
        <v>51.198</v>
      </c>
      <c r="R61" s="41">
        <v>4</v>
      </c>
      <c r="S61" s="41">
        <v>277</v>
      </c>
      <c r="T61" s="138">
        <v>5.78</v>
      </c>
      <c r="U61" s="48">
        <v>53.286000000000001</v>
      </c>
      <c r="V61" s="41">
        <v>3</v>
      </c>
      <c r="W61" s="41">
        <v>246</v>
      </c>
      <c r="X61" s="138">
        <v>5.0999999999999996</v>
      </c>
      <c r="Y61" s="48">
        <v>43.56</v>
      </c>
      <c r="Z61" s="41">
        <v>3</v>
      </c>
      <c r="AA61" s="41">
        <v>883</v>
      </c>
      <c r="AB61" s="138">
        <v>7.3949999999999996</v>
      </c>
      <c r="AC61" s="48">
        <v>34.54</v>
      </c>
      <c r="AD61" s="41">
        <v>3</v>
      </c>
      <c r="AE61" s="47">
        <v>2.17177777777778</v>
      </c>
      <c r="AF61" s="47">
        <v>-9.5000000000000001E-2</v>
      </c>
      <c r="AG61" s="48">
        <v>32.5</v>
      </c>
      <c r="AH61" s="48">
        <v>54</v>
      </c>
      <c r="AI61" s="41">
        <v>92</v>
      </c>
      <c r="AJ61" s="138">
        <v>-0.85</v>
      </c>
      <c r="AK61" s="48">
        <v>20.100000000000001</v>
      </c>
      <c r="AL61" s="41">
        <v>4</v>
      </c>
      <c r="AM61" s="138">
        <v>64.7</v>
      </c>
      <c r="AN61" s="138">
        <v>-1.89</v>
      </c>
      <c r="AO61" s="48">
        <v>10.65</v>
      </c>
      <c r="AP61" s="139">
        <v>125.4</v>
      </c>
    </row>
    <row r="62" spans="1:42" x14ac:dyDescent="0.2">
      <c r="A62" s="142" t="s">
        <v>67</v>
      </c>
      <c r="B62" s="43" t="s">
        <v>55</v>
      </c>
      <c r="C62" s="43" t="s">
        <v>55</v>
      </c>
      <c r="D62" s="44" t="s">
        <v>820</v>
      </c>
      <c r="E62" s="41" t="s">
        <v>2075</v>
      </c>
      <c r="F62" s="45"/>
      <c r="G62" s="41" t="s">
        <v>2007</v>
      </c>
      <c r="H62" s="41" t="s">
        <v>2008</v>
      </c>
      <c r="I62" s="41" t="s">
        <v>683</v>
      </c>
      <c r="J62" s="46">
        <v>41352</v>
      </c>
      <c r="K62" s="46">
        <v>43500</v>
      </c>
      <c r="L62" s="47">
        <v>0.97</v>
      </c>
      <c r="M62" s="41">
        <v>300</v>
      </c>
      <c r="N62" s="41">
        <v>7013</v>
      </c>
      <c r="O62" s="138">
        <v>15.895</v>
      </c>
      <c r="P62" s="48">
        <v>62</v>
      </c>
      <c r="Q62" s="48">
        <v>61.6</v>
      </c>
      <c r="R62" s="41">
        <v>4</v>
      </c>
      <c r="S62" s="41">
        <v>278</v>
      </c>
      <c r="T62" s="138">
        <v>12.24</v>
      </c>
      <c r="U62" s="48">
        <v>40.880000000000003</v>
      </c>
      <c r="V62" s="41">
        <v>1</v>
      </c>
      <c r="W62" s="41">
        <v>221</v>
      </c>
      <c r="X62" s="138">
        <v>3.4849999999999999</v>
      </c>
      <c r="Y62" s="48">
        <v>38.799999999999997</v>
      </c>
      <c r="Z62" s="41">
        <v>1</v>
      </c>
      <c r="AA62" s="41">
        <v>834</v>
      </c>
      <c r="AB62" s="138">
        <v>7.7350000000000003</v>
      </c>
      <c r="AC62" s="48">
        <v>29.52</v>
      </c>
      <c r="AD62" s="41">
        <v>1</v>
      </c>
      <c r="AE62" s="47">
        <v>2.7315</v>
      </c>
      <c r="AF62" s="47">
        <v>2.8500000000000001E-2</v>
      </c>
      <c r="AG62" s="48">
        <v>43.1</v>
      </c>
      <c r="AH62" s="48">
        <v>6</v>
      </c>
      <c r="AI62" s="41">
        <v>145</v>
      </c>
      <c r="AJ62" s="138">
        <v>1.2749999999999999</v>
      </c>
      <c r="AK62" s="48">
        <v>37.200000000000003</v>
      </c>
      <c r="AL62" s="41">
        <v>4</v>
      </c>
      <c r="AM62" s="138">
        <v>75.3</v>
      </c>
      <c r="AN62" s="138">
        <v>-6.48</v>
      </c>
      <c r="AO62" s="48">
        <v>25.2</v>
      </c>
      <c r="AP62" s="139">
        <v>122.8</v>
      </c>
    </row>
    <row r="63" spans="1:42" x14ac:dyDescent="0.2">
      <c r="A63" s="142" t="s">
        <v>65</v>
      </c>
      <c r="B63" s="43" t="s">
        <v>55</v>
      </c>
      <c r="C63" s="43" t="s">
        <v>55</v>
      </c>
      <c r="D63" s="44" t="s">
        <v>1184</v>
      </c>
      <c r="E63" s="41" t="s">
        <v>2076</v>
      </c>
      <c r="F63" s="45" t="s">
        <v>2077</v>
      </c>
      <c r="G63" s="41" t="s">
        <v>1936</v>
      </c>
      <c r="H63" s="41" t="s">
        <v>1937</v>
      </c>
      <c r="I63" s="41" t="s">
        <v>2048</v>
      </c>
      <c r="J63" s="46">
        <v>39567</v>
      </c>
      <c r="K63" s="46">
        <v>40734</v>
      </c>
      <c r="L63" s="47">
        <v>0</v>
      </c>
      <c r="M63" s="41">
        <v>206</v>
      </c>
      <c r="N63" s="41">
        <v>3981</v>
      </c>
      <c r="O63" s="138">
        <v>-104.89</v>
      </c>
      <c r="P63" s="48">
        <v>17</v>
      </c>
      <c r="Q63" s="48">
        <v>47.805999999999997</v>
      </c>
      <c r="R63" s="41">
        <v>2</v>
      </c>
      <c r="S63" s="41">
        <v>200</v>
      </c>
      <c r="T63" s="138">
        <v>8.9250000000000007</v>
      </c>
      <c r="U63" s="48">
        <v>35.6</v>
      </c>
      <c r="V63" s="41">
        <v>1</v>
      </c>
      <c r="W63" s="41">
        <v>136</v>
      </c>
      <c r="X63" s="138">
        <v>-1.105</v>
      </c>
      <c r="Y63" s="48">
        <v>30.4</v>
      </c>
      <c r="Z63" s="41">
        <v>1</v>
      </c>
      <c r="AA63" s="41">
        <v>541</v>
      </c>
      <c r="AB63" s="138">
        <v>7.65</v>
      </c>
      <c r="AC63" s="48">
        <v>22.8</v>
      </c>
      <c r="AD63" s="41">
        <v>1</v>
      </c>
      <c r="AE63" s="47">
        <v>2.1428750000000001</v>
      </c>
      <c r="AF63" s="47">
        <v>-6.6500000000000004E-2</v>
      </c>
      <c r="AG63" s="48">
        <v>36.4</v>
      </c>
      <c r="AH63" s="48">
        <v>8</v>
      </c>
      <c r="AI63" s="41">
        <v>98</v>
      </c>
      <c r="AJ63" s="138">
        <v>-2.125</v>
      </c>
      <c r="AK63" s="48">
        <v>23.1</v>
      </c>
      <c r="AL63" s="41">
        <v>2</v>
      </c>
      <c r="AM63" s="138">
        <v>16.399999999999999</v>
      </c>
      <c r="AN63" s="138">
        <v>-1.53</v>
      </c>
      <c r="AO63" s="48">
        <v>9.9960000000000004</v>
      </c>
      <c r="AP63" s="139">
        <v>119.2</v>
      </c>
    </row>
    <row r="64" spans="1:42" x14ac:dyDescent="0.2">
      <c r="A64" s="141" t="s">
        <v>62</v>
      </c>
      <c r="B64" s="41" t="s">
        <v>55</v>
      </c>
      <c r="C64" s="41" t="s">
        <v>55</v>
      </c>
      <c r="D64" s="44" t="s">
        <v>850</v>
      </c>
      <c r="E64" s="41" t="s">
        <v>2078</v>
      </c>
      <c r="F64" s="45" t="s">
        <v>2079</v>
      </c>
      <c r="G64" s="41" t="s">
        <v>2080</v>
      </c>
      <c r="H64" s="41" t="s">
        <v>2081</v>
      </c>
      <c r="I64" s="41" t="s">
        <v>2082</v>
      </c>
      <c r="J64" s="46">
        <v>39895</v>
      </c>
      <c r="K64" s="46">
        <v>43275</v>
      </c>
      <c r="L64" s="47">
        <v>0</v>
      </c>
      <c r="M64" s="41">
        <v>75</v>
      </c>
      <c r="N64" s="41">
        <v>8009</v>
      </c>
      <c r="O64" s="138">
        <v>222.95500000000001</v>
      </c>
      <c r="P64" s="48">
        <v>98</v>
      </c>
      <c r="Q64" s="48">
        <v>56.68</v>
      </c>
      <c r="R64" s="41">
        <v>7</v>
      </c>
      <c r="S64" s="41">
        <v>248</v>
      </c>
      <c r="T64" s="138">
        <v>1.7849999999999999</v>
      </c>
      <c r="U64" s="48">
        <v>43.326000000000001</v>
      </c>
      <c r="V64" s="41">
        <v>4</v>
      </c>
      <c r="W64" s="41">
        <v>280</v>
      </c>
      <c r="X64" s="138">
        <v>6.7149999999999999</v>
      </c>
      <c r="Y64" s="48">
        <v>36.603000000000002</v>
      </c>
      <c r="Z64" s="41">
        <v>4</v>
      </c>
      <c r="AA64" s="41">
        <v>953</v>
      </c>
      <c r="AB64" s="138">
        <v>21.76</v>
      </c>
      <c r="AC64" s="48">
        <v>26.393999999999998</v>
      </c>
      <c r="AD64" s="41">
        <v>4</v>
      </c>
      <c r="AE64" s="47">
        <v>3.08823076923077</v>
      </c>
      <c r="AF64" s="47">
        <v>-3.7999999999999999E-2</v>
      </c>
      <c r="AG64" s="48">
        <v>33.9</v>
      </c>
      <c r="AH64" s="48">
        <v>39</v>
      </c>
      <c r="AI64" s="41">
        <v>134</v>
      </c>
      <c r="AJ64" s="138">
        <v>-0.34</v>
      </c>
      <c r="AK64" s="48">
        <v>26.602</v>
      </c>
      <c r="AL64" s="41">
        <v>7</v>
      </c>
      <c r="AM64" s="138">
        <v>126.5</v>
      </c>
      <c r="AN64" s="138">
        <v>1.35</v>
      </c>
      <c r="AO64" s="48">
        <v>17.940000000000001</v>
      </c>
      <c r="AP64" s="139">
        <v>119.1</v>
      </c>
    </row>
    <row r="65" spans="1:42" x14ac:dyDescent="0.2">
      <c r="A65" s="141" t="s">
        <v>63</v>
      </c>
      <c r="B65" s="41" t="s">
        <v>55</v>
      </c>
      <c r="C65" s="41" t="s">
        <v>55</v>
      </c>
      <c r="D65" s="44" t="s">
        <v>281</v>
      </c>
      <c r="E65" s="41" t="s">
        <v>1314</v>
      </c>
      <c r="F65" s="45" t="s">
        <v>2083</v>
      </c>
      <c r="G65" s="41" t="s">
        <v>1999</v>
      </c>
      <c r="H65" s="41" t="s">
        <v>2000</v>
      </c>
      <c r="I65" s="41" t="s">
        <v>2084</v>
      </c>
      <c r="J65" s="46">
        <v>39638</v>
      </c>
      <c r="K65" s="46">
        <v>43044</v>
      </c>
      <c r="L65" s="47">
        <v>2.4500000000000002</v>
      </c>
      <c r="M65" s="41">
        <v>59</v>
      </c>
      <c r="N65" s="41">
        <v>6489</v>
      </c>
      <c r="O65" s="138">
        <v>3.6549999999999998</v>
      </c>
      <c r="P65" s="48">
        <v>57</v>
      </c>
      <c r="Q65" s="48">
        <v>61.607999999999997</v>
      </c>
      <c r="R65" s="41">
        <v>8</v>
      </c>
      <c r="S65" s="41">
        <v>251</v>
      </c>
      <c r="T65" s="138">
        <v>1.9550000000000001</v>
      </c>
      <c r="U65" s="48">
        <v>50.981999999999999</v>
      </c>
      <c r="V65" s="41">
        <v>3</v>
      </c>
      <c r="W65" s="41">
        <v>255</v>
      </c>
      <c r="X65" s="138">
        <v>5.8650000000000002</v>
      </c>
      <c r="Y65" s="48">
        <v>45.500999999999998</v>
      </c>
      <c r="Z65" s="41">
        <v>3</v>
      </c>
      <c r="AA65" s="41">
        <v>864</v>
      </c>
      <c r="AB65" s="138">
        <v>8.5850000000000009</v>
      </c>
      <c r="AC65" s="48">
        <v>35.148000000000003</v>
      </c>
      <c r="AD65" s="41">
        <v>3</v>
      </c>
      <c r="AE65" s="47">
        <v>3.0578636363636398</v>
      </c>
      <c r="AF65" s="47">
        <v>0.13300000000000001</v>
      </c>
      <c r="AG65" s="48">
        <v>47.5</v>
      </c>
      <c r="AH65" s="48">
        <v>44</v>
      </c>
      <c r="AI65" s="41">
        <v>93</v>
      </c>
      <c r="AJ65" s="138">
        <v>-0.17</v>
      </c>
      <c r="AK65" s="48">
        <v>37.881999999999998</v>
      </c>
      <c r="AL65" s="41">
        <v>8</v>
      </c>
      <c r="AM65" s="138">
        <v>139.80000000000001</v>
      </c>
      <c r="AN65" s="138">
        <v>1.53</v>
      </c>
      <c r="AO65" s="48">
        <v>30.815999999999999</v>
      </c>
      <c r="AP65" s="139">
        <v>119.1</v>
      </c>
    </row>
    <row r="66" spans="1:42" x14ac:dyDescent="0.2">
      <c r="A66" s="141" t="s">
        <v>62</v>
      </c>
      <c r="B66" s="41" t="s">
        <v>55</v>
      </c>
      <c r="C66" s="41" t="s">
        <v>55</v>
      </c>
      <c r="D66" s="44" t="s">
        <v>2044</v>
      </c>
      <c r="E66" s="41" t="s">
        <v>2085</v>
      </c>
      <c r="F66" s="45"/>
      <c r="G66" s="41" t="s">
        <v>2046</v>
      </c>
      <c r="H66" s="41" t="s">
        <v>2047</v>
      </c>
      <c r="I66" s="41" t="s">
        <v>889</v>
      </c>
      <c r="J66" s="46">
        <v>41149</v>
      </c>
      <c r="K66" s="46">
        <v>43568</v>
      </c>
      <c r="L66" s="47">
        <v>0</v>
      </c>
      <c r="M66" s="41">
        <v>116</v>
      </c>
      <c r="N66" s="41">
        <v>5383</v>
      </c>
      <c r="O66" s="138">
        <v>-51</v>
      </c>
      <c r="P66" s="48">
        <v>34</v>
      </c>
      <c r="Q66" s="48">
        <v>50.7</v>
      </c>
      <c r="R66" s="41">
        <v>4</v>
      </c>
      <c r="S66" s="41">
        <v>187</v>
      </c>
      <c r="T66" s="138">
        <v>12.41</v>
      </c>
      <c r="U66" s="48">
        <v>35.192</v>
      </c>
      <c r="V66" s="41">
        <v>1</v>
      </c>
      <c r="W66" s="41">
        <v>166</v>
      </c>
      <c r="X66" s="138">
        <v>0.51</v>
      </c>
      <c r="Y66" s="48">
        <v>34.362000000000002</v>
      </c>
      <c r="Z66" s="41">
        <v>1</v>
      </c>
      <c r="AA66" s="41">
        <v>593</v>
      </c>
      <c r="AB66" s="138">
        <v>8.5000000000000006E-2</v>
      </c>
      <c r="AC66" s="48">
        <v>20.335000000000001</v>
      </c>
      <c r="AD66" s="41">
        <v>1</v>
      </c>
      <c r="AE66" s="47">
        <v>2.4432399999999999</v>
      </c>
      <c r="AF66" s="47">
        <v>-2.8500000000000001E-2</v>
      </c>
      <c r="AG66" s="48">
        <v>39.799999999999997</v>
      </c>
      <c r="AH66" s="48">
        <v>25</v>
      </c>
      <c r="AI66" s="41">
        <v>174</v>
      </c>
      <c r="AJ66" s="138">
        <v>8.5000000000000006E-2</v>
      </c>
      <c r="AK66" s="48">
        <v>29</v>
      </c>
      <c r="AL66" s="41">
        <v>4</v>
      </c>
      <c r="AM66" s="138">
        <v>45.2</v>
      </c>
      <c r="AN66" s="138">
        <v>-5.4</v>
      </c>
      <c r="AO66" s="48">
        <v>18.175999999999998</v>
      </c>
      <c r="AP66" s="139">
        <v>117.5</v>
      </c>
    </row>
    <row r="67" spans="1:42" x14ac:dyDescent="0.2">
      <c r="A67" s="141" t="s">
        <v>62</v>
      </c>
      <c r="B67" s="41" t="s">
        <v>55</v>
      </c>
      <c r="C67" s="41" t="s">
        <v>55</v>
      </c>
      <c r="D67" s="44" t="s">
        <v>1974</v>
      </c>
      <c r="E67" s="41" t="s">
        <v>1390</v>
      </c>
      <c r="F67" s="45" t="s">
        <v>2086</v>
      </c>
      <c r="G67" s="41" t="s">
        <v>2087</v>
      </c>
      <c r="H67" s="41" t="s">
        <v>2088</v>
      </c>
      <c r="I67" s="41" t="s">
        <v>408</v>
      </c>
      <c r="J67" s="46">
        <v>41058</v>
      </c>
      <c r="K67" s="46">
        <v>43395</v>
      </c>
      <c r="L67" s="47">
        <v>0</v>
      </c>
      <c r="M67" s="41">
        <v>305</v>
      </c>
      <c r="N67" s="41">
        <v>6400</v>
      </c>
      <c r="O67" s="138">
        <v>-35.36</v>
      </c>
      <c r="P67" s="48">
        <v>40</v>
      </c>
      <c r="Q67" s="48">
        <v>46.75</v>
      </c>
      <c r="R67" s="41">
        <v>4</v>
      </c>
      <c r="S67" s="41">
        <v>269</v>
      </c>
      <c r="T67" s="138">
        <v>6.5449999999999999</v>
      </c>
      <c r="U67" s="48">
        <v>38.18</v>
      </c>
      <c r="V67" s="41">
        <v>4</v>
      </c>
      <c r="W67" s="41">
        <v>240</v>
      </c>
      <c r="X67" s="138">
        <v>4.5049999999999999</v>
      </c>
      <c r="Y67" s="48">
        <v>27.224</v>
      </c>
      <c r="Z67" s="41">
        <v>4</v>
      </c>
      <c r="AA67" s="41">
        <v>856</v>
      </c>
      <c r="AB67" s="138">
        <v>11.05</v>
      </c>
      <c r="AC67" s="48">
        <v>22.492999999999999</v>
      </c>
      <c r="AD67" s="41">
        <v>4</v>
      </c>
      <c r="AE67" s="47">
        <v>4.1934137931034501</v>
      </c>
      <c r="AF67" s="47">
        <v>0.13300000000000001</v>
      </c>
      <c r="AG67" s="48">
        <v>30.2</v>
      </c>
      <c r="AH67" s="48">
        <v>29</v>
      </c>
      <c r="AI67" s="41">
        <v>195</v>
      </c>
      <c r="AJ67" s="138">
        <v>2.21</v>
      </c>
      <c r="AK67" s="48">
        <v>13.1</v>
      </c>
      <c r="AL67" s="41">
        <v>4</v>
      </c>
      <c r="AM67" s="138">
        <v>52.9</v>
      </c>
      <c r="AN67" s="138">
        <v>-1.35</v>
      </c>
      <c r="AO67" s="48">
        <v>6.532</v>
      </c>
      <c r="AP67" s="139">
        <v>117.1</v>
      </c>
    </row>
    <row r="68" spans="1:42" x14ac:dyDescent="0.2">
      <c r="A68" s="141" t="s">
        <v>66</v>
      </c>
      <c r="B68" s="41" t="s">
        <v>55</v>
      </c>
      <c r="C68" s="41" t="s">
        <v>55</v>
      </c>
      <c r="D68" s="44" t="s">
        <v>655</v>
      </c>
      <c r="E68" s="41" t="s">
        <v>2089</v>
      </c>
      <c r="F68" s="45" t="s">
        <v>2090</v>
      </c>
      <c r="G68" s="41" t="s">
        <v>2007</v>
      </c>
      <c r="H68" s="41" t="s">
        <v>2008</v>
      </c>
      <c r="I68" s="41" t="s">
        <v>2091</v>
      </c>
      <c r="J68" s="46">
        <v>40910</v>
      </c>
      <c r="K68" s="46">
        <v>43559</v>
      </c>
      <c r="L68" s="47">
        <v>0</v>
      </c>
      <c r="M68" s="41">
        <v>302</v>
      </c>
      <c r="N68" s="41">
        <v>7771</v>
      </c>
      <c r="O68" s="138">
        <v>37.484999999999999</v>
      </c>
      <c r="P68" s="48">
        <v>70</v>
      </c>
      <c r="Q68" s="48">
        <v>44.99</v>
      </c>
      <c r="R68" s="41">
        <v>5</v>
      </c>
      <c r="S68" s="41">
        <v>335</v>
      </c>
      <c r="T68" s="138">
        <v>5.44</v>
      </c>
      <c r="U68" s="48">
        <v>35.82</v>
      </c>
      <c r="V68" s="41">
        <v>2</v>
      </c>
      <c r="W68" s="41">
        <v>293</v>
      </c>
      <c r="X68" s="138">
        <v>3.74</v>
      </c>
      <c r="Y68" s="48">
        <v>26.1</v>
      </c>
      <c r="Z68" s="41">
        <v>3</v>
      </c>
      <c r="AA68" s="41">
        <v>1076</v>
      </c>
      <c r="AB68" s="138">
        <v>10.455</v>
      </c>
      <c r="AC68" s="48">
        <v>19.835999999999999</v>
      </c>
      <c r="AD68" s="41">
        <v>3</v>
      </c>
      <c r="AE68" s="47">
        <v>2.6342068965517198</v>
      </c>
      <c r="AF68" s="47">
        <v>-9.5000000000000001E-2</v>
      </c>
      <c r="AG68" s="48">
        <v>26.5</v>
      </c>
      <c r="AH68" s="48">
        <v>29</v>
      </c>
      <c r="AI68" s="41">
        <v>173</v>
      </c>
      <c r="AJ68" s="138">
        <v>0.93500000000000005</v>
      </c>
      <c r="AK68" s="48">
        <v>13.1</v>
      </c>
      <c r="AL68" s="41">
        <v>5</v>
      </c>
      <c r="AM68" s="138">
        <v>99.5</v>
      </c>
      <c r="AN68" s="138">
        <v>-0.36</v>
      </c>
      <c r="AO68" s="48">
        <v>6.48</v>
      </c>
      <c r="AP68" s="139">
        <v>116.9</v>
      </c>
    </row>
    <row r="69" spans="1:42" x14ac:dyDescent="0.2">
      <c r="A69" s="141" t="s">
        <v>65</v>
      </c>
      <c r="B69" s="41" t="s">
        <v>55</v>
      </c>
      <c r="C69" s="41" t="s">
        <v>55</v>
      </c>
      <c r="D69" s="44" t="s">
        <v>2092</v>
      </c>
      <c r="E69" s="41" t="s">
        <v>2093</v>
      </c>
      <c r="F69" s="45"/>
      <c r="G69" s="41" t="s">
        <v>2094</v>
      </c>
      <c r="H69" s="41"/>
      <c r="I69" s="41" t="s">
        <v>2095</v>
      </c>
      <c r="J69" s="46">
        <v>40630</v>
      </c>
      <c r="K69" s="46">
        <v>43428</v>
      </c>
      <c r="L69" s="47">
        <v>0</v>
      </c>
      <c r="M69" s="41">
        <v>305</v>
      </c>
      <c r="N69" s="41">
        <v>6945</v>
      </c>
      <c r="O69" s="138">
        <v>66.385000000000005</v>
      </c>
      <c r="P69" s="48">
        <v>79</v>
      </c>
      <c r="Q69" s="48">
        <v>53.628</v>
      </c>
      <c r="R69" s="41">
        <v>6</v>
      </c>
      <c r="S69" s="41">
        <v>293</v>
      </c>
      <c r="T69" s="138">
        <v>8.5000000000000006E-2</v>
      </c>
      <c r="U69" s="48">
        <v>29.861999999999998</v>
      </c>
      <c r="V69" s="41">
        <v>1</v>
      </c>
      <c r="W69" s="41">
        <v>245</v>
      </c>
      <c r="X69" s="138">
        <v>5.44</v>
      </c>
      <c r="Y69" s="48">
        <v>32.752000000000002</v>
      </c>
      <c r="Z69" s="41">
        <v>1</v>
      </c>
      <c r="AA69" s="41">
        <v>948</v>
      </c>
      <c r="AB69" s="138">
        <v>6.29</v>
      </c>
      <c r="AC69" s="48">
        <v>13.528</v>
      </c>
      <c r="AD69" s="41">
        <v>1</v>
      </c>
      <c r="AE69" s="47">
        <v>0.87168749999999995</v>
      </c>
      <c r="AF69" s="47">
        <v>-0.152</v>
      </c>
      <c r="AG69" s="48">
        <v>29.8</v>
      </c>
      <c r="AH69" s="48">
        <v>16</v>
      </c>
      <c r="AI69" s="41">
        <v>71</v>
      </c>
      <c r="AJ69" s="138">
        <v>-2.4649999999999999</v>
      </c>
      <c r="AK69" s="48">
        <v>21.9</v>
      </c>
      <c r="AL69" s="41">
        <v>6</v>
      </c>
      <c r="AM69" s="138">
        <v>112.9</v>
      </c>
      <c r="AN69" s="138">
        <v>2.0699999999999998</v>
      </c>
      <c r="AO69" s="48">
        <v>11.744999999999999</v>
      </c>
      <c r="AP69" s="139">
        <v>114</v>
      </c>
    </row>
    <row r="70" spans="1:42" x14ac:dyDescent="0.2">
      <c r="A70" s="142" t="s">
        <v>63</v>
      </c>
      <c r="B70" s="43" t="s">
        <v>55</v>
      </c>
      <c r="C70" s="43" t="s">
        <v>55</v>
      </c>
      <c r="D70" s="44" t="s">
        <v>281</v>
      </c>
      <c r="E70" s="41" t="s">
        <v>286</v>
      </c>
      <c r="F70" s="45" t="s">
        <v>2096</v>
      </c>
      <c r="G70" s="41" t="s">
        <v>2097</v>
      </c>
      <c r="H70" s="41" t="s">
        <v>2098</v>
      </c>
      <c r="I70" s="41" t="s">
        <v>2099</v>
      </c>
      <c r="J70" s="46">
        <v>40254</v>
      </c>
      <c r="K70" s="46">
        <v>43010</v>
      </c>
      <c r="L70" s="47">
        <v>1.9</v>
      </c>
      <c r="M70" s="41">
        <v>93</v>
      </c>
      <c r="N70" s="41">
        <v>7342</v>
      </c>
      <c r="O70" s="138">
        <v>166.09</v>
      </c>
      <c r="P70" s="48">
        <v>95</v>
      </c>
      <c r="Q70" s="48">
        <v>60.255000000000003</v>
      </c>
      <c r="R70" s="41">
        <v>6</v>
      </c>
      <c r="S70" s="41">
        <v>290</v>
      </c>
      <c r="T70" s="138">
        <v>0.17</v>
      </c>
      <c r="U70" s="48">
        <v>43.6</v>
      </c>
      <c r="V70" s="41">
        <v>2</v>
      </c>
      <c r="W70" s="41">
        <v>291</v>
      </c>
      <c r="X70" s="138">
        <v>6.8849999999999998</v>
      </c>
      <c r="Y70" s="48">
        <v>39.200000000000003</v>
      </c>
      <c r="Z70" s="41">
        <v>2</v>
      </c>
      <c r="AA70" s="41">
        <v>1027</v>
      </c>
      <c r="AB70" s="138">
        <v>19.21</v>
      </c>
      <c r="AC70" s="48">
        <v>27.04</v>
      </c>
      <c r="AD70" s="41">
        <v>2</v>
      </c>
      <c r="AE70" s="47">
        <v>2.35617391304348</v>
      </c>
      <c r="AF70" s="47">
        <v>-0.114</v>
      </c>
      <c r="AG70" s="48">
        <v>45.6</v>
      </c>
      <c r="AH70" s="48">
        <v>46</v>
      </c>
      <c r="AI70" s="41">
        <v>94</v>
      </c>
      <c r="AJ70" s="138">
        <v>-4.165</v>
      </c>
      <c r="AK70" s="48">
        <v>31.8</v>
      </c>
      <c r="AL70" s="41">
        <v>6</v>
      </c>
      <c r="AM70" s="138">
        <v>95.2</v>
      </c>
      <c r="AN70" s="138">
        <v>0.36</v>
      </c>
      <c r="AO70" s="48">
        <v>23.315999999999999</v>
      </c>
      <c r="AP70" s="139">
        <v>112.4</v>
      </c>
    </row>
    <row r="71" spans="1:42" x14ac:dyDescent="0.2">
      <c r="A71" s="141" t="s">
        <v>65</v>
      </c>
      <c r="B71" s="41" t="s">
        <v>55</v>
      </c>
      <c r="C71" s="41" t="s">
        <v>55</v>
      </c>
      <c r="D71" s="44" t="s">
        <v>334</v>
      </c>
      <c r="E71" s="41" t="s">
        <v>719</v>
      </c>
      <c r="F71" s="45"/>
      <c r="G71" s="41" t="s">
        <v>219</v>
      </c>
      <c r="H71" s="41" t="s">
        <v>220</v>
      </c>
      <c r="I71" s="41" t="s">
        <v>720</v>
      </c>
      <c r="J71" s="46">
        <v>41651</v>
      </c>
      <c r="K71" s="46">
        <v>43663</v>
      </c>
      <c r="L71" s="47">
        <v>2.0299999999999998</v>
      </c>
      <c r="M71" s="41">
        <v>166</v>
      </c>
      <c r="N71" s="41">
        <v>8415</v>
      </c>
      <c r="O71" s="138">
        <v>258.65499999999997</v>
      </c>
      <c r="P71" s="48">
        <v>99</v>
      </c>
      <c r="Q71" s="48">
        <v>58.512</v>
      </c>
      <c r="R71" s="41">
        <v>4</v>
      </c>
      <c r="S71" s="41">
        <v>357</v>
      </c>
      <c r="T71" s="138">
        <v>11.815</v>
      </c>
      <c r="U71" s="48">
        <v>36.799999999999997</v>
      </c>
      <c r="V71" s="41">
        <v>1</v>
      </c>
      <c r="W71" s="41">
        <v>268</v>
      </c>
      <c r="X71" s="138">
        <v>5.44</v>
      </c>
      <c r="Y71" s="48">
        <v>37.200000000000003</v>
      </c>
      <c r="Z71" s="41">
        <v>1</v>
      </c>
      <c r="AA71" s="41">
        <v>1082</v>
      </c>
      <c r="AB71" s="138">
        <v>11.305</v>
      </c>
      <c r="AC71" s="48">
        <v>23.44</v>
      </c>
      <c r="AD71" s="41">
        <v>1</v>
      </c>
      <c r="AE71" s="47">
        <v>6.0975000000000001</v>
      </c>
      <c r="AF71" s="47">
        <v>0.1045</v>
      </c>
      <c r="AG71" s="48">
        <v>34.200000000000003</v>
      </c>
      <c r="AH71" s="48">
        <v>2</v>
      </c>
      <c r="AI71" s="41">
        <v>121</v>
      </c>
      <c r="AJ71" s="138">
        <v>-2.38</v>
      </c>
      <c r="AK71" s="48">
        <v>35.6</v>
      </c>
      <c r="AL71" s="41">
        <v>4</v>
      </c>
      <c r="AM71" s="138">
        <v>65</v>
      </c>
      <c r="AN71" s="138">
        <v>-9</v>
      </c>
      <c r="AO71" s="48">
        <v>22.791</v>
      </c>
      <c r="AP71" s="139">
        <v>111.5</v>
      </c>
    </row>
    <row r="72" spans="1:42" x14ac:dyDescent="0.2">
      <c r="A72" s="141" t="s">
        <v>62</v>
      </c>
      <c r="B72" s="41" t="s">
        <v>55</v>
      </c>
      <c r="C72" s="41" t="s">
        <v>55</v>
      </c>
      <c r="D72" s="44" t="s">
        <v>1974</v>
      </c>
      <c r="E72" s="41" t="s">
        <v>2100</v>
      </c>
      <c r="F72" s="45" t="s">
        <v>2101</v>
      </c>
      <c r="G72" s="41" t="s">
        <v>2102</v>
      </c>
      <c r="H72" s="41" t="s">
        <v>2103</v>
      </c>
      <c r="I72" s="41" t="s">
        <v>1493</v>
      </c>
      <c r="J72" s="46">
        <v>40065</v>
      </c>
      <c r="K72" s="46">
        <v>43722</v>
      </c>
      <c r="L72" s="47">
        <v>2.74</v>
      </c>
      <c r="M72" s="41">
        <v>129</v>
      </c>
      <c r="N72" s="41">
        <v>6045</v>
      </c>
      <c r="O72" s="138">
        <v>165.07</v>
      </c>
      <c r="P72" s="48">
        <v>95</v>
      </c>
      <c r="Q72" s="48">
        <v>59.598999999999997</v>
      </c>
      <c r="R72" s="41">
        <v>7</v>
      </c>
      <c r="S72" s="41">
        <v>234</v>
      </c>
      <c r="T72" s="138">
        <v>4.8449999999999998</v>
      </c>
      <c r="U72" s="48">
        <v>50.968000000000004</v>
      </c>
      <c r="V72" s="41">
        <v>4</v>
      </c>
      <c r="W72" s="41">
        <v>202</v>
      </c>
      <c r="X72" s="138">
        <v>3.8250000000000002</v>
      </c>
      <c r="Y72" s="48">
        <v>41.67</v>
      </c>
      <c r="Z72" s="41">
        <v>5</v>
      </c>
      <c r="AA72" s="41">
        <v>743</v>
      </c>
      <c r="AB72" s="138">
        <v>11.305</v>
      </c>
      <c r="AC72" s="48">
        <v>34.47</v>
      </c>
      <c r="AD72" s="41">
        <v>5</v>
      </c>
      <c r="AE72" s="47">
        <v>3.8449615384615399</v>
      </c>
      <c r="AF72" s="47">
        <v>1.9E-2</v>
      </c>
      <c r="AG72" s="48">
        <v>39.9</v>
      </c>
      <c r="AH72" s="48">
        <v>52</v>
      </c>
      <c r="AI72" s="41">
        <v>137</v>
      </c>
      <c r="AJ72" s="138">
        <v>-1.2749999999999999</v>
      </c>
      <c r="AK72" s="48">
        <v>29.196999999999999</v>
      </c>
      <c r="AL72" s="41">
        <v>7</v>
      </c>
      <c r="AM72" s="138">
        <v>104</v>
      </c>
      <c r="AN72" s="138">
        <v>-0.54</v>
      </c>
      <c r="AO72" s="48">
        <v>20.217600000000001</v>
      </c>
      <c r="AP72" s="139">
        <v>109.7</v>
      </c>
    </row>
    <row r="73" spans="1:42" x14ac:dyDescent="0.2">
      <c r="A73" s="141" t="s">
        <v>62</v>
      </c>
      <c r="B73" s="41" t="s">
        <v>55</v>
      </c>
      <c r="C73" s="41" t="s">
        <v>55</v>
      </c>
      <c r="D73" s="44" t="s">
        <v>1001</v>
      </c>
      <c r="E73" s="41" t="s">
        <v>2104</v>
      </c>
      <c r="F73" s="45"/>
      <c r="G73" s="41" t="s">
        <v>2105</v>
      </c>
      <c r="H73" s="41"/>
      <c r="I73" s="41" t="s">
        <v>2106</v>
      </c>
      <c r="J73" s="46">
        <v>41754</v>
      </c>
      <c r="K73" s="46">
        <v>43396</v>
      </c>
      <c r="L73" s="47">
        <v>0</v>
      </c>
      <c r="M73" s="41">
        <v>305</v>
      </c>
      <c r="N73" s="41">
        <v>7212</v>
      </c>
      <c r="O73" s="138">
        <v>39.695</v>
      </c>
      <c r="P73" s="48">
        <v>71</v>
      </c>
      <c r="Q73" s="48">
        <v>38.94</v>
      </c>
      <c r="R73" s="41">
        <v>3</v>
      </c>
      <c r="S73" s="41">
        <v>326</v>
      </c>
      <c r="T73" s="138">
        <v>6.5449999999999999</v>
      </c>
      <c r="U73" s="48">
        <v>25.28</v>
      </c>
      <c r="V73" s="41">
        <v>1</v>
      </c>
      <c r="W73" s="41">
        <v>270</v>
      </c>
      <c r="X73" s="138">
        <v>3.4849999999999999</v>
      </c>
      <c r="Y73" s="48">
        <v>20.16</v>
      </c>
      <c r="Z73" s="41">
        <v>1</v>
      </c>
      <c r="AA73" s="41">
        <v>1051</v>
      </c>
      <c r="AB73" s="138">
        <v>5.3550000000000004</v>
      </c>
      <c r="AC73" s="48">
        <v>10.8</v>
      </c>
      <c r="AD73" s="41">
        <v>1</v>
      </c>
      <c r="AE73" s="47">
        <v>3.7776000000000001</v>
      </c>
      <c r="AF73" s="47">
        <v>6.6500000000000004E-2</v>
      </c>
      <c r="AG73" s="48">
        <v>21.4</v>
      </c>
      <c r="AH73" s="48">
        <v>5</v>
      </c>
      <c r="AI73" s="41">
        <v>146</v>
      </c>
      <c r="AJ73" s="138">
        <v>1.19</v>
      </c>
      <c r="AK73" s="48">
        <v>9.4</v>
      </c>
      <c r="AL73" s="41">
        <v>3</v>
      </c>
      <c r="AM73" s="138">
        <v>58.8</v>
      </c>
      <c r="AN73" s="138">
        <v>-1.35</v>
      </c>
      <c r="AO73" s="48">
        <v>5.0629999999999997</v>
      </c>
      <c r="AP73" s="139">
        <v>109.2</v>
      </c>
    </row>
    <row r="74" spans="1:42" x14ac:dyDescent="0.2">
      <c r="A74" s="141" t="s">
        <v>63</v>
      </c>
      <c r="B74" s="41" t="s">
        <v>55</v>
      </c>
      <c r="C74" s="41" t="s">
        <v>55</v>
      </c>
      <c r="D74" s="44" t="s">
        <v>281</v>
      </c>
      <c r="E74" s="41" t="s">
        <v>2107</v>
      </c>
      <c r="F74" s="45" t="s">
        <v>2108</v>
      </c>
      <c r="G74" s="41" t="s">
        <v>2097</v>
      </c>
      <c r="H74" s="41" t="s">
        <v>2098</v>
      </c>
      <c r="I74" s="41" t="s">
        <v>2109</v>
      </c>
      <c r="J74" s="46">
        <v>40191</v>
      </c>
      <c r="K74" s="46">
        <v>42941</v>
      </c>
      <c r="L74" s="47">
        <v>3.33</v>
      </c>
      <c r="M74" s="41">
        <v>162</v>
      </c>
      <c r="N74" s="41">
        <v>7164</v>
      </c>
      <c r="O74" s="138">
        <v>95.03</v>
      </c>
      <c r="P74" s="48">
        <v>85</v>
      </c>
      <c r="Q74" s="48">
        <v>63.503999999999998</v>
      </c>
      <c r="R74" s="41">
        <v>6</v>
      </c>
      <c r="S74" s="41">
        <v>267</v>
      </c>
      <c r="T74" s="138">
        <v>1.615</v>
      </c>
      <c r="U74" s="48">
        <v>46.24</v>
      </c>
      <c r="V74" s="41">
        <v>3</v>
      </c>
      <c r="W74" s="41">
        <v>262</v>
      </c>
      <c r="X74" s="138">
        <v>3.4849999999999999</v>
      </c>
      <c r="Y74" s="48">
        <v>40.24</v>
      </c>
      <c r="Z74" s="41">
        <v>3</v>
      </c>
      <c r="AA74" s="41">
        <v>960</v>
      </c>
      <c r="AB74" s="138">
        <v>10.71</v>
      </c>
      <c r="AC74" s="48">
        <v>31.44</v>
      </c>
      <c r="AD74" s="41">
        <v>3</v>
      </c>
      <c r="AE74" s="47">
        <v>1.98614814814815</v>
      </c>
      <c r="AF74" s="47">
        <v>-0.13300000000000001</v>
      </c>
      <c r="AG74" s="48">
        <v>44</v>
      </c>
      <c r="AH74" s="48">
        <v>54</v>
      </c>
      <c r="AI74" s="41">
        <v>104</v>
      </c>
      <c r="AJ74" s="138">
        <v>-1.53</v>
      </c>
      <c r="AK74" s="48">
        <v>33.799999999999997</v>
      </c>
      <c r="AL74" s="41">
        <v>6</v>
      </c>
      <c r="AM74" s="138">
        <v>102.8</v>
      </c>
      <c r="AN74" s="138">
        <v>2.25</v>
      </c>
      <c r="AO74" s="48">
        <v>23.751000000000001</v>
      </c>
      <c r="AP74" s="139">
        <v>107.6</v>
      </c>
    </row>
    <row r="75" spans="1:42" x14ac:dyDescent="0.2">
      <c r="A75" s="141" t="s">
        <v>67</v>
      </c>
      <c r="B75" s="41" t="s">
        <v>55</v>
      </c>
      <c r="C75" s="41" t="s">
        <v>55</v>
      </c>
      <c r="D75" s="44" t="s">
        <v>820</v>
      </c>
      <c r="E75" s="41" t="s">
        <v>822</v>
      </c>
      <c r="F75" s="45"/>
      <c r="G75" s="41" t="s">
        <v>2110</v>
      </c>
      <c r="H75" s="41"/>
      <c r="I75" s="41" t="s">
        <v>2111</v>
      </c>
      <c r="J75" s="46">
        <v>41549</v>
      </c>
      <c r="K75" s="46">
        <v>43611</v>
      </c>
      <c r="L75" s="47">
        <v>0</v>
      </c>
      <c r="M75" s="41">
        <v>254</v>
      </c>
      <c r="N75" s="41">
        <v>5140</v>
      </c>
      <c r="O75" s="138">
        <v>-119.85</v>
      </c>
      <c r="P75" s="48">
        <v>14</v>
      </c>
      <c r="Q75" s="48">
        <v>49.268000000000001</v>
      </c>
      <c r="R75" s="41">
        <v>4</v>
      </c>
      <c r="S75" s="41">
        <v>290</v>
      </c>
      <c r="T75" s="138">
        <v>12.24</v>
      </c>
      <c r="U75" s="48">
        <v>29.76</v>
      </c>
      <c r="V75" s="41">
        <v>1</v>
      </c>
      <c r="W75" s="41">
        <v>179</v>
      </c>
      <c r="X75" s="138">
        <v>-0.76500000000000001</v>
      </c>
      <c r="Y75" s="48">
        <v>27.28</v>
      </c>
      <c r="Z75" s="41">
        <v>1</v>
      </c>
      <c r="AA75" s="41">
        <v>730</v>
      </c>
      <c r="AB75" s="138">
        <v>-3.6549999999999998</v>
      </c>
      <c r="AC75" s="48">
        <v>14.08</v>
      </c>
      <c r="AD75" s="41">
        <v>1</v>
      </c>
      <c r="AE75" s="47">
        <v>5.3666666666666698</v>
      </c>
      <c r="AF75" s="47">
        <v>0.26600000000000001</v>
      </c>
      <c r="AG75" s="48">
        <v>23.7</v>
      </c>
      <c r="AH75" s="48">
        <v>3</v>
      </c>
      <c r="AI75" s="41">
        <v>128</v>
      </c>
      <c r="AJ75" s="138">
        <v>-0.255</v>
      </c>
      <c r="AK75" s="48">
        <v>18.3</v>
      </c>
      <c r="AL75" s="41">
        <v>4</v>
      </c>
      <c r="AM75" s="138">
        <v>47.6</v>
      </c>
      <c r="AN75" s="138">
        <v>-4.59</v>
      </c>
      <c r="AO75" s="48">
        <v>11.289</v>
      </c>
      <c r="AP75" s="139">
        <v>107.3</v>
      </c>
    </row>
    <row r="76" spans="1:42" x14ac:dyDescent="0.2">
      <c r="A76" s="141" t="s">
        <v>62</v>
      </c>
      <c r="B76" s="41" t="s">
        <v>55</v>
      </c>
      <c r="C76" s="41" t="s">
        <v>55</v>
      </c>
      <c r="D76" s="44" t="s">
        <v>2055</v>
      </c>
      <c r="E76" s="41" t="s">
        <v>2112</v>
      </c>
      <c r="F76" s="45" t="s">
        <v>2113</v>
      </c>
      <c r="G76" s="41" t="s">
        <v>2114</v>
      </c>
      <c r="H76" s="41"/>
      <c r="I76" s="41" t="s">
        <v>1158</v>
      </c>
      <c r="J76" s="46">
        <v>40984</v>
      </c>
      <c r="K76" s="46">
        <v>43320</v>
      </c>
      <c r="L76" s="47">
        <v>2.58</v>
      </c>
      <c r="M76" s="41">
        <v>36</v>
      </c>
      <c r="N76" s="41">
        <v>6488</v>
      </c>
      <c r="O76" s="138">
        <v>-56.185000000000002</v>
      </c>
      <c r="P76" s="48">
        <v>32</v>
      </c>
      <c r="Q76" s="48">
        <v>50.49</v>
      </c>
      <c r="R76" s="41">
        <v>5</v>
      </c>
      <c r="S76" s="41">
        <v>253</v>
      </c>
      <c r="T76" s="138">
        <v>8.2449999999999992</v>
      </c>
      <c r="U76" s="48">
        <v>40.753</v>
      </c>
      <c r="V76" s="41">
        <v>3</v>
      </c>
      <c r="W76" s="41">
        <v>225</v>
      </c>
      <c r="X76" s="138">
        <v>-0.17</v>
      </c>
      <c r="Y76" s="48">
        <v>34.195999999999998</v>
      </c>
      <c r="Z76" s="41">
        <v>3</v>
      </c>
      <c r="AA76" s="41">
        <v>809</v>
      </c>
      <c r="AB76" s="138">
        <v>1.87</v>
      </c>
      <c r="AC76" s="48">
        <v>23.821000000000002</v>
      </c>
      <c r="AD76" s="41">
        <v>3</v>
      </c>
      <c r="AE76" s="47">
        <v>3.0639411764705899</v>
      </c>
      <c r="AF76" s="47">
        <v>-1.9E-2</v>
      </c>
      <c r="AG76" s="48">
        <v>33.799999999999997</v>
      </c>
      <c r="AH76" s="48">
        <v>17</v>
      </c>
      <c r="AI76" s="41">
        <v>126</v>
      </c>
      <c r="AJ76" s="138">
        <v>1.02</v>
      </c>
      <c r="AK76" s="48">
        <v>21.42</v>
      </c>
      <c r="AL76" s="41">
        <v>5</v>
      </c>
      <c r="AM76" s="138">
        <v>50.6</v>
      </c>
      <c r="AN76" s="138">
        <v>-0.81</v>
      </c>
      <c r="AO76" s="48">
        <v>14.8</v>
      </c>
      <c r="AP76" s="139">
        <v>106.8</v>
      </c>
    </row>
    <row r="77" spans="1:42" x14ac:dyDescent="0.2">
      <c r="A77" s="141" t="s">
        <v>65</v>
      </c>
      <c r="B77" s="41" t="s">
        <v>55</v>
      </c>
      <c r="C77" s="41" t="s">
        <v>55</v>
      </c>
      <c r="D77" s="44" t="s">
        <v>1939</v>
      </c>
      <c r="E77" s="41" t="s">
        <v>2115</v>
      </c>
      <c r="F77" s="45"/>
      <c r="G77" s="41" t="s">
        <v>1972</v>
      </c>
      <c r="H77" s="41"/>
      <c r="I77" s="41" t="s">
        <v>1492</v>
      </c>
      <c r="J77" s="46">
        <v>42117</v>
      </c>
      <c r="K77" s="46">
        <v>43637</v>
      </c>
      <c r="L77" s="47">
        <v>0.33</v>
      </c>
      <c r="M77" s="41">
        <v>224</v>
      </c>
      <c r="N77" s="41">
        <v>3602</v>
      </c>
      <c r="O77" s="138">
        <v>111.605</v>
      </c>
      <c r="P77" s="48">
        <v>88</v>
      </c>
      <c r="Q77" s="48">
        <v>46.008000000000003</v>
      </c>
      <c r="R77" s="41">
        <v>2</v>
      </c>
      <c r="S77" s="41">
        <v>172</v>
      </c>
      <c r="T77" s="138">
        <v>7.65</v>
      </c>
      <c r="U77" s="48">
        <v>38.097000000000001</v>
      </c>
      <c r="V77" s="41">
        <v>2</v>
      </c>
      <c r="W77" s="41">
        <v>120</v>
      </c>
      <c r="X77" s="138">
        <v>4.6749999999999998</v>
      </c>
      <c r="Y77" s="48">
        <v>29.631</v>
      </c>
      <c r="Z77" s="41">
        <v>2</v>
      </c>
      <c r="AA77" s="41">
        <v>472</v>
      </c>
      <c r="AB77" s="138">
        <v>16.829999999999998</v>
      </c>
      <c r="AC77" s="48">
        <v>24.9</v>
      </c>
      <c r="AD77" s="41">
        <v>2</v>
      </c>
      <c r="AE77" s="47">
        <v>7.1868333333333299</v>
      </c>
      <c r="AF77" s="47">
        <v>0.3135</v>
      </c>
      <c r="AG77" s="48">
        <v>34.200000000000003</v>
      </c>
      <c r="AH77" s="48">
        <v>12</v>
      </c>
      <c r="AI77" s="41">
        <v>172</v>
      </c>
      <c r="AJ77" s="138">
        <v>2.21</v>
      </c>
      <c r="AK77" s="48">
        <v>19.600000000000001</v>
      </c>
      <c r="AL77" s="41">
        <v>2</v>
      </c>
      <c r="AM77" s="138">
        <v>15.3</v>
      </c>
      <c r="AN77" s="138">
        <v>-2.52</v>
      </c>
      <c r="AO77" s="48">
        <v>9.702</v>
      </c>
      <c r="AP77" s="139">
        <v>105.1</v>
      </c>
    </row>
    <row r="78" spans="1:42" x14ac:dyDescent="0.2">
      <c r="A78" s="141" t="s">
        <v>65</v>
      </c>
      <c r="B78" s="41" t="s">
        <v>55</v>
      </c>
      <c r="C78" s="41" t="s">
        <v>55</v>
      </c>
      <c r="D78" s="44" t="s">
        <v>1953</v>
      </c>
      <c r="E78" s="41" t="s">
        <v>1374</v>
      </c>
      <c r="F78" s="45"/>
      <c r="G78" s="41" t="s">
        <v>1954</v>
      </c>
      <c r="H78" s="41"/>
      <c r="I78" s="41" t="s">
        <v>1173</v>
      </c>
      <c r="J78" s="46">
        <v>41894</v>
      </c>
      <c r="K78" s="46">
        <v>43480</v>
      </c>
      <c r="L78" s="47">
        <v>0</v>
      </c>
      <c r="M78" s="41">
        <v>226</v>
      </c>
      <c r="N78" s="41">
        <v>6398</v>
      </c>
      <c r="O78" s="138">
        <v>107.015</v>
      </c>
      <c r="P78" s="48">
        <v>88</v>
      </c>
      <c r="Q78" s="48">
        <v>51.884</v>
      </c>
      <c r="R78" s="41">
        <v>3</v>
      </c>
      <c r="S78" s="41">
        <v>279</v>
      </c>
      <c r="T78" s="138">
        <v>4.8449999999999998</v>
      </c>
      <c r="U78" s="48">
        <v>53.57</v>
      </c>
      <c r="V78" s="41">
        <v>2</v>
      </c>
      <c r="W78" s="41">
        <v>243</v>
      </c>
      <c r="X78" s="138">
        <v>5.44</v>
      </c>
      <c r="Y78" s="48">
        <v>44</v>
      </c>
      <c r="Z78" s="41">
        <v>2</v>
      </c>
      <c r="AA78" s="41">
        <v>868</v>
      </c>
      <c r="AB78" s="138">
        <v>10.37</v>
      </c>
      <c r="AC78" s="48">
        <v>34.76</v>
      </c>
      <c r="AD78" s="41">
        <v>2</v>
      </c>
      <c r="AE78" s="47">
        <v>1.68811111111111</v>
      </c>
      <c r="AF78" s="47">
        <v>-0.114</v>
      </c>
      <c r="AG78" s="48">
        <v>33.9</v>
      </c>
      <c r="AH78" s="48">
        <v>36</v>
      </c>
      <c r="AI78" s="41">
        <v>127</v>
      </c>
      <c r="AJ78" s="138">
        <v>1.19</v>
      </c>
      <c r="AK78" s="48">
        <v>22.2</v>
      </c>
      <c r="AL78" s="41">
        <v>3</v>
      </c>
      <c r="AM78" s="138">
        <v>36.5</v>
      </c>
      <c r="AN78" s="138">
        <v>-1.71</v>
      </c>
      <c r="AO78" s="48">
        <v>11.651</v>
      </c>
      <c r="AP78" s="139">
        <v>104.6</v>
      </c>
    </row>
    <row r="79" spans="1:42" x14ac:dyDescent="0.2">
      <c r="A79" s="141" t="s">
        <v>66</v>
      </c>
      <c r="B79" s="41" t="s">
        <v>55</v>
      </c>
      <c r="C79" s="41" t="s">
        <v>55</v>
      </c>
      <c r="D79" s="44" t="s">
        <v>412</v>
      </c>
      <c r="E79" s="41" t="s">
        <v>2116</v>
      </c>
      <c r="F79" s="45"/>
      <c r="G79" s="41" t="s">
        <v>847</v>
      </c>
      <c r="H79" s="41" t="s">
        <v>848</v>
      </c>
      <c r="I79" s="41" t="s">
        <v>2117</v>
      </c>
      <c r="J79" s="46">
        <v>41355</v>
      </c>
      <c r="K79" s="46">
        <v>43751</v>
      </c>
      <c r="L79" s="47">
        <v>1.5</v>
      </c>
      <c r="M79" s="41">
        <v>107</v>
      </c>
      <c r="N79" s="41">
        <v>8494</v>
      </c>
      <c r="O79" s="138">
        <v>190.48500000000001</v>
      </c>
      <c r="P79" s="48">
        <v>97</v>
      </c>
      <c r="Q79" s="48">
        <v>60.944000000000003</v>
      </c>
      <c r="R79" s="41">
        <v>5</v>
      </c>
      <c r="S79" s="41">
        <v>351</v>
      </c>
      <c r="T79" s="138">
        <v>10.965</v>
      </c>
      <c r="U79" s="48">
        <v>47.515000000000001</v>
      </c>
      <c r="V79" s="41">
        <v>2</v>
      </c>
      <c r="W79" s="41">
        <v>307</v>
      </c>
      <c r="X79" s="138">
        <v>7.7350000000000003</v>
      </c>
      <c r="Y79" s="48">
        <v>38.380000000000003</v>
      </c>
      <c r="Z79" s="41">
        <v>3</v>
      </c>
      <c r="AA79" s="41">
        <v>1127</v>
      </c>
      <c r="AB79" s="138">
        <v>14.96</v>
      </c>
      <c r="AC79" s="48">
        <v>30.096</v>
      </c>
      <c r="AD79" s="41">
        <v>3</v>
      </c>
      <c r="AE79" s="47">
        <v>2.8975</v>
      </c>
      <c r="AF79" s="47">
        <v>-5.7000000000000002E-2</v>
      </c>
      <c r="AG79" s="48">
        <v>44.3</v>
      </c>
      <c r="AH79" s="48">
        <v>16</v>
      </c>
      <c r="AI79" s="41">
        <v>131</v>
      </c>
      <c r="AJ79" s="138">
        <v>-1.2749999999999999</v>
      </c>
      <c r="AK79" s="48">
        <v>36.6</v>
      </c>
      <c r="AL79" s="41">
        <v>5</v>
      </c>
      <c r="AM79" s="138">
        <v>80.2</v>
      </c>
      <c r="AN79" s="138">
        <v>-10.71</v>
      </c>
      <c r="AO79" s="48">
        <v>26</v>
      </c>
      <c r="AP79" s="139">
        <v>104.3</v>
      </c>
    </row>
    <row r="80" spans="1:42" x14ac:dyDescent="0.2">
      <c r="A80" s="142" t="s">
        <v>62</v>
      </c>
      <c r="B80" s="43" t="s">
        <v>55</v>
      </c>
      <c r="C80" s="43" t="s">
        <v>55</v>
      </c>
      <c r="D80" s="44" t="s">
        <v>1974</v>
      </c>
      <c r="E80" s="41" t="s">
        <v>1471</v>
      </c>
      <c r="F80" s="45" t="s">
        <v>2118</v>
      </c>
      <c r="G80" s="41" t="s">
        <v>1082</v>
      </c>
      <c r="H80" s="41" t="s">
        <v>1083</v>
      </c>
      <c r="I80" s="41" t="s">
        <v>1975</v>
      </c>
      <c r="J80" s="46">
        <v>42031</v>
      </c>
      <c r="K80" s="46">
        <v>43543</v>
      </c>
      <c r="L80" s="47">
        <v>5.25</v>
      </c>
      <c r="M80" s="41">
        <v>305</v>
      </c>
      <c r="N80" s="41">
        <v>6452</v>
      </c>
      <c r="O80" s="138">
        <v>110.755</v>
      </c>
      <c r="P80" s="48">
        <v>88</v>
      </c>
      <c r="Q80" s="48">
        <v>60.06</v>
      </c>
      <c r="R80" s="41">
        <v>3</v>
      </c>
      <c r="S80" s="41">
        <v>299</v>
      </c>
      <c r="T80" s="138">
        <v>12.154999999999999</v>
      </c>
      <c r="U80" s="48">
        <v>47.73</v>
      </c>
      <c r="V80" s="41">
        <v>3</v>
      </c>
      <c r="W80" s="41">
        <v>238</v>
      </c>
      <c r="X80" s="138">
        <v>5.78</v>
      </c>
      <c r="Y80" s="48">
        <v>41.021999999999998</v>
      </c>
      <c r="Z80" s="41">
        <v>3</v>
      </c>
      <c r="AA80" s="41">
        <v>859</v>
      </c>
      <c r="AB80" s="138">
        <v>13.175000000000001</v>
      </c>
      <c r="AC80" s="48">
        <v>33.454000000000001</v>
      </c>
      <c r="AD80" s="41">
        <v>3</v>
      </c>
      <c r="AE80" s="47">
        <v>2.3793000000000002</v>
      </c>
      <c r="AF80" s="47">
        <v>-0.20899999999999999</v>
      </c>
      <c r="AG80" s="48">
        <v>43.7</v>
      </c>
      <c r="AH80" s="48">
        <v>20</v>
      </c>
      <c r="AI80" s="41">
        <v>127</v>
      </c>
      <c r="AJ80" s="138">
        <v>-0.42499999999999999</v>
      </c>
      <c r="AK80" s="48">
        <v>34.9</v>
      </c>
      <c r="AL80" s="41">
        <v>3</v>
      </c>
      <c r="AM80" s="138">
        <v>39.1</v>
      </c>
      <c r="AN80" s="138">
        <v>-10.71</v>
      </c>
      <c r="AO80" s="48">
        <v>20.068999999999999</v>
      </c>
      <c r="AP80" s="139">
        <v>102.2</v>
      </c>
    </row>
    <row r="81" spans="1:42" x14ac:dyDescent="0.2">
      <c r="A81" s="141" t="s">
        <v>62</v>
      </c>
      <c r="B81" s="41" t="s">
        <v>55</v>
      </c>
      <c r="C81" s="41" t="s">
        <v>55</v>
      </c>
      <c r="D81" s="44" t="s">
        <v>2055</v>
      </c>
      <c r="E81" s="41" t="s">
        <v>2119</v>
      </c>
      <c r="F81" s="45" t="s">
        <v>2120</v>
      </c>
      <c r="G81" s="41" t="s">
        <v>524</v>
      </c>
      <c r="H81" s="41" t="s">
        <v>525</v>
      </c>
      <c r="I81" s="41" t="s">
        <v>1237</v>
      </c>
      <c r="J81" s="46">
        <v>41639</v>
      </c>
      <c r="K81" s="46">
        <v>43072</v>
      </c>
      <c r="L81" s="47">
        <v>1.68</v>
      </c>
      <c r="M81" s="41">
        <v>284</v>
      </c>
      <c r="N81" s="41">
        <v>5282</v>
      </c>
      <c r="O81" s="138">
        <v>39.354999999999997</v>
      </c>
      <c r="P81" s="48">
        <v>71</v>
      </c>
      <c r="Q81" s="48">
        <v>57.64</v>
      </c>
      <c r="R81" s="41">
        <v>3</v>
      </c>
      <c r="S81" s="41">
        <v>247</v>
      </c>
      <c r="T81" s="138">
        <v>9.52</v>
      </c>
      <c r="U81" s="48">
        <v>38.880000000000003</v>
      </c>
      <c r="V81" s="41">
        <v>1</v>
      </c>
      <c r="W81" s="41">
        <v>187</v>
      </c>
      <c r="X81" s="138">
        <v>1.7849999999999999</v>
      </c>
      <c r="Y81" s="48">
        <v>35.68</v>
      </c>
      <c r="Z81" s="41">
        <v>1</v>
      </c>
      <c r="AA81" s="41">
        <v>744</v>
      </c>
      <c r="AB81" s="138">
        <v>11.56</v>
      </c>
      <c r="AC81" s="48">
        <v>24.64</v>
      </c>
      <c r="AD81" s="41">
        <v>1</v>
      </c>
      <c r="AE81" s="47">
        <v>3.2825000000000002</v>
      </c>
      <c r="AF81" s="47">
        <v>9.4999999999999998E-3</v>
      </c>
      <c r="AG81" s="48">
        <v>40.6</v>
      </c>
      <c r="AH81" s="48">
        <v>10</v>
      </c>
      <c r="AI81" s="41">
        <v>83</v>
      </c>
      <c r="AJ81" s="138">
        <v>0.85</v>
      </c>
      <c r="AK81" s="48">
        <v>32.200000000000003</v>
      </c>
      <c r="AL81" s="41">
        <v>3</v>
      </c>
      <c r="AM81" s="138">
        <v>38</v>
      </c>
      <c r="AN81" s="138">
        <v>-3.78</v>
      </c>
      <c r="AO81" s="48">
        <v>17.995000000000001</v>
      </c>
      <c r="AP81" s="139">
        <v>102.1</v>
      </c>
    </row>
    <row r="82" spans="1:42" x14ac:dyDescent="0.2">
      <c r="A82" s="141" t="s">
        <v>63</v>
      </c>
      <c r="B82" s="41" t="s">
        <v>55</v>
      </c>
      <c r="C82" s="41" t="s">
        <v>55</v>
      </c>
      <c r="D82" s="44" t="s">
        <v>464</v>
      </c>
      <c r="E82" s="41" t="s">
        <v>2099</v>
      </c>
      <c r="F82" s="45" t="s">
        <v>2121</v>
      </c>
      <c r="G82" s="41" t="s">
        <v>524</v>
      </c>
      <c r="H82" s="41" t="s">
        <v>525</v>
      </c>
      <c r="I82" s="41" t="s">
        <v>2122</v>
      </c>
      <c r="J82" s="46">
        <v>40220</v>
      </c>
      <c r="K82" s="46">
        <v>42741</v>
      </c>
      <c r="L82" s="47">
        <v>2.87</v>
      </c>
      <c r="M82" s="41">
        <v>266</v>
      </c>
      <c r="N82" s="41">
        <v>5486</v>
      </c>
      <c r="O82" s="138">
        <v>31.535</v>
      </c>
      <c r="P82" s="48">
        <v>68</v>
      </c>
      <c r="Q82" s="48">
        <v>62.238999999999997</v>
      </c>
      <c r="R82" s="41">
        <v>6</v>
      </c>
      <c r="S82" s="41">
        <v>227</v>
      </c>
      <c r="T82" s="138">
        <v>3.8250000000000002</v>
      </c>
      <c r="U82" s="48">
        <v>38.314999999999998</v>
      </c>
      <c r="V82" s="41">
        <v>1</v>
      </c>
      <c r="W82" s="41">
        <v>216</v>
      </c>
      <c r="X82" s="138">
        <v>5.0999999999999996</v>
      </c>
      <c r="Y82" s="48">
        <v>38.472999999999999</v>
      </c>
      <c r="Z82" s="41">
        <v>2</v>
      </c>
      <c r="AA82" s="41">
        <v>751</v>
      </c>
      <c r="AB82" s="138">
        <v>14.705</v>
      </c>
      <c r="AC82" s="48">
        <v>26.939</v>
      </c>
      <c r="AD82" s="41">
        <v>2</v>
      </c>
      <c r="AE82" s="47">
        <v>0.51988888888888896</v>
      </c>
      <c r="AF82" s="47">
        <v>-0.19950000000000001</v>
      </c>
      <c r="AG82" s="48">
        <v>44.5</v>
      </c>
      <c r="AH82" s="48">
        <v>9</v>
      </c>
      <c r="AI82" s="41">
        <v>79</v>
      </c>
      <c r="AJ82" s="138">
        <v>-1.615</v>
      </c>
      <c r="AK82" s="48">
        <v>36.200000000000003</v>
      </c>
      <c r="AL82" s="41">
        <v>6</v>
      </c>
      <c r="AM82" s="138">
        <v>68.099999999999994</v>
      </c>
      <c r="AN82" s="138">
        <v>-2.25</v>
      </c>
      <c r="AO82" s="48">
        <v>23.846399999999999</v>
      </c>
      <c r="AP82" s="139">
        <v>102</v>
      </c>
    </row>
    <row r="83" spans="1:42" x14ac:dyDescent="0.2">
      <c r="A83" s="141" t="s">
        <v>62</v>
      </c>
      <c r="B83" s="41" t="s">
        <v>55</v>
      </c>
      <c r="C83" s="41" t="s">
        <v>55</v>
      </c>
      <c r="D83" s="44" t="s">
        <v>1974</v>
      </c>
      <c r="E83" s="41" t="s">
        <v>1507</v>
      </c>
      <c r="F83" s="45" t="s">
        <v>2123</v>
      </c>
      <c r="G83" s="41" t="s">
        <v>2072</v>
      </c>
      <c r="H83" s="41"/>
      <c r="I83" s="41" t="s">
        <v>944</v>
      </c>
      <c r="J83" s="46">
        <v>42071</v>
      </c>
      <c r="K83" s="46">
        <v>43494</v>
      </c>
      <c r="L83" s="47">
        <v>0</v>
      </c>
      <c r="M83" s="41">
        <v>280</v>
      </c>
      <c r="N83" s="41">
        <v>5734</v>
      </c>
      <c r="O83" s="138">
        <v>111.435</v>
      </c>
      <c r="P83" s="48">
        <v>88</v>
      </c>
      <c r="Q83" s="48">
        <v>49.17</v>
      </c>
      <c r="R83" s="41">
        <v>3</v>
      </c>
      <c r="S83" s="41">
        <v>235</v>
      </c>
      <c r="T83" s="138">
        <v>5.5250000000000004</v>
      </c>
      <c r="U83" s="48">
        <v>41.76</v>
      </c>
      <c r="V83" s="41">
        <v>3</v>
      </c>
      <c r="W83" s="41">
        <v>200</v>
      </c>
      <c r="X83" s="138">
        <v>2.6349999999999998</v>
      </c>
      <c r="Y83" s="48">
        <v>31.754999999999999</v>
      </c>
      <c r="Z83" s="41">
        <v>3</v>
      </c>
      <c r="AA83" s="41">
        <v>743</v>
      </c>
      <c r="AB83" s="138">
        <v>5.78</v>
      </c>
      <c r="AC83" s="48">
        <v>27.056999999999999</v>
      </c>
      <c r="AD83" s="41">
        <v>3</v>
      </c>
      <c r="AE83" s="47">
        <v>2.1676190476190502</v>
      </c>
      <c r="AF83" s="47">
        <v>-0.152</v>
      </c>
      <c r="AG83" s="48">
        <v>33.200000000000003</v>
      </c>
      <c r="AH83" s="48">
        <v>21</v>
      </c>
      <c r="AI83" s="41">
        <v>79</v>
      </c>
      <c r="AJ83" s="138">
        <v>-3.4</v>
      </c>
      <c r="AK83" s="48">
        <v>18.7</v>
      </c>
      <c r="AL83" s="41">
        <v>3</v>
      </c>
      <c r="AM83" s="138">
        <v>38.5</v>
      </c>
      <c r="AN83" s="138">
        <v>-2.34</v>
      </c>
      <c r="AO83" s="48">
        <v>10.2879</v>
      </c>
      <c r="AP83" s="139">
        <v>101.4</v>
      </c>
    </row>
    <row r="84" spans="1:42" x14ac:dyDescent="0.2">
      <c r="A84" s="141" t="s">
        <v>69</v>
      </c>
      <c r="B84" s="41" t="s">
        <v>55</v>
      </c>
      <c r="C84" s="41" t="s">
        <v>55</v>
      </c>
      <c r="D84" s="44" t="s">
        <v>407</v>
      </c>
      <c r="E84" s="41" t="s">
        <v>249</v>
      </c>
      <c r="F84" s="45" t="s">
        <v>2124</v>
      </c>
      <c r="G84" s="41" t="s">
        <v>2125</v>
      </c>
      <c r="H84" s="41" t="s">
        <v>2126</v>
      </c>
      <c r="I84" s="41" t="s">
        <v>2127</v>
      </c>
      <c r="J84" s="46">
        <v>40092</v>
      </c>
      <c r="K84" s="46">
        <v>43767</v>
      </c>
      <c r="L84" s="47">
        <v>0.81</v>
      </c>
      <c r="M84" s="41">
        <v>51</v>
      </c>
      <c r="N84" s="41">
        <v>5613</v>
      </c>
      <c r="O84" s="138">
        <v>-14.535</v>
      </c>
      <c r="P84" s="48">
        <v>49</v>
      </c>
      <c r="Q84" s="48">
        <v>55.241999999999997</v>
      </c>
      <c r="R84" s="41">
        <v>8</v>
      </c>
      <c r="S84" s="41">
        <v>278</v>
      </c>
      <c r="T84" s="138">
        <v>5.1849999999999996</v>
      </c>
      <c r="U84" s="48">
        <v>49.643999999999998</v>
      </c>
      <c r="V84" s="41">
        <v>4</v>
      </c>
      <c r="W84" s="41">
        <v>201</v>
      </c>
      <c r="X84" s="138">
        <v>1.4450000000000001</v>
      </c>
      <c r="Y84" s="48">
        <v>42.756</v>
      </c>
      <c r="Z84" s="41">
        <v>4</v>
      </c>
      <c r="AA84" s="41">
        <v>776</v>
      </c>
      <c r="AB84" s="138">
        <v>-0.93500000000000005</v>
      </c>
      <c r="AC84" s="48">
        <v>35.112000000000002</v>
      </c>
      <c r="AD84" s="41">
        <v>4</v>
      </c>
      <c r="AE84" s="47">
        <v>2.4190357142857102</v>
      </c>
      <c r="AF84" s="47">
        <v>-0.152</v>
      </c>
      <c r="AG84" s="48">
        <v>44.1</v>
      </c>
      <c r="AH84" s="48">
        <v>28</v>
      </c>
      <c r="AI84" s="41">
        <v>115</v>
      </c>
      <c r="AJ84" s="138">
        <v>-2.72</v>
      </c>
      <c r="AK84" s="48">
        <v>36.299999999999997</v>
      </c>
      <c r="AL84" s="41">
        <v>8</v>
      </c>
      <c r="AM84" s="138">
        <v>100.8</v>
      </c>
      <c r="AN84" s="138">
        <v>-1.17</v>
      </c>
      <c r="AO84" s="48">
        <v>27.071999999999999</v>
      </c>
      <c r="AP84" s="139">
        <v>101.2</v>
      </c>
    </row>
    <row r="85" spans="1:42" x14ac:dyDescent="0.2">
      <c r="A85" s="141" t="s">
        <v>62</v>
      </c>
      <c r="B85" s="41" t="s">
        <v>55</v>
      </c>
      <c r="C85" s="41" t="s">
        <v>55</v>
      </c>
      <c r="D85" s="44" t="s">
        <v>2055</v>
      </c>
      <c r="E85" s="41" t="s">
        <v>2128</v>
      </c>
      <c r="F85" s="45" t="s">
        <v>2129</v>
      </c>
      <c r="G85" s="41" t="s">
        <v>2058</v>
      </c>
      <c r="H85" s="41"/>
      <c r="I85" s="41" t="s">
        <v>2130</v>
      </c>
      <c r="J85" s="46">
        <v>40767</v>
      </c>
      <c r="K85" s="46">
        <v>42975</v>
      </c>
      <c r="L85" s="47">
        <v>0</v>
      </c>
      <c r="M85" s="41">
        <v>305</v>
      </c>
      <c r="N85" s="41">
        <v>7291</v>
      </c>
      <c r="O85" s="138">
        <v>135.83000000000001</v>
      </c>
      <c r="P85" s="48">
        <v>92</v>
      </c>
      <c r="Q85" s="48">
        <v>52.69</v>
      </c>
      <c r="R85" s="41">
        <v>4</v>
      </c>
      <c r="S85" s="41">
        <v>254</v>
      </c>
      <c r="T85" s="138">
        <v>3.9950000000000001</v>
      </c>
      <c r="U85" s="48">
        <v>40.503999999999998</v>
      </c>
      <c r="V85" s="41">
        <v>3</v>
      </c>
      <c r="W85" s="41">
        <v>246</v>
      </c>
      <c r="X85" s="138">
        <v>2.6349999999999998</v>
      </c>
      <c r="Y85" s="48">
        <v>32.619</v>
      </c>
      <c r="Z85" s="41">
        <v>3</v>
      </c>
      <c r="AA85" s="41">
        <v>886</v>
      </c>
      <c r="AB85" s="138">
        <v>7.48</v>
      </c>
      <c r="AC85" s="48">
        <v>24.402000000000001</v>
      </c>
      <c r="AD85" s="41">
        <v>3</v>
      </c>
      <c r="AE85" s="47">
        <v>2.13263157894737</v>
      </c>
      <c r="AF85" s="47">
        <v>-0.14249999999999999</v>
      </c>
      <c r="AG85" s="48">
        <v>33.6</v>
      </c>
      <c r="AH85" s="48">
        <v>19</v>
      </c>
      <c r="AI85" s="41">
        <v>139</v>
      </c>
      <c r="AJ85" s="138">
        <v>2.21</v>
      </c>
      <c r="AK85" s="48">
        <v>20.8</v>
      </c>
      <c r="AL85" s="41">
        <v>4</v>
      </c>
      <c r="AM85" s="138">
        <v>79.2</v>
      </c>
      <c r="AN85" s="138">
        <v>1.8</v>
      </c>
      <c r="AO85" s="48">
        <v>10.933999999999999</v>
      </c>
      <c r="AP85" s="139">
        <v>101</v>
      </c>
    </row>
    <row r="86" spans="1:42" x14ac:dyDescent="0.2">
      <c r="A86" s="141" t="s">
        <v>66</v>
      </c>
      <c r="B86" s="41" t="s">
        <v>55</v>
      </c>
      <c r="C86" s="41" t="s">
        <v>55</v>
      </c>
      <c r="D86" s="44" t="s">
        <v>412</v>
      </c>
      <c r="E86" s="41" t="s">
        <v>2131</v>
      </c>
      <c r="F86" s="45"/>
      <c r="G86" s="41" t="s">
        <v>2132</v>
      </c>
      <c r="H86" s="41" t="s">
        <v>2133</v>
      </c>
      <c r="I86" s="41" t="s">
        <v>2134</v>
      </c>
      <c r="J86" s="46">
        <v>41155</v>
      </c>
      <c r="K86" s="46">
        <v>43624</v>
      </c>
      <c r="L86" s="47">
        <v>0.63</v>
      </c>
      <c r="M86" s="41">
        <v>234</v>
      </c>
      <c r="N86" s="41">
        <v>6517</v>
      </c>
      <c r="O86" s="138">
        <v>-41.14</v>
      </c>
      <c r="P86" s="48">
        <v>38</v>
      </c>
      <c r="Q86" s="48">
        <v>60.167999999999999</v>
      </c>
      <c r="R86" s="41">
        <v>6</v>
      </c>
      <c r="S86" s="41">
        <v>344</v>
      </c>
      <c r="T86" s="138">
        <v>9.0950000000000006</v>
      </c>
      <c r="U86" s="48">
        <v>39.311999999999998</v>
      </c>
      <c r="V86" s="41">
        <v>2</v>
      </c>
      <c r="W86" s="41">
        <v>251</v>
      </c>
      <c r="X86" s="138">
        <v>0.59499999999999997</v>
      </c>
      <c r="Y86" s="48">
        <v>35.177999999999997</v>
      </c>
      <c r="Z86" s="41">
        <v>2</v>
      </c>
      <c r="AA86" s="41">
        <v>966</v>
      </c>
      <c r="AB86" s="138">
        <v>4.08</v>
      </c>
      <c r="AC86" s="48">
        <v>23.088000000000001</v>
      </c>
      <c r="AD86" s="41">
        <v>2</v>
      </c>
      <c r="AE86" s="47">
        <v>2.22152631578947</v>
      </c>
      <c r="AF86" s="47">
        <v>-7.5999999999999998E-2</v>
      </c>
      <c r="AG86" s="48">
        <v>36.4</v>
      </c>
      <c r="AH86" s="48">
        <v>19</v>
      </c>
      <c r="AI86" s="41">
        <v>69</v>
      </c>
      <c r="AJ86" s="138">
        <v>-1.7849999999999999</v>
      </c>
      <c r="AK86" s="48">
        <v>30.2</v>
      </c>
      <c r="AL86" s="41">
        <v>6</v>
      </c>
      <c r="AM86" s="138">
        <v>101.8</v>
      </c>
      <c r="AN86" s="138">
        <v>-4.1399999999999997</v>
      </c>
      <c r="AO86" s="48">
        <v>19.922999999999998</v>
      </c>
      <c r="AP86" s="139">
        <v>99.8</v>
      </c>
    </row>
    <row r="87" spans="1:42" x14ac:dyDescent="0.2">
      <c r="A87" s="141" t="s">
        <v>66</v>
      </c>
      <c r="B87" s="41" t="s">
        <v>55</v>
      </c>
      <c r="C87" s="41" t="s">
        <v>55</v>
      </c>
      <c r="D87" s="44" t="s">
        <v>431</v>
      </c>
      <c r="E87" s="41" t="s">
        <v>2135</v>
      </c>
      <c r="F87" s="45" t="s">
        <v>2136</v>
      </c>
      <c r="G87" s="41" t="s">
        <v>2137</v>
      </c>
      <c r="H87" s="41"/>
      <c r="I87" s="41" t="s">
        <v>733</v>
      </c>
      <c r="J87" s="46">
        <v>39124</v>
      </c>
      <c r="K87" s="46">
        <v>42403</v>
      </c>
      <c r="L87" s="47">
        <v>0</v>
      </c>
      <c r="M87" s="41">
        <v>83</v>
      </c>
      <c r="N87" s="41">
        <v>5944</v>
      </c>
      <c r="O87" s="138">
        <v>-99.11</v>
      </c>
      <c r="P87" s="48">
        <v>18</v>
      </c>
      <c r="Q87" s="48">
        <v>50.231999999999999</v>
      </c>
      <c r="R87" s="41">
        <v>7</v>
      </c>
      <c r="S87" s="41">
        <v>121</v>
      </c>
      <c r="T87" s="138">
        <v>-2.2949999999999999</v>
      </c>
      <c r="U87" s="48">
        <v>18.094999999999999</v>
      </c>
      <c r="V87" s="41">
        <v>1</v>
      </c>
      <c r="W87" s="41">
        <v>257</v>
      </c>
      <c r="X87" s="138">
        <v>6.97</v>
      </c>
      <c r="Y87" s="48">
        <v>19.579999999999998</v>
      </c>
      <c r="Z87" s="41">
        <v>1</v>
      </c>
      <c r="AA87" s="41">
        <v>733</v>
      </c>
      <c r="AB87" s="138">
        <v>9.01</v>
      </c>
      <c r="AC87" s="48">
        <v>8.7449999999999992</v>
      </c>
      <c r="AD87" s="41">
        <v>1</v>
      </c>
      <c r="AE87" s="47">
        <v>0.315</v>
      </c>
      <c r="AF87" s="47">
        <v>-0.14249999999999999</v>
      </c>
      <c r="AG87" s="48">
        <v>17.8</v>
      </c>
      <c r="AH87" s="48">
        <v>2</v>
      </c>
      <c r="AI87" s="41">
        <v>105</v>
      </c>
      <c r="AJ87" s="138">
        <v>-3.145</v>
      </c>
      <c r="AK87" s="48">
        <v>21.431999999999999</v>
      </c>
      <c r="AL87" s="41">
        <v>7</v>
      </c>
      <c r="AM87" s="138">
        <v>83.5</v>
      </c>
      <c r="AN87" s="138">
        <v>1.35</v>
      </c>
      <c r="AO87" s="48">
        <v>13.064</v>
      </c>
      <c r="AP87" s="139">
        <v>99.6</v>
      </c>
    </row>
    <row r="88" spans="1:42" x14ac:dyDescent="0.2">
      <c r="A88" s="142" t="s">
        <v>63</v>
      </c>
      <c r="B88" s="43" t="s">
        <v>55</v>
      </c>
      <c r="C88" s="43" t="s">
        <v>55</v>
      </c>
      <c r="D88" s="44" t="s">
        <v>1943</v>
      </c>
      <c r="E88" s="41" t="s">
        <v>2138</v>
      </c>
      <c r="F88" s="45" t="s">
        <v>2139</v>
      </c>
      <c r="G88" s="41" t="s">
        <v>2140</v>
      </c>
      <c r="H88" s="41" t="s">
        <v>2141</v>
      </c>
      <c r="I88" s="41" t="s">
        <v>1770</v>
      </c>
      <c r="J88" s="46">
        <v>39617</v>
      </c>
      <c r="K88" s="46">
        <v>42939</v>
      </c>
      <c r="L88" s="47">
        <v>4.0599999999999996</v>
      </c>
      <c r="M88" s="41">
        <v>305</v>
      </c>
      <c r="N88" s="41">
        <v>4279</v>
      </c>
      <c r="O88" s="138">
        <v>-64.174999999999997</v>
      </c>
      <c r="P88" s="48">
        <v>29</v>
      </c>
      <c r="Q88" s="48">
        <v>58.08</v>
      </c>
      <c r="R88" s="41">
        <v>8</v>
      </c>
      <c r="S88" s="41">
        <v>223</v>
      </c>
      <c r="T88" s="138">
        <v>4.76</v>
      </c>
      <c r="U88" s="48">
        <v>41.36</v>
      </c>
      <c r="V88" s="41">
        <v>4</v>
      </c>
      <c r="W88" s="41">
        <v>164</v>
      </c>
      <c r="X88" s="138">
        <v>-2.4649999999999999</v>
      </c>
      <c r="Y88" s="48">
        <v>34.08</v>
      </c>
      <c r="Z88" s="41">
        <v>4</v>
      </c>
      <c r="AA88" s="41">
        <v>639</v>
      </c>
      <c r="AB88" s="138">
        <v>-5.8650000000000002</v>
      </c>
      <c r="AC88" s="48">
        <v>25.76</v>
      </c>
      <c r="AD88" s="41">
        <v>4</v>
      </c>
      <c r="AE88" s="47">
        <v>2.9808750000000002</v>
      </c>
      <c r="AF88" s="47">
        <v>0.1045</v>
      </c>
      <c r="AG88" s="48">
        <v>34.6</v>
      </c>
      <c r="AH88" s="48">
        <v>16</v>
      </c>
      <c r="AI88" s="41">
        <v>77</v>
      </c>
      <c r="AJ88" s="138">
        <v>-6.46</v>
      </c>
      <c r="AK88" s="48">
        <v>28.5</v>
      </c>
      <c r="AL88" s="41">
        <v>8</v>
      </c>
      <c r="AM88" s="138">
        <v>53.4</v>
      </c>
      <c r="AN88" s="138">
        <v>1.17</v>
      </c>
      <c r="AO88" s="48">
        <v>19.391999999999999</v>
      </c>
      <c r="AP88" s="139">
        <v>98.5</v>
      </c>
    </row>
    <row r="89" spans="1:42" x14ac:dyDescent="0.2">
      <c r="A89" s="141" t="s">
        <v>67</v>
      </c>
      <c r="B89" s="41" t="s">
        <v>55</v>
      </c>
      <c r="C89" s="41" t="s">
        <v>55</v>
      </c>
      <c r="D89" s="44" t="s">
        <v>2051</v>
      </c>
      <c r="E89" s="41" t="s">
        <v>2142</v>
      </c>
      <c r="F89" s="45"/>
      <c r="G89" s="41" t="s">
        <v>2046</v>
      </c>
      <c r="H89" s="41" t="s">
        <v>2047</v>
      </c>
      <c r="I89" s="41" t="s">
        <v>2143</v>
      </c>
      <c r="J89" s="46">
        <v>41275</v>
      </c>
      <c r="K89" s="46">
        <v>43512</v>
      </c>
      <c r="L89" s="47">
        <v>1.02</v>
      </c>
      <c r="M89" s="41">
        <v>300</v>
      </c>
      <c r="N89" s="41">
        <v>6085</v>
      </c>
      <c r="O89" s="138">
        <v>98.77</v>
      </c>
      <c r="P89" s="48">
        <v>86</v>
      </c>
      <c r="Q89" s="48">
        <v>59.95</v>
      </c>
      <c r="R89" s="41">
        <v>4</v>
      </c>
      <c r="S89" s="41">
        <v>242</v>
      </c>
      <c r="T89" s="138">
        <v>7.14</v>
      </c>
      <c r="U89" s="48">
        <v>48.78</v>
      </c>
      <c r="V89" s="41">
        <v>3</v>
      </c>
      <c r="W89" s="41">
        <v>208</v>
      </c>
      <c r="X89" s="138">
        <v>3.145</v>
      </c>
      <c r="Y89" s="48">
        <v>42.12</v>
      </c>
      <c r="Z89" s="41">
        <v>3</v>
      </c>
      <c r="AA89" s="41">
        <v>768</v>
      </c>
      <c r="AB89" s="138">
        <v>11.9</v>
      </c>
      <c r="AC89" s="48">
        <v>32.85</v>
      </c>
      <c r="AD89" s="41">
        <v>3</v>
      </c>
      <c r="AE89" s="47">
        <v>3.77014634146341</v>
      </c>
      <c r="AF89" s="47">
        <v>-0.33250000000000002</v>
      </c>
      <c r="AG89" s="48">
        <v>42.8</v>
      </c>
      <c r="AH89" s="48">
        <v>41</v>
      </c>
      <c r="AI89" s="41">
        <v>150</v>
      </c>
      <c r="AJ89" s="138">
        <v>-2.9750000000000001</v>
      </c>
      <c r="AK89" s="48">
        <v>33.700000000000003</v>
      </c>
      <c r="AL89" s="41">
        <v>4</v>
      </c>
      <c r="AM89" s="138">
        <v>50.9</v>
      </c>
      <c r="AN89" s="138">
        <v>-5.04</v>
      </c>
      <c r="AO89" s="48">
        <v>20.803000000000001</v>
      </c>
      <c r="AP89" s="139">
        <v>97</v>
      </c>
    </row>
    <row r="90" spans="1:42" x14ac:dyDescent="0.2">
      <c r="A90" s="141" t="s">
        <v>64</v>
      </c>
      <c r="B90" s="41" t="s">
        <v>55</v>
      </c>
      <c r="C90" s="41" t="s">
        <v>55</v>
      </c>
      <c r="D90" s="44" t="s">
        <v>1957</v>
      </c>
      <c r="E90" s="41" t="s">
        <v>2144</v>
      </c>
      <c r="F90" s="45"/>
      <c r="G90" s="41" t="s">
        <v>2145</v>
      </c>
      <c r="H90" s="41"/>
      <c r="I90" s="41" t="s">
        <v>1959</v>
      </c>
      <c r="J90" s="46">
        <v>40946</v>
      </c>
      <c r="K90" s="46">
        <v>43155</v>
      </c>
      <c r="L90" s="47">
        <v>0</v>
      </c>
      <c r="M90" s="41">
        <v>67</v>
      </c>
      <c r="N90" s="41">
        <v>4662</v>
      </c>
      <c r="O90" s="138">
        <v>-74.8</v>
      </c>
      <c r="P90" s="48">
        <v>25</v>
      </c>
      <c r="Q90" s="48">
        <v>38.61</v>
      </c>
      <c r="R90" s="41">
        <v>5</v>
      </c>
      <c r="S90" s="41">
        <v>210</v>
      </c>
      <c r="T90" s="138">
        <v>5.8650000000000002</v>
      </c>
      <c r="U90" s="48">
        <v>22.24</v>
      </c>
      <c r="V90" s="41">
        <v>1</v>
      </c>
      <c r="W90" s="41">
        <v>146</v>
      </c>
      <c r="X90" s="138">
        <v>8.5000000000000006E-2</v>
      </c>
      <c r="Y90" s="48">
        <v>22.32</v>
      </c>
      <c r="Z90" s="41">
        <v>1</v>
      </c>
      <c r="AA90" s="41">
        <v>597</v>
      </c>
      <c r="AB90" s="138">
        <v>-2.89</v>
      </c>
      <c r="AC90" s="48">
        <v>8.56</v>
      </c>
      <c r="AD90" s="41">
        <v>1</v>
      </c>
      <c r="AE90" s="47">
        <v>2.4079999999999999</v>
      </c>
      <c r="AF90" s="47">
        <v>-5.7000000000000002E-2</v>
      </c>
      <c r="AG90" s="48">
        <v>24.8</v>
      </c>
      <c r="AH90" s="48">
        <v>5</v>
      </c>
      <c r="AI90" s="41">
        <v>70</v>
      </c>
      <c r="AJ90" s="138">
        <v>-3.6549999999999998</v>
      </c>
      <c r="AK90" s="48">
        <v>14.3</v>
      </c>
      <c r="AL90" s="41">
        <v>5</v>
      </c>
      <c r="AM90" s="138">
        <v>50</v>
      </c>
      <c r="AN90" s="138">
        <v>-1.44</v>
      </c>
      <c r="AO90" s="48">
        <v>2.64</v>
      </c>
      <c r="AP90" s="139">
        <v>96.9</v>
      </c>
    </row>
    <row r="91" spans="1:42" x14ac:dyDescent="0.2">
      <c r="A91" s="142" t="s">
        <v>67</v>
      </c>
      <c r="B91" s="43" t="s">
        <v>55</v>
      </c>
      <c r="C91" s="43" t="s">
        <v>55</v>
      </c>
      <c r="D91" s="44" t="s">
        <v>2051</v>
      </c>
      <c r="E91" s="41" t="s">
        <v>1959</v>
      </c>
      <c r="F91" s="45"/>
      <c r="G91" s="41" t="s">
        <v>404</v>
      </c>
      <c r="H91" s="41" t="s">
        <v>405</v>
      </c>
      <c r="I91" s="41" t="s">
        <v>2053</v>
      </c>
      <c r="J91" s="46">
        <v>40138</v>
      </c>
      <c r="K91" s="46">
        <v>43504</v>
      </c>
      <c r="L91" s="47">
        <v>0</v>
      </c>
      <c r="M91" s="41">
        <v>305</v>
      </c>
      <c r="N91" s="41">
        <v>5934</v>
      </c>
      <c r="O91" s="138">
        <v>13.175000000000001</v>
      </c>
      <c r="P91" s="48">
        <v>61</v>
      </c>
      <c r="Q91" s="48">
        <v>63.36</v>
      </c>
      <c r="R91" s="41">
        <v>7</v>
      </c>
      <c r="S91" s="41">
        <v>247</v>
      </c>
      <c r="T91" s="138">
        <v>0.34</v>
      </c>
      <c r="U91" s="48">
        <v>50.863999999999997</v>
      </c>
      <c r="V91" s="41">
        <v>5</v>
      </c>
      <c r="W91" s="41">
        <v>223</v>
      </c>
      <c r="X91" s="138">
        <v>3.91</v>
      </c>
      <c r="Y91" s="48">
        <v>43.295999999999999</v>
      </c>
      <c r="Z91" s="41">
        <v>5</v>
      </c>
      <c r="AA91" s="41">
        <v>772</v>
      </c>
      <c r="AB91" s="138">
        <v>11.475</v>
      </c>
      <c r="AC91" s="48">
        <v>35.375999999999998</v>
      </c>
      <c r="AD91" s="41">
        <v>5</v>
      </c>
      <c r="AE91" s="47">
        <v>4.9653999999999998</v>
      </c>
      <c r="AF91" s="47">
        <v>-0.14249999999999999</v>
      </c>
      <c r="AG91" s="48">
        <v>43.3</v>
      </c>
      <c r="AH91" s="48">
        <v>40</v>
      </c>
      <c r="AI91" s="41">
        <v>140</v>
      </c>
      <c r="AJ91" s="138">
        <v>-5.0149999999999997</v>
      </c>
      <c r="AK91" s="48">
        <v>34.9</v>
      </c>
      <c r="AL91" s="41">
        <v>7</v>
      </c>
      <c r="AM91" s="138">
        <v>100.3</v>
      </c>
      <c r="AN91" s="138">
        <v>0.54</v>
      </c>
      <c r="AO91" s="48">
        <v>25.76</v>
      </c>
      <c r="AP91" s="139">
        <v>95.8</v>
      </c>
    </row>
    <row r="92" spans="1:42" x14ac:dyDescent="0.2">
      <c r="A92" s="142" t="s">
        <v>67</v>
      </c>
      <c r="B92" s="43" t="s">
        <v>55</v>
      </c>
      <c r="C92" s="43" t="s">
        <v>55</v>
      </c>
      <c r="D92" s="44" t="s">
        <v>2051</v>
      </c>
      <c r="E92" s="41" t="s">
        <v>2146</v>
      </c>
      <c r="F92" s="45"/>
      <c r="G92" s="41" t="s">
        <v>2147</v>
      </c>
      <c r="H92" s="41" t="s">
        <v>2148</v>
      </c>
      <c r="I92" s="41" t="s">
        <v>2149</v>
      </c>
      <c r="J92" s="46">
        <v>41205</v>
      </c>
      <c r="K92" s="46">
        <v>43551</v>
      </c>
      <c r="L92" s="47">
        <v>0</v>
      </c>
      <c r="M92" s="41">
        <v>278</v>
      </c>
      <c r="N92" s="41">
        <v>5139</v>
      </c>
      <c r="O92" s="138">
        <v>-80.665000000000006</v>
      </c>
      <c r="P92" s="48">
        <v>24</v>
      </c>
      <c r="Q92" s="48">
        <v>60.28</v>
      </c>
      <c r="R92" s="41">
        <v>4</v>
      </c>
      <c r="S92" s="41">
        <v>241</v>
      </c>
      <c r="T92" s="138">
        <v>6.46</v>
      </c>
      <c r="U92" s="48">
        <v>49.68</v>
      </c>
      <c r="V92" s="41">
        <v>3</v>
      </c>
      <c r="W92" s="41">
        <v>200</v>
      </c>
      <c r="X92" s="138">
        <v>2.4649999999999999</v>
      </c>
      <c r="Y92" s="48">
        <v>42.66</v>
      </c>
      <c r="Z92" s="41">
        <v>4</v>
      </c>
      <c r="AA92" s="41">
        <v>730</v>
      </c>
      <c r="AB92" s="138">
        <v>3.57</v>
      </c>
      <c r="AC92" s="48">
        <v>35.729999999999997</v>
      </c>
      <c r="AD92" s="41">
        <v>4</v>
      </c>
      <c r="AE92" s="47">
        <v>4.9595000000000002</v>
      </c>
      <c r="AF92" s="47">
        <v>-0.1045</v>
      </c>
      <c r="AG92" s="48">
        <v>44.4</v>
      </c>
      <c r="AH92" s="48">
        <v>40</v>
      </c>
      <c r="AI92" s="41">
        <v>209</v>
      </c>
      <c r="AJ92" s="138">
        <v>2.4649999999999999</v>
      </c>
      <c r="AK92" s="48">
        <v>33</v>
      </c>
      <c r="AL92" s="41">
        <v>4</v>
      </c>
      <c r="AM92" s="138">
        <v>51</v>
      </c>
      <c r="AN92" s="138">
        <v>-1.62</v>
      </c>
      <c r="AO92" s="48">
        <v>19.809000000000001</v>
      </c>
      <c r="AP92" s="139">
        <v>95.7</v>
      </c>
    </row>
    <row r="93" spans="1:42" x14ac:dyDescent="0.2">
      <c r="A93" s="142" t="s">
        <v>67</v>
      </c>
      <c r="B93" s="43" t="s">
        <v>55</v>
      </c>
      <c r="C93" s="43" t="s">
        <v>55</v>
      </c>
      <c r="D93" s="44" t="s">
        <v>775</v>
      </c>
      <c r="E93" s="41" t="s">
        <v>780</v>
      </c>
      <c r="F93" s="45" t="s">
        <v>2150</v>
      </c>
      <c r="G93" s="41" t="s">
        <v>2151</v>
      </c>
      <c r="H93" s="41"/>
      <c r="I93" s="41" t="s">
        <v>1952</v>
      </c>
      <c r="J93" s="46">
        <v>41321</v>
      </c>
      <c r="K93" s="46">
        <v>43835</v>
      </c>
      <c r="L93" s="47">
        <v>0</v>
      </c>
      <c r="M93" s="41">
        <v>36</v>
      </c>
      <c r="N93" s="41">
        <v>7046</v>
      </c>
      <c r="O93" s="138">
        <v>180.79499999999999</v>
      </c>
      <c r="P93" s="48">
        <v>96</v>
      </c>
      <c r="Q93" s="48">
        <v>46</v>
      </c>
      <c r="R93" s="41">
        <v>6</v>
      </c>
      <c r="S93" s="41">
        <v>268</v>
      </c>
      <c r="T93" s="138">
        <v>5.5250000000000004</v>
      </c>
      <c r="U93" s="48">
        <v>37.926000000000002</v>
      </c>
      <c r="V93" s="41">
        <v>3</v>
      </c>
      <c r="W93" s="41">
        <v>233</v>
      </c>
      <c r="X93" s="138">
        <v>3.74</v>
      </c>
      <c r="Y93" s="48">
        <v>31.132000000000001</v>
      </c>
      <c r="Z93" s="41">
        <v>3</v>
      </c>
      <c r="AA93" s="41">
        <v>871</v>
      </c>
      <c r="AB93" s="138">
        <v>12.664999999999999</v>
      </c>
      <c r="AC93" s="48">
        <v>21.327999999999999</v>
      </c>
      <c r="AD93" s="41">
        <v>3</v>
      </c>
      <c r="AE93" s="47">
        <v>3.8118500000000002</v>
      </c>
      <c r="AF93" s="47">
        <v>-0.1235</v>
      </c>
      <c r="AG93" s="48">
        <v>34.4</v>
      </c>
      <c r="AH93" s="48">
        <v>20</v>
      </c>
      <c r="AI93" s="41">
        <v>74</v>
      </c>
      <c r="AJ93" s="138">
        <v>-3.3149999999999999</v>
      </c>
      <c r="AK93" s="48">
        <v>19.228000000000002</v>
      </c>
      <c r="AL93" s="41">
        <v>6</v>
      </c>
      <c r="AM93" s="138">
        <v>81.900000000000006</v>
      </c>
      <c r="AN93" s="138">
        <v>-3.33</v>
      </c>
      <c r="AO93" s="48">
        <v>12.875999999999999</v>
      </c>
      <c r="AP93" s="139">
        <v>95.5</v>
      </c>
    </row>
    <row r="94" spans="1:42" x14ac:dyDescent="0.2">
      <c r="A94" s="142" t="s">
        <v>65</v>
      </c>
      <c r="B94" s="43" t="s">
        <v>55</v>
      </c>
      <c r="C94" s="43" t="s">
        <v>55</v>
      </c>
      <c r="D94" s="44" t="s">
        <v>1953</v>
      </c>
      <c r="E94" s="41" t="s">
        <v>1012</v>
      </c>
      <c r="F94" s="45"/>
      <c r="G94" s="41" t="s">
        <v>1954</v>
      </c>
      <c r="H94" s="41"/>
      <c r="I94" s="41" t="s">
        <v>2152</v>
      </c>
      <c r="J94" s="46">
        <v>41423</v>
      </c>
      <c r="K94" s="46">
        <v>43520</v>
      </c>
      <c r="L94" s="47">
        <v>0</v>
      </c>
      <c r="M94" s="41">
        <v>186</v>
      </c>
      <c r="N94" s="41">
        <v>6082</v>
      </c>
      <c r="O94" s="138">
        <v>34.935000000000002</v>
      </c>
      <c r="P94" s="48">
        <v>69</v>
      </c>
      <c r="Q94" s="48">
        <v>56.268000000000001</v>
      </c>
      <c r="R94" s="41">
        <v>5</v>
      </c>
      <c r="S94" s="41">
        <v>268</v>
      </c>
      <c r="T94" s="138">
        <v>5.95</v>
      </c>
      <c r="U94" s="48">
        <v>57.351999999999997</v>
      </c>
      <c r="V94" s="41">
        <v>4</v>
      </c>
      <c r="W94" s="41">
        <v>224</v>
      </c>
      <c r="X94" s="138">
        <v>3.57</v>
      </c>
      <c r="Y94" s="48">
        <v>46.759</v>
      </c>
      <c r="Z94" s="41">
        <v>4</v>
      </c>
      <c r="AA94" s="41">
        <v>816</v>
      </c>
      <c r="AB94" s="138">
        <v>6.8849999999999998</v>
      </c>
      <c r="AC94" s="48">
        <v>38.305999999999997</v>
      </c>
      <c r="AD94" s="41">
        <v>4</v>
      </c>
      <c r="AE94" s="47">
        <v>2.6126716417910401</v>
      </c>
      <c r="AF94" s="47">
        <v>-2.8500000000000001E-2</v>
      </c>
      <c r="AG94" s="48">
        <v>36.5</v>
      </c>
      <c r="AH94" s="48">
        <v>67</v>
      </c>
      <c r="AI94" s="41">
        <v>71</v>
      </c>
      <c r="AJ94" s="138">
        <v>-0.85</v>
      </c>
      <c r="AK94" s="48">
        <v>25.1</v>
      </c>
      <c r="AL94" s="41">
        <v>5</v>
      </c>
      <c r="AM94" s="138">
        <v>52.6</v>
      </c>
      <c r="AN94" s="138">
        <v>-3.06</v>
      </c>
      <c r="AO94" s="48">
        <v>15.6</v>
      </c>
      <c r="AP94" s="139">
        <v>93</v>
      </c>
    </row>
    <row r="95" spans="1:42" x14ac:dyDescent="0.2">
      <c r="A95" s="142" t="s">
        <v>65</v>
      </c>
      <c r="B95" s="43" t="s">
        <v>55</v>
      </c>
      <c r="C95" s="43" t="s">
        <v>55</v>
      </c>
      <c r="D95" s="44" t="s">
        <v>334</v>
      </c>
      <c r="E95" s="41" t="s">
        <v>370</v>
      </c>
      <c r="F95" s="45"/>
      <c r="G95" s="41" t="s">
        <v>228</v>
      </c>
      <c r="H95" s="41" t="s">
        <v>229</v>
      </c>
      <c r="I95" s="41" t="s">
        <v>613</v>
      </c>
      <c r="J95" s="46">
        <v>40780</v>
      </c>
      <c r="K95" s="46">
        <v>43555</v>
      </c>
      <c r="L95" s="47">
        <v>1.72</v>
      </c>
      <c r="M95" s="41">
        <v>274</v>
      </c>
      <c r="N95" s="41">
        <v>7528</v>
      </c>
      <c r="O95" s="138">
        <v>276.93</v>
      </c>
      <c r="P95" s="48">
        <v>100</v>
      </c>
      <c r="Q95" s="48">
        <v>62.856000000000002</v>
      </c>
      <c r="R95" s="41">
        <v>6</v>
      </c>
      <c r="S95" s="41">
        <v>256</v>
      </c>
      <c r="T95" s="138">
        <v>5.3550000000000004</v>
      </c>
      <c r="U95" s="48">
        <v>38</v>
      </c>
      <c r="V95" s="41">
        <v>1</v>
      </c>
      <c r="W95" s="41">
        <v>206</v>
      </c>
      <c r="X95" s="138">
        <v>3.3149999999999999</v>
      </c>
      <c r="Y95" s="48">
        <v>39.119999999999997</v>
      </c>
      <c r="Z95" s="41">
        <v>1</v>
      </c>
      <c r="AA95" s="41">
        <v>770</v>
      </c>
      <c r="AB95" s="138">
        <v>7.0549999999999997</v>
      </c>
      <c r="AC95" s="48">
        <v>24.32</v>
      </c>
      <c r="AD95" s="41">
        <v>1</v>
      </c>
      <c r="AE95" s="47">
        <v>3.33266666666667</v>
      </c>
      <c r="AF95" s="47">
        <v>-7.5999999999999998E-2</v>
      </c>
      <c r="AG95" s="48">
        <v>37.6</v>
      </c>
      <c r="AH95" s="48">
        <v>3</v>
      </c>
      <c r="AI95" s="41">
        <v>113</v>
      </c>
      <c r="AJ95" s="138">
        <v>-1.9550000000000001</v>
      </c>
      <c r="AK95" s="48">
        <v>38.9</v>
      </c>
      <c r="AL95" s="41">
        <v>6</v>
      </c>
      <c r="AM95" s="138">
        <v>110.8</v>
      </c>
      <c r="AN95" s="138">
        <v>-2.0699999999999998</v>
      </c>
      <c r="AO95" s="48">
        <v>29.145</v>
      </c>
      <c r="AP95" s="139">
        <v>90.6</v>
      </c>
    </row>
    <row r="96" spans="1:42" x14ac:dyDescent="0.2">
      <c r="A96" s="141" t="s">
        <v>69</v>
      </c>
      <c r="B96" s="41" t="s">
        <v>55</v>
      </c>
      <c r="C96" s="41" t="s">
        <v>55</v>
      </c>
      <c r="D96" s="44" t="s">
        <v>407</v>
      </c>
      <c r="E96" s="41" t="s">
        <v>1437</v>
      </c>
      <c r="F96" s="45" t="s">
        <v>2153</v>
      </c>
      <c r="G96" s="41" t="s">
        <v>2007</v>
      </c>
      <c r="H96" s="41" t="s">
        <v>2008</v>
      </c>
      <c r="I96" s="41" t="s">
        <v>408</v>
      </c>
      <c r="J96" s="46">
        <v>41570</v>
      </c>
      <c r="K96" s="46">
        <v>43669</v>
      </c>
      <c r="L96" s="47">
        <v>1.18</v>
      </c>
      <c r="M96" s="41">
        <v>149</v>
      </c>
      <c r="N96" s="41">
        <v>8317</v>
      </c>
      <c r="O96" s="138">
        <v>217.09</v>
      </c>
      <c r="P96" s="48">
        <v>98</v>
      </c>
      <c r="Q96" s="48">
        <v>47.607999999999997</v>
      </c>
      <c r="R96" s="41">
        <v>3</v>
      </c>
      <c r="S96" s="41">
        <v>270</v>
      </c>
      <c r="T96" s="138">
        <v>12.324999999999999</v>
      </c>
      <c r="U96" s="48">
        <v>40.64</v>
      </c>
      <c r="V96" s="41">
        <v>1</v>
      </c>
      <c r="W96" s="41">
        <v>231</v>
      </c>
      <c r="X96" s="138">
        <v>6.375</v>
      </c>
      <c r="Y96" s="48">
        <v>37.92</v>
      </c>
      <c r="Z96" s="41">
        <v>1</v>
      </c>
      <c r="AA96" s="41">
        <v>875</v>
      </c>
      <c r="AB96" s="138">
        <v>11.645</v>
      </c>
      <c r="AC96" s="48">
        <v>29.44</v>
      </c>
      <c r="AD96" s="41">
        <v>1</v>
      </c>
      <c r="AE96" s="47">
        <v>4.9889999999999999</v>
      </c>
      <c r="AF96" s="47">
        <v>-3.7999999999999999E-2</v>
      </c>
      <c r="AG96" s="48">
        <v>40.6</v>
      </c>
      <c r="AH96" s="48">
        <v>2</v>
      </c>
      <c r="AI96" s="41">
        <v>228</v>
      </c>
      <c r="AJ96" s="138">
        <v>1.53</v>
      </c>
      <c r="AK96" s="48">
        <v>36.700000000000003</v>
      </c>
      <c r="AL96" s="41">
        <v>3</v>
      </c>
      <c r="AM96" s="138">
        <v>52.3</v>
      </c>
      <c r="AN96" s="138">
        <v>-10.62</v>
      </c>
      <c r="AO96" s="48">
        <v>21.106000000000002</v>
      </c>
      <c r="AP96" s="139">
        <v>89.7</v>
      </c>
    </row>
    <row r="97" spans="1:42" x14ac:dyDescent="0.2">
      <c r="A97" s="141" t="s">
        <v>66</v>
      </c>
      <c r="B97" s="41" t="s">
        <v>55</v>
      </c>
      <c r="C97" s="41" t="s">
        <v>55</v>
      </c>
      <c r="D97" s="44" t="s">
        <v>412</v>
      </c>
      <c r="E97" s="41" t="s">
        <v>2154</v>
      </c>
      <c r="F97" s="45"/>
      <c r="G97" s="41" t="s">
        <v>2132</v>
      </c>
      <c r="H97" s="41" t="s">
        <v>2133</v>
      </c>
      <c r="I97" s="41" t="s">
        <v>2155</v>
      </c>
      <c r="J97" s="46">
        <v>40593</v>
      </c>
      <c r="K97" s="46">
        <v>43632</v>
      </c>
      <c r="L97" s="47">
        <v>0.36</v>
      </c>
      <c r="M97" s="41">
        <v>226</v>
      </c>
      <c r="N97" s="41">
        <v>7231</v>
      </c>
      <c r="O97" s="138">
        <v>140.33500000000001</v>
      </c>
      <c r="P97" s="48">
        <v>93</v>
      </c>
      <c r="Q97" s="48">
        <v>60.386000000000003</v>
      </c>
      <c r="R97" s="41">
        <v>7</v>
      </c>
      <c r="S97" s="41">
        <v>333</v>
      </c>
      <c r="T97" s="138">
        <v>6.7149999999999999</v>
      </c>
      <c r="U97" s="48">
        <v>42.186</v>
      </c>
      <c r="V97" s="41">
        <v>4</v>
      </c>
      <c r="W97" s="41">
        <v>265</v>
      </c>
      <c r="X97" s="138">
        <v>0</v>
      </c>
      <c r="Y97" s="48">
        <v>35.786999999999999</v>
      </c>
      <c r="Z97" s="41">
        <v>4</v>
      </c>
      <c r="AA97" s="41">
        <v>1012</v>
      </c>
      <c r="AB97" s="138">
        <v>8.5000000000000006E-2</v>
      </c>
      <c r="AC97" s="48">
        <v>25.754000000000001</v>
      </c>
      <c r="AD97" s="41">
        <v>4</v>
      </c>
      <c r="AE97" s="47">
        <v>2.1820526315789501</v>
      </c>
      <c r="AF97" s="47">
        <v>-0.1235</v>
      </c>
      <c r="AG97" s="48">
        <v>33.299999999999997</v>
      </c>
      <c r="AH97" s="48">
        <v>19</v>
      </c>
      <c r="AI97" s="41">
        <v>97</v>
      </c>
      <c r="AJ97" s="138">
        <v>-1.53</v>
      </c>
      <c r="AK97" s="48">
        <v>30</v>
      </c>
      <c r="AL97" s="41">
        <v>7</v>
      </c>
      <c r="AM97" s="138">
        <v>134.69999999999999</v>
      </c>
      <c r="AN97" s="138">
        <v>-1.26</v>
      </c>
      <c r="AO97" s="48">
        <v>21.068000000000001</v>
      </c>
      <c r="AP97" s="139">
        <v>88.4</v>
      </c>
    </row>
    <row r="98" spans="1:42" x14ac:dyDescent="0.2">
      <c r="A98" s="142" t="s">
        <v>65</v>
      </c>
      <c r="B98" s="43" t="s">
        <v>55</v>
      </c>
      <c r="C98" s="43" t="s">
        <v>55</v>
      </c>
      <c r="D98" s="44" t="s">
        <v>1953</v>
      </c>
      <c r="E98" s="41" t="s">
        <v>2035</v>
      </c>
      <c r="F98" s="45"/>
      <c r="G98" s="41" t="s">
        <v>1999</v>
      </c>
      <c r="H98" s="41" t="s">
        <v>2000</v>
      </c>
      <c r="I98" s="41" t="s">
        <v>2156</v>
      </c>
      <c r="J98" s="46">
        <v>40108</v>
      </c>
      <c r="K98" s="46">
        <v>43164</v>
      </c>
      <c r="L98" s="47">
        <v>0</v>
      </c>
      <c r="M98" s="41">
        <v>305</v>
      </c>
      <c r="N98" s="41">
        <v>5425</v>
      </c>
      <c r="O98" s="138">
        <v>-23.885000000000002</v>
      </c>
      <c r="P98" s="48">
        <v>45</v>
      </c>
      <c r="Q98" s="48">
        <v>62.81</v>
      </c>
      <c r="R98" s="41">
        <v>7</v>
      </c>
      <c r="S98" s="41">
        <v>254</v>
      </c>
      <c r="T98" s="138">
        <v>3.3149999999999999</v>
      </c>
      <c r="U98" s="48">
        <v>61.128</v>
      </c>
      <c r="V98" s="41">
        <v>4</v>
      </c>
      <c r="W98" s="41">
        <v>219</v>
      </c>
      <c r="X98" s="138">
        <v>3.145</v>
      </c>
      <c r="Y98" s="48">
        <v>52.704000000000001</v>
      </c>
      <c r="Z98" s="41">
        <v>4</v>
      </c>
      <c r="AA98" s="41">
        <v>784</v>
      </c>
      <c r="AB98" s="138">
        <v>0.42499999999999999</v>
      </c>
      <c r="AC98" s="48">
        <v>41.363999999999997</v>
      </c>
      <c r="AD98" s="41">
        <v>4</v>
      </c>
      <c r="AE98" s="47">
        <v>2.4623750000000002</v>
      </c>
      <c r="AF98" s="47">
        <v>-2.8500000000000001E-2</v>
      </c>
      <c r="AG98" s="48">
        <v>43.2</v>
      </c>
      <c r="AH98" s="48">
        <v>40</v>
      </c>
      <c r="AI98" s="41">
        <v>107</v>
      </c>
      <c r="AJ98" s="138">
        <v>0.17</v>
      </c>
      <c r="AK98" s="48">
        <v>36.4</v>
      </c>
      <c r="AL98" s="41">
        <v>7</v>
      </c>
      <c r="AM98" s="138">
        <v>89.2</v>
      </c>
      <c r="AN98" s="138">
        <v>-0.09</v>
      </c>
      <c r="AO98" s="48">
        <v>25.3</v>
      </c>
      <c r="AP98" s="139">
        <v>87.7</v>
      </c>
    </row>
    <row r="99" spans="1:42" s="18" customFormat="1" x14ac:dyDescent="0.2">
      <c r="A99" s="142" t="s">
        <v>66</v>
      </c>
      <c r="B99" s="43" t="s">
        <v>55</v>
      </c>
      <c r="C99" s="43" t="s">
        <v>55</v>
      </c>
      <c r="D99" s="44" t="s">
        <v>655</v>
      </c>
      <c r="E99" s="41" t="s">
        <v>2157</v>
      </c>
      <c r="F99" s="45" t="s">
        <v>2158</v>
      </c>
      <c r="G99" s="41" t="s">
        <v>219</v>
      </c>
      <c r="H99" s="41" t="s">
        <v>220</v>
      </c>
      <c r="I99" s="41" t="s">
        <v>2159</v>
      </c>
      <c r="J99" s="46">
        <v>41785</v>
      </c>
      <c r="K99" s="46">
        <v>43484</v>
      </c>
      <c r="L99" s="47">
        <v>4.8099999999999996</v>
      </c>
      <c r="M99" s="41">
        <v>292</v>
      </c>
      <c r="N99" s="41">
        <v>7215</v>
      </c>
      <c r="O99" s="138">
        <v>169.91499999999999</v>
      </c>
      <c r="P99" s="48">
        <v>95</v>
      </c>
      <c r="Q99" s="48">
        <v>61.38</v>
      </c>
      <c r="R99" s="41">
        <v>3</v>
      </c>
      <c r="S99" s="41">
        <v>302</v>
      </c>
      <c r="T99" s="138">
        <v>6.63</v>
      </c>
      <c r="U99" s="48">
        <v>47.515000000000001</v>
      </c>
      <c r="V99" s="41">
        <v>2</v>
      </c>
      <c r="W99" s="41">
        <v>270</v>
      </c>
      <c r="X99" s="138">
        <v>6.2050000000000001</v>
      </c>
      <c r="Y99" s="48">
        <v>41.99</v>
      </c>
      <c r="Z99" s="41">
        <v>2</v>
      </c>
      <c r="AA99" s="41">
        <v>975</v>
      </c>
      <c r="AB99" s="138">
        <v>15.555</v>
      </c>
      <c r="AC99" s="48">
        <v>35.020000000000003</v>
      </c>
      <c r="AD99" s="41">
        <v>2</v>
      </c>
      <c r="AE99" s="47">
        <v>3.1542666666666701</v>
      </c>
      <c r="AF99" s="47">
        <v>-0.14249999999999999</v>
      </c>
      <c r="AG99" s="48">
        <v>46</v>
      </c>
      <c r="AH99" s="48">
        <v>15</v>
      </c>
      <c r="AI99" s="41">
        <v>132</v>
      </c>
      <c r="AJ99" s="138">
        <v>-4.5049999999999999</v>
      </c>
      <c r="AK99" s="48">
        <v>37.200000000000003</v>
      </c>
      <c r="AL99" s="41">
        <v>3</v>
      </c>
      <c r="AM99" s="138">
        <v>57.7</v>
      </c>
      <c r="AN99" s="138">
        <v>-7.74</v>
      </c>
      <c r="AO99" s="48">
        <v>22.301100000000002</v>
      </c>
      <c r="AP99" s="139">
        <v>87.6</v>
      </c>
    </row>
    <row r="100" spans="1:42" x14ac:dyDescent="0.2">
      <c r="A100" s="141" t="s">
        <v>62</v>
      </c>
      <c r="B100" s="41" t="s">
        <v>55</v>
      </c>
      <c r="C100" s="41" t="s">
        <v>55</v>
      </c>
      <c r="D100" s="44" t="s">
        <v>2055</v>
      </c>
      <c r="E100" s="41" t="s">
        <v>2160</v>
      </c>
      <c r="F100" s="45" t="s">
        <v>2161</v>
      </c>
      <c r="G100" s="41" t="s">
        <v>2058</v>
      </c>
      <c r="H100" s="41"/>
      <c r="I100" s="41" t="s">
        <v>2162</v>
      </c>
      <c r="J100" s="46">
        <v>40731</v>
      </c>
      <c r="K100" s="46">
        <v>43043</v>
      </c>
      <c r="L100" s="47">
        <v>0</v>
      </c>
      <c r="M100" s="41">
        <v>278</v>
      </c>
      <c r="N100" s="41">
        <v>5229</v>
      </c>
      <c r="O100" s="138">
        <v>-76.67</v>
      </c>
      <c r="P100" s="48">
        <v>25</v>
      </c>
      <c r="Q100" s="48">
        <v>52.03</v>
      </c>
      <c r="R100" s="41">
        <v>5</v>
      </c>
      <c r="S100" s="41">
        <v>227</v>
      </c>
      <c r="T100" s="138">
        <v>5.0999999999999996</v>
      </c>
      <c r="U100" s="48">
        <v>41.847000000000001</v>
      </c>
      <c r="V100" s="41">
        <v>3</v>
      </c>
      <c r="W100" s="41">
        <v>208</v>
      </c>
      <c r="X100" s="138">
        <v>0.34</v>
      </c>
      <c r="Y100" s="48">
        <v>33.234000000000002</v>
      </c>
      <c r="Z100" s="41">
        <v>3</v>
      </c>
      <c r="AA100" s="41">
        <v>747</v>
      </c>
      <c r="AB100" s="138">
        <v>-4.335</v>
      </c>
      <c r="AC100" s="48">
        <v>25.577999999999999</v>
      </c>
      <c r="AD100" s="41">
        <v>3</v>
      </c>
      <c r="AE100" s="47">
        <v>2.53339130434783</v>
      </c>
      <c r="AF100" s="47">
        <v>-2.8500000000000001E-2</v>
      </c>
      <c r="AG100" s="48">
        <v>32.4</v>
      </c>
      <c r="AH100" s="48">
        <v>23</v>
      </c>
      <c r="AI100" s="41">
        <v>106</v>
      </c>
      <c r="AJ100" s="138">
        <v>-1.7849999999999999</v>
      </c>
      <c r="AK100" s="48">
        <v>21.9</v>
      </c>
      <c r="AL100" s="41">
        <v>5</v>
      </c>
      <c r="AM100" s="138">
        <v>58.6</v>
      </c>
      <c r="AN100" s="138">
        <v>-0.63</v>
      </c>
      <c r="AO100" s="48">
        <v>12.24</v>
      </c>
      <c r="AP100" s="139">
        <v>87.6</v>
      </c>
    </row>
    <row r="101" spans="1:42" x14ac:dyDescent="0.2">
      <c r="A101" s="142" t="s">
        <v>64</v>
      </c>
      <c r="B101" s="43" t="s">
        <v>55</v>
      </c>
      <c r="C101" s="43" t="s">
        <v>55</v>
      </c>
      <c r="D101" s="44" t="s">
        <v>723</v>
      </c>
      <c r="E101" s="41" t="s">
        <v>2163</v>
      </c>
      <c r="F101" s="45" t="s">
        <v>2164</v>
      </c>
      <c r="G101" s="41" t="s">
        <v>1950</v>
      </c>
      <c r="H101" s="41" t="s">
        <v>1951</v>
      </c>
      <c r="I101" s="41" t="s">
        <v>2165</v>
      </c>
      <c r="J101" s="46">
        <v>39938</v>
      </c>
      <c r="K101" s="46">
        <v>43809</v>
      </c>
      <c r="L101" s="47">
        <v>1.22</v>
      </c>
      <c r="M101" s="41">
        <v>65</v>
      </c>
      <c r="N101" s="41">
        <v>8107</v>
      </c>
      <c r="O101" s="138">
        <v>105.995</v>
      </c>
      <c r="P101" s="48">
        <v>87</v>
      </c>
      <c r="Q101" s="48">
        <v>61.424999999999997</v>
      </c>
      <c r="R101" s="41">
        <v>9</v>
      </c>
      <c r="S101" s="41">
        <v>295</v>
      </c>
      <c r="T101" s="138">
        <v>4.08</v>
      </c>
      <c r="U101" s="48">
        <v>46.545000000000002</v>
      </c>
      <c r="V101" s="41">
        <v>3</v>
      </c>
      <c r="W101" s="41">
        <v>257</v>
      </c>
      <c r="X101" s="138">
        <v>2.125</v>
      </c>
      <c r="Y101" s="48">
        <v>42.021000000000001</v>
      </c>
      <c r="Z101" s="41">
        <v>3</v>
      </c>
      <c r="AA101" s="41">
        <v>976</v>
      </c>
      <c r="AB101" s="138">
        <v>6.8849999999999998</v>
      </c>
      <c r="AC101" s="48">
        <v>28.100999999999999</v>
      </c>
      <c r="AD101" s="41">
        <v>3</v>
      </c>
      <c r="AE101" s="47">
        <v>5.4461304347826101</v>
      </c>
      <c r="AF101" s="47">
        <v>0.1045</v>
      </c>
      <c r="AG101" s="48">
        <v>38.9</v>
      </c>
      <c r="AH101" s="48">
        <v>23</v>
      </c>
      <c r="AI101" s="41">
        <v>111</v>
      </c>
      <c r="AJ101" s="138">
        <v>-2.89</v>
      </c>
      <c r="AK101" s="48">
        <v>32.543999999999997</v>
      </c>
      <c r="AL101" s="41">
        <v>9</v>
      </c>
      <c r="AM101" s="138">
        <v>168</v>
      </c>
      <c r="AN101" s="138">
        <v>-0.63</v>
      </c>
      <c r="AO101" s="48">
        <v>26.928000000000001</v>
      </c>
      <c r="AP101" s="139">
        <v>86.8</v>
      </c>
    </row>
    <row r="102" spans="1:42" x14ac:dyDescent="0.2">
      <c r="A102" s="142" t="s">
        <v>67</v>
      </c>
      <c r="B102" s="43" t="s">
        <v>55</v>
      </c>
      <c r="C102" s="43" t="s">
        <v>55</v>
      </c>
      <c r="D102" s="44" t="s">
        <v>2051</v>
      </c>
      <c r="E102" s="41" t="s">
        <v>2040</v>
      </c>
      <c r="F102" s="45"/>
      <c r="G102" s="41" t="s">
        <v>2166</v>
      </c>
      <c r="H102" s="41" t="s">
        <v>2167</v>
      </c>
      <c r="I102" s="41" t="s">
        <v>1495</v>
      </c>
      <c r="J102" s="46">
        <v>42180</v>
      </c>
      <c r="K102" s="46">
        <v>43268</v>
      </c>
      <c r="L102" s="47">
        <v>1.29</v>
      </c>
      <c r="M102" s="41">
        <v>305</v>
      </c>
      <c r="N102" s="41">
        <v>5895</v>
      </c>
      <c r="O102" s="138">
        <v>-103.955</v>
      </c>
      <c r="P102" s="48">
        <v>17</v>
      </c>
      <c r="Q102" s="48">
        <v>44.44</v>
      </c>
      <c r="R102" s="41">
        <v>1</v>
      </c>
      <c r="S102" s="41">
        <v>334</v>
      </c>
      <c r="T102" s="138">
        <v>12.24</v>
      </c>
      <c r="U102" s="48">
        <v>37.17</v>
      </c>
      <c r="V102" s="41">
        <v>1</v>
      </c>
      <c r="W102" s="41">
        <v>240</v>
      </c>
      <c r="X102" s="138">
        <v>1.7</v>
      </c>
      <c r="Y102" s="48">
        <v>30.78</v>
      </c>
      <c r="Z102" s="41">
        <v>1</v>
      </c>
      <c r="AA102" s="41">
        <v>921</v>
      </c>
      <c r="AB102" s="138">
        <v>7.14</v>
      </c>
      <c r="AC102" s="48">
        <v>23.04</v>
      </c>
      <c r="AD102" s="41">
        <v>1</v>
      </c>
      <c r="AE102" s="47">
        <v>4.9854166666666702</v>
      </c>
      <c r="AF102" s="47">
        <v>-0.114</v>
      </c>
      <c r="AG102" s="48">
        <v>34.200000000000003</v>
      </c>
      <c r="AH102" s="48">
        <v>12</v>
      </c>
      <c r="AI102" s="41">
        <v>308</v>
      </c>
      <c r="AJ102" s="138">
        <v>-0.17</v>
      </c>
      <c r="AK102" s="48">
        <v>19</v>
      </c>
      <c r="AL102" s="41">
        <v>1</v>
      </c>
      <c r="AM102" s="138">
        <v>19.2</v>
      </c>
      <c r="AN102" s="138">
        <v>-8.91</v>
      </c>
      <c r="AO102" s="48">
        <v>7.2359999999999998</v>
      </c>
      <c r="AP102" s="139">
        <v>86.5</v>
      </c>
    </row>
    <row r="103" spans="1:42" x14ac:dyDescent="0.2">
      <c r="A103" s="141" t="s">
        <v>66</v>
      </c>
      <c r="B103" s="41" t="s">
        <v>55</v>
      </c>
      <c r="C103" s="41" t="s">
        <v>55</v>
      </c>
      <c r="D103" s="44" t="s">
        <v>1560</v>
      </c>
      <c r="E103" s="41" t="s">
        <v>626</v>
      </c>
      <c r="F103" s="45"/>
      <c r="G103" s="41" t="s">
        <v>2168</v>
      </c>
      <c r="H103" s="41" t="s">
        <v>2169</v>
      </c>
      <c r="I103" s="41" t="s">
        <v>1495</v>
      </c>
      <c r="J103" s="46">
        <v>40586</v>
      </c>
      <c r="K103" s="46">
        <v>42754</v>
      </c>
      <c r="L103" s="47">
        <v>0.3</v>
      </c>
      <c r="M103" s="41">
        <v>229</v>
      </c>
      <c r="N103" s="41">
        <v>7003</v>
      </c>
      <c r="O103" s="138">
        <v>-83.385000000000005</v>
      </c>
      <c r="P103" s="48">
        <v>23</v>
      </c>
      <c r="Q103" s="48">
        <v>48.470999999999997</v>
      </c>
      <c r="R103" s="41">
        <v>2</v>
      </c>
      <c r="S103" s="41">
        <v>296</v>
      </c>
      <c r="T103" s="138">
        <v>2.72</v>
      </c>
      <c r="U103" s="48">
        <v>35.689</v>
      </c>
      <c r="V103" s="41">
        <v>1</v>
      </c>
      <c r="W103" s="41">
        <v>268</v>
      </c>
      <c r="X103" s="138">
        <v>1.105</v>
      </c>
      <c r="Y103" s="48">
        <v>34.265000000000001</v>
      </c>
      <c r="Z103" s="41">
        <v>1</v>
      </c>
      <c r="AA103" s="41">
        <v>956</v>
      </c>
      <c r="AB103" s="138">
        <v>-4.335</v>
      </c>
      <c r="AC103" s="48">
        <v>21.538</v>
      </c>
      <c r="AD103" s="41">
        <v>1</v>
      </c>
      <c r="AE103" s="47">
        <v>4.1626315789473702</v>
      </c>
      <c r="AF103" s="47">
        <v>8.5500000000000007E-2</v>
      </c>
      <c r="AG103" s="48">
        <v>39.5</v>
      </c>
      <c r="AH103" s="48">
        <v>19</v>
      </c>
      <c r="AI103" s="41">
        <v>63</v>
      </c>
      <c r="AJ103" s="138">
        <v>-2.8050000000000002</v>
      </c>
      <c r="AK103" s="48">
        <v>29.5</v>
      </c>
      <c r="AL103" s="41">
        <v>2</v>
      </c>
      <c r="AM103" s="138">
        <v>71.3</v>
      </c>
      <c r="AN103" s="138">
        <v>0.9</v>
      </c>
      <c r="AO103" s="48">
        <v>15.847200000000001</v>
      </c>
      <c r="AP103" s="139">
        <v>86.3</v>
      </c>
    </row>
    <row r="104" spans="1:42" x14ac:dyDescent="0.2">
      <c r="A104" s="141" t="s">
        <v>65</v>
      </c>
      <c r="B104" s="41" t="s">
        <v>55</v>
      </c>
      <c r="C104" s="41" t="s">
        <v>55</v>
      </c>
      <c r="D104" s="44" t="s">
        <v>1939</v>
      </c>
      <c r="E104" s="41" t="s">
        <v>490</v>
      </c>
      <c r="F104" s="45"/>
      <c r="G104" s="41" t="s">
        <v>419</v>
      </c>
      <c r="H104" s="41" t="s">
        <v>420</v>
      </c>
      <c r="I104" s="41" t="s">
        <v>1664</v>
      </c>
      <c r="J104" s="46">
        <v>40168</v>
      </c>
      <c r="K104" s="46">
        <v>43461</v>
      </c>
      <c r="L104" s="47">
        <v>0.46</v>
      </c>
      <c r="M104" s="41">
        <v>305</v>
      </c>
      <c r="N104" s="41">
        <v>3410</v>
      </c>
      <c r="O104" s="138">
        <v>-62.73</v>
      </c>
      <c r="P104" s="48">
        <v>30</v>
      </c>
      <c r="Q104" s="48">
        <v>64.13</v>
      </c>
      <c r="R104" s="41">
        <v>5</v>
      </c>
      <c r="S104" s="41">
        <v>175</v>
      </c>
      <c r="T104" s="138">
        <v>6.8</v>
      </c>
      <c r="U104" s="48">
        <v>53.28</v>
      </c>
      <c r="V104" s="41">
        <v>5</v>
      </c>
      <c r="W104" s="41">
        <v>119</v>
      </c>
      <c r="X104" s="138">
        <v>-0.42499999999999999</v>
      </c>
      <c r="Y104" s="48">
        <v>45.99</v>
      </c>
      <c r="Z104" s="41">
        <v>5</v>
      </c>
      <c r="AA104" s="41">
        <v>475</v>
      </c>
      <c r="AB104" s="138">
        <v>1.53</v>
      </c>
      <c r="AC104" s="48">
        <v>40.14</v>
      </c>
      <c r="AD104" s="41">
        <v>5</v>
      </c>
      <c r="AE104" s="47">
        <v>2.8965000000000001</v>
      </c>
      <c r="AF104" s="47">
        <v>-8.5500000000000007E-2</v>
      </c>
      <c r="AG104" s="48">
        <v>47.8</v>
      </c>
      <c r="AH104" s="48">
        <v>46</v>
      </c>
      <c r="AI104" s="41">
        <v>253</v>
      </c>
      <c r="AJ104" s="138">
        <v>5.95</v>
      </c>
      <c r="AK104" s="48">
        <v>39.200000000000003</v>
      </c>
      <c r="AL104" s="41">
        <v>5</v>
      </c>
      <c r="AM104" s="138">
        <v>36.9</v>
      </c>
      <c r="AN104" s="138">
        <v>1.44</v>
      </c>
      <c r="AO104" s="48">
        <v>27.28</v>
      </c>
      <c r="AP104" s="139">
        <v>85.9</v>
      </c>
    </row>
    <row r="105" spans="1:42" x14ac:dyDescent="0.2">
      <c r="A105" s="141" t="s">
        <v>62</v>
      </c>
      <c r="B105" s="41" t="s">
        <v>55</v>
      </c>
      <c r="C105" s="41" t="s">
        <v>55</v>
      </c>
      <c r="D105" s="44" t="s">
        <v>1974</v>
      </c>
      <c r="E105" s="41" t="s">
        <v>1446</v>
      </c>
      <c r="F105" s="45" t="s">
        <v>2170</v>
      </c>
      <c r="G105" s="41" t="s">
        <v>2171</v>
      </c>
      <c r="H105" s="41" t="s">
        <v>2172</v>
      </c>
      <c r="I105" s="41" t="s">
        <v>864</v>
      </c>
      <c r="J105" s="46">
        <v>40215</v>
      </c>
      <c r="K105" s="46">
        <v>43592</v>
      </c>
      <c r="L105" s="47">
        <v>0</v>
      </c>
      <c r="M105" s="41">
        <v>259</v>
      </c>
      <c r="N105" s="41">
        <v>7178</v>
      </c>
      <c r="O105" s="138">
        <v>225.08</v>
      </c>
      <c r="P105" s="48">
        <v>98</v>
      </c>
      <c r="Q105" s="48">
        <v>66.22</v>
      </c>
      <c r="R105" s="41">
        <v>8</v>
      </c>
      <c r="S105" s="41">
        <v>252</v>
      </c>
      <c r="T105" s="138">
        <v>4.8449999999999998</v>
      </c>
      <c r="U105" s="48">
        <v>53.856000000000002</v>
      </c>
      <c r="V105" s="41">
        <v>6</v>
      </c>
      <c r="W105" s="41">
        <v>244</v>
      </c>
      <c r="X105" s="138">
        <v>5.95</v>
      </c>
      <c r="Y105" s="48">
        <v>46.53</v>
      </c>
      <c r="Z105" s="41">
        <v>6</v>
      </c>
      <c r="AA105" s="41">
        <v>880</v>
      </c>
      <c r="AB105" s="138">
        <v>13.685</v>
      </c>
      <c r="AC105" s="48">
        <v>39.15</v>
      </c>
      <c r="AD105" s="41">
        <v>6</v>
      </c>
      <c r="AE105" s="47">
        <v>3.6937346938775502</v>
      </c>
      <c r="AF105" s="47">
        <v>0.152</v>
      </c>
      <c r="AG105" s="48">
        <v>46.9</v>
      </c>
      <c r="AH105" s="48">
        <v>49</v>
      </c>
      <c r="AI105" s="41">
        <v>103</v>
      </c>
      <c r="AJ105" s="138">
        <v>0.85</v>
      </c>
      <c r="AK105" s="48">
        <v>34.1</v>
      </c>
      <c r="AL105" s="41">
        <v>8</v>
      </c>
      <c r="AM105" s="138">
        <v>168</v>
      </c>
      <c r="AN105" s="138">
        <v>-2.61</v>
      </c>
      <c r="AO105" s="48">
        <v>27.648</v>
      </c>
      <c r="AP105" s="139">
        <v>85</v>
      </c>
    </row>
    <row r="106" spans="1:42" x14ac:dyDescent="0.2">
      <c r="A106" s="141" t="s">
        <v>62</v>
      </c>
      <c r="B106" s="41" t="s">
        <v>55</v>
      </c>
      <c r="C106" s="41" t="s">
        <v>55</v>
      </c>
      <c r="D106" s="44" t="s">
        <v>1974</v>
      </c>
      <c r="E106" s="41" t="s">
        <v>2173</v>
      </c>
      <c r="F106" s="45" t="s">
        <v>2174</v>
      </c>
      <c r="G106" s="41" t="s">
        <v>2072</v>
      </c>
      <c r="H106" s="41"/>
      <c r="I106" s="41" t="s">
        <v>1183</v>
      </c>
      <c r="J106" s="46">
        <v>42092</v>
      </c>
      <c r="K106" s="46">
        <v>43380</v>
      </c>
      <c r="L106" s="47">
        <v>0</v>
      </c>
      <c r="M106" s="41">
        <v>305</v>
      </c>
      <c r="N106" s="41">
        <v>5099</v>
      </c>
      <c r="O106" s="138">
        <v>98.43</v>
      </c>
      <c r="P106" s="48">
        <v>86</v>
      </c>
      <c r="Q106" s="48">
        <v>43.56</v>
      </c>
      <c r="R106" s="41">
        <v>2</v>
      </c>
      <c r="S106" s="41">
        <v>173</v>
      </c>
      <c r="T106" s="138">
        <v>6.46</v>
      </c>
      <c r="U106" s="48">
        <v>35.82</v>
      </c>
      <c r="V106" s="41">
        <v>1</v>
      </c>
      <c r="W106" s="41">
        <v>139</v>
      </c>
      <c r="X106" s="138">
        <v>2.9750000000000001</v>
      </c>
      <c r="Y106" s="48">
        <v>28.44</v>
      </c>
      <c r="Z106" s="41">
        <v>1</v>
      </c>
      <c r="AA106" s="41">
        <v>491</v>
      </c>
      <c r="AB106" s="138">
        <v>3.145</v>
      </c>
      <c r="AC106" s="48">
        <v>20.52</v>
      </c>
      <c r="AD106" s="41">
        <v>1</v>
      </c>
      <c r="AE106" s="47">
        <v>4.0483750000000001</v>
      </c>
      <c r="AF106" s="47">
        <v>8.5500000000000007E-2</v>
      </c>
      <c r="AG106" s="48">
        <v>31.2</v>
      </c>
      <c r="AH106" s="48">
        <v>16</v>
      </c>
      <c r="AI106" s="41">
        <v>239</v>
      </c>
      <c r="AJ106" s="138">
        <v>1.9550000000000001</v>
      </c>
      <c r="AK106" s="48">
        <v>13.8</v>
      </c>
      <c r="AL106" s="41">
        <v>2</v>
      </c>
      <c r="AM106" s="138">
        <v>31.3</v>
      </c>
      <c r="AN106" s="138">
        <v>-1.98</v>
      </c>
      <c r="AO106" s="48">
        <v>7.5213000000000001</v>
      </c>
      <c r="AP106" s="139">
        <v>84.1</v>
      </c>
    </row>
    <row r="107" spans="1:42" x14ac:dyDescent="0.2">
      <c r="A107" s="142" t="s">
        <v>67</v>
      </c>
      <c r="B107" s="43" t="s">
        <v>55</v>
      </c>
      <c r="C107" s="43" t="s">
        <v>55</v>
      </c>
      <c r="D107" s="44" t="s">
        <v>2051</v>
      </c>
      <c r="E107" s="41" t="s">
        <v>1495</v>
      </c>
      <c r="F107" s="45"/>
      <c r="G107" s="41" t="s">
        <v>2046</v>
      </c>
      <c r="H107" s="41" t="s">
        <v>2047</v>
      </c>
      <c r="I107" s="41" t="s">
        <v>1972</v>
      </c>
      <c r="J107" s="46">
        <v>41317</v>
      </c>
      <c r="K107" s="46">
        <v>43272</v>
      </c>
      <c r="L107" s="47">
        <v>0</v>
      </c>
      <c r="M107" s="41">
        <v>305</v>
      </c>
      <c r="N107" s="41">
        <v>5976</v>
      </c>
      <c r="O107" s="138">
        <v>83.555000000000007</v>
      </c>
      <c r="P107" s="48">
        <v>83</v>
      </c>
      <c r="Q107" s="48">
        <v>59.186999999999998</v>
      </c>
      <c r="R107" s="41">
        <v>4</v>
      </c>
      <c r="S107" s="41">
        <v>245</v>
      </c>
      <c r="T107" s="138">
        <v>8.5</v>
      </c>
      <c r="U107" s="48">
        <v>49.395000000000003</v>
      </c>
      <c r="V107" s="41">
        <v>4</v>
      </c>
      <c r="W107" s="41">
        <v>214</v>
      </c>
      <c r="X107" s="138">
        <v>3.91</v>
      </c>
      <c r="Y107" s="48">
        <v>41.295999999999999</v>
      </c>
      <c r="Z107" s="41">
        <v>4</v>
      </c>
      <c r="AA107" s="41">
        <v>770</v>
      </c>
      <c r="AB107" s="138">
        <v>12.835000000000001</v>
      </c>
      <c r="AC107" s="48">
        <v>33.82</v>
      </c>
      <c r="AD107" s="41">
        <v>4</v>
      </c>
      <c r="AE107" s="47">
        <v>6.5332380952381</v>
      </c>
      <c r="AF107" s="47">
        <v>-2.8500000000000001E-2</v>
      </c>
      <c r="AG107" s="48">
        <v>43.3</v>
      </c>
      <c r="AH107" s="48">
        <v>42</v>
      </c>
      <c r="AI107" s="41">
        <v>165</v>
      </c>
      <c r="AJ107" s="138">
        <v>1.36</v>
      </c>
      <c r="AK107" s="48">
        <v>30.5</v>
      </c>
      <c r="AL107" s="41">
        <v>4</v>
      </c>
      <c r="AM107" s="138">
        <v>50.7</v>
      </c>
      <c r="AN107" s="138">
        <v>-5.49</v>
      </c>
      <c r="AO107" s="48">
        <v>18.744</v>
      </c>
      <c r="AP107" s="139">
        <v>83.9</v>
      </c>
    </row>
    <row r="108" spans="1:42" x14ac:dyDescent="0.2">
      <c r="A108" s="142" t="s">
        <v>67</v>
      </c>
      <c r="B108" s="43" t="s">
        <v>55</v>
      </c>
      <c r="C108" s="43" t="s">
        <v>55</v>
      </c>
      <c r="D108" s="44" t="s">
        <v>2051</v>
      </c>
      <c r="E108" s="41" t="s">
        <v>2175</v>
      </c>
      <c r="F108" s="45"/>
      <c r="G108" s="41" t="s">
        <v>2105</v>
      </c>
      <c r="H108" s="41"/>
      <c r="I108" s="41" t="s">
        <v>2176</v>
      </c>
      <c r="J108" s="46">
        <v>41890</v>
      </c>
      <c r="K108" s="46">
        <v>43466</v>
      </c>
      <c r="L108" s="47">
        <v>0</v>
      </c>
      <c r="M108" s="41">
        <v>305</v>
      </c>
      <c r="N108" s="41">
        <v>5780</v>
      </c>
      <c r="O108" s="138">
        <v>117.045</v>
      </c>
      <c r="P108" s="48">
        <v>89</v>
      </c>
      <c r="Q108" s="48">
        <v>44.22</v>
      </c>
      <c r="R108" s="41">
        <v>3</v>
      </c>
      <c r="S108" s="41">
        <v>237</v>
      </c>
      <c r="T108" s="138">
        <v>2.125</v>
      </c>
      <c r="U108" s="48">
        <v>39.33</v>
      </c>
      <c r="V108" s="41">
        <v>3</v>
      </c>
      <c r="W108" s="41">
        <v>205</v>
      </c>
      <c r="X108" s="138">
        <v>3.57</v>
      </c>
      <c r="Y108" s="48">
        <v>28.89</v>
      </c>
      <c r="Z108" s="41">
        <v>3</v>
      </c>
      <c r="AA108" s="41">
        <v>752</v>
      </c>
      <c r="AB108" s="138">
        <v>5.78</v>
      </c>
      <c r="AC108" s="48">
        <v>23.76</v>
      </c>
      <c r="AD108" s="41">
        <v>3</v>
      </c>
      <c r="AE108" s="47">
        <v>4.2747857142857102</v>
      </c>
      <c r="AF108" s="47">
        <v>-0.2185</v>
      </c>
      <c r="AG108" s="48">
        <v>31.2</v>
      </c>
      <c r="AH108" s="48">
        <v>28</v>
      </c>
      <c r="AI108" s="41">
        <v>119</v>
      </c>
      <c r="AJ108" s="138">
        <v>-1.615</v>
      </c>
      <c r="AK108" s="48">
        <v>14.9</v>
      </c>
      <c r="AL108" s="41">
        <v>3</v>
      </c>
      <c r="AM108" s="138">
        <v>39.299999999999997</v>
      </c>
      <c r="AN108" s="138">
        <v>-0.18</v>
      </c>
      <c r="AO108" s="48">
        <v>7.0149999999999997</v>
      </c>
      <c r="AP108" s="139">
        <v>83.6</v>
      </c>
    </row>
    <row r="109" spans="1:42" x14ac:dyDescent="0.2">
      <c r="A109" s="142" t="s">
        <v>66</v>
      </c>
      <c r="B109" s="43" t="s">
        <v>55</v>
      </c>
      <c r="C109" s="43" t="s">
        <v>55</v>
      </c>
      <c r="D109" s="44" t="s">
        <v>2023</v>
      </c>
      <c r="E109" s="41" t="s">
        <v>2177</v>
      </c>
      <c r="F109" s="45" t="s">
        <v>2178</v>
      </c>
      <c r="G109" s="41" t="s">
        <v>2007</v>
      </c>
      <c r="H109" s="41" t="s">
        <v>2008</v>
      </c>
      <c r="I109" s="41" t="s">
        <v>2179</v>
      </c>
      <c r="J109" s="46">
        <v>41290</v>
      </c>
      <c r="K109" s="46">
        <v>43570</v>
      </c>
      <c r="L109" s="47">
        <v>0.75</v>
      </c>
      <c r="M109" s="41">
        <v>302</v>
      </c>
      <c r="N109" s="41">
        <v>6275</v>
      </c>
      <c r="O109" s="138">
        <v>46.155000000000001</v>
      </c>
      <c r="P109" s="48">
        <v>73</v>
      </c>
      <c r="Q109" s="48">
        <v>57.994</v>
      </c>
      <c r="R109" s="41">
        <v>4</v>
      </c>
      <c r="S109" s="41">
        <v>332</v>
      </c>
      <c r="T109" s="138">
        <v>7.31</v>
      </c>
      <c r="U109" s="48">
        <v>39.76</v>
      </c>
      <c r="V109" s="41">
        <v>1</v>
      </c>
      <c r="W109" s="41">
        <v>288</v>
      </c>
      <c r="X109" s="138">
        <v>6.63</v>
      </c>
      <c r="Y109" s="48">
        <v>37.04</v>
      </c>
      <c r="Z109" s="41">
        <v>1</v>
      </c>
      <c r="AA109" s="41">
        <v>1087</v>
      </c>
      <c r="AB109" s="138">
        <v>13.94</v>
      </c>
      <c r="AC109" s="48">
        <v>27.12</v>
      </c>
      <c r="AD109" s="41">
        <v>1</v>
      </c>
      <c r="AE109" s="47">
        <v>4.5373333333333301</v>
      </c>
      <c r="AF109" s="47">
        <v>0.1615</v>
      </c>
      <c r="AG109" s="48">
        <v>41.2</v>
      </c>
      <c r="AH109" s="48">
        <v>6</v>
      </c>
      <c r="AI109" s="41">
        <v>176</v>
      </c>
      <c r="AJ109" s="138">
        <v>0.93500000000000005</v>
      </c>
      <c r="AK109" s="48">
        <v>34.6</v>
      </c>
      <c r="AL109" s="41">
        <v>4</v>
      </c>
      <c r="AM109" s="138">
        <v>77.099999999999994</v>
      </c>
      <c r="AN109" s="138">
        <v>-6.48</v>
      </c>
      <c r="AO109" s="48">
        <v>22.507000000000001</v>
      </c>
      <c r="AP109" s="139">
        <v>83.6</v>
      </c>
    </row>
    <row r="110" spans="1:42" x14ac:dyDescent="0.2">
      <c r="A110" s="142" t="s">
        <v>65</v>
      </c>
      <c r="B110" s="43" t="s">
        <v>55</v>
      </c>
      <c r="C110" s="43" t="s">
        <v>55</v>
      </c>
      <c r="D110" s="44" t="s">
        <v>1953</v>
      </c>
      <c r="E110" s="41" t="s">
        <v>941</v>
      </c>
      <c r="F110" s="45"/>
      <c r="G110" s="41" t="s">
        <v>1954</v>
      </c>
      <c r="H110" s="41"/>
      <c r="I110" s="41" t="s">
        <v>2180</v>
      </c>
      <c r="J110" s="46">
        <v>41523</v>
      </c>
      <c r="K110" s="46">
        <v>43510</v>
      </c>
      <c r="L110" s="47">
        <v>0</v>
      </c>
      <c r="M110" s="41">
        <v>196</v>
      </c>
      <c r="N110" s="41">
        <v>5832</v>
      </c>
      <c r="O110" s="138">
        <v>9.86</v>
      </c>
      <c r="P110" s="48">
        <v>60</v>
      </c>
      <c r="Q110" s="48">
        <v>52.38</v>
      </c>
      <c r="R110" s="41">
        <v>4</v>
      </c>
      <c r="S110" s="41">
        <v>235</v>
      </c>
      <c r="T110" s="138">
        <v>3.4</v>
      </c>
      <c r="U110" s="48">
        <v>55.22</v>
      </c>
      <c r="V110" s="41">
        <v>3</v>
      </c>
      <c r="W110" s="41">
        <v>223</v>
      </c>
      <c r="X110" s="138">
        <v>4.5049999999999999</v>
      </c>
      <c r="Y110" s="48">
        <v>43.89</v>
      </c>
      <c r="Z110" s="41">
        <v>3</v>
      </c>
      <c r="AA110" s="41">
        <v>762</v>
      </c>
      <c r="AB110" s="138">
        <v>3.6549999999999998</v>
      </c>
      <c r="AC110" s="48">
        <v>35.53</v>
      </c>
      <c r="AD110" s="41">
        <v>3</v>
      </c>
      <c r="AE110" s="47">
        <v>3.2014561403508801</v>
      </c>
      <c r="AF110" s="47">
        <v>-1.9E-2</v>
      </c>
      <c r="AG110" s="48">
        <v>32.5</v>
      </c>
      <c r="AH110" s="48">
        <v>57</v>
      </c>
      <c r="AI110" s="41">
        <v>96</v>
      </c>
      <c r="AJ110" s="138">
        <v>-2.04</v>
      </c>
      <c r="AK110" s="48">
        <v>20.2</v>
      </c>
      <c r="AL110" s="41">
        <v>4</v>
      </c>
      <c r="AM110" s="138">
        <v>45.1</v>
      </c>
      <c r="AN110" s="138">
        <v>-2.52</v>
      </c>
      <c r="AO110" s="48">
        <v>10.65</v>
      </c>
      <c r="AP110" s="139">
        <v>82.5</v>
      </c>
    </row>
    <row r="111" spans="1:42" x14ac:dyDescent="0.2">
      <c r="A111" s="142" t="s">
        <v>62</v>
      </c>
      <c r="B111" s="43" t="s">
        <v>55</v>
      </c>
      <c r="C111" s="43" t="s">
        <v>55</v>
      </c>
      <c r="D111" s="44" t="s">
        <v>1001</v>
      </c>
      <c r="E111" s="41" t="s">
        <v>2181</v>
      </c>
      <c r="F111" s="45"/>
      <c r="G111" s="41" t="s">
        <v>689</v>
      </c>
      <c r="H111" s="41" t="s">
        <v>690</v>
      </c>
      <c r="I111" s="41" t="s">
        <v>2182</v>
      </c>
      <c r="J111" s="46">
        <v>40981</v>
      </c>
      <c r="K111" s="46">
        <v>43487</v>
      </c>
      <c r="L111" s="47">
        <v>0</v>
      </c>
      <c r="M111" s="41">
        <v>305</v>
      </c>
      <c r="N111" s="41">
        <v>6439</v>
      </c>
      <c r="O111" s="138">
        <v>48.62</v>
      </c>
      <c r="P111" s="48">
        <v>73</v>
      </c>
      <c r="Q111" s="48">
        <v>46.325000000000003</v>
      </c>
      <c r="R111" s="41">
        <v>6</v>
      </c>
      <c r="S111" s="41">
        <v>305</v>
      </c>
      <c r="T111" s="138">
        <v>4.165</v>
      </c>
      <c r="U111" s="48">
        <v>27.018000000000001</v>
      </c>
      <c r="V111" s="41">
        <v>1</v>
      </c>
      <c r="W111" s="41">
        <v>243</v>
      </c>
      <c r="X111" s="138">
        <v>0.68</v>
      </c>
      <c r="Y111" s="48">
        <v>23.858000000000001</v>
      </c>
      <c r="Z111" s="41">
        <v>1</v>
      </c>
      <c r="AA111" s="41">
        <v>908</v>
      </c>
      <c r="AB111" s="138">
        <v>-8.5000000000000006E-2</v>
      </c>
      <c r="AC111" s="48">
        <v>10.823</v>
      </c>
      <c r="AD111" s="41">
        <v>1</v>
      </c>
      <c r="AE111" s="47">
        <v>3.7410000000000001</v>
      </c>
      <c r="AF111" s="47">
        <v>3.7999999999999999E-2</v>
      </c>
      <c r="AG111" s="48">
        <v>21</v>
      </c>
      <c r="AH111" s="48">
        <v>5</v>
      </c>
      <c r="AI111" s="41">
        <v>71</v>
      </c>
      <c r="AJ111" s="138">
        <v>-3.06</v>
      </c>
      <c r="AK111" s="48">
        <v>15.2</v>
      </c>
      <c r="AL111" s="41">
        <v>6</v>
      </c>
      <c r="AM111" s="138">
        <v>106.3</v>
      </c>
      <c r="AN111" s="138">
        <v>-0.27</v>
      </c>
      <c r="AO111" s="48">
        <v>8.6129999999999995</v>
      </c>
      <c r="AP111" s="139">
        <v>82</v>
      </c>
    </row>
    <row r="112" spans="1:42" x14ac:dyDescent="0.2">
      <c r="A112" s="142" t="s">
        <v>62</v>
      </c>
      <c r="B112" s="43" t="s">
        <v>55</v>
      </c>
      <c r="C112" s="43" t="s">
        <v>55</v>
      </c>
      <c r="D112" s="44" t="s">
        <v>1974</v>
      </c>
      <c r="E112" s="41" t="s">
        <v>952</v>
      </c>
      <c r="F112" s="45" t="s">
        <v>2183</v>
      </c>
      <c r="G112" s="41" t="s">
        <v>2184</v>
      </c>
      <c r="H112" s="41" t="s">
        <v>2185</v>
      </c>
      <c r="I112" s="41" t="s">
        <v>2186</v>
      </c>
      <c r="J112" s="46">
        <v>42347</v>
      </c>
      <c r="K112" s="46">
        <v>43471</v>
      </c>
      <c r="L112" s="47">
        <v>0</v>
      </c>
      <c r="M112" s="41">
        <v>305</v>
      </c>
      <c r="N112" s="41">
        <v>6099</v>
      </c>
      <c r="O112" s="138">
        <v>-20.059999999999999</v>
      </c>
      <c r="P112" s="48">
        <v>47</v>
      </c>
      <c r="Q112" s="48">
        <v>34.65</v>
      </c>
      <c r="R112" s="41">
        <v>2</v>
      </c>
      <c r="S112" s="41">
        <v>264</v>
      </c>
      <c r="T112" s="138">
        <v>5.5250000000000004</v>
      </c>
      <c r="U112" s="48">
        <v>30.855</v>
      </c>
      <c r="V112" s="41">
        <v>2</v>
      </c>
      <c r="W112" s="41">
        <v>232</v>
      </c>
      <c r="X112" s="138">
        <v>2.89</v>
      </c>
      <c r="Y112" s="48">
        <v>19.975000000000001</v>
      </c>
      <c r="Z112" s="41">
        <v>2</v>
      </c>
      <c r="AA112" s="41">
        <v>827</v>
      </c>
      <c r="AB112" s="138">
        <v>4.42</v>
      </c>
      <c r="AC112" s="48">
        <v>16.405000000000001</v>
      </c>
      <c r="AD112" s="41">
        <v>2</v>
      </c>
      <c r="AE112" s="47">
        <v>2.1729230769230798</v>
      </c>
      <c r="AF112" s="47">
        <v>-0.152</v>
      </c>
      <c r="AG112" s="48">
        <v>24.5</v>
      </c>
      <c r="AH112" s="48">
        <v>13</v>
      </c>
      <c r="AI112" s="41">
        <v>183</v>
      </c>
      <c r="AJ112" s="138">
        <v>1.4450000000000001</v>
      </c>
      <c r="AK112" s="48">
        <v>6.8</v>
      </c>
      <c r="AL112" s="41">
        <v>2</v>
      </c>
      <c r="AM112" s="138">
        <v>31.8</v>
      </c>
      <c r="AN112" s="138">
        <v>-2.34</v>
      </c>
      <c r="AO112" s="48">
        <v>3.7240000000000002</v>
      </c>
      <c r="AP112" s="139">
        <v>81.2</v>
      </c>
    </row>
    <row r="113" spans="1:42" x14ac:dyDescent="0.2">
      <c r="A113" s="141" t="s">
        <v>65</v>
      </c>
      <c r="B113" s="41" t="s">
        <v>55</v>
      </c>
      <c r="C113" s="41" t="s">
        <v>55</v>
      </c>
      <c r="D113" s="44" t="s">
        <v>1939</v>
      </c>
      <c r="E113" s="41" t="s">
        <v>2187</v>
      </c>
      <c r="F113" s="45"/>
      <c r="G113" s="41" t="s">
        <v>2188</v>
      </c>
      <c r="H113" s="41"/>
      <c r="I113" s="41" t="s">
        <v>2189</v>
      </c>
      <c r="J113" s="46">
        <v>40573</v>
      </c>
      <c r="K113" s="46">
        <v>43587</v>
      </c>
      <c r="L113" s="47">
        <v>0</v>
      </c>
      <c r="M113" s="41">
        <v>274</v>
      </c>
      <c r="N113" s="41">
        <v>3940</v>
      </c>
      <c r="O113" s="138">
        <v>18.7</v>
      </c>
      <c r="P113" s="48">
        <v>63</v>
      </c>
      <c r="Q113" s="48">
        <v>49.17</v>
      </c>
      <c r="R113" s="41">
        <v>4</v>
      </c>
      <c r="S113" s="41">
        <v>181</v>
      </c>
      <c r="T113" s="138">
        <v>3.6549999999999998</v>
      </c>
      <c r="U113" s="48">
        <v>43.29</v>
      </c>
      <c r="V113" s="41">
        <v>4</v>
      </c>
      <c r="W113" s="41">
        <v>135</v>
      </c>
      <c r="X113" s="138">
        <v>3.145</v>
      </c>
      <c r="Y113" s="48">
        <v>32.49</v>
      </c>
      <c r="Z113" s="41">
        <v>4</v>
      </c>
      <c r="AA113" s="41">
        <v>510</v>
      </c>
      <c r="AB113" s="138">
        <v>1.2749999999999999</v>
      </c>
      <c r="AC113" s="48">
        <v>27.72</v>
      </c>
      <c r="AD113" s="41">
        <v>4</v>
      </c>
      <c r="AE113" s="47">
        <v>3.5121578947368399</v>
      </c>
      <c r="AF113" s="47">
        <v>0.114</v>
      </c>
      <c r="AG113" s="48">
        <v>33.200000000000003</v>
      </c>
      <c r="AH113" s="48">
        <v>38</v>
      </c>
      <c r="AI113" s="41">
        <v>221</v>
      </c>
      <c r="AJ113" s="138">
        <v>2.38</v>
      </c>
      <c r="AK113" s="48">
        <v>18.899999999999999</v>
      </c>
      <c r="AL113" s="41">
        <v>4</v>
      </c>
      <c r="AM113" s="138">
        <v>28.2</v>
      </c>
      <c r="AN113" s="138">
        <v>0.54</v>
      </c>
      <c r="AO113" s="48">
        <v>10.082000000000001</v>
      </c>
      <c r="AP113" s="139">
        <v>81</v>
      </c>
    </row>
    <row r="114" spans="1:42" x14ac:dyDescent="0.2">
      <c r="A114" s="141" t="s">
        <v>62</v>
      </c>
      <c r="B114" s="41" t="s">
        <v>55</v>
      </c>
      <c r="C114" s="41" t="s">
        <v>55</v>
      </c>
      <c r="D114" s="44" t="s">
        <v>1974</v>
      </c>
      <c r="E114" s="41" t="s">
        <v>944</v>
      </c>
      <c r="F114" s="45" t="s">
        <v>2190</v>
      </c>
      <c r="G114" s="41" t="s">
        <v>443</v>
      </c>
      <c r="H114" s="41" t="s">
        <v>444</v>
      </c>
      <c r="I114" s="41" t="s">
        <v>497</v>
      </c>
      <c r="J114" s="46">
        <v>40176</v>
      </c>
      <c r="K114" s="46">
        <v>43634</v>
      </c>
      <c r="L114" s="47">
        <v>2.31</v>
      </c>
      <c r="M114" s="41">
        <v>217</v>
      </c>
      <c r="N114" s="41">
        <v>6478</v>
      </c>
      <c r="O114" s="138">
        <v>102.595</v>
      </c>
      <c r="P114" s="48">
        <v>87</v>
      </c>
      <c r="Q114" s="48">
        <v>68.233999999999995</v>
      </c>
      <c r="R114" s="41">
        <v>8</v>
      </c>
      <c r="S114" s="41">
        <v>250</v>
      </c>
      <c r="T114" s="138">
        <v>2.4649999999999999</v>
      </c>
      <c r="U114" s="48">
        <v>56.34</v>
      </c>
      <c r="V114" s="41">
        <v>5</v>
      </c>
      <c r="W114" s="41">
        <v>226</v>
      </c>
      <c r="X114" s="138">
        <v>3.145</v>
      </c>
      <c r="Y114" s="48">
        <v>49.32</v>
      </c>
      <c r="Z114" s="41">
        <v>6</v>
      </c>
      <c r="AA114" s="41">
        <v>809</v>
      </c>
      <c r="AB114" s="138">
        <v>9.0950000000000006</v>
      </c>
      <c r="AC114" s="48">
        <v>42.39</v>
      </c>
      <c r="AD114" s="41">
        <v>6</v>
      </c>
      <c r="AE114" s="47">
        <v>3.6428490566037701</v>
      </c>
      <c r="AF114" s="47">
        <v>-0.17100000000000001</v>
      </c>
      <c r="AG114" s="48">
        <v>49.2</v>
      </c>
      <c r="AH114" s="48">
        <v>53</v>
      </c>
      <c r="AI114" s="41">
        <v>101</v>
      </c>
      <c r="AJ114" s="138">
        <v>-4.335</v>
      </c>
      <c r="AK114" s="48">
        <v>41.6</v>
      </c>
      <c r="AL114" s="41">
        <v>8</v>
      </c>
      <c r="AM114" s="138">
        <v>165.9</v>
      </c>
      <c r="AN114" s="138">
        <v>-1.53</v>
      </c>
      <c r="AO114" s="48">
        <v>33.984000000000002</v>
      </c>
      <c r="AP114" s="139">
        <v>80.5</v>
      </c>
    </row>
    <row r="115" spans="1:42" x14ac:dyDescent="0.2">
      <c r="A115" s="142" t="s">
        <v>66</v>
      </c>
      <c r="B115" s="43" t="s">
        <v>55</v>
      </c>
      <c r="C115" s="43" t="s">
        <v>55</v>
      </c>
      <c r="D115" s="44" t="s">
        <v>655</v>
      </c>
      <c r="E115" s="41" t="s">
        <v>2191</v>
      </c>
      <c r="F115" s="45" t="s">
        <v>2192</v>
      </c>
      <c r="G115" s="41" t="s">
        <v>429</v>
      </c>
      <c r="H115" s="41" t="s">
        <v>430</v>
      </c>
      <c r="I115" s="41" t="s">
        <v>2159</v>
      </c>
      <c r="J115" s="46">
        <v>40670</v>
      </c>
      <c r="K115" s="46">
        <v>43440</v>
      </c>
      <c r="L115" s="47">
        <v>0.65</v>
      </c>
      <c r="M115" s="41">
        <v>305</v>
      </c>
      <c r="N115" s="41">
        <v>8205</v>
      </c>
      <c r="O115" s="138">
        <v>148.66499999999999</v>
      </c>
      <c r="P115" s="48">
        <v>94</v>
      </c>
      <c r="Q115" s="48">
        <v>66.55</v>
      </c>
      <c r="R115" s="41">
        <v>5</v>
      </c>
      <c r="S115" s="41">
        <v>329</v>
      </c>
      <c r="T115" s="138">
        <v>5.3550000000000004</v>
      </c>
      <c r="U115" s="48">
        <v>53.24</v>
      </c>
      <c r="V115" s="41">
        <v>4</v>
      </c>
      <c r="W115" s="41">
        <v>294</v>
      </c>
      <c r="X115" s="138">
        <v>5.78</v>
      </c>
      <c r="Y115" s="48">
        <v>46.904000000000003</v>
      </c>
      <c r="Z115" s="41">
        <v>4</v>
      </c>
      <c r="AA115" s="41">
        <v>1066</v>
      </c>
      <c r="AB115" s="138">
        <v>6.375</v>
      </c>
      <c r="AC115" s="48">
        <v>38.808</v>
      </c>
      <c r="AD115" s="41">
        <v>4</v>
      </c>
      <c r="AE115" s="47">
        <v>2.5014193548387098</v>
      </c>
      <c r="AF115" s="47">
        <v>-0.1615</v>
      </c>
      <c r="AG115" s="48">
        <v>48</v>
      </c>
      <c r="AH115" s="48">
        <v>31</v>
      </c>
      <c r="AI115" s="41">
        <v>178</v>
      </c>
      <c r="AJ115" s="138">
        <v>-2.4649999999999999</v>
      </c>
      <c r="AK115" s="48">
        <v>39.299999999999997</v>
      </c>
      <c r="AL115" s="41">
        <v>5</v>
      </c>
      <c r="AM115" s="138">
        <v>107.8</v>
      </c>
      <c r="AN115" s="138">
        <v>-5.85</v>
      </c>
      <c r="AO115" s="48">
        <v>27.76</v>
      </c>
      <c r="AP115" s="139">
        <v>79.400000000000006</v>
      </c>
    </row>
    <row r="116" spans="1:42" x14ac:dyDescent="0.2">
      <c r="A116" s="142" t="s">
        <v>65</v>
      </c>
      <c r="B116" s="43" t="s">
        <v>56</v>
      </c>
      <c r="C116" s="43" t="s">
        <v>924</v>
      </c>
      <c r="D116" s="44" t="s">
        <v>451</v>
      </c>
      <c r="E116" s="41" t="s">
        <v>932</v>
      </c>
      <c r="F116" s="45" t="s">
        <v>933</v>
      </c>
      <c r="G116" s="41" t="s">
        <v>917</v>
      </c>
      <c r="H116" s="41"/>
      <c r="I116" s="41" t="s">
        <v>934</v>
      </c>
      <c r="J116" s="46">
        <v>40733</v>
      </c>
      <c r="K116" s="46">
        <v>43717</v>
      </c>
      <c r="L116" s="47">
        <v>0</v>
      </c>
      <c r="M116" s="41">
        <v>157</v>
      </c>
      <c r="N116" s="41">
        <v>7273</v>
      </c>
      <c r="O116" s="138">
        <v>512.1</v>
      </c>
      <c r="P116" s="48">
        <v>100</v>
      </c>
      <c r="Q116" s="48">
        <v>56.71</v>
      </c>
      <c r="R116" s="41">
        <v>6</v>
      </c>
      <c r="S116" s="41">
        <v>277</v>
      </c>
      <c r="T116" s="138">
        <v>10.5</v>
      </c>
      <c r="U116" s="48">
        <v>41.85</v>
      </c>
      <c r="V116" s="41">
        <v>1</v>
      </c>
      <c r="W116" s="41">
        <v>270</v>
      </c>
      <c r="X116" s="138">
        <v>13.5</v>
      </c>
      <c r="Y116" s="48">
        <v>38.79</v>
      </c>
      <c r="Z116" s="41">
        <v>1</v>
      </c>
      <c r="AA116" s="41">
        <v>1001</v>
      </c>
      <c r="AB116" s="138">
        <v>20.2</v>
      </c>
      <c r="AC116" s="48">
        <v>23.13</v>
      </c>
      <c r="AD116" s="41">
        <v>1</v>
      </c>
      <c r="AE116" s="47">
        <v>4.3056000000000001</v>
      </c>
      <c r="AF116" s="47">
        <v>-0.12</v>
      </c>
      <c r="AG116" s="48">
        <v>31.2</v>
      </c>
      <c r="AH116" s="48">
        <v>5</v>
      </c>
      <c r="AI116" s="41">
        <v>106</v>
      </c>
      <c r="AJ116" s="138">
        <v>-2</v>
      </c>
      <c r="AK116" s="48">
        <v>24.4</v>
      </c>
      <c r="AL116" s="41">
        <v>6</v>
      </c>
      <c r="AM116" s="138">
        <v>110.2</v>
      </c>
      <c r="AN116" s="138">
        <v>0.3</v>
      </c>
      <c r="AO116" s="48">
        <v>14.877000000000001</v>
      </c>
      <c r="AP116" s="139">
        <v>293.60000000000002</v>
      </c>
    </row>
    <row r="117" spans="1:42" x14ac:dyDescent="0.2">
      <c r="A117" s="142" t="s">
        <v>65</v>
      </c>
      <c r="B117" s="43" t="s">
        <v>56</v>
      </c>
      <c r="C117" s="43" t="s">
        <v>945</v>
      </c>
      <c r="D117" s="44" t="s">
        <v>451</v>
      </c>
      <c r="E117" s="41" t="s">
        <v>988</v>
      </c>
      <c r="F117" s="45" t="s">
        <v>989</v>
      </c>
      <c r="G117" s="41" t="s">
        <v>917</v>
      </c>
      <c r="H117" s="41"/>
      <c r="I117" s="41" t="s">
        <v>735</v>
      </c>
      <c r="J117" s="46">
        <v>40940</v>
      </c>
      <c r="K117" s="46">
        <v>43532</v>
      </c>
      <c r="L117" s="47">
        <v>0</v>
      </c>
      <c r="M117" s="41">
        <v>244</v>
      </c>
      <c r="N117" s="41">
        <v>7405</v>
      </c>
      <c r="O117" s="138">
        <v>409.6</v>
      </c>
      <c r="P117" s="48">
        <v>100</v>
      </c>
      <c r="Q117" s="48">
        <v>53.954999999999998</v>
      </c>
      <c r="R117" s="41">
        <v>6</v>
      </c>
      <c r="S117" s="41">
        <v>239</v>
      </c>
      <c r="T117" s="138">
        <v>6.1</v>
      </c>
      <c r="U117" s="48">
        <v>40.32</v>
      </c>
      <c r="V117" s="41">
        <v>1</v>
      </c>
      <c r="W117" s="41">
        <v>252</v>
      </c>
      <c r="X117" s="138">
        <v>12.1</v>
      </c>
      <c r="Y117" s="48">
        <v>35.549999999999997</v>
      </c>
      <c r="Z117" s="41">
        <v>1</v>
      </c>
      <c r="AA117" s="41">
        <v>900</v>
      </c>
      <c r="AB117" s="138">
        <v>12.4</v>
      </c>
      <c r="AC117" s="48">
        <v>21.96</v>
      </c>
      <c r="AD117" s="41">
        <v>1</v>
      </c>
      <c r="AE117" s="47">
        <v>2.5390000000000001</v>
      </c>
      <c r="AF117" s="47">
        <v>-0.16</v>
      </c>
      <c r="AG117" s="48">
        <v>29</v>
      </c>
      <c r="AH117" s="48">
        <v>6</v>
      </c>
      <c r="AI117" s="41">
        <v>58</v>
      </c>
      <c r="AJ117" s="138">
        <v>-8.5</v>
      </c>
      <c r="AK117" s="48">
        <v>22.8</v>
      </c>
      <c r="AL117" s="41">
        <v>6</v>
      </c>
      <c r="AM117" s="138">
        <v>110.3</v>
      </c>
      <c r="AN117" s="138">
        <v>1.6</v>
      </c>
      <c r="AO117" s="48">
        <v>11.178000000000001</v>
      </c>
      <c r="AP117" s="139">
        <v>278.10000000000002</v>
      </c>
    </row>
    <row r="118" spans="1:42" x14ac:dyDescent="0.2">
      <c r="A118" s="142" t="s">
        <v>65</v>
      </c>
      <c r="B118" s="43" t="s">
        <v>56</v>
      </c>
      <c r="C118" s="43" t="s">
        <v>914</v>
      </c>
      <c r="D118" s="44" t="s">
        <v>451</v>
      </c>
      <c r="E118" s="41" t="s">
        <v>952</v>
      </c>
      <c r="F118" s="45" t="s">
        <v>953</v>
      </c>
      <c r="G118" s="41" t="s">
        <v>917</v>
      </c>
      <c r="H118" s="41"/>
      <c r="I118" s="41" t="s">
        <v>361</v>
      </c>
      <c r="J118" s="46">
        <v>40631</v>
      </c>
      <c r="K118" s="46">
        <v>43741</v>
      </c>
      <c r="L118" s="47">
        <v>0</v>
      </c>
      <c r="M118" s="41">
        <v>133</v>
      </c>
      <c r="N118" s="41">
        <v>7854</v>
      </c>
      <c r="O118" s="138">
        <v>463</v>
      </c>
      <c r="P118" s="48">
        <v>100</v>
      </c>
      <c r="Q118" s="48">
        <v>57.345999999999997</v>
      </c>
      <c r="R118" s="41">
        <v>6</v>
      </c>
      <c r="S118" s="41">
        <v>262</v>
      </c>
      <c r="T118" s="138">
        <v>6.7</v>
      </c>
      <c r="U118" s="48">
        <v>43.265000000000001</v>
      </c>
      <c r="V118" s="41">
        <v>2</v>
      </c>
      <c r="W118" s="41">
        <v>286</v>
      </c>
      <c r="X118" s="138">
        <v>13.5</v>
      </c>
      <c r="Y118" s="48">
        <v>37.994999999999997</v>
      </c>
      <c r="Z118" s="41">
        <v>2</v>
      </c>
      <c r="AA118" s="41">
        <v>1024</v>
      </c>
      <c r="AB118" s="138">
        <v>22.6</v>
      </c>
      <c r="AC118" s="48">
        <v>24.99</v>
      </c>
      <c r="AD118" s="41">
        <v>2</v>
      </c>
      <c r="AE118" s="47">
        <v>3.6877272727272699</v>
      </c>
      <c r="AF118" s="47">
        <v>-0.1</v>
      </c>
      <c r="AG118" s="48">
        <v>33.299999999999997</v>
      </c>
      <c r="AH118" s="48">
        <v>11</v>
      </c>
      <c r="AI118" s="41">
        <v>145</v>
      </c>
      <c r="AJ118" s="138">
        <v>-3.5</v>
      </c>
      <c r="AK118" s="48">
        <v>26.7</v>
      </c>
      <c r="AL118" s="41">
        <v>6</v>
      </c>
      <c r="AM118" s="138">
        <v>112.7</v>
      </c>
      <c r="AN118" s="138">
        <v>0.9</v>
      </c>
      <c r="AO118" s="48">
        <v>14.702999999999999</v>
      </c>
      <c r="AP118" s="139">
        <v>256.39999999999998</v>
      </c>
    </row>
    <row r="119" spans="1:42" x14ac:dyDescent="0.2">
      <c r="A119" s="141" t="s">
        <v>67</v>
      </c>
      <c r="B119" s="41" t="s">
        <v>56</v>
      </c>
      <c r="C119" s="41" t="s">
        <v>981</v>
      </c>
      <c r="D119" s="44" t="s">
        <v>820</v>
      </c>
      <c r="E119" s="41" t="s">
        <v>2193</v>
      </c>
      <c r="F119" s="45"/>
      <c r="G119" s="41" t="s">
        <v>2105</v>
      </c>
      <c r="H119" s="41"/>
      <c r="I119" s="41" t="s">
        <v>2194</v>
      </c>
      <c r="J119" s="46">
        <v>42093</v>
      </c>
      <c r="K119" s="46">
        <v>43638</v>
      </c>
      <c r="L119" s="47">
        <v>0</v>
      </c>
      <c r="M119" s="41">
        <v>227</v>
      </c>
      <c r="N119" s="41">
        <v>7027</v>
      </c>
      <c r="O119" s="138">
        <v>14.1</v>
      </c>
      <c r="P119" s="48">
        <v>71</v>
      </c>
      <c r="Q119" s="48">
        <v>44.798999999999999</v>
      </c>
      <c r="R119" s="41">
        <v>3</v>
      </c>
      <c r="S119" s="41">
        <v>362</v>
      </c>
      <c r="T119" s="138">
        <v>22.1</v>
      </c>
      <c r="U119" s="48">
        <v>29.84</v>
      </c>
      <c r="V119" s="41">
        <v>1</v>
      </c>
      <c r="W119" s="41">
        <v>190</v>
      </c>
      <c r="X119" s="138">
        <v>-2.4</v>
      </c>
      <c r="Y119" s="48">
        <v>25.2</v>
      </c>
      <c r="Z119" s="41">
        <v>1</v>
      </c>
      <c r="AA119" s="41">
        <v>859</v>
      </c>
      <c r="AB119" s="138">
        <v>-1.2</v>
      </c>
      <c r="AC119" s="48">
        <v>14.88</v>
      </c>
      <c r="AD119" s="41">
        <v>1</v>
      </c>
      <c r="AE119" s="47">
        <v>11.769</v>
      </c>
      <c r="AF119" s="47">
        <v>0.16</v>
      </c>
      <c r="AG119" s="48">
        <v>16.3</v>
      </c>
      <c r="AH119" s="48">
        <v>1</v>
      </c>
      <c r="AI119" s="41">
        <v>89</v>
      </c>
      <c r="AJ119" s="138">
        <v>-2.1</v>
      </c>
      <c r="AK119" s="48">
        <v>15.8</v>
      </c>
      <c r="AL119" s="41">
        <v>3</v>
      </c>
      <c r="AM119" s="138">
        <v>38.4</v>
      </c>
      <c r="AN119" s="138">
        <v>-3.9</v>
      </c>
      <c r="AO119" s="48">
        <v>8.2959999999999994</v>
      </c>
      <c r="AP119" s="139">
        <v>252.5</v>
      </c>
    </row>
    <row r="120" spans="1:42" x14ac:dyDescent="0.2">
      <c r="A120" s="141" t="s">
        <v>65</v>
      </c>
      <c r="B120" s="41" t="s">
        <v>56</v>
      </c>
      <c r="C120" s="41" t="s">
        <v>914</v>
      </c>
      <c r="D120" s="44" t="s">
        <v>451</v>
      </c>
      <c r="E120" s="41" t="s">
        <v>949</v>
      </c>
      <c r="F120" s="45" t="s">
        <v>950</v>
      </c>
      <c r="G120" s="41" t="s">
        <v>917</v>
      </c>
      <c r="H120" s="41"/>
      <c r="I120" s="41" t="s">
        <v>951</v>
      </c>
      <c r="J120" s="46">
        <v>41061</v>
      </c>
      <c r="K120" s="46">
        <v>43703</v>
      </c>
      <c r="L120" s="47">
        <v>0</v>
      </c>
      <c r="M120" s="41">
        <v>171</v>
      </c>
      <c r="N120" s="41">
        <v>6881</v>
      </c>
      <c r="O120" s="138">
        <v>471.9</v>
      </c>
      <c r="P120" s="48">
        <v>100</v>
      </c>
      <c r="Q120" s="48">
        <v>54.677</v>
      </c>
      <c r="R120" s="41">
        <v>6</v>
      </c>
      <c r="S120" s="41">
        <v>214</v>
      </c>
      <c r="T120" s="138">
        <v>6.2</v>
      </c>
      <c r="U120" s="48">
        <v>36.64</v>
      </c>
      <c r="V120" s="41">
        <v>1</v>
      </c>
      <c r="W120" s="41">
        <v>232</v>
      </c>
      <c r="X120" s="138">
        <v>13.4</v>
      </c>
      <c r="Y120" s="48">
        <v>33.04</v>
      </c>
      <c r="Z120" s="41">
        <v>1</v>
      </c>
      <c r="AA120" s="41">
        <v>838</v>
      </c>
      <c r="AB120" s="138">
        <v>12.3</v>
      </c>
      <c r="AC120" s="48">
        <v>19.920000000000002</v>
      </c>
      <c r="AD120" s="41">
        <v>1</v>
      </c>
      <c r="AE120" s="47">
        <v>4.9017499999999998</v>
      </c>
      <c r="AF120" s="47">
        <v>0.06</v>
      </c>
      <c r="AG120" s="48">
        <v>28.7</v>
      </c>
      <c r="AH120" s="48">
        <v>4</v>
      </c>
      <c r="AI120" s="41">
        <v>77</v>
      </c>
      <c r="AJ120" s="138">
        <v>-4.5</v>
      </c>
      <c r="AK120" s="48">
        <v>23.6</v>
      </c>
      <c r="AL120" s="41">
        <v>6</v>
      </c>
      <c r="AM120" s="138">
        <v>103.2</v>
      </c>
      <c r="AN120" s="138">
        <v>0.3</v>
      </c>
      <c r="AO120" s="48">
        <v>13.05</v>
      </c>
      <c r="AP120" s="139">
        <v>243.4</v>
      </c>
    </row>
    <row r="121" spans="1:42" x14ac:dyDescent="0.2">
      <c r="A121" s="141" t="s">
        <v>65</v>
      </c>
      <c r="B121" s="41" t="s">
        <v>56</v>
      </c>
      <c r="C121" s="41" t="s">
        <v>996</v>
      </c>
      <c r="D121" s="44" t="s">
        <v>451</v>
      </c>
      <c r="E121" s="41" t="s">
        <v>2195</v>
      </c>
      <c r="F121" s="45" t="s">
        <v>2196</v>
      </c>
      <c r="G121" s="41" t="s">
        <v>2197</v>
      </c>
      <c r="H121" s="41" t="s">
        <v>2198</v>
      </c>
      <c r="I121" s="41" t="s">
        <v>2199</v>
      </c>
      <c r="J121" s="46">
        <v>40198</v>
      </c>
      <c r="K121" s="46">
        <v>43388</v>
      </c>
      <c r="L121" s="47">
        <v>0</v>
      </c>
      <c r="M121" s="41">
        <v>305</v>
      </c>
      <c r="N121" s="41">
        <v>7686</v>
      </c>
      <c r="O121" s="138">
        <v>105.485</v>
      </c>
      <c r="P121" s="48">
        <v>89</v>
      </c>
      <c r="Q121" s="48">
        <v>61.27</v>
      </c>
      <c r="R121" s="41">
        <v>6</v>
      </c>
      <c r="S121" s="41">
        <v>312</v>
      </c>
      <c r="T121" s="138">
        <v>10.285</v>
      </c>
      <c r="U121" s="48">
        <v>47.762999999999998</v>
      </c>
      <c r="V121" s="41">
        <v>3</v>
      </c>
      <c r="W121" s="41">
        <v>282</v>
      </c>
      <c r="X121" s="138">
        <v>5.8650000000000002</v>
      </c>
      <c r="Y121" s="48">
        <v>40.716000000000001</v>
      </c>
      <c r="Z121" s="41">
        <v>3</v>
      </c>
      <c r="AA121" s="41">
        <v>1031</v>
      </c>
      <c r="AB121" s="138">
        <v>20.23</v>
      </c>
      <c r="AC121" s="48">
        <v>31.494</v>
      </c>
      <c r="AD121" s="41">
        <v>3</v>
      </c>
      <c r="AE121" s="47">
        <v>3.3947619047619</v>
      </c>
      <c r="AF121" s="47">
        <v>-9.5000000000000001E-2</v>
      </c>
      <c r="AG121" s="48">
        <v>38.9</v>
      </c>
      <c r="AH121" s="48">
        <v>21</v>
      </c>
      <c r="AI121" s="41">
        <v>162</v>
      </c>
      <c r="AJ121" s="138">
        <v>1.4450000000000001</v>
      </c>
      <c r="AK121" s="48">
        <v>30.7</v>
      </c>
      <c r="AL121" s="41">
        <v>6</v>
      </c>
      <c r="AM121" s="138">
        <v>140.1</v>
      </c>
      <c r="AN121" s="138">
        <v>1.89</v>
      </c>
      <c r="AO121" s="48">
        <v>20.6172</v>
      </c>
      <c r="AP121" s="139">
        <v>240.5</v>
      </c>
    </row>
    <row r="122" spans="1:42" x14ac:dyDescent="0.2">
      <c r="A122" s="141" t="s">
        <v>67</v>
      </c>
      <c r="B122" s="41" t="s">
        <v>56</v>
      </c>
      <c r="C122" s="41" t="s">
        <v>1020</v>
      </c>
      <c r="D122" s="44" t="s">
        <v>820</v>
      </c>
      <c r="E122" s="41" t="s">
        <v>2200</v>
      </c>
      <c r="F122" s="45"/>
      <c r="G122" s="41" t="s">
        <v>2007</v>
      </c>
      <c r="H122" s="41" t="s">
        <v>2008</v>
      </c>
      <c r="I122" s="41" t="s">
        <v>2201</v>
      </c>
      <c r="J122" s="46">
        <v>41411</v>
      </c>
      <c r="K122" s="46">
        <v>43605</v>
      </c>
      <c r="L122" s="47">
        <v>0</v>
      </c>
      <c r="M122" s="41">
        <v>260</v>
      </c>
      <c r="N122" s="41">
        <v>6772</v>
      </c>
      <c r="O122" s="138">
        <v>-14.705</v>
      </c>
      <c r="P122" s="48">
        <v>62</v>
      </c>
      <c r="Q122" s="48">
        <v>50.76</v>
      </c>
      <c r="R122" s="41">
        <v>5</v>
      </c>
      <c r="S122" s="41">
        <v>364</v>
      </c>
      <c r="T122" s="138">
        <v>14.11</v>
      </c>
      <c r="U122" s="48">
        <v>28.32</v>
      </c>
      <c r="V122" s="41">
        <v>1</v>
      </c>
      <c r="W122" s="41">
        <v>222</v>
      </c>
      <c r="X122" s="138">
        <v>1.105</v>
      </c>
      <c r="Y122" s="48">
        <v>27.28</v>
      </c>
      <c r="Z122" s="41">
        <v>1</v>
      </c>
      <c r="AA122" s="41">
        <v>937</v>
      </c>
      <c r="AB122" s="138">
        <v>0.68</v>
      </c>
      <c r="AC122" s="48">
        <v>10.8</v>
      </c>
      <c r="AD122" s="41">
        <v>1</v>
      </c>
      <c r="AE122" s="47">
        <v>4.7516666666666696</v>
      </c>
      <c r="AF122" s="47">
        <v>0.18049999999999999</v>
      </c>
      <c r="AG122" s="48">
        <v>18.3</v>
      </c>
      <c r="AH122" s="48">
        <v>3</v>
      </c>
      <c r="AI122" s="41">
        <v>83</v>
      </c>
      <c r="AJ122" s="138">
        <v>-2.5499999999999998</v>
      </c>
      <c r="AK122" s="48">
        <v>16.8</v>
      </c>
      <c r="AL122" s="41">
        <v>5</v>
      </c>
      <c r="AM122" s="138">
        <v>91.2</v>
      </c>
      <c r="AN122" s="138">
        <v>0</v>
      </c>
      <c r="AO122" s="48">
        <v>9.44</v>
      </c>
      <c r="AP122" s="139">
        <v>235.3</v>
      </c>
    </row>
    <row r="123" spans="1:42" x14ac:dyDescent="0.2">
      <c r="A123" s="142" t="s">
        <v>65</v>
      </c>
      <c r="B123" s="43" t="s">
        <v>56</v>
      </c>
      <c r="C123" s="43" t="s">
        <v>945</v>
      </c>
      <c r="D123" s="44" t="s">
        <v>451</v>
      </c>
      <c r="E123" s="41" t="s">
        <v>1013</v>
      </c>
      <c r="F123" s="45" t="s">
        <v>1014</v>
      </c>
      <c r="G123" s="41" t="s">
        <v>917</v>
      </c>
      <c r="H123" s="41"/>
      <c r="I123" s="41" t="s">
        <v>1015</v>
      </c>
      <c r="J123" s="46">
        <v>40586</v>
      </c>
      <c r="K123" s="46">
        <v>43816</v>
      </c>
      <c r="L123" s="47">
        <v>0</v>
      </c>
      <c r="M123" s="41">
        <v>58</v>
      </c>
      <c r="N123" s="41">
        <v>6405</v>
      </c>
      <c r="O123" s="138">
        <v>378.1</v>
      </c>
      <c r="P123" s="48">
        <v>100</v>
      </c>
      <c r="Q123" s="48">
        <v>54.774000000000001</v>
      </c>
      <c r="R123" s="41">
        <v>7</v>
      </c>
      <c r="S123" s="41">
        <v>238</v>
      </c>
      <c r="T123" s="138">
        <v>9.1999999999999993</v>
      </c>
      <c r="U123" s="48">
        <v>45.45</v>
      </c>
      <c r="V123" s="41">
        <v>2</v>
      </c>
      <c r="W123" s="41">
        <v>220</v>
      </c>
      <c r="X123" s="138">
        <v>11.8</v>
      </c>
      <c r="Y123" s="48">
        <v>39.6</v>
      </c>
      <c r="Z123" s="41">
        <v>2</v>
      </c>
      <c r="AA123" s="41">
        <v>803</v>
      </c>
      <c r="AB123" s="138">
        <v>15.9</v>
      </c>
      <c r="AC123" s="48">
        <v>26.46</v>
      </c>
      <c r="AD123" s="41">
        <v>2</v>
      </c>
      <c r="AE123" s="47">
        <v>4.0321333333333298</v>
      </c>
      <c r="AF123" s="47">
        <v>-0.09</v>
      </c>
      <c r="AG123" s="48">
        <v>32.1</v>
      </c>
      <c r="AH123" s="48">
        <v>15</v>
      </c>
      <c r="AI123" s="41">
        <v>114</v>
      </c>
      <c r="AJ123" s="138">
        <v>2</v>
      </c>
      <c r="AK123" s="48">
        <v>24.923999999999999</v>
      </c>
      <c r="AL123" s="41">
        <v>7</v>
      </c>
      <c r="AM123" s="138">
        <v>80.599999999999994</v>
      </c>
      <c r="AN123" s="138">
        <v>-0.1</v>
      </c>
      <c r="AO123" s="48">
        <v>16.652000000000001</v>
      </c>
      <c r="AP123" s="139">
        <v>228.9</v>
      </c>
    </row>
    <row r="124" spans="1:42" x14ac:dyDescent="0.2">
      <c r="A124" s="142" t="s">
        <v>67</v>
      </c>
      <c r="B124" s="43" t="s">
        <v>56</v>
      </c>
      <c r="C124" s="43" t="s">
        <v>981</v>
      </c>
      <c r="D124" s="44" t="s">
        <v>820</v>
      </c>
      <c r="E124" s="41" t="s">
        <v>2202</v>
      </c>
      <c r="F124" s="45"/>
      <c r="G124" s="41" t="s">
        <v>419</v>
      </c>
      <c r="H124" s="41" t="s">
        <v>420</v>
      </c>
      <c r="I124" s="41" t="s">
        <v>951</v>
      </c>
      <c r="J124" s="46">
        <v>40427</v>
      </c>
      <c r="K124" s="46">
        <v>43734</v>
      </c>
      <c r="L124" s="47">
        <v>0</v>
      </c>
      <c r="M124" s="41">
        <v>131</v>
      </c>
      <c r="N124" s="41">
        <v>7266</v>
      </c>
      <c r="O124" s="138">
        <v>-5.4</v>
      </c>
      <c r="P124" s="48">
        <v>65</v>
      </c>
      <c r="Q124" s="48">
        <v>60.241</v>
      </c>
      <c r="R124" s="41">
        <v>7</v>
      </c>
      <c r="S124" s="41">
        <v>312</v>
      </c>
      <c r="T124" s="138">
        <v>13.2</v>
      </c>
      <c r="U124" s="48">
        <v>38.64</v>
      </c>
      <c r="V124" s="41">
        <v>1</v>
      </c>
      <c r="W124" s="41">
        <v>248</v>
      </c>
      <c r="X124" s="138">
        <v>2.2000000000000002</v>
      </c>
      <c r="Y124" s="48">
        <v>38.32</v>
      </c>
      <c r="Z124" s="41">
        <v>2</v>
      </c>
      <c r="AA124" s="41">
        <v>1024</v>
      </c>
      <c r="AB124" s="138">
        <v>25.8</v>
      </c>
      <c r="AC124" s="48">
        <v>29.68</v>
      </c>
      <c r="AD124" s="41">
        <v>2</v>
      </c>
      <c r="AE124" s="47">
        <v>4.6679090909090899</v>
      </c>
      <c r="AF124" s="47">
        <v>0.09</v>
      </c>
      <c r="AG124" s="48">
        <v>41.8</v>
      </c>
      <c r="AH124" s="48">
        <v>11</v>
      </c>
      <c r="AI124" s="41">
        <v>112</v>
      </c>
      <c r="AJ124" s="138">
        <v>5.2</v>
      </c>
      <c r="AK124" s="48">
        <v>38.6</v>
      </c>
      <c r="AL124" s="41">
        <v>7</v>
      </c>
      <c r="AM124" s="138">
        <v>137.30000000000001</v>
      </c>
      <c r="AN124" s="138">
        <v>2.1</v>
      </c>
      <c r="AO124" s="48">
        <v>30.82</v>
      </c>
      <c r="AP124" s="139">
        <v>218.9</v>
      </c>
    </row>
    <row r="125" spans="1:42" x14ac:dyDescent="0.2">
      <c r="A125" s="141" t="s">
        <v>65</v>
      </c>
      <c r="B125" s="41" t="s">
        <v>56</v>
      </c>
      <c r="C125" s="41" t="s">
        <v>996</v>
      </c>
      <c r="D125" s="44" t="s">
        <v>1939</v>
      </c>
      <c r="E125" s="41" t="s">
        <v>2203</v>
      </c>
      <c r="F125" s="45"/>
      <c r="G125" s="41" t="s">
        <v>419</v>
      </c>
      <c r="H125" s="41" t="s">
        <v>420</v>
      </c>
      <c r="I125" s="41" t="s">
        <v>2204</v>
      </c>
      <c r="J125" s="46">
        <v>40337</v>
      </c>
      <c r="K125" s="46">
        <v>43577</v>
      </c>
      <c r="L125" s="47">
        <v>0</v>
      </c>
      <c r="M125" s="41">
        <v>284</v>
      </c>
      <c r="N125" s="41">
        <v>4010</v>
      </c>
      <c r="O125" s="138">
        <v>60.774999999999999</v>
      </c>
      <c r="P125" s="48">
        <v>82</v>
      </c>
      <c r="Q125" s="48">
        <v>59.07</v>
      </c>
      <c r="R125" s="41">
        <v>4</v>
      </c>
      <c r="S125" s="41">
        <v>195</v>
      </c>
      <c r="T125" s="138">
        <v>14.45</v>
      </c>
      <c r="U125" s="48">
        <v>49.41</v>
      </c>
      <c r="V125" s="41">
        <v>3</v>
      </c>
      <c r="W125" s="41">
        <v>126</v>
      </c>
      <c r="X125" s="138">
        <v>3.145</v>
      </c>
      <c r="Y125" s="48">
        <v>41.67</v>
      </c>
      <c r="Z125" s="41">
        <v>3</v>
      </c>
      <c r="AA125" s="41">
        <v>519</v>
      </c>
      <c r="AB125" s="138">
        <v>13.855</v>
      </c>
      <c r="AC125" s="48">
        <v>35.729999999999997</v>
      </c>
      <c r="AD125" s="41">
        <v>3</v>
      </c>
      <c r="AE125" s="47">
        <v>4.6904857142857104</v>
      </c>
      <c r="AF125" s="47">
        <v>0.19</v>
      </c>
      <c r="AG125" s="48">
        <v>43.9</v>
      </c>
      <c r="AH125" s="48">
        <v>35</v>
      </c>
      <c r="AI125" s="41">
        <v>230</v>
      </c>
      <c r="AJ125" s="138">
        <v>7.3949999999999996</v>
      </c>
      <c r="AK125" s="48">
        <v>32.799999999999997</v>
      </c>
      <c r="AL125" s="41">
        <v>4</v>
      </c>
      <c r="AM125" s="138">
        <v>29</v>
      </c>
      <c r="AN125" s="138">
        <v>1.35</v>
      </c>
      <c r="AO125" s="48">
        <v>20.376999999999999</v>
      </c>
      <c r="AP125" s="139">
        <v>217.7</v>
      </c>
    </row>
    <row r="126" spans="1:42" x14ac:dyDescent="0.2">
      <c r="A126" s="142" t="s">
        <v>65</v>
      </c>
      <c r="B126" s="43" t="s">
        <v>56</v>
      </c>
      <c r="C126" s="43" t="s">
        <v>996</v>
      </c>
      <c r="D126" s="44" t="s">
        <v>1939</v>
      </c>
      <c r="E126" s="41" t="s">
        <v>303</v>
      </c>
      <c r="F126" s="45"/>
      <c r="G126" s="41" t="s">
        <v>2205</v>
      </c>
      <c r="H126" s="41" t="s">
        <v>2206</v>
      </c>
      <c r="I126" s="41" t="s">
        <v>604</v>
      </c>
      <c r="J126" s="46">
        <v>39518</v>
      </c>
      <c r="K126" s="46">
        <v>43660</v>
      </c>
      <c r="L126" s="47">
        <v>0</v>
      </c>
      <c r="M126" s="41">
        <v>201</v>
      </c>
      <c r="N126" s="41">
        <v>4292</v>
      </c>
      <c r="O126" s="138">
        <v>39.1</v>
      </c>
      <c r="P126" s="48">
        <v>78</v>
      </c>
      <c r="Q126" s="48">
        <v>60.167999999999999</v>
      </c>
      <c r="R126" s="41">
        <v>8</v>
      </c>
      <c r="S126" s="41">
        <v>194</v>
      </c>
      <c r="T126" s="138">
        <v>9.18</v>
      </c>
      <c r="U126" s="48">
        <v>50.247999999999998</v>
      </c>
      <c r="V126" s="41">
        <v>8</v>
      </c>
      <c r="W126" s="41">
        <v>144</v>
      </c>
      <c r="X126" s="138">
        <v>3.6549999999999998</v>
      </c>
      <c r="Y126" s="48">
        <v>41.095999999999997</v>
      </c>
      <c r="Z126" s="41">
        <v>8</v>
      </c>
      <c r="AA126" s="41">
        <v>567</v>
      </c>
      <c r="AB126" s="138">
        <v>11.56</v>
      </c>
      <c r="AC126" s="48">
        <v>36.256</v>
      </c>
      <c r="AD126" s="41">
        <v>8</v>
      </c>
      <c r="AE126" s="47">
        <v>3.5799298245614</v>
      </c>
      <c r="AF126" s="47">
        <v>0.17100000000000001</v>
      </c>
      <c r="AG126" s="48">
        <v>42.5</v>
      </c>
      <c r="AH126" s="48">
        <v>57</v>
      </c>
      <c r="AI126" s="41">
        <v>150</v>
      </c>
      <c r="AJ126" s="138">
        <v>-2.5499999999999998</v>
      </c>
      <c r="AK126" s="48">
        <v>34.200000000000003</v>
      </c>
      <c r="AL126" s="41">
        <v>8</v>
      </c>
      <c r="AM126" s="138">
        <v>66.099999999999994</v>
      </c>
      <c r="AN126" s="138">
        <v>1.8</v>
      </c>
      <c r="AO126" s="48">
        <v>27.167999999999999</v>
      </c>
      <c r="AP126" s="139">
        <v>215.8</v>
      </c>
    </row>
    <row r="127" spans="1:42" x14ac:dyDescent="0.2">
      <c r="A127" s="142" t="s">
        <v>67</v>
      </c>
      <c r="B127" s="43" t="s">
        <v>56</v>
      </c>
      <c r="C127" s="43" t="s">
        <v>1020</v>
      </c>
      <c r="D127" s="44" t="s">
        <v>820</v>
      </c>
      <c r="E127" s="41" t="s">
        <v>2207</v>
      </c>
      <c r="F127" s="45"/>
      <c r="G127" s="41" t="s">
        <v>2208</v>
      </c>
      <c r="H127" s="41" t="s">
        <v>2209</v>
      </c>
      <c r="I127" s="41" t="s">
        <v>2210</v>
      </c>
      <c r="J127" s="46">
        <v>41276</v>
      </c>
      <c r="K127" s="46">
        <v>43743</v>
      </c>
      <c r="L127" s="47">
        <v>0</v>
      </c>
      <c r="M127" s="41">
        <v>122</v>
      </c>
      <c r="N127" s="41">
        <v>7096</v>
      </c>
      <c r="O127" s="138">
        <v>-97.495000000000005</v>
      </c>
      <c r="P127" s="48">
        <v>33</v>
      </c>
      <c r="Q127" s="48">
        <v>46.176000000000002</v>
      </c>
      <c r="R127" s="41">
        <v>5</v>
      </c>
      <c r="S127" s="41">
        <v>304</v>
      </c>
      <c r="T127" s="138">
        <v>6.375</v>
      </c>
      <c r="U127" s="48">
        <v>28.08</v>
      </c>
      <c r="V127" s="41">
        <v>1</v>
      </c>
      <c r="W127" s="41">
        <v>306</v>
      </c>
      <c r="X127" s="138">
        <v>9.01</v>
      </c>
      <c r="Y127" s="48">
        <v>25.6</v>
      </c>
      <c r="Z127" s="41">
        <v>1</v>
      </c>
      <c r="AA127" s="41">
        <v>1043</v>
      </c>
      <c r="AB127" s="138">
        <v>10.625</v>
      </c>
      <c r="AC127" s="48">
        <v>11.12</v>
      </c>
      <c r="AD127" s="41">
        <v>1</v>
      </c>
      <c r="AE127" s="47">
        <v>3.7263999999999999</v>
      </c>
      <c r="AF127" s="47">
        <v>9.5000000000000001E-2</v>
      </c>
      <c r="AG127" s="48">
        <v>21.3</v>
      </c>
      <c r="AH127" s="48">
        <v>5</v>
      </c>
      <c r="AI127" s="41">
        <v>109</v>
      </c>
      <c r="AJ127" s="138">
        <v>-0.42499999999999999</v>
      </c>
      <c r="AK127" s="48">
        <v>14.194000000000001</v>
      </c>
      <c r="AL127" s="41">
        <v>5</v>
      </c>
      <c r="AM127" s="138">
        <v>82.7</v>
      </c>
      <c r="AN127" s="138">
        <v>-0.36</v>
      </c>
      <c r="AO127" s="48">
        <v>8.16</v>
      </c>
      <c r="AP127" s="139">
        <v>204.7</v>
      </c>
    </row>
    <row r="128" spans="1:42" x14ac:dyDescent="0.2">
      <c r="A128" s="141" t="s">
        <v>65</v>
      </c>
      <c r="B128" s="41" t="s">
        <v>56</v>
      </c>
      <c r="C128" s="41" t="s">
        <v>1020</v>
      </c>
      <c r="D128" s="44" t="s">
        <v>1953</v>
      </c>
      <c r="E128" s="41" t="s">
        <v>1692</v>
      </c>
      <c r="F128" s="45"/>
      <c r="G128" s="41" t="s">
        <v>1954</v>
      </c>
      <c r="H128" s="41"/>
      <c r="I128" s="41" t="s">
        <v>2211</v>
      </c>
      <c r="J128" s="46">
        <v>41282</v>
      </c>
      <c r="K128" s="46">
        <v>43360</v>
      </c>
      <c r="L128" s="47">
        <v>0</v>
      </c>
      <c r="M128" s="41">
        <v>305</v>
      </c>
      <c r="N128" s="41">
        <v>6781</v>
      </c>
      <c r="O128" s="138">
        <v>48.28</v>
      </c>
      <c r="P128" s="48">
        <v>80</v>
      </c>
      <c r="Q128" s="48">
        <v>42.9</v>
      </c>
      <c r="R128" s="41">
        <v>4</v>
      </c>
      <c r="S128" s="41">
        <v>313</v>
      </c>
      <c r="T128" s="138">
        <v>11.9</v>
      </c>
      <c r="U128" s="48">
        <v>44.084000000000003</v>
      </c>
      <c r="V128" s="41">
        <v>4</v>
      </c>
      <c r="W128" s="41">
        <v>243</v>
      </c>
      <c r="X128" s="138">
        <v>2.5499999999999998</v>
      </c>
      <c r="Y128" s="48">
        <v>29.87</v>
      </c>
      <c r="Z128" s="41">
        <v>4</v>
      </c>
      <c r="AA128" s="41">
        <v>929</v>
      </c>
      <c r="AB128" s="138">
        <v>11.984999999999999</v>
      </c>
      <c r="AC128" s="48">
        <v>25.029</v>
      </c>
      <c r="AD128" s="41">
        <v>4</v>
      </c>
      <c r="AE128" s="47">
        <v>3.0187903225806401</v>
      </c>
      <c r="AF128" s="47">
        <v>-2.8500000000000001E-2</v>
      </c>
      <c r="AG128" s="48">
        <v>27.4</v>
      </c>
      <c r="AH128" s="48">
        <v>62</v>
      </c>
      <c r="AI128" s="41">
        <v>88</v>
      </c>
      <c r="AJ128" s="138">
        <v>-1.19</v>
      </c>
      <c r="AK128" s="48">
        <v>11.2</v>
      </c>
      <c r="AL128" s="41">
        <v>4</v>
      </c>
      <c r="AM128" s="138">
        <v>76.8</v>
      </c>
      <c r="AN128" s="138">
        <v>-0.72</v>
      </c>
      <c r="AO128" s="48">
        <v>5.609</v>
      </c>
      <c r="AP128" s="139">
        <v>204.4</v>
      </c>
    </row>
    <row r="129" spans="1:42" x14ac:dyDescent="0.2">
      <c r="A129" s="141" t="s">
        <v>65</v>
      </c>
      <c r="B129" s="41" t="s">
        <v>56</v>
      </c>
      <c r="C129" s="41" t="s">
        <v>914</v>
      </c>
      <c r="D129" s="44" t="s">
        <v>451</v>
      </c>
      <c r="E129" s="41" t="s">
        <v>2212</v>
      </c>
      <c r="F129" s="45" t="s">
        <v>2213</v>
      </c>
      <c r="G129" s="41" t="s">
        <v>917</v>
      </c>
      <c r="H129" s="41"/>
      <c r="I129" s="41" t="s">
        <v>1194</v>
      </c>
      <c r="J129" s="46">
        <v>40441</v>
      </c>
      <c r="K129" s="46">
        <v>43485</v>
      </c>
      <c r="L129" s="47">
        <v>0</v>
      </c>
      <c r="M129" s="41">
        <v>305</v>
      </c>
      <c r="N129" s="41">
        <v>6003</v>
      </c>
      <c r="O129" s="138">
        <v>253.3</v>
      </c>
      <c r="P129" s="48">
        <v>99</v>
      </c>
      <c r="Q129" s="48">
        <v>56.71</v>
      </c>
      <c r="R129" s="41">
        <v>7</v>
      </c>
      <c r="S129" s="41">
        <v>224</v>
      </c>
      <c r="T129" s="138">
        <v>4.0999999999999996</v>
      </c>
      <c r="U129" s="48">
        <v>45.15</v>
      </c>
      <c r="V129" s="41">
        <v>3</v>
      </c>
      <c r="W129" s="41">
        <v>226</v>
      </c>
      <c r="X129" s="138">
        <v>8.6999999999999993</v>
      </c>
      <c r="Y129" s="48">
        <v>38.183999999999997</v>
      </c>
      <c r="Z129" s="41">
        <v>3</v>
      </c>
      <c r="AA129" s="41">
        <v>817</v>
      </c>
      <c r="AB129" s="138">
        <v>13.3</v>
      </c>
      <c r="AC129" s="48">
        <v>27.864000000000001</v>
      </c>
      <c r="AD129" s="41">
        <v>3</v>
      </c>
      <c r="AE129" s="47">
        <v>3.3055333333333299</v>
      </c>
      <c r="AF129" s="47">
        <v>-0.18</v>
      </c>
      <c r="AG129" s="48">
        <v>33.799999999999997</v>
      </c>
      <c r="AH129" s="48">
        <v>15</v>
      </c>
      <c r="AI129" s="41">
        <v>78</v>
      </c>
      <c r="AJ129" s="138">
        <v>-8.1</v>
      </c>
      <c r="AK129" s="48">
        <v>27.4</v>
      </c>
      <c r="AL129" s="41">
        <v>7</v>
      </c>
      <c r="AM129" s="138">
        <v>88</v>
      </c>
      <c r="AN129" s="138">
        <v>0.1</v>
      </c>
      <c r="AO129" s="48">
        <v>16.652000000000001</v>
      </c>
      <c r="AP129" s="139">
        <v>203.3</v>
      </c>
    </row>
    <row r="130" spans="1:42" x14ac:dyDescent="0.2">
      <c r="A130" s="141" t="s">
        <v>65</v>
      </c>
      <c r="B130" s="41" t="s">
        <v>56</v>
      </c>
      <c r="C130" s="41" t="s">
        <v>1020</v>
      </c>
      <c r="D130" s="44" t="s">
        <v>2214</v>
      </c>
      <c r="E130" s="41" t="s">
        <v>2215</v>
      </c>
      <c r="F130" s="45"/>
      <c r="G130" s="41" t="s">
        <v>228</v>
      </c>
      <c r="H130" s="41" t="s">
        <v>229</v>
      </c>
      <c r="I130" s="41" t="s">
        <v>1266</v>
      </c>
      <c r="J130" s="46">
        <v>40408</v>
      </c>
      <c r="K130" s="46">
        <v>43373</v>
      </c>
      <c r="L130" s="47">
        <v>0</v>
      </c>
      <c r="M130" s="41">
        <v>305</v>
      </c>
      <c r="N130" s="41">
        <v>7031</v>
      </c>
      <c r="O130" s="138">
        <v>120.105</v>
      </c>
      <c r="P130" s="48">
        <v>91</v>
      </c>
      <c r="Q130" s="48">
        <v>41.31</v>
      </c>
      <c r="R130" s="41">
        <v>5</v>
      </c>
      <c r="S130" s="41">
        <v>231</v>
      </c>
      <c r="T130" s="138">
        <v>10.965</v>
      </c>
      <c r="U130" s="48">
        <v>34.610999999999997</v>
      </c>
      <c r="V130" s="41">
        <v>3</v>
      </c>
      <c r="W130" s="41">
        <v>239</v>
      </c>
      <c r="X130" s="138">
        <v>2.72</v>
      </c>
      <c r="Y130" s="48">
        <v>24.651</v>
      </c>
      <c r="Z130" s="41">
        <v>3</v>
      </c>
      <c r="AA130" s="41">
        <v>854</v>
      </c>
      <c r="AB130" s="138">
        <v>13.345000000000001</v>
      </c>
      <c r="AC130" s="48">
        <v>18.591999999999999</v>
      </c>
      <c r="AD130" s="41">
        <v>3</v>
      </c>
      <c r="AE130" s="47">
        <v>3.1924545454545501</v>
      </c>
      <c r="AF130" s="47">
        <v>-2.8500000000000001E-2</v>
      </c>
      <c r="AG130" s="48">
        <v>26.2</v>
      </c>
      <c r="AH130" s="48">
        <v>33</v>
      </c>
      <c r="AI130" s="41">
        <v>165</v>
      </c>
      <c r="AJ130" s="138">
        <v>2.04</v>
      </c>
      <c r="AK130" s="48">
        <v>12.8</v>
      </c>
      <c r="AL130" s="41">
        <v>5</v>
      </c>
      <c r="AM130" s="138">
        <v>138.5</v>
      </c>
      <c r="AN130" s="138">
        <v>1.35</v>
      </c>
      <c r="AO130" s="48">
        <v>5.7942</v>
      </c>
      <c r="AP130" s="139">
        <v>198</v>
      </c>
    </row>
    <row r="131" spans="1:42" x14ac:dyDescent="0.2">
      <c r="A131" s="141" t="s">
        <v>65</v>
      </c>
      <c r="B131" s="41" t="s">
        <v>56</v>
      </c>
      <c r="C131" s="41" t="s">
        <v>1020</v>
      </c>
      <c r="D131" s="44" t="s">
        <v>2092</v>
      </c>
      <c r="E131" s="41" t="s">
        <v>2216</v>
      </c>
      <c r="F131" s="45"/>
      <c r="G131" s="41" t="s">
        <v>2217</v>
      </c>
      <c r="H131" s="41"/>
      <c r="I131" s="41" t="s">
        <v>2218</v>
      </c>
      <c r="J131" s="46">
        <v>41172</v>
      </c>
      <c r="K131" s="46">
        <v>43450</v>
      </c>
      <c r="L131" s="47">
        <v>0</v>
      </c>
      <c r="M131" s="41">
        <v>305</v>
      </c>
      <c r="N131" s="41">
        <v>6301</v>
      </c>
      <c r="O131" s="138">
        <v>-27.03</v>
      </c>
      <c r="P131" s="48">
        <v>58</v>
      </c>
      <c r="Q131" s="48">
        <v>45.453000000000003</v>
      </c>
      <c r="R131" s="41">
        <v>5</v>
      </c>
      <c r="S131" s="41">
        <v>391</v>
      </c>
      <c r="T131" s="138">
        <v>12.154999999999999</v>
      </c>
      <c r="U131" s="48">
        <v>27.04</v>
      </c>
      <c r="V131" s="41">
        <v>1</v>
      </c>
      <c r="W131" s="41">
        <v>259</v>
      </c>
      <c r="X131" s="138">
        <v>1.87</v>
      </c>
      <c r="Y131" s="48">
        <v>23.92</v>
      </c>
      <c r="Z131" s="41">
        <v>1</v>
      </c>
      <c r="AA131" s="41">
        <v>1046</v>
      </c>
      <c r="AB131" s="138">
        <v>6.5449999999999999</v>
      </c>
      <c r="AC131" s="48">
        <v>10.96</v>
      </c>
      <c r="AD131" s="41">
        <v>1</v>
      </c>
      <c r="AE131" s="47">
        <v>3.4590999999999998</v>
      </c>
      <c r="AF131" s="47">
        <v>0.13300000000000001</v>
      </c>
      <c r="AG131" s="48">
        <v>27.2</v>
      </c>
      <c r="AH131" s="48">
        <v>10</v>
      </c>
      <c r="AI131" s="41">
        <v>87</v>
      </c>
      <c r="AJ131" s="138">
        <v>-0.59499999999999997</v>
      </c>
      <c r="AK131" s="48">
        <v>14.1</v>
      </c>
      <c r="AL131" s="41">
        <v>5</v>
      </c>
      <c r="AM131" s="138">
        <v>93.4</v>
      </c>
      <c r="AN131" s="138">
        <v>-0.63</v>
      </c>
      <c r="AO131" s="48">
        <v>7.36</v>
      </c>
      <c r="AP131" s="139">
        <v>196.3</v>
      </c>
    </row>
    <row r="132" spans="1:42" x14ac:dyDescent="0.2">
      <c r="A132" s="141" t="s">
        <v>65</v>
      </c>
      <c r="B132" s="41" t="s">
        <v>56</v>
      </c>
      <c r="C132" s="41" t="s">
        <v>981</v>
      </c>
      <c r="D132" s="44" t="s">
        <v>1939</v>
      </c>
      <c r="E132" s="41" t="s">
        <v>2219</v>
      </c>
      <c r="F132" s="45"/>
      <c r="G132" s="41" t="s">
        <v>520</v>
      </c>
      <c r="H132" s="41" t="s">
        <v>521</v>
      </c>
      <c r="I132" s="41" t="s">
        <v>2220</v>
      </c>
      <c r="J132" s="46">
        <v>38528</v>
      </c>
      <c r="K132" s="46">
        <v>43460</v>
      </c>
      <c r="L132" s="47">
        <v>0</v>
      </c>
      <c r="M132" s="41">
        <v>305</v>
      </c>
      <c r="N132" s="41">
        <v>4799</v>
      </c>
      <c r="O132" s="138">
        <v>127.5</v>
      </c>
      <c r="P132" s="48">
        <v>92</v>
      </c>
      <c r="Q132" s="48">
        <v>58.3</v>
      </c>
      <c r="R132" s="41">
        <v>10</v>
      </c>
      <c r="S132" s="41">
        <v>185</v>
      </c>
      <c r="T132" s="138">
        <v>4.4000000000000004</v>
      </c>
      <c r="U132" s="48">
        <v>45.212000000000003</v>
      </c>
      <c r="V132" s="41">
        <v>10</v>
      </c>
      <c r="W132" s="41">
        <v>158</v>
      </c>
      <c r="X132" s="138">
        <v>5.8</v>
      </c>
      <c r="Y132" s="48">
        <v>39.427</v>
      </c>
      <c r="Z132" s="41">
        <v>10</v>
      </c>
      <c r="AA132" s="41">
        <v>600</v>
      </c>
      <c r="AB132" s="138">
        <v>10.5</v>
      </c>
      <c r="AC132" s="48">
        <v>27.768000000000001</v>
      </c>
      <c r="AD132" s="41">
        <v>10</v>
      </c>
      <c r="AE132" s="47">
        <v>2.0974444444444398</v>
      </c>
      <c r="AF132" s="47">
        <v>-0.21</v>
      </c>
      <c r="AG132" s="48">
        <v>39.9</v>
      </c>
      <c r="AH132" s="48">
        <v>63</v>
      </c>
      <c r="AI132" s="41">
        <v>153</v>
      </c>
      <c r="AJ132" s="138">
        <v>-1.3</v>
      </c>
      <c r="AK132" s="48">
        <v>31</v>
      </c>
      <c r="AL132" s="41">
        <v>10</v>
      </c>
      <c r="AM132" s="138">
        <v>168</v>
      </c>
      <c r="AN132" s="138">
        <v>3.3</v>
      </c>
      <c r="AO132" s="48">
        <v>18.414000000000001</v>
      </c>
      <c r="AP132" s="139">
        <v>191.8</v>
      </c>
    </row>
    <row r="133" spans="1:42" x14ac:dyDescent="0.2">
      <c r="A133" s="141" t="s">
        <v>65</v>
      </c>
      <c r="B133" s="41" t="s">
        <v>56</v>
      </c>
      <c r="C133" s="41" t="s">
        <v>954</v>
      </c>
      <c r="D133" s="44" t="s">
        <v>2092</v>
      </c>
      <c r="E133" s="41" t="s">
        <v>378</v>
      </c>
      <c r="F133" s="45"/>
      <c r="G133" s="41" t="s">
        <v>2094</v>
      </c>
      <c r="H133" s="41"/>
      <c r="I133" s="41" t="s">
        <v>2180</v>
      </c>
      <c r="J133" s="46">
        <v>40644</v>
      </c>
      <c r="K133" s="46">
        <v>43419</v>
      </c>
      <c r="L133" s="47">
        <v>0</v>
      </c>
      <c r="M133" s="41">
        <v>279</v>
      </c>
      <c r="N133" s="41">
        <v>8682</v>
      </c>
      <c r="O133" s="138">
        <v>255.68</v>
      </c>
      <c r="P133" s="48">
        <v>99</v>
      </c>
      <c r="Q133" s="48">
        <v>53.24</v>
      </c>
      <c r="R133" s="41">
        <v>6</v>
      </c>
      <c r="S133" s="41">
        <v>315</v>
      </c>
      <c r="T133" s="138">
        <v>3.23</v>
      </c>
      <c r="U133" s="48">
        <v>28.4</v>
      </c>
      <c r="V133" s="41">
        <v>1</v>
      </c>
      <c r="W133" s="41">
        <v>291</v>
      </c>
      <c r="X133" s="138">
        <v>7.82</v>
      </c>
      <c r="Y133" s="48">
        <v>28.56</v>
      </c>
      <c r="Z133" s="41">
        <v>1</v>
      </c>
      <c r="AA133" s="41">
        <v>1087</v>
      </c>
      <c r="AB133" s="138">
        <v>11.22</v>
      </c>
      <c r="AC133" s="48">
        <v>11.04</v>
      </c>
      <c r="AD133" s="41">
        <v>1</v>
      </c>
      <c r="AE133" s="47">
        <v>0.50662499999999999</v>
      </c>
      <c r="AF133" s="47">
        <v>-0.23749999999999999</v>
      </c>
      <c r="AG133" s="48">
        <v>27.9</v>
      </c>
      <c r="AH133" s="48">
        <v>16</v>
      </c>
      <c r="AI133" s="41">
        <v>77</v>
      </c>
      <c r="AJ133" s="138">
        <v>-1.7849999999999999</v>
      </c>
      <c r="AK133" s="48">
        <v>21.3</v>
      </c>
      <c r="AL133" s="41">
        <v>6</v>
      </c>
      <c r="AM133" s="138">
        <v>120.9</v>
      </c>
      <c r="AN133" s="138">
        <v>2.88</v>
      </c>
      <c r="AO133" s="48">
        <v>11.9232</v>
      </c>
      <c r="AP133" s="139">
        <v>189.9</v>
      </c>
    </row>
    <row r="134" spans="1:42" x14ac:dyDescent="0.2">
      <c r="A134" s="141" t="s">
        <v>67</v>
      </c>
      <c r="B134" s="41" t="s">
        <v>56</v>
      </c>
      <c r="C134" s="41" t="s">
        <v>1020</v>
      </c>
      <c r="D134" s="44" t="s">
        <v>820</v>
      </c>
      <c r="E134" s="41" t="s">
        <v>2221</v>
      </c>
      <c r="F134" s="45"/>
      <c r="G134" s="41" t="s">
        <v>2208</v>
      </c>
      <c r="H134" s="41" t="s">
        <v>2209</v>
      </c>
      <c r="I134" s="41" t="s">
        <v>2222</v>
      </c>
      <c r="J134" s="46">
        <v>41072</v>
      </c>
      <c r="K134" s="46">
        <v>43825</v>
      </c>
      <c r="L134" s="47">
        <v>0</v>
      </c>
      <c r="M134" s="41">
        <v>40</v>
      </c>
      <c r="N134" s="41">
        <v>7438</v>
      </c>
      <c r="O134" s="138">
        <v>199.32499999999999</v>
      </c>
      <c r="P134" s="48">
        <v>97</v>
      </c>
      <c r="Q134" s="48">
        <v>44.7</v>
      </c>
      <c r="R134" s="41">
        <v>6</v>
      </c>
      <c r="S134" s="41">
        <v>232</v>
      </c>
      <c r="T134" s="138">
        <v>8.16</v>
      </c>
      <c r="U134" s="48">
        <v>32.799999999999997</v>
      </c>
      <c r="V134" s="41">
        <v>2</v>
      </c>
      <c r="W134" s="41">
        <v>242</v>
      </c>
      <c r="X134" s="138">
        <v>5.78</v>
      </c>
      <c r="Y134" s="48">
        <v>26.24</v>
      </c>
      <c r="Z134" s="41">
        <v>2</v>
      </c>
      <c r="AA134" s="41">
        <v>882</v>
      </c>
      <c r="AB134" s="138">
        <v>3.23</v>
      </c>
      <c r="AC134" s="48">
        <v>15.68</v>
      </c>
      <c r="AD134" s="41">
        <v>2</v>
      </c>
      <c r="AE134" s="47">
        <v>2.20044444444444</v>
      </c>
      <c r="AF134" s="47">
        <v>-3.7999999999999999E-2</v>
      </c>
      <c r="AG134" s="48">
        <v>27.1</v>
      </c>
      <c r="AH134" s="48">
        <v>9</v>
      </c>
      <c r="AI134" s="41">
        <v>111</v>
      </c>
      <c r="AJ134" s="138">
        <v>0</v>
      </c>
      <c r="AK134" s="48">
        <v>14.904</v>
      </c>
      <c r="AL134" s="41">
        <v>6</v>
      </c>
      <c r="AM134" s="138">
        <v>93.2</v>
      </c>
      <c r="AN134" s="138">
        <v>0.09</v>
      </c>
      <c r="AO134" s="48">
        <v>8.6999999999999993</v>
      </c>
      <c r="AP134" s="139">
        <v>184.1</v>
      </c>
    </row>
    <row r="135" spans="1:42" x14ac:dyDescent="0.2">
      <c r="A135" s="141" t="s">
        <v>67</v>
      </c>
      <c r="B135" s="41" t="s">
        <v>56</v>
      </c>
      <c r="C135" s="41" t="s">
        <v>954</v>
      </c>
      <c r="D135" s="44" t="s">
        <v>820</v>
      </c>
      <c r="E135" s="41" t="s">
        <v>2223</v>
      </c>
      <c r="F135" s="45"/>
      <c r="G135" s="41" t="s">
        <v>2224</v>
      </c>
      <c r="H135" s="41" t="s">
        <v>2225</v>
      </c>
      <c r="I135" s="41" t="s">
        <v>2226</v>
      </c>
      <c r="J135" s="46">
        <v>41419</v>
      </c>
      <c r="K135" s="46">
        <v>43656</v>
      </c>
      <c r="L135" s="47">
        <v>0</v>
      </c>
      <c r="M135" s="41">
        <v>209</v>
      </c>
      <c r="N135" s="41">
        <v>5639</v>
      </c>
      <c r="O135" s="138">
        <v>-113.73</v>
      </c>
      <c r="P135" s="48">
        <v>28</v>
      </c>
      <c r="Q135" s="48">
        <v>58.512</v>
      </c>
      <c r="R135" s="41">
        <v>5</v>
      </c>
      <c r="S135" s="41">
        <v>325</v>
      </c>
      <c r="T135" s="138">
        <v>12.835000000000001</v>
      </c>
      <c r="U135" s="48">
        <v>34.72</v>
      </c>
      <c r="V135" s="41">
        <v>1</v>
      </c>
      <c r="W135" s="41">
        <v>207</v>
      </c>
      <c r="X135" s="138">
        <v>0.255</v>
      </c>
      <c r="Y135" s="48">
        <v>34.64</v>
      </c>
      <c r="Z135" s="41">
        <v>1</v>
      </c>
      <c r="AA135" s="41">
        <v>892</v>
      </c>
      <c r="AB135" s="138">
        <v>0.85</v>
      </c>
      <c r="AC135" s="48">
        <v>17.440000000000001</v>
      </c>
      <c r="AD135" s="41">
        <v>1</v>
      </c>
      <c r="AE135" s="47">
        <v>3.3743333333333299</v>
      </c>
      <c r="AF135" s="47">
        <v>-0.1045</v>
      </c>
      <c r="AG135" s="48">
        <v>29.5</v>
      </c>
      <c r="AH135" s="48">
        <v>6</v>
      </c>
      <c r="AI135" s="41">
        <v>91</v>
      </c>
      <c r="AJ135" s="138">
        <v>-3.91</v>
      </c>
      <c r="AK135" s="48">
        <v>26.7</v>
      </c>
      <c r="AL135" s="41">
        <v>5</v>
      </c>
      <c r="AM135" s="138">
        <v>57.1</v>
      </c>
      <c r="AN135" s="138">
        <v>-5.13</v>
      </c>
      <c r="AO135" s="48">
        <v>16.96</v>
      </c>
      <c r="AP135" s="139">
        <v>155.6</v>
      </c>
    </row>
    <row r="136" spans="1:42" x14ac:dyDescent="0.2">
      <c r="A136" s="141" t="s">
        <v>65</v>
      </c>
      <c r="B136" s="41" t="s">
        <v>56</v>
      </c>
      <c r="C136" s="41" t="s">
        <v>914</v>
      </c>
      <c r="D136" s="44" t="s">
        <v>2227</v>
      </c>
      <c r="E136" s="41" t="s">
        <v>2228</v>
      </c>
      <c r="F136" s="45"/>
      <c r="G136" s="41" t="s">
        <v>2229</v>
      </c>
      <c r="H136" s="41"/>
      <c r="I136" s="41" t="s">
        <v>754</v>
      </c>
      <c r="J136" s="46">
        <v>41661</v>
      </c>
      <c r="K136" s="46">
        <v>43204</v>
      </c>
      <c r="L136" s="47">
        <v>0</v>
      </c>
      <c r="M136" s="41">
        <v>305</v>
      </c>
      <c r="N136" s="41">
        <v>5956</v>
      </c>
      <c r="O136" s="138">
        <v>-7.4</v>
      </c>
      <c r="P136" s="48">
        <v>65</v>
      </c>
      <c r="Q136" s="48">
        <v>34.21</v>
      </c>
      <c r="R136" s="41">
        <v>2</v>
      </c>
      <c r="S136" s="41">
        <v>248</v>
      </c>
      <c r="T136" s="138">
        <v>8.4</v>
      </c>
      <c r="U136" s="48">
        <v>16</v>
      </c>
      <c r="V136" s="41">
        <v>1</v>
      </c>
      <c r="W136" s="41">
        <v>196</v>
      </c>
      <c r="X136" s="138">
        <v>1.2</v>
      </c>
      <c r="Y136" s="48">
        <v>17.600000000000001</v>
      </c>
      <c r="Z136" s="41">
        <v>1</v>
      </c>
      <c r="AA136" s="41">
        <v>740</v>
      </c>
      <c r="AB136" s="138">
        <v>-2.2999999999999998</v>
      </c>
      <c r="AC136" s="48">
        <v>5.84</v>
      </c>
      <c r="AD136" s="41">
        <v>1</v>
      </c>
      <c r="AE136" s="47">
        <v>2.7845</v>
      </c>
      <c r="AF136" s="47">
        <v>-0.09</v>
      </c>
      <c r="AG136" s="48">
        <v>22.2</v>
      </c>
      <c r="AH136" s="48">
        <v>4</v>
      </c>
      <c r="AI136" s="41">
        <v>235</v>
      </c>
      <c r="AJ136" s="138">
        <v>-2.6</v>
      </c>
      <c r="AK136" s="48">
        <v>8.1</v>
      </c>
      <c r="AL136" s="41">
        <v>2</v>
      </c>
      <c r="AM136" s="138">
        <v>28.7</v>
      </c>
      <c r="AN136" s="138">
        <v>0.2</v>
      </c>
      <c r="AO136" s="48">
        <v>3.0870000000000002</v>
      </c>
      <c r="AP136" s="139">
        <v>153.19999999999999</v>
      </c>
    </row>
    <row r="137" spans="1:42" x14ac:dyDescent="0.2">
      <c r="A137" s="141" t="s">
        <v>67</v>
      </c>
      <c r="B137" s="41" t="s">
        <v>56</v>
      </c>
      <c r="C137" s="41" t="s">
        <v>1020</v>
      </c>
      <c r="D137" s="44" t="s">
        <v>488</v>
      </c>
      <c r="E137" s="41" t="s">
        <v>2230</v>
      </c>
      <c r="F137" s="45"/>
      <c r="G137" s="41" t="s">
        <v>294</v>
      </c>
      <c r="H137" s="41" t="s">
        <v>295</v>
      </c>
      <c r="I137" s="41" t="s">
        <v>1959</v>
      </c>
      <c r="J137" s="46">
        <v>41381</v>
      </c>
      <c r="K137" s="46">
        <v>43512</v>
      </c>
      <c r="L137" s="47">
        <v>0</v>
      </c>
      <c r="M137" s="41">
        <v>305</v>
      </c>
      <c r="N137" s="41">
        <v>7232</v>
      </c>
      <c r="O137" s="138">
        <v>17.934999999999999</v>
      </c>
      <c r="P137" s="48">
        <v>73</v>
      </c>
      <c r="Q137" s="48">
        <v>50.030999999999999</v>
      </c>
      <c r="R137" s="41">
        <v>5</v>
      </c>
      <c r="S137" s="41">
        <v>308</v>
      </c>
      <c r="T137" s="138">
        <v>8.33</v>
      </c>
      <c r="U137" s="48">
        <v>45.453000000000003</v>
      </c>
      <c r="V137" s="41">
        <v>2</v>
      </c>
      <c r="W137" s="41">
        <v>246</v>
      </c>
      <c r="X137" s="138">
        <v>-0.34</v>
      </c>
      <c r="Y137" s="48">
        <v>37.387</v>
      </c>
      <c r="Z137" s="41">
        <v>2</v>
      </c>
      <c r="AA137" s="41">
        <v>949</v>
      </c>
      <c r="AB137" s="138">
        <v>1.53</v>
      </c>
      <c r="AC137" s="48">
        <v>21.472999999999999</v>
      </c>
      <c r="AD137" s="41">
        <v>2</v>
      </c>
      <c r="AE137" s="47">
        <v>2.7108571428571402</v>
      </c>
      <c r="AF137" s="47">
        <v>-0.1045</v>
      </c>
      <c r="AG137" s="48">
        <v>30.9</v>
      </c>
      <c r="AH137" s="48">
        <v>42</v>
      </c>
      <c r="AI137" s="41">
        <v>68</v>
      </c>
      <c r="AJ137" s="138">
        <v>-4.25</v>
      </c>
      <c r="AK137" s="48">
        <v>16</v>
      </c>
      <c r="AL137" s="41">
        <v>5</v>
      </c>
      <c r="AM137" s="138">
        <v>93.7</v>
      </c>
      <c r="AN137" s="138">
        <v>0.18</v>
      </c>
      <c r="AO137" s="48">
        <v>8.7200000000000006</v>
      </c>
      <c r="AP137" s="139">
        <v>152.1</v>
      </c>
    </row>
    <row r="138" spans="1:42" x14ac:dyDescent="0.2">
      <c r="A138" s="141" t="s">
        <v>66</v>
      </c>
      <c r="B138" s="41" t="s">
        <v>56</v>
      </c>
      <c r="C138" s="41" t="s">
        <v>1020</v>
      </c>
      <c r="D138" s="44" t="s">
        <v>655</v>
      </c>
      <c r="E138" s="41" t="s">
        <v>2231</v>
      </c>
      <c r="F138" s="45" t="s">
        <v>2232</v>
      </c>
      <c r="G138" s="41" t="s">
        <v>2007</v>
      </c>
      <c r="H138" s="41" t="s">
        <v>2008</v>
      </c>
      <c r="I138" s="41" t="s">
        <v>2233</v>
      </c>
      <c r="J138" s="46">
        <v>41250</v>
      </c>
      <c r="K138" s="46">
        <v>43813</v>
      </c>
      <c r="L138" s="47">
        <v>0</v>
      </c>
      <c r="M138" s="41">
        <v>48</v>
      </c>
      <c r="N138" s="41">
        <v>7635</v>
      </c>
      <c r="O138" s="138">
        <v>-3.4</v>
      </c>
      <c r="P138" s="48">
        <v>66</v>
      </c>
      <c r="Q138" s="48">
        <v>40.491</v>
      </c>
      <c r="R138" s="41">
        <v>5</v>
      </c>
      <c r="S138" s="41">
        <v>346</v>
      </c>
      <c r="T138" s="138">
        <v>7.65</v>
      </c>
      <c r="U138" s="48">
        <v>38.159999999999997</v>
      </c>
      <c r="V138" s="41">
        <v>3</v>
      </c>
      <c r="W138" s="41">
        <v>284</v>
      </c>
      <c r="X138" s="138">
        <v>3.4</v>
      </c>
      <c r="Y138" s="48">
        <v>27.09</v>
      </c>
      <c r="Z138" s="41">
        <v>3</v>
      </c>
      <c r="AA138" s="41">
        <v>1039</v>
      </c>
      <c r="AB138" s="138">
        <v>2.89</v>
      </c>
      <c r="AC138" s="48">
        <v>20.52</v>
      </c>
      <c r="AD138" s="41">
        <v>3</v>
      </c>
      <c r="AE138" s="47">
        <v>4.0372857142857104</v>
      </c>
      <c r="AF138" s="47">
        <v>3.7999999999999999E-2</v>
      </c>
      <c r="AG138" s="48">
        <v>25.9</v>
      </c>
      <c r="AH138" s="48">
        <v>21</v>
      </c>
      <c r="AI138" s="41">
        <v>127</v>
      </c>
      <c r="AJ138" s="138">
        <v>-1.19</v>
      </c>
      <c r="AK138" s="48">
        <v>11.79</v>
      </c>
      <c r="AL138" s="41">
        <v>5</v>
      </c>
      <c r="AM138" s="138">
        <v>78.099999999999994</v>
      </c>
      <c r="AN138" s="138">
        <v>-0.9</v>
      </c>
      <c r="AO138" s="48">
        <v>6.48</v>
      </c>
      <c r="AP138" s="139">
        <v>149.30000000000001</v>
      </c>
    </row>
    <row r="139" spans="1:42" x14ac:dyDescent="0.2">
      <c r="A139" s="141" t="s">
        <v>65</v>
      </c>
      <c r="B139" s="41" t="s">
        <v>56</v>
      </c>
      <c r="C139" s="41" t="s">
        <v>996</v>
      </c>
      <c r="D139" s="44" t="s">
        <v>1939</v>
      </c>
      <c r="E139" s="41" t="s">
        <v>2234</v>
      </c>
      <c r="F139" s="45"/>
      <c r="G139" s="41" t="s">
        <v>1972</v>
      </c>
      <c r="H139" s="41"/>
      <c r="I139" s="41" t="s">
        <v>2235</v>
      </c>
      <c r="J139" s="46">
        <v>41894</v>
      </c>
      <c r="K139" s="46">
        <v>43484</v>
      </c>
      <c r="L139" s="47">
        <v>0</v>
      </c>
      <c r="M139" s="41">
        <v>224</v>
      </c>
      <c r="N139" s="41">
        <v>3358</v>
      </c>
      <c r="O139" s="138">
        <v>-18.274999999999999</v>
      </c>
      <c r="P139" s="48">
        <v>61</v>
      </c>
      <c r="Q139" s="48">
        <v>44.603999999999999</v>
      </c>
      <c r="R139" s="41">
        <v>2</v>
      </c>
      <c r="S139" s="41">
        <v>172</v>
      </c>
      <c r="T139" s="138">
        <v>7.5650000000000004</v>
      </c>
      <c r="U139" s="48">
        <v>39.688000000000002</v>
      </c>
      <c r="V139" s="41">
        <v>2</v>
      </c>
      <c r="W139" s="41">
        <v>119</v>
      </c>
      <c r="X139" s="138">
        <v>2.38</v>
      </c>
      <c r="Y139" s="48">
        <v>30.007999999999999</v>
      </c>
      <c r="Z139" s="41">
        <v>2</v>
      </c>
      <c r="AA139" s="41">
        <v>474</v>
      </c>
      <c r="AB139" s="138">
        <v>7.2249999999999996</v>
      </c>
      <c r="AC139" s="48">
        <v>25.52</v>
      </c>
      <c r="AD139" s="41">
        <v>2</v>
      </c>
      <c r="AE139" s="47">
        <v>3.01925</v>
      </c>
      <c r="AF139" s="47">
        <v>0</v>
      </c>
      <c r="AG139" s="48">
        <v>33.1</v>
      </c>
      <c r="AH139" s="48">
        <v>16</v>
      </c>
      <c r="AI139" s="41">
        <v>98</v>
      </c>
      <c r="AJ139" s="138">
        <v>-0.93500000000000005</v>
      </c>
      <c r="AK139" s="48">
        <v>16.899999999999999</v>
      </c>
      <c r="AL139" s="41">
        <v>2</v>
      </c>
      <c r="AM139" s="138">
        <v>15.2</v>
      </c>
      <c r="AN139" s="138">
        <v>-0.54</v>
      </c>
      <c r="AO139" s="48">
        <v>7.7957999999999998</v>
      </c>
      <c r="AP139" s="139">
        <v>141.19999999999999</v>
      </c>
    </row>
    <row r="140" spans="1:42" x14ac:dyDescent="0.2">
      <c r="A140" s="142" t="s">
        <v>65</v>
      </c>
      <c r="B140" s="43" t="s">
        <v>56</v>
      </c>
      <c r="C140" s="43" t="s">
        <v>981</v>
      </c>
      <c r="D140" s="44" t="s">
        <v>1184</v>
      </c>
      <c r="E140" s="41" t="s">
        <v>2236</v>
      </c>
      <c r="F140" s="45" t="s">
        <v>2237</v>
      </c>
      <c r="G140" s="41" t="s">
        <v>2238</v>
      </c>
      <c r="H140" s="41" t="s">
        <v>2239</v>
      </c>
      <c r="I140" s="41" t="s">
        <v>746</v>
      </c>
      <c r="J140" s="46">
        <v>38135</v>
      </c>
      <c r="K140" s="46">
        <v>40774</v>
      </c>
      <c r="L140" s="47">
        <v>0</v>
      </c>
      <c r="M140" s="41">
        <v>166</v>
      </c>
      <c r="N140" s="41">
        <v>5171</v>
      </c>
      <c r="O140" s="138">
        <v>-31.7</v>
      </c>
      <c r="P140" s="48">
        <v>57</v>
      </c>
      <c r="Q140" s="48">
        <v>53.393000000000001</v>
      </c>
      <c r="R140" s="41">
        <v>5</v>
      </c>
      <c r="S140" s="41">
        <v>223</v>
      </c>
      <c r="T140" s="138">
        <v>7.5</v>
      </c>
      <c r="U140" s="48">
        <v>43.384</v>
      </c>
      <c r="V140" s="41">
        <v>4</v>
      </c>
      <c r="W140" s="41">
        <v>181</v>
      </c>
      <c r="X140" s="138">
        <v>2.9</v>
      </c>
      <c r="Y140" s="48">
        <v>37.311999999999998</v>
      </c>
      <c r="Z140" s="41">
        <v>4</v>
      </c>
      <c r="AA140" s="41">
        <v>676</v>
      </c>
      <c r="AB140" s="138">
        <v>13.3</v>
      </c>
      <c r="AC140" s="48">
        <v>30.36</v>
      </c>
      <c r="AD140" s="41">
        <v>4</v>
      </c>
      <c r="AE140" s="47">
        <v>5.6478108108108103</v>
      </c>
      <c r="AF140" s="47">
        <v>0.1</v>
      </c>
      <c r="AG140" s="48">
        <v>41.6</v>
      </c>
      <c r="AH140" s="48">
        <v>37</v>
      </c>
      <c r="AI140" s="41">
        <v>136</v>
      </c>
      <c r="AJ140" s="138">
        <v>-1.4</v>
      </c>
      <c r="AK140" s="48">
        <v>30.6</v>
      </c>
      <c r="AL140" s="41">
        <v>5</v>
      </c>
      <c r="AM140" s="138">
        <v>58.8</v>
      </c>
      <c r="AN140" s="138">
        <v>-1.2</v>
      </c>
      <c r="AO140" s="48">
        <v>20.56</v>
      </c>
      <c r="AP140" s="139">
        <v>137.5</v>
      </c>
    </row>
    <row r="141" spans="1:42" x14ac:dyDescent="0.2">
      <c r="A141" s="142" t="s">
        <v>65</v>
      </c>
      <c r="B141" s="43" t="s">
        <v>56</v>
      </c>
      <c r="C141" s="43" t="s">
        <v>981</v>
      </c>
      <c r="D141" s="44" t="s">
        <v>2240</v>
      </c>
      <c r="E141" s="41" t="s">
        <v>1613</v>
      </c>
      <c r="F141" s="45"/>
      <c r="G141" s="41" t="s">
        <v>707</v>
      </c>
      <c r="H141" s="41"/>
      <c r="I141" s="41" t="s">
        <v>1767</v>
      </c>
      <c r="J141" s="46">
        <v>40145</v>
      </c>
      <c r="K141" s="46">
        <v>43614</v>
      </c>
      <c r="L141" s="47">
        <v>0</v>
      </c>
      <c r="M141" s="41">
        <v>233</v>
      </c>
      <c r="N141" s="41">
        <v>6836</v>
      </c>
      <c r="O141" s="138">
        <v>144</v>
      </c>
      <c r="P141" s="48">
        <v>93</v>
      </c>
      <c r="Q141" s="48">
        <v>37.219000000000001</v>
      </c>
      <c r="R141" s="41">
        <v>6</v>
      </c>
      <c r="S141" s="41">
        <v>248</v>
      </c>
      <c r="T141" s="138">
        <v>4.5999999999999996</v>
      </c>
      <c r="U141" s="48">
        <v>29.7</v>
      </c>
      <c r="V141" s="41">
        <v>1</v>
      </c>
      <c r="W141" s="41">
        <v>199</v>
      </c>
      <c r="X141" s="138">
        <v>0.8</v>
      </c>
      <c r="Y141" s="48">
        <v>26.28</v>
      </c>
      <c r="Z141" s="41">
        <v>1</v>
      </c>
      <c r="AA141" s="41">
        <v>824</v>
      </c>
      <c r="AB141" s="138">
        <v>6.9</v>
      </c>
      <c r="AC141" s="48">
        <v>12.06</v>
      </c>
      <c r="AD141" s="41">
        <v>1</v>
      </c>
      <c r="AE141" s="47">
        <v>2.5819999999999999</v>
      </c>
      <c r="AF141" s="47">
        <v>-0.15</v>
      </c>
      <c r="AG141" s="48">
        <v>24.7</v>
      </c>
      <c r="AH141" s="48">
        <v>10</v>
      </c>
      <c r="AI141" s="41">
        <v>169</v>
      </c>
      <c r="AJ141" s="138">
        <v>0.4</v>
      </c>
      <c r="AK141" s="48">
        <v>14.553000000000001</v>
      </c>
      <c r="AL141" s="41">
        <v>6</v>
      </c>
      <c r="AM141" s="138">
        <v>158.1</v>
      </c>
      <c r="AN141" s="138">
        <v>4.4000000000000004</v>
      </c>
      <c r="AO141" s="48">
        <v>7.0380000000000003</v>
      </c>
      <c r="AP141" s="139">
        <v>136.1</v>
      </c>
    </row>
    <row r="142" spans="1:42" x14ac:dyDescent="0.2">
      <c r="A142" s="142" t="s">
        <v>62</v>
      </c>
      <c r="B142" s="43" t="s">
        <v>56</v>
      </c>
      <c r="C142" s="43" t="s">
        <v>981</v>
      </c>
      <c r="D142" s="44" t="s">
        <v>2241</v>
      </c>
      <c r="E142" s="41" t="s">
        <v>1091</v>
      </c>
      <c r="F142" s="45"/>
      <c r="G142" s="41" t="s">
        <v>2242</v>
      </c>
      <c r="H142" s="41"/>
      <c r="I142" s="41" t="s">
        <v>2243</v>
      </c>
      <c r="J142" s="46">
        <v>39054</v>
      </c>
      <c r="K142" s="46">
        <v>42918</v>
      </c>
      <c r="L142" s="47">
        <v>0</v>
      </c>
      <c r="M142" s="41">
        <v>207</v>
      </c>
      <c r="N142" s="41">
        <v>8837</v>
      </c>
      <c r="O142" s="138">
        <v>234.7</v>
      </c>
      <c r="P142" s="48">
        <v>98</v>
      </c>
      <c r="Q142" s="48">
        <v>39.744</v>
      </c>
      <c r="R142" s="41">
        <v>5</v>
      </c>
      <c r="S142" s="41">
        <v>255</v>
      </c>
      <c r="T142" s="138">
        <v>1.9</v>
      </c>
      <c r="U142" s="48">
        <v>25.28</v>
      </c>
      <c r="V142" s="41">
        <v>1</v>
      </c>
      <c r="W142" s="41">
        <v>251</v>
      </c>
      <c r="X142" s="138">
        <v>0.1</v>
      </c>
      <c r="Y142" s="48">
        <v>24.72</v>
      </c>
      <c r="Z142" s="41">
        <v>1</v>
      </c>
      <c r="AA142" s="41">
        <v>941</v>
      </c>
      <c r="AB142" s="138">
        <v>-9.1</v>
      </c>
      <c r="AC142" s="48">
        <v>9.92</v>
      </c>
      <c r="AD142" s="41">
        <v>1</v>
      </c>
      <c r="AE142" s="47">
        <v>5.6856666666666698</v>
      </c>
      <c r="AF142" s="47">
        <v>0.2</v>
      </c>
      <c r="AG142" s="48">
        <v>19.8</v>
      </c>
      <c r="AH142" s="48">
        <v>3</v>
      </c>
      <c r="AI142" s="41">
        <v>66</v>
      </c>
      <c r="AJ142" s="138">
        <v>-3.9</v>
      </c>
      <c r="AK142" s="48">
        <v>17</v>
      </c>
      <c r="AL142" s="41">
        <v>5</v>
      </c>
      <c r="AM142" s="138">
        <v>168</v>
      </c>
      <c r="AN142" s="138">
        <v>7</v>
      </c>
      <c r="AO142" s="48">
        <v>7.1874000000000002</v>
      </c>
      <c r="AP142" s="139">
        <v>135.1</v>
      </c>
    </row>
    <row r="143" spans="1:42" x14ac:dyDescent="0.2">
      <c r="A143" s="142" t="s">
        <v>65</v>
      </c>
      <c r="B143" s="43" t="s">
        <v>56</v>
      </c>
      <c r="C143" s="43" t="s">
        <v>1020</v>
      </c>
      <c r="D143" s="44" t="s">
        <v>1939</v>
      </c>
      <c r="E143" s="41" t="s">
        <v>2244</v>
      </c>
      <c r="F143" s="45"/>
      <c r="G143" s="41" t="s">
        <v>1962</v>
      </c>
      <c r="H143" s="41" t="s">
        <v>1963</v>
      </c>
      <c r="I143" s="41" t="s">
        <v>2245</v>
      </c>
      <c r="J143" s="46">
        <v>41667</v>
      </c>
      <c r="K143" s="46">
        <v>43580</v>
      </c>
      <c r="L143" s="47">
        <v>0</v>
      </c>
      <c r="M143" s="41">
        <v>281</v>
      </c>
      <c r="N143" s="41">
        <v>4359</v>
      </c>
      <c r="O143" s="138">
        <v>-35.36</v>
      </c>
      <c r="P143" s="48">
        <v>55</v>
      </c>
      <c r="Q143" s="48">
        <v>53.9</v>
      </c>
      <c r="R143" s="41">
        <v>2</v>
      </c>
      <c r="S143" s="41">
        <v>225</v>
      </c>
      <c r="T143" s="138">
        <v>16.574999999999999</v>
      </c>
      <c r="U143" s="48">
        <v>48.83</v>
      </c>
      <c r="V143" s="41">
        <v>2</v>
      </c>
      <c r="W143" s="41">
        <v>147</v>
      </c>
      <c r="X143" s="138">
        <v>2.04</v>
      </c>
      <c r="Y143" s="48">
        <v>40.85</v>
      </c>
      <c r="Z143" s="41">
        <v>2</v>
      </c>
      <c r="AA143" s="41">
        <v>600</v>
      </c>
      <c r="AB143" s="138">
        <v>4.5049999999999999</v>
      </c>
      <c r="AC143" s="48">
        <v>35.055</v>
      </c>
      <c r="AD143" s="41">
        <v>2</v>
      </c>
      <c r="AE143" s="47">
        <v>3.5513888888888898</v>
      </c>
      <c r="AF143" s="47">
        <v>-5.7000000000000002E-2</v>
      </c>
      <c r="AG143" s="48">
        <v>43.4</v>
      </c>
      <c r="AH143" s="48">
        <v>18</v>
      </c>
      <c r="AI143" s="41">
        <v>158</v>
      </c>
      <c r="AJ143" s="138">
        <v>2.38</v>
      </c>
      <c r="AK143" s="48">
        <v>29</v>
      </c>
      <c r="AL143" s="41">
        <v>2</v>
      </c>
      <c r="AM143" s="138">
        <v>14.3</v>
      </c>
      <c r="AN143" s="138">
        <v>-8.82</v>
      </c>
      <c r="AO143" s="48">
        <v>13.769</v>
      </c>
      <c r="AP143" s="139">
        <v>135.1</v>
      </c>
    </row>
    <row r="144" spans="1:42" x14ac:dyDescent="0.2">
      <c r="A144" s="142" t="s">
        <v>65</v>
      </c>
      <c r="B144" s="43" t="s">
        <v>56</v>
      </c>
      <c r="C144" s="43" t="s">
        <v>1020</v>
      </c>
      <c r="D144" s="44" t="s">
        <v>451</v>
      </c>
      <c r="E144" s="41" t="s">
        <v>2246</v>
      </c>
      <c r="F144" s="45" t="s">
        <v>2247</v>
      </c>
      <c r="G144" s="41" t="s">
        <v>2248</v>
      </c>
      <c r="H144" s="41" t="s">
        <v>2249</v>
      </c>
      <c r="I144" s="41" t="s">
        <v>517</v>
      </c>
      <c r="J144" s="46">
        <v>39784</v>
      </c>
      <c r="K144" s="46">
        <v>43595</v>
      </c>
      <c r="L144" s="47">
        <v>0</v>
      </c>
      <c r="M144" s="41">
        <v>279</v>
      </c>
      <c r="N144" s="41">
        <v>7751</v>
      </c>
      <c r="O144" s="138">
        <v>260.61</v>
      </c>
      <c r="P144" s="48">
        <v>99</v>
      </c>
      <c r="Q144" s="48">
        <v>49.83</v>
      </c>
      <c r="R144" s="41">
        <v>7</v>
      </c>
      <c r="S144" s="41">
        <v>247</v>
      </c>
      <c r="T144" s="138">
        <v>3.91</v>
      </c>
      <c r="U144" s="48">
        <v>38.454000000000001</v>
      </c>
      <c r="V144" s="41">
        <v>3</v>
      </c>
      <c r="W144" s="41">
        <v>243</v>
      </c>
      <c r="X144" s="138">
        <v>5.8650000000000002</v>
      </c>
      <c r="Y144" s="48">
        <v>29.058</v>
      </c>
      <c r="Z144" s="41">
        <v>3</v>
      </c>
      <c r="AA144" s="41">
        <v>901</v>
      </c>
      <c r="AB144" s="138">
        <v>10.455</v>
      </c>
      <c r="AC144" s="48">
        <v>20.010000000000002</v>
      </c>
      <c r="AD144" s="41">
        <v>3</v>
      </c>
      <c r="AE144" s="47">
        <v>4.6746315789473698</v>
      </c>
      <c r="AF144" s="47">
        <v>1.9E-2</v>
      </c>
      <c r="AG144" s="48">
        <v>28.1</v>
      </c>
      <c r="AH144" s="48">
        <v>19</v>
      </c>
      <c r="AI144" s="41">
        <v>160</v>
      </c>
      <c r="AJ144" s="138">
        <v>3.4</v>
      </c>
      <c r="AK144" s="48">
        <v>16.399999999999999</v>
      </c>
      <c r="AL144" s="41">
        <v>7</v>
      </c>
      <c r="AM144" s="138">
        <v>168</v>
      </c>
      <c r="AN144" s="138">
        <v>2.79</v>
      </c>
      <c r="AO144" s="48">
        <v>8.9239999999999995</v>
      </c>
      <c r="AP144" s="139">
        <v>133.80000000000001</v>
      </c>
    </row>
    <row r="145" spans="1:42" x14ac:dyDescent="0.2">
      <c r="A145" s="142" t="s">
        <v>67</v>
      </c>
      <c r="B145" s="43" t="s">
        <v>56</v>
      </c>
      <c r="C145" s="43" t="s">
        <v>1020</v>
      </c>
      <c r="D145" s="44" t="s">
        <v>820</v>
      </c>
      <c r="E145" s="41" t="s">
        <v>2250</v>
      </c>
      <c r="F145" s="45"/>
      <c r="G145" s="41" t="s">
        <v>2251</v>
      </c>
      <c r="H145" s="41"/>
      <c r="I145" s="41" t="s">
        <v>2252</v>
      </c>
      <c r="J145" s="46">
        <v>41704</v>
      </c>
      <c r="K145" s="46">
        <v>43578</v>
      </c>
      <c r="L145" s="47">
        <v>0</v>
      </c>
      <c r="M145" s="41">
        <v>287</v>
      </c>
      <c r="N145" s="41">
        <v>5943</v>
      </c>
      <c r="O145" s="138">
        <v>-58.65</v>
      </c>
      <c r="P145" s="48">
        <v>47</v>
      </c>
      <c r="Q145" s="48">
        <v>40.173999999999999</v>
      </c>
      <c r="R145" s="41">
        <v>4</v>
      </c>
      <c r="S145" s="41">
        <v>287</v>
      </c>
      <c r="T145" s="138">
        <v>10.115</v>
      </c>
      <c r="U145" s="48">
        <v>26.4</v>
      </c>
      <c r="V145" s="41">
        <v>1</v>
      </c>
      <c r="W145" s="41">
        <v>192</v>
      </c>
      <c r="X145" s="138">
        <v>0.17</v>
      </c>
      <c r="Y145" s="48">
        <v>21.52</v>
      </c>
      <c r="Z145" s="41">
        <v>1</v>
      </c>
      <c r="AA145" s="41">
        <v>751</v>
      </c>
      <c r="AB145" s="138">
        <v>-0.255</v>
      </c>
      <c r="AC145" s="48">
        <v>11.2</v>
      </c>
      <c r="AD145" s="41">
        <v>1</v>
      </c>
      <c r="AE145" s="47">
        <v>4.0549999999999997</v>
      </c>
      <c r="AF145" s="47">
        <v>0.1235</v>
      </c>
      <c r="AG145" s="48">
        <v>15.5</v>
      </c>
      <c r="AH145" s="48">
        <v>2</v>
      </c>
      <c r="AI145" s="41">
        <v>139</v>
      </c>
      <c r="AJ145" s="138">
        <v>0.255</v>
      </c>
      <c r="AK145" s="48">
        <v>11.3</v>
      </c>
      <c r="AL145" s="41">
        <v>4</v>
      </c>
      <c r="AM145" s="138">
        <v>48.5</v>
      </c>
      <c r="AN145" s="138">
        <v>-1.26</v>
      </c>
      <c r="AO145" s="48">
        <v>5.8929999999999998</v>
      </c>
      <c r="AP145" s="139">
        <v>132.80000000000001</v>
      </c>
    </row>
    <row r="146" spans="1:42" x14ac:dyDescent="0.2">
      <c r="A146" s="142" t="s">
        <v>62</v>
      </c>
      <c r="B146" s="43" t="s">
        <v>56</v>
      </c>
      <c r="C146" s="43" t="s">
        <v>981</v>
      </c>
      <c r="D146" s="44" t="s">
        <v>1001</v>
      </c>
      <c r="E146" s="41" t="s">
        <v>2253</v>
      </c>
      <c r="F146" s="45"/>
      <c r="G146" s="41" t="s">
        <v>290</v>
      </c>
      <c r="H146" s="41" t="s">
        <v>291</v>
      </c>
      <c r="I146" s="41" t="s">
        <v>2254</v>
      </c>
      <c r="J146" s="46">
        <v>40987</v>
      </c>
      <c r="K146" s="46">
        <v>43422</v>
      </c>
      <c r="L146" s="47">
        <v>0</v>
      </c>
      <c r="M146" s="41">
        <v>305</v>
      </c>
      <c r="N146" s="41">
        <v>7335</v>
      </c>
      <c r="O146" s="138">
        <v>34.6</v>
      </c>
      <c r="P146" s="48">
        <v>77</v>
      </c>
      <c r="Q146" s="48">
        <v>61.694000000000003</v>
      </c>
      <c r="R146" s="41">
        <v>6</v>
      </c>
      <c r="S146" s="41">
        <v>366</v>
      </c>
      <c r="T146" s="138">
        <v>6.5</v>
      </c>
      <c r="U146" s="48">
        <v>37.520000000000003</v>
      </c>
      <c r="V146" s="41">
        <v>1</v>
      </c>
      <c r="W146" s="41">
        <v>314</v>
      </c>
      <c r="X146" s="138">
        <v>5.6</v>
      </c>
      <c r="Y146" s="48">
        <v>37.44</v>
      </c>
      <c r="Z146" s="41">
        <v>1</v>
      </c>
      <c r="AA146" s="41">
        <v>1152</v>
      </c>
      <c r="AB146" s="138">
        <v>-6.2</v>
      </c>
      <c r="AC146" s="48">
        <v>22</v>
      </c>
      <c r="AD146" s="41">
        <v>1</v>
      </c>
      <c r="AE146" s="47">
        <v>3.2647499999999998</v>
      </c>
      <c r="AF146" s="47">
        <v>-0.15</v>
      </c>
      <c r="AG146" s="48">
        <v>39.4</v>
      </c>
      <c r="AH146" s="48">
        <v>4</v>
      </c>
      <c r="AI146" s="41">
        <v>58</v>
      </c>
      <c r="AJ146" s="138">
        <v>-6.4</v>
      </c>
      <c r="AK146" s="48">
        <v>36.1</v>
      </c>
      <c r="AL146" s="41">
        <v>6</v>
      </c>
      <c r="AM146" s="138">
        <v>113.6</v>
      </c>
      <c r="AN146" s="138">
        <v>-5.4</v>
      </c>
      <c r="AO146" s="48">
        <v>25.056000000000001</v>
      </c>
      <c r="AP146" s="139">
        <v>131.19999999999999</v>
      </c>
    </row>
    <row r="147" spans="1:42" x14ac:dyDescent="0.2">
      <c r="A147" s="142" t="s">
        <v>62</v>
      </c>
      <c r="B147" s="43" t="s">
        <v>56</v>
      </c>
      <c r="C147" s="43" t="s">
        <v>954</v>
      </c>
      <c r="D147" s="44" t="s">
        <v>1001</v>
      </c>
      <c r="E147" s="41" t="s">
        <v>2255</v>
      </c>
      <c r="F147" s="45"/>
      <c r="G147" s="41" t="s">
        <v>817</v>
      </c>
      <c r="H147" s="41" t="s">
        <v>818</v>
      </c>
      <c r="I147" s="41" t="s">
        <v>1210</v>
      </c>
      <c r="J147" s="46">
        <v>39733</v>
      </c>
      <c r="K147" s="46">
        <v>43415</v>
      </c>
      <c r="L147" s="47">
        <v>0</v>
      </c>
      <c r="M147" s="41">
        <v>305</v>
      </c>
      <c r="N147" s="41">
        <v>7112</v>
      </c>
      <c r="O147" s="138">
        <v>200.685</v>
      </c>
      <c r="P147" s="48">
        <v>97</v>
      </c>
      <c r="Q147" s="48">
        <v>64.569999999999993</v>
      </c>
      <c r="R147" s="41">
        <v>9</v>
      </c>
      <c r="S147" s="41">
        <v>316</v>
      </c>
      <c r="T147" s="138">
        <v>1.105</v>
      </c>
      <c r="U147" s="48">
        <v>36.96</v>
      </c>
      <c r="V147" s="41">
        <v>1</v>
      </c>
      <c r="W147" s="41">
        <v>295</v>
      </c>
      <c r="X147" s="138">
        <v>4.59</v>
      </c>
      <c r="Y147" s="48">
        <v>37.04</v>
      </c>
      <c r="Z147" s="41">
        <v>1</v>
      </c>
      <c r="AA147" s="41">
        <v>1090</v>
      </c>
      <c r="AB147" s="138">
        <v>13.345000000000001</v>
      </c>
      <c r="AC147" s="48">
        <v>18.239999999999998</v>
      </c>
      <c r="AD147" s="41">
        <v>1</v>
      </c>
      <c r="AE147" s="47">
        <v>4.1703999999999999</v>
      </c>
      <c r="AF147" s="47">
        <v>0.30399999999999999</v>
      </c>
      <c r="AG147" s="48">
        <v>33.200000000000003</v>
      </c>
      <c r="AH147" s="48">
        <v>5</v>
      </c>
      <c r="AI147" s="41">
        <v>72</v>
      </c>
      <c r="AJ147" s="138">
        <v>-2.125</v>
      </c>
      <c r="AK147" s="48">
        <v>34.6</v>
      </c>
      <c r="AL147" s="41">
        <v>9</v>
      </c>
      <c r="AM147" s="138">
        <v>168</v>
      </c>
      <c r="AN147" s="138">
        <v>3.78</v>
      </c>
      <c r="AO147" s="48">
        <v>24.353999999999999</v>
      </c>
      <c r="AP147" s="139">
        <v>119.1</v>
      </c>
    </row>
    <row r="148" spans="1:42" x14ac:dyDescent="0.2">
      <c r="A148" s="142" t="s">
        <v>65</v>
      </c>
      <c r="B148" s="43" t="s">
        <v>56</v>
      </c>
      <c r="C148" s="43" t="s">
        <v>924</v>
      </c>
      <c r="D148" s="44" t="s">
        <v>2240</v>
      </c>
      <c r="E148" s="41" t="s">
        <v>726</v>
      </c>
      <c r="F148" s="45"/>
      <c r="G148" s="41" t="s">
        <v>707</v>
      </c>
      <c r="H148" s="41"/>
      <c r="I148" s="41" t="s">
        <v>2256</v>
      </c>
      <c r="J148" s="46">
        <v>40081</v>
      </c>
      <c r="K148" s="46">
        <v>43764</v>
      </c>
      <c r="L148" s="47">
        <v>0</v>
      </c>
      <c r="M148" s="41">
        <v>83</v>
      </c>
      <c r="N148" s="41">
        <v>6465</v>
      </c>
      <c r="O148" s="138">
        <v>75.5</v>
      </c>
      <c r="P148" s="48">
        <v>85</v>
      </c>
      <c r="Q148" s="48">
        <v>39.159999999999997</v>
      </c>
      <c r="R148" s="41">
        <v>5</v>
      </c>
      <c r="S148" s="41">
        <v>212</v>
      </c>
      <c r="T148" s="138">
        <v>1.3</v>
      </c>
      <c r="U148" s="48">
        <v>30.794</v>
      </c>
      <c r="V148" s="41">
        <v>1</v>
      </c>
      <c r="W148" s="41">
        <v>206</v>
      </c>
      <c r="X148" s="138">
        <v>3.8</v>
      </c>
      <c r="Y148" s="48">
        <v>28.658000000000001</v>
      </c>
      <c r="Z148" s="41">
        <v>1</v>
      </c>
      <c r="AA148" s="41">
        <v>750</v>
      </c>
      <c r="AB148" s="138">
        <v>4.8</v>
      </c>
      <c r="AC148" s="48">
        <v>12.638</v>
      </c>
      <c r="AD148" s="41">
        <v>1</v>
      </c>
      <c r="AE148" s="47">
        <v>4.17169230769231</v>
      </c>
      <c r="AF148" s="47">
        <v>-0.02</v>
      </c>
      <c r="AG148" s="48">
        <v>25.6</v>
      </c>
      <c r="AH148" s="48">
        <v>13</v>
      </c>
      <c r="AI148" s="41">
        <v>95</v>
      </c>
      <c r="AJ148" s="138">
        <v>-4.5999999999999996</v>
      </c>
      <c r="AK148" s="48">
        <v>16.192</v>
      </c>
      <c r="AL148" s="41">
        <v>5</v>
      </c>
      <c r="AM148" s="138">
        <v>105.1</v>
      </c>
      <c r="AN148" s="138">
        <v>3.1</v>
      </c>
      <c r="AO148" s="48">
        <v>9.4751999999999992</v>
      </c>
      <c r="AP148" s="139">
        <v>115.9</v>
      </c>
    </row>
    <row r="149" spans="1:42" x14ac:dyDescent="0.2">
      <c r="A149" s="142" t="s">
        <v>67</v>
      </c>
      <c r="B149" s="43" t="s">
        <v>16</v>
      </c>
      <c r="C149" s="43" t="s">
        <v>16</v>
      </c>
      <c r="D149" s="44" t="s">
        <v>1311</v>
      </c>
      <c r="E149" s="41" t="s">
        <v>241</v>
      </c>
      <c r="F149" s="45"/>
      <c r="G149" s="41" t="s">
        <v>1312</v>
      </c>
      <c r="H149" s="41" t="s">
        <v>1313</v>
      </c>
      <c r="I149" s="41" t="s">
        <v>1314</v>
      </c>
      <c r="J149" s="46">
        <v>40956</v>
      </c>
      <c r="K149" s="46">
        <v>43735</v>
      </c>
      <c r="L149" s="47">
        <v>1.1499999999999999</v>
      </c>
      <c r="M149" s="41">
        <v>76</v>
      </c>
      <c r="N149" s="41">
        <v>12122</v>
      </c>
      <c r="O149" s="138">
        <v>596</v>
      </c>
      <c r="P149" s="48">
        <v>100</v>
      </c>
      <c r="Q149" s="48">
        <v>52.607999999999997</v>
      </c>
      <c r="R149" s="41">
        <v>6</v>
      </c>
      <c r="S149" s="41">
        <v>388</v>
      </c>
      <c r="T149" s="138">
        <v>22.9</v>
      </c>
      <c r="U149" s="48">
        <v>44.37</v>
      </c>
      <c r="V149" s="41">
        <v>4</v>
      </c>
      <c r="W149" s="41">
        <v>368</v>
      </c>
      <c r="X149" s="138">
        <v>17.399999999999999</v>
      </c>
      <c r="Y149" s="48">
        <v>38.164999999999999</v>
      </c>
      <c r="Z149" s="41">
        <v>4</v>
      </c>
      <c r="AA149" s="41">
        <v>1421</v>
      </c>
      <c r="AB149" s="138">
        <v>40.6</v>
      </c>
      <c r="AC149" s="48">
        <v>26.094999999999999</v>
      </c>
      <c r="AD149" s="41">
        <v>4</v>
      </c>
      <c r="AE149" s="47">
        <v>3.1832500000000001</v>
      </c>
      <c r="AF149" s="47">
        <v>-0.14000000000000001</v>
      </c>
      <c r="AG149" s="48">
        <v>35.9</v>
      </c>
      <c r="AH149" s="48">
        <v>28</v>
      </c>
      <c r="AI149" s="41">
        <v>129</v>
      </c>
      <c r="AJ149" s="138">
        <v>-4.2</v>
      </c>
      <c r="AK149" s="48">
        <v>27.635999999999999</v>
      </c>
      <c r="AL149" s="41">
        <v>6</v>
      </c>
      <c r="AM149" s="138">
        <v>97.4</v>
      </c>
      <c r="AN149" s="138">
        <v>-10.8</v>
      </c>
      <c r="AO149" s="48">
        <v>20.358000000000001</v>
      </c>
      <c r="AP149" s="139">
        <v>418.3</v>
      </c>
    </row>
    <row r="150" spans="1:42" x14ac:dyDescent="0.2">
      <c r="A150" s="142" t="s">
        <v>62</v>
      </c>
      <c r="B150" s="43" t="s">
        <v>16</v>
      </c>
      <c r="C150" s="43" t="s">
        <v>16</v>
      </c>
      <c r="D150" s="44" t="s">
        <v>1265</v>
      </c>
      <c r="E150" s="41" t="s">
        <v>1278</v>
      </c>
      <c r="F150" s="45" t="s">
        <v>1279</v>
      </c>
      <c r="G150" s="41" t="s">
        <v>1280</v>
      </c>
      <c r="H150" s="41" t="s">
        <v>1281</v>
      </c>
      <c r="I150" s="41" t="s">
        <v>1200</v>
      </c>
      <c r="J150" s="46">
        <v>40824</v>
      </c>
      <c r="K150" s="46">
        <v>43482</v>
      </c>
      <c r="L150" s="47">
        <v>2.38</v>
      </c>
      <c r="M150" s="41">
        <v>260</v>
      </c>
      <c r="N150" s="41">
        <v>8793</v>
      </c>
      <c r="O150" s="138">
        <v>615.5</v>
      </c>
      <c r="P150" s="48">
        <v>100</v>
      </c>
      <c r="Q150" s="48">
        <v>62.347999999999999</v>
      </c>
      <c r="R150" s="41">
        <v>6</v>
      </c>
      <c r="S150" s="41">
        <v>298</v>
      </c>
      <c r="T150" s="138">
        <v>15.7</v>
      </c>
      <c r="U150" s="48">
        <v>55.765000000000001</v>
      </c>
      <c r="V150" s="41">
        <v>6</v>
      </c>
      <c r="W150" s="41">
        <v>257</v>
      </c>
      <c r="X150" s="138">
        <v>13.3</v>
      </c>
      <c r="Y150" s="48">
        <v>46.835000000000001</v>
      </c>
      <c r="Z150" s="41">
        <v>6</v>
      </c>
      <c r="AA150" s="41">
        <v>1023</v>
      </c>
      <c r="AB150" s="138">
        <v>41</v>
      </c>
      <c r="AC150" s="48">
        <v>39.14</v>
      </c>
      <c r="AD150" s="41">
        <v>6</v>
      </c>
      <c r="AE150" s="47">
        <v>2.6462678571428602</v>
      </c>
      <c r="AF150" s="47">
        <v>-0.24</v>
      </c>
      <c r="AG150" s="48">
        <v>43.1</v>
      </c>
      <c r="AH150" s="48">
        <v>56</v>
      </c>
      <c r="AI150" s="41">
        <v>100</v>
      </c>
      <c r="AJ150" s="138">
        <v>-3</v>
      </c>
      <c r="AK150" s="48">
        <v>32.299999999999997</v>
      </c>
      <c r="AL150" s="41">
        <v>6</v>
      </c>
      <c r="AM150" s="138">
        <v>115</v>
      </c>
      <c r="AN150" s="138">
        <v>-0.2</v>
      </c>
      <c r="AO150" s="48">
        <v>21.576000000000001</v>
      </c>
      <c r="AP150" s="139">
        <v>369</v>
      </c>
    </row>
    <row r="151" spans="1:42" x14ac:dyDescent="0.2">
      <c r="A151" s="142" t="s">
        <v>62</v>
      </c>
      <c r="B151" s="43" t="s">
        <v>16</v>
      </c>
      <c r="C151" s="43" t="s">
        <v>16</v>
      </c>
      <c r="D151" s="44" t="s">
        <v>1265</v>
      </c>
      <c r="E151" s="41" t="s">
        <v>340</v>
      </c>
      <c r="F151" s="45" t="s">
        <v>2257</v>
      </c>
      <c r="G151" s="41" t="s">
        <v>1280</v>
      </c>
      <c r="H151" s="41" t="s">
        <v>1281</v>
      </c>
      <c r="I151" s="41" t="s">
        <v>2258</v>
      </c>
      <c r="J151" s="46">
        <v>40880</v>
      </c>
      <c r="K151" s="46">
        <v>43591</v>
      </c>
      <c r="L151" s="47">
        <v>1.59</v>
      </c>
      <c r="M151" s="41">
        <v>247</v>
      </c>
      <c r="N151" s="41">
        <v>8308</v>
      </c>
      <c r="O151" s="138">
        <v>290.89999999999998</v>
      </c>
      <c r="P151" s="48">
        <v>94</v>
      </c>
      <c r="Q151" s="48">
        <v>61.366999999999997</v>
      </c>
      <c r="R151" s="41">
        <v>6</v>
      </c>
      <c r="S151" s="41">
        <v>298</v>
      </c>
      <c r="T151" s="138">
        <v>19.3</v>
      </c>
      <c r="U151" s="48">
        <v>52.78</v>
      </c>
      <c r="V151" s="41">
        <v>6</v>
      </c>
      <c r="W151" s="41">
        <v>262</v>
      </c>
      <c r="X151" s="138">
        <v>10.199999999999999</v>
      </c>
      <c r="Y151" s="48">
        <v>43.953000000000003</v>
      </c>
      <c r="Z151" s="41">
        <v>6</v>
      </c>
      <c r="AA151" s="41">
        <v>1015</v>
      </c>
      <c r="AB151" s="138">
        <v>30</v>
      </c>
      <c r="AC151" s="48">
        <v>36.673000000000002</v>
      </c>
      <c r="AD151" s="41">
        <v>6</v>
      </c>
      <c r="AE151" s="47">
        <v>2.0154642857142901</v>
      </c>
      <c r="AF151" s="47">
        <v>-0.23</v>
      </c>
      <c r="AG151" s="48">
        <v>42.1</v>
      </c>
      <c r="AH151" s="48">
        <v>56</v>
      </c>
      <c r="AI151" s="41">
        <v>98</v>
      </c>
      <c r="AJ151" s="138">
        <v>0.9</v>
      </c>
      <c r="AK151" s="48">
        <v>30.6</v>
      </c>
      <c r="AL151" s="41">
        <v>6</v>
      </c>
      <c r="AM151" s="138">
        <v>107.8</v>
      </c>
      <c r="AN151" s="138">
        <v>-1.6</v>
      </c>
      <c r="AO151" s="48">
        <v>20.358000000000001</v>
      </c>
      <c r="AP151" s="139">
        <v>355.3</v>
      </c>
    </row>
    <row r="152" spans="1:42" x14ac:dyDescent="0.2">
      <c r="A152" s="142" t="s">
        <v>66</v>
      </c>
      <c r="B152" s="43" t="s">
        <v>16</v>
      </c>
      <c r="C152" s="43" t="s">
        <v>16</v>
      </c>
      <c r="D152" s="44" t="s">
        <v>1369</v>
      </c>
      <c r="E152" s="41" t="s">
        <v>2259</v>
      </c>
      <c r="F152" s="45" t="s">
        <v>2260</v>
      </c>
      <c r="G152" s="41" t="s">
        <v>2261</v>
      </c>
      <c r="H152" s="41" t="s">
        <v>2262</v>
      </c>
      <c r="I152" s="41" t="s">
        <v>1330</v>
      </c>
      <c r="J152" s="46">
        <v>41363</v>
      </c>
      <c r="K152" s="46">
        <v>43727</v>
      </c>
      <c r="L152" s="47">
        <v>1.1200000000000001</v>
      </c>
      <c r="M152" s="41">
        <v>82</v>
      </c>
      <c r="N152" s="41">
        <v>7528</v>
      </c>
      <c r="O152" s="138">
        <v>108.8</v>
      </c>
      <c r="P152" s="48">
        <v>74</v>
      </c>
      <c r="Q152" s="48">
        <v>47.420999999999999</v>
      </c>
      <c r="R152" s="41">
        <v>4</v>
      </c>
      <c r="S152" s="41">
        <v>278</v>
      </c>
      <c r="T152" s="138">
        <v>20</v>
      </c>
      <c r="U152" s="48">
        <v>38.700000000000003</v>
      </c>
      <c r="V152" s="41">
        <v>1</v>
      </c>
      <c r="W152" s="41">
        <v>266</v>
      </c>
      <c r="X152" s="138">
        <v>8.3000000000000007</v>
      </c>
      <c r="Y152" s="48">
        <v>34.83</v>
      </c>
      <c r="Z152" s="41">
        <v>1</v>
      </c>
      <c r="AA152" s="41">
        <v>939</v>
      </c>
      <c r="AB152" s="138">
        <v>11.5</v>
      </c>
      <c r="AC152" s="48">
        <v>20.7</v>
      </c>
      <c r="AD152" s="41">
        <v>1</v>
      </c>
      <c r="AE152" s="47">
        <v>0.77449999999999997</v>
      </c>
      <c r="AF152" s="47">
        <v>-0.45</v>
      </c>
      <c r="AG152" s="48">
        <v>34.5</v>
      </c>
      <c r="AH152" s="48">
        <v>24</v>
      </c>
      <c r="AI152" s="41">
        <v>116</v>
      </c>
      <c r="AJ152" s="138">
        <v>-1.6</v>
      </c>
      <c r="AK152" s="48">
        <v>21.15</v>
      </c>
      <c r="AL152" s="41">
        <v>4</v>
      </c>
      <c r="AM152" s="138">
        <v>43.7</v>
      </c>
      <c r="AN152" s="138">
        <v>-4.8</v>
      </c>
      <c r="AO152" s="48">
        <v>12.07</v>
      </c>
      <c r="AP152" s="139">
        <v>345.9</v>
      </c>
    </row>
    <row r="153" spans="1:42" x14ac:dyDescent="0.2">
      <c r="A153" s="143" t="s">
        <v>62</v>
      </c>
      <c r="B153" s="144" t="s">
        <v>16</v>
      </c>
      <c r="C153" s="144" t="s">
        <v>16</v>
      </c>
      <c r="D153" s="145" t="s">
        <v>1265</v>
      </c>
      <c r="E153" s="41" t="s">
        <v>2263</v>
      </c>
      <c r="F153" s="45" t="s">
        <v>2264</v>
      </c>
      <c r="G153" s="41" t="s">
        <v>1280</v>
      </c>
      <c r="H153" s="41" t="s">
        <v>1281</v>
      </c>
      <c r="I153" s="41" t="s">
        <v>2265</v>
      </c>
      <c r="J153" s="46">
        <v>40882</v>
      </c>
      <c r="K153" s="46">
        <v>43419</v>
      </c>
      <c r="L153" s="47">
        <v>1.44</v>
      </c>
      <c r="M153" s="41">
        <v>305</v>
      </c>
      <c r="N153" s="41">
        <v>7216</v>
      </c>
      <c r="O153" s="138">
        <v>275.7</v>
      </c>
      <c r="P153" s="48">
        <v>93</v>
      </c>
      <c r="Q153" s="48">
        <v>57.64</v>
      </c>
      <c r="R153" s="41">
        <v>5</v>
      </c>
      <c r="S153" s="41">
        <v>282</v>
      </c>
      <c r="T153" s="138">
        <v>17.100000000000001</v>
      </c>
      <c r="U153" s="48">
        <v>49.68</v>
      </c>
      <c r="V153" s="41">
        <v>5</v>
      </c>
      <c r="W153" s="41">
        <v>243</v>
      </c>
      <c r="X153" s="138">
        <v>11.8</v>
      </c>
      <c r="Y153" s="48">
        <v>40.664000000000001</v>
      </c>
      <c r="Z153" s="41">
        <v>5</v>
      </c>
      <c r="AA153" s="41">
        <v>917</v>
      </c>
      <c r="AB153" s="138">
        <v>33.4</v>
      </c>
      <c r="AC153" s="48">
        <v>32.936</v>
      </c>
      <c r="AD153" s="41">
        <v>5</v>
      </c>
      <c r="AE153" s="47">
        <v>3.49428846153846</v>
      </c>
      <c r="AF153" s="47">
        <v>0.1</v>
      </c>
      <c r="AG153" s="48">
        <v>37.9</v>
      </c>
      <c r="AH153" s="48">
        <v>52</v>
      </c>
      <c r="AI153" s="41">
        <v>174</v>
      </c>
      <c r="AJ153" s="138">
        <v>0.6</v>
      </c>
      <c r="AK153" s="48">
        <v>28.3</v>
      </c>
      <c r="AL153" s="41">
        <v>5</v>
      </c>
      <c r="AM153" s="138">
        <v>64.099999999999994</v>
      </c>
      <c r="AN153" s="138">
        <v>-3.6</v>
      </c>
      <c r="AO153" s="48">
        <v>17.440000000000001</v>
      </c>
      <c r="AP153" s="139">
        <v>311.8</v>
      </c>
    </row>
    <row r="154" spans="1:42" x14ac:dyDescent="0.2">
      <c r="A154" s="143" t="s">
        <v>65</v>
      </c>
      <c r="B154" s="144" t="s">
        <v>16</v>
      </c>
      <c r="C154" s="144" t="s">
        <v>16</v>
      </c>
      <c r="D154" s="145" t="s">
        <v>451</v>
      </c>
      <c r="E154" s="41" t="s">
        <v>1112</v>
      </c>
      <c r="F154" s="45" t="s">
        <v>1264</v>
      </c>
      <c r="G154" s="41" t="s">
        <v>917</v>
      </c>
      <c r="H154" s="41"/>
      <c r="I154" s="41" t="s">
        <v>1175</v>
      </c>
      <c r="J154" s="46">
        <v>40606</v>
      </c>
      <c r="K154" s="46">
        <v>43503</v>
      </c>
      <c r="L154" s="47">
        <v>0</v>
      </c>
      <c r="M154" s="41">
        <v>287</v>
      </c>
      <c r="N154" s="41">
        <v>8516</v>
      </c>
      <c r="O154" s="138">
        <v>638.20000000000005</v>
      </c>
      <c r="P154" s="48">
        <v>100</v>
      </c>
      <c r="Q154" s="48">
        <v>59.18</v>
      </c>
      <c r="R154" s="41">
        <v>6</v>
      </c>
      <c r="S154" s="41">
        <v>215</v>
      </c>
      <c r="T154" s="138">
        <v>7</v>
      </c>
      <c r="U154" s="48">
        <v>43.35</v>
      </c>
      <c r="V154" s="41">
        <v>2</v>
      </c>
      <c r="W154" s="41">
        <v>253</v>
      </c>
      <c r="X154" s="138">
        <v>17.399999999999999</v>
      </c>
      <c r="Y154" s="48">
        <v>37.994999999999997</v>
      </c>
      <c r="Z154" s="41">
        <v>2</v>
      </c>
      <c r="AA154" s="41">
        <v>942</v>
      </c>
      <c r="AB154" s="138">
        <v>27</v>
      </c>
      <c r="AC154" s="48">
        <v>26.01</v>
      </c>
      <c r="AD154" s="41">
        <v>2</v>
      </c>
      <c r="AE154" s="47">
        <v>3.0905454545454498</v>
      </c>
      <c r="AF154" s="47">
        <v>-0.17</v>
      </c>
      <c r="AG154" s="48">
        <v>34.5</v>
      </c>
      <c r="AH154" s="48">
        <v>11</v>
      </c>
      <c r="AI154" s="41">
        <v>115</v>
      </c>
      <c r="AJ154" s="138">
        <v>-4.9000000000000004</v>
      </c>
      <c r="AK154" s="48">
        <v>27.4</v>
      </c>
      <c r="AL154" s="41">
        <v>6</v>
      </c>
      <c r="AM154" s="138">
        <v>117.8</v>
      </c>
      <c r="AN154" s="138">
        <v>0.9</v>
      </c>
      <c r="AO154" s="48">
        <v>16.007999999999999</v>
      </c>
      <c r="AP154" s="139">
        <v>308.5</v>
      </c>
    </row>
    <row r="155" spans="1:42" x14ac:dyDescent="0.2">
      <c r="A155" s="143" t="s">
        <v>65</v>
      </c>
      <c r="B155" s="144" t="s">
        <v>16</v>
      </c>
      <c r="C155" s="144" t="s">
        <v>16</v>
      </c>
      <c r="D155" s="145" t="s">
        <v>2266</v>
      </c>
      <c r="E155" s="41" t="s">
        <v>2267</v>
      </c>
      <c r="F155" s="45"/>
      <c r="G155" s="41" t="s">
        <v>2268</v>
      </c>
      <c r="H155" s="41"/>
      <c r="I155" s="41" t="s">
        <v>601</v>
      </c>
      <c r="J155" s="46">
        <v>39630</v>
      </c>
      <c r="K155" s="46">
        <v>43041</v>
      </c>
      <c r="L155" s="47">
        <v>0</v>
      </c>
      <c r="M155" s="41">
        <v>37</v>
      </c>
      <c r="N155" s="41">
        <v>8445</v>
      </c>
      <c r="O155" s="138">
        <v>85.9</v>
      </c>
      <c r="P155" s="48">
        <v>69</v>
      </c>
      <c r="Q155" s="48">
        <v>45.667999999999999</v>
      </c>
      <c r="R155" s="41">
        <v>7</v>
      </c>
      <c r="S155" s="41">
        <v>349</v>
      </c>
      <c r="T155" s="138">
        <v>14.5</v>
      </c>
      <c r="U155" s="48">
        <v>29.2</v>
      </c>
      <c r="V155" s="41">
        <v>1</v>
      </c>
      <c r="W155" s="41">
        <v>303</v>
      </c>
      <c r="X155" s="138">
        <v>7.4</v>
      </c>
      <c r="Y155" s="48">
        <v>27.28</v>
      </c>
      <c r="Z155" s="41">
        <v>1</v>
      </c>
      <c r="AA155" s="41">
        <v>1193</v>
      </c>
      <c r="AB155" s="138">
        <v>14</v>
      </c>
      <c r="AC155" s="48">
        <v>11.84</v>
      </c>
      <c r="AD155" s="41">
        <v>1</v>
      </c>
      <c r="AE155" s="47">
        <v>1.6504000000000001</v>
      </c>
      <c r="AF155" s="47">
        <v>-0.21</v>
      </c>
      <c r="AG155" s="48">
        <v>26.5</v>
      </c>
      <c r="AH155" s="48">
        <v>25</v>
      </c>
      <c r="AI155" s="41">
        <v>135</v>
      </c>
      <c r="AJ155" s="138">
        <v>-0.4</v>
      </c>
      <c r="AK155" s="48">
        <v>18.507000000000001</v>
      </c>
      <c r="AL155" s="41">
        <v>7</v>
      </c>
      <c r="AM155" s="138">
        <v>122.6</v>
      </c>
      <c r="AN155" s="138">
        <v>2.2999999999999998</v>
      </c>
      <c r="AO155" s="48">
        <v>10.58</v>
      </c>
      <c r="AP155" s="139">
        <v>308.3</v>
      </c>
    </row>
    <row r="156" spans="1:42" x14ac:dyDescent="0.2">
      <c r="A156" s="143" t="s">
        <v>62</v>
      </c>
      <c r="B156" s="144" t="s">
        <v>16</v>
      </c>
      <c r="C156" s="144" t="s">
        <v>16</v>
      </c>
      <c r="D156" s="145" t="s">
        <v>1265</v>
      </c>
      <c r="E156" s="41" t="s">
        <v>1568</v>
      </c>
      <c r="F156" s="45" t="s">
        <v>1569</v>
      </c>
      <c r="G156" s="41" t="s">
        <v>1570</v>
      </c>
      <c r="H156" s="41" t="s">
        <v>1571</v>
      </c>
      <c r="I156" s="41" t="s">
        <v>1572</v>
      </c>
      <c r="J156" s="46">
        <v>41245</v>
      </c>
      <c r="K156" s="46">
        <v>43631</v>
      </c>
      <c r="L156" s="47">
        <v>1.07</v>
      </c>
      <c r="M156" s="41">
        <v>207</v>
      </c>
      <c r="N156" s="41">
        <v>9292</v>
      </c>
      <c r="O156" s="138">
        <v>454.4</v>
      </c>
      <c r="P156" s="48">
        <v>99</v>
      </c>
      <c r="Q156" s="48">
        <v>55.512</v>
      </c>
      <c r="R156" s="41">
        <v>5</v>
      </c>
      <c r="S156" s="41">
        <v>283</v>
      </c>
      <c r="T156" s="138">
        <v>11.3</v>
      </c>
      <c r="U156" s="48">
        <v>47.607999999999997</v>
      </c>
      <c r="V156" s="41">
        <v>5</v>
      </c>
      <c r="W156" s="41">
        <v>298</v>
      </c>
      <c r="X156" s="138">
        <v>16.2</v>
      </c>
      <c r="Y156" s="48">
        <v>38.340000000000003</v>
      </c>
      <c r="Z156" s="41">
        <v>5</v>
      </c>
      <c r="AA156" s="41">
        <v>1081</v>
      </c>
      <c r="AB156" s="138">
        <v>42.2</v>
      </c>
      <c r="AC156" s="48">
        <v>33.119999999999997</v>
      </c>
      <c r="AD156" s="41">
        <v>5</v>
      </c>
      <c r="AE156" s="47">
        <v>4.3415400000000002</v>
      </c>
      <c r="AF156" s="47">
        <v>0.11</v>
      </c>
      <c r="AG156" s="48">
        <v>38.299999999999997</v>
      </c>
      <c r="AH156" s="48">
        <v>50</v>
      </c>
      <c r="AI156" s="41">
        <v>116</v>
      </c>
      <c r="AJ156" s="138">
        <v>-1.5</v>
      </c>
      <c r="AK156" s="48">
        <v>24.9</v>
      </c>
      <c r="AL156" s="41">
        <v>5</v>
      </c>
      <c r="AM156" s="138">
        <v>87.2</v>
      </c>
      <c r="AN156" s="138">
        <v>-2</v>
      </c>
      <c r="AO156" s="48">
        <v>15.84</v>
      </c>
      <c r="AP156" s="139">
        <v>299.89999999999998</v>
      </c>
    </row>
    <row r="157" spans="1:42" x14ac:dyDescent="0.2">
      <c r="A157" s="143" t="s">
        <v>62</v>
      </c>
      <c r="B157" s="144" t="s">
        <v>16</v>
      </c>
      <c r="C157" s="144" t="s">
        <v>16</v>
      </c>
      <c r="D157" s="145" t="s">
        <v>1316</v>
      </c>
      <c r="E157" s="41" t="s">
        <v>2269</v>
      </c>
      <c r="F157" s="45" t="s">
        <v>2270</v>
      </c>
      <c r="G157" s="41" t="s">
        <v>1206</v>
      </c>
      <c r="H157" s="41" t="s">
        <v>1207</v>
      </c>
      <c r="I157" s="41" t="s">
        <v>472</v>
      </c>
      <c r="J157" s="46">
        <v>42088</v>
      </c>
      <c r="K157" s="46">
        <v>43750</v>
      </c>
      <c r="L157" s="47">
        <v>1.03</v>
      </c>
      <c r="M157" s="41">
        <v>31</v>
      </c>
      <c r="N157" s="41">
        <v>11110</v>
      </c>
      <c r="O157" s="138">
        <v>353.4</v>
      </c>
      <c r="P157" s="48">
        <v>97</v>
      </c>
      <c r="Q157" s="48">
        <v>48.411999999999999</v>
      </c>
      <c r="R157" s="41">
        <v>3</v>
      </c>
      <c r="S157" s="41">
        <v>418</v>
      </c>
      <c r="T157" s="138">
        <v>20.100000000000001</v>
      </c>
      <c r="U157" s="48">
        <v>40.880000000000003</v>
      </c>
      <c r="V157" s="41">
        <v>2</v>
      </c>
      <c r="W157" s="41">
        <v>314</v>
      </c>
      <c r="X157" s="138">
        <v>7.7</v>
      </c>
      <c r="Y157" s="48">
        <v>35.92</v>
      </c>
      <c r="Z157" s="41">
        <v>2</v>
      </c>
      <c r="AA157" s="41">
        <v>1329</v>
      </c>
      <c r="AB157" s="138">
        <v>30.6</v>
      </c>
      <c r="AC157" s="48">
        <v>24.48</v>
      </c>
      <c r="AD157" s="41">
        <v>2</v>
      </c>
      <c r="AE157" s="47">
        <v>1.70733333333333</v>
      </c>
      <c r="AF157" s="47">
        <v>-0.35</v>
      </c>
      <c r="AG157" s="48">
        <v>38.200000000000003</v>
      </c>
      <c r="AH157" s="48">
        <v>12</v>
      </c>
      <c r="AI157" s="41">
        <v>121</v>
      </c>
      <c r="AJ157" s="138">
        <v>-4.2</v>
      </c>
      <c r="AK157" s="48">
        <v>29.9</v>
      </c>
      <c r="AL157" s="41">
        <v>3</v>
      </c>
      <c r="AM157" s="138">
        <v>45.9</v>
      </c>
      <c r="AN157" s="138">
        <v>-10.199999999999999</v>
      </c>
      <c r="AO157" s="48">
        <v>16.103999999999999</v>
      </c>
      <c r="AP157" s="139">
        <v>299.89999999999998</v>
      </c>
    </row>
    <row r="158" spans="1:42" x14ac:dyDescent="0.2">
      <c r="A158" s="141" t="s">
        <v>62</v>
      </c>
      <c r="B158" s="41" t="s">
        <v>16</v>
      </c>
      <c r="C158" s="41" t="s">
        <v>16</v>
      </c>
      <c r="D158" s="44" t="s">
        <v>1316</v>
      </c>
      <c r="E158" s="41" t="s">
        <v>1610</v>
      </c>
      <c r="F158" s="45" t="s">
        <v>1686</v>
      </c>
      <c r="G158" s="41" t="s">
        <v>1565</v>
      </c>
      <c r="H158" s="41" t="s">
        <v>1566</v>
      </c>
      <c r="I158" s="41" t="s">
        <v>1687</v>
      </c>
      <c r="J158" s="46">
        <v>40769</v>
      </c>
      <c r="K158" s="46">
        <v>43538</v>
      </c>
      <c r="L158" s="47">
        <v>2.91</v>
      </c>
      <c r="M158" s="41">
        <v>243</v>
      </c>
      <c r="N158" s="41">
        <v>11243</v>
      </c>
      <c r="O158" s="138">
        <v>430.8</v>
      </c>
      <c r="P158" s="48">
        <v>99</v>
      </c>
      <c r="Q158" s="48">
        <v>62.457000000000001</v>
      </c>
      <c r="R158" s="41">
        <v>6</v>
      </c>
      <c r="S158" s="41">
        <v>387</v>
      </c>
      <c r="T158" s="138">
        <v>14</v>
      </c>
      <c r="U158" s="48">
        <v>47.854999999999997</v>
      </c>
      <c r="V158" s="41">
        <v>4</v>
      </c>
      <c r="W158" s="41">
        <v>363</v>
      </c>
      <c r="X158" s="138">
        <v>15.7</v>
      </c>
      <c r="Y158" s="48">
        <v>41.734999999999999</v>
      </c>
      <c r="Z158" s="41">
        <v>5</v>
      </c>
      <c r="AA158" s="41">
        <v>1391</v>
      </c>
      <c r="AB158" s="138">
        <v>44.3</v>
      </c>
      <c r="AC158" s="48">
        <v>32.979999999999997</v>
      </c>
      <c r="AD158" s="41">
        <v>5</v>
      </c>
      <c r="AE158" s="47">
        <v>1.9014500000000001</v>
      </c>
      <c r="AF158" s="47">
        <v>-0.38</v>
      </c>
      <c r="AG158" s="48">
        <v>43.4</v>
      </c>
      <c r="AH158" s="48">
        <v>40</v>
      </c>
      <c r="AI158" s="41">
        <v>135</v>
      </c>
      <c r="AJ158" s="138">
        <v>1.5</v>
      </c>
      <c r="AK158" s="48">
        <v>33.659999999999997</v>
      </c>
      <c r="AL158" s="41">
        <v>6</v>
      </c>
      <c r="AM158" s="138">
        <v>115.6</v>
      </c>
      <c r="AN158" s="138">
        <v>-8.8000000000000007</v>
      </c>
      <c r="AO158" s="48">
        <v>25.577999999999999</v>
      </c>
      <c r="AP158" s="139">
        <v>268.7</v>
      </c>
    </row>
    <row r="159" spans="1:42" x14ac:dyDescent="0.2">
      <c r="A159" s="141" t="s">
        <v>67</v>
      </c>
      <c r="B159" s="41" t="s">
        <v>16</v>
      </c>
      <c r="C159" s="41" t="s">
        <v>16</v>
      </c>
      <c r="D159" s="44" t="s">
        <v>775</v>
      </c>
      <c r="E159" s="41" t="s">
        <v>2271</v>
      </c>
      <c r="F159" s="45" t="s">
        <v>2272</v>
      </c>
      <c r="G159" s="41" t="s">
        <v>1729</v>
      </c>
      <c r="H159" s="41" t="s">
        <v>1730</v>
      </c>
      <c r="I159" s="41" t="s">
        <v>2273</v>
      </c>
      <c r="J159" s="46">
        <v>41220</v>
      </c>
      <c r="K159" s="46">
        <v>43442</v>
      </c>
      <c r="L159" s="47">
        <v>0.63</v>
      </c>
      <c r="M159" s="41">
        <v>305</v>
      </c>
      <c r="N159" s="41">
        <v>10877</v>
      </c>
      <c r="O159" s="138">
        <v>346.7</v>
      </c>
      <c r="P159" s="48">
        <v>97</v>
      </c>
      <c r="Q159" s="48">
        <v>58.74</v>
      </c>
      <c r="R159" s="41">
        <v>4</v>
      </c>
      <c r="S159" s="41">
        <v>367</v>
      </c>
      <c r="T159" s="138">
        <v>16.399999999999999</v>
      </c>
      <c r="U159" s="48">
        <v>45.27</v>
      </c>
      <c r="V159" s="41">
        <v>2</v>
      </c>
      <c r="W159" s="41">
        <v>318</v>
      </c>
      <c r="X159" s="138">
        <v>9.6</v>
      </c>
      <c r="Y159" s="48">
        <v>39.6</v>
      </c>
      <c r="Z159" s="41">
        <v>2</v>
      </c>
      <c r="AA159" s="41">
        <v>1264</v>
      </c>
      <c r="AB159" s="138">
        <v>3.1</v>
      </c>
      <c r="AC159" s="48">
        <v>25.56</v>
      </c>
      <c r="AD159" s="41">
        <v>2</v>
      </c>
      <c r="AE159" s="47">
        <v>3.8219565217391298</v>
      </c>
      <c r="AF159" s="47">
        <v>-0.01</v>
      </c>
      <c r="AG159" s="48">
        <v>34.4</v>
      </c>
      <c r="AH159" s="48">
        <v>23</v>
      </c>
      <c r="AI159" s="41">
        <v>209</v>
      </c>
      <c r="AJ159" s="138">
        <v>1.5</v>
      </c>
      <c r="AK159" s="48">
        <v>26.9</v>
      </c>
      <c r="AL159" s="41">
        <v>4</v>
      </c>
      <c r="AM159" s="138">
        <v>83.7</v>
      </c>
      <c r="AN159" s="138">
        <v>-4.9000000000000004</v>
      </c>
      <c r="AO159" s="48">
        <v>15.904</v>
      </c>
      <c r="AP159" s="139">
        <v>264.2</v>
      </c>
    </row>
    <row r="160" spans="1:42" x14ac:dyDescent="0.2">
      <c r="A160" s="141" t="s">
        <v>62</v>
      </c>
      <c r="B160" s="41" t="s">
        <v>16</v>
      </c>
      <c r="C160" s="41" t="s">
        <v>16</v>
      </c>
      <c r="D160" s="44" t="s">
        <v>1265</v>
      </c>
      <c r="E160" s="41" t="s">
        <v>2274</v>
      </c>
      <c r="F160" s="45" t="s">
        <v>2275</v>
      </c>
      <c r="G160" s="41" t="s">
        <v>2276</v>
      </c>
      <c r="H160" s="41" t="s">
        <v>2277</v>
      </c>
      <c r="I160" s="41" t="s">
        <v>493</v>
      </c>
      <c r="J160" s="46">
        <v>40547</v>
      </c>
      <c r="K160" s="46">
        <v>43691</v>
      </c>
      <c r="L160" s="47">
        <v>0.5</v>
      </c>
      <c r="M160" s="41">
        <v>147</v>
      </c>
      <c r="N160" s="41">
        <v>7903</v>
      </c>
      <c r="O160" s="138">
        <v>219.9</v>
      </c>
      <c r="P160" s="48">
        <v>89</v>
      </c>
      <c r="Q160" s="48">
        <v>56.18</v>
      </c>
      <c r="R160" s="41">
        <v>7</v>
      </c>
      <c r="S160" s="41">
        <v>277</v>
      </c>
      <c r="T160" s="138">
        <v>11.3</v>
      </c>
      <c r="U160" s="48">
        <v>47.936999999999998</v>
      </c>
      <c r="V160" s="41">
        <v>7</v>
      </c>
      <c r="W160" s="41">
        <v>258</v>
      </c>
      <c r="X160" s="138">
        <v>10.1</v>
      </c>
      <c r="Y160" s="48">
        <v>38.366999999999997</v>
      </c>
      <c r="Z160" s="41">
        <v>7</v>
      </c>
      <c r="AA160" s="41">
        <v>965</v>
      </c>
      <c r="AB160" s="138">
        <v>21.2</v>
      </c>
      <c r="AC160" s="48">
        <v>32.537999999999997</v>
      </c>
      <c r="AD160" s="41">
        <v>7</v>
      </c>
      <c r="AE160" s="47">
        <v>2.27437735849057</v>
      </c>
      <c r="AF160" s="47">
        <v>-0.23</v>
      </c>
      <c r="AG160" s="48">
        <v>36.799999999999997</v>
      </c>
      <c r="AH160" s="48">
        <v>53</v>
      </c>
      <c r="AI160" s="41">
        <v>101</v>
      </c>
      <c r="AJ160" s="138">
        <v>-4.3</v>
      </c>
      <c r="AK160" s="48">
        <v>27.7</v>
      </c>
      <c r="AL160" s="41">
        <v>7</v>
      </c>
      <c r="AM160" s="138">
        <v>84.9</v>
      </c>
      <c r="AN160" s="138">
        <v>-3.7</v>
      </c>
      <c r="AO160" s="48">
        <v>17.756</v>
      </c>
      <c r="AP160" s="139">
        <v>259.89999999999998</v>
      </c>
    </row>
    <row r="161" spans="1:42" x14ac:dyDescent="0.2">
      <c r="A161" s="141" t="s">
        <v>62</v>
      </c>
      <c r="B161" s="41" t="s">
        <v>16</v>
      </c>
      <c r="C161" s="41" t="s">
        <v>16</v>
      </c>
      <c r="D161" s="44" t="s">
        <v>1265</v>
      </c>
      <c r="E161" s="41" t="s">
        <v>2278</v>
      </c>
      <c r="F161" s="45" t="s">
        <v>595</v>
      </c>
      <c r="G161" s="41" t="s">
        <v>1206</v>
      </c>
      <c r="H161" s="41" t="s">
        <v>1207</v>
      </c>
      <c r="I161" s="41" t="s">
        <v>2279</v>
      </c>
      <c r="J161" s="46">
        <v>41364</v>
      </c>
      <c r="K161" s="46">
        <v>43470</v>
      </c>
      <c r="L161" s="47">
        <v>0.59</v>
      </c>
      <c r="M161" s="41">
        <v>272</v>
      </c>
      <c r="N161" s="41">
        <v>8884</v>
      </c>
      <c r="O161" s="138">
        <v>302.10000000000002</v>
      </c>
      <c r="P161" s="48">
        <v>95</v>
      </c>
      <c r="Q161" s="48">
        <v>63.47</v>
      </c>
      <c r="R161" s="41">
        <v>4</v>
      </c>
      <c r="S161" s="41">
        <v>305</v>
      </c>
      <c r="T161" s="138">
        <v>13.6</v>
      </c>
      <c r="U161" s="48">
        <v>55.48</v>
      </c>
      <c r="V161" s="41">
        <v>4</v>
      </c>
      <c r="W161" s="41">
        <v>289</v>
      </c>
      <c r="X161" s="138">
        <v>11.6</v>
      </c>
      <c r="Y161" s="48">
        <v>47.405000000000001</v>
      </c>
      <c r="Z161" s="41">
        <v>4</v>
      </c>
      <c r="AA161" s="41">
        <v>1054</v>
      </c>
      <c r="AB161" s="138">
        <v>40.1</v>
      </c>
      <c r="AC161" s="48">
        <v>37.43</v>
      </c>
      <c r="AD161" s="41">
        <v>4</v>
      </c>
      <c r="AE161" s="47">
        <v>2.2185000000000001</v>
      </c>
      <c r="AF161" s="47">
        <v>-0.31</v>
      </c>
      <c r="AG161" s="48">
        <v>44.5</v>
      </c>
      <c r="AH161" s="48">
        <v>42</v>
      </c>
      <c r="AI161" s="41">
        <v>122</v>
      </c>
      <c r="AJ161" s="138">
        <v>-3.8</v>
      </c>
      <c r="AK161" s="48">
        <v>33.299999999999997</v>
      </c>
      <c r="AL161" s="41">
        <v>4</v>
      </c>
      <c r="AM161" s="138">
        <v>74.8</v>
      </c>
      <c r="AN161" s="138">
        <v>-9.3000000000000007</v>
      </c>
      <c r="AO161" s="48">
        <v>21.312000000000001</v>
      </c>
      <c r="AP161" s="139">
        <v>253.5</v>
      </c>
    </row>
    <row r="162" spans="1:42" x14ac:dyDescent="0.2">
      <c r="A162" s="141" t="s">
        <v>62</v>
      </c>
      <c r="B162" s="41" t="s">
        <v>16</v>
      </c>
      <c r="C162" s="41" t="s">
        <v>16</v>
      </c>
      <c r="D162" s="44" t="s">
        <v>1265</v>
      </c>
      <c r="E162" s="41" t="s">
        <v>2280</v>
      </c>
      <c r="F162" s="45" t="s">
        <v>2281</v>
      </c>
      <c r="G162" s="41" t="s">
        <v>2282</v>
      </c>
      <c r="H162" s="41" t="s">
        <v>2283</v>
      </c>
      <c r="I162" s="41" t="s">
        <v>2284</v>
      </c>
      <c r="J162" s="46">
        <v>42406</v>
      </c>
      <c r="K162" s="46">
        <v>43640</v>
      </c>
      <c r="L162" s="47">
        <v>1.43</v>
      </c>
      <c r="M162" s="41">
        <v>198</v>
      </c>
      <c r="N162" s="41">
        <v>8597</v>
      </c>
      <c r="O162" s="138">
        <v>301</v>
      </c>
      <c r="P162" s="48">
        <v>95</v>
      </c>
      <c r="Q162" s="48">
        <v>46.64</v>
      </c>
      <c r="R162" s="41">
        <v>2</v>
      </c>
      <c r="S162" s="41">
        <v>316</v>
      </c>
      <c r="T162" s="138">
        <v>17.7</v>
      </c>
      <c r="U162" s="48">
        <v>39.56</v>
      </c>
      <c r="V162" s="41">
        <v>2</v>
      </c>
      <c r="W162" s="41">
        <v>265</v>
      </c>
      <c r="X162" s="138">
        <v>4.4000000000000004</v>
      </c>
      <c r="Y162" s="48">
        <v>31.303999999999998</v>
      </c>
      <c r="Z162" s="41">
        <v>2</v>
      </c>
      <c r="AA162" s="41">
        <v>1054</v>
      </c>
      <c r="AB162" s="138">
        <v>28.3</v>
      </c>
      <c r="AC162" s="48">
        <v>23.994</v>
      </c>
      <c r="AD162" s="41">
        <v>2</v>
      </c>
      <c r="AE162" s="47">
        <v>1.8531249999999999</v>
      </c>
      <c r="AF162" s="47">
        <v>-0.27</v>
      </c>
      <c r="AG162" s="48">
        <v>33.799999999999997</v>
      </c>
      <c r="AH162" s="48">
        <v>16</v>
      </c>
      <c r="AI162" s="41">
        <v>58</v>
      </c>
      <c r="AJ162" s="138">
        <v>1</v>
      </c>
      <c r="AK162" s="48">
        <v>19.100000000000001</v>
      </c>
      <c r="AL162" s="41">
        <v>2</v>
      </c>
      <c r="AM162" s="138">
        <v>39.799999999999997</v>
      </c>
      <c r="AN162" s="138">
        <v>-4.3</v>
      </c>
      <c r="AO162" s="48">
        <v>9.31</v>
      </c>
      <c r="AP162" s="139">
        <v>249.8</v>
      </c>
    </row>
    <row r="163" spans="1:42" x14ac:dyDescent="0.2">
      <c r="A163" s="141" t="s">
        <v>65</v>
      </c>
      <c r="B163" s="41" t="s">
        <v>16</v>
      </c>
      <c r="C163" s="41" t="s">
        <v>16</v>
      </c>
      <c r="D163" s="44" t="s">
        <v>2266</v>
      </c>
      <c r="E163" s="41" t="s">
        <v>2107</v>
      </c>
      <c r="F163" s="45"/>
      <c r="G163" s="41" t="s">
        <v>1227</v>
      </c>
      <c r="H163" s="41" t="s">
        <v>1228</v>
      </c>
      <c r="I163" s="41" t="s">
        <v>2285</v>
      </c>
      <c r="J163" s="46">
        <v>40703</v>
      </c>
      <c r="K163" s="46">
        <v>42954</v>
      </c>
      <c r="L163" s="47">
        <v>0</v>
      </c>
      <c r="M163" s="41">
        <v>124</v>
      </c>
      <c r="N163" s="41">
        <v>8210</v>
      </c>
      <c r="O163" s="138">
        <v>328.4</v>
      </c>
      <c r="P163" s="48">
        <v>96</v>
      </c>
      <c r="Q163" s="48">
        <v>51.48</v>
      </c>
      <c r="R163" s="41">
        <v>4</v>
      </c>
      <c r="S163" s="41">
        <v>319</v>
      </c>
      <c r="T163" s="138">
        <v>13.6</v>
      </c>
      <c r="U163" s="48">
        <v>36.270000000000003</v>
      </c>
      <c r="V163" s="41">
        <v>1</v>
      </c>
      <c r="W163" s="41">
        <v>262</v>
      </c>
      <c r="X163" s="138">
        <v>7.4</v>
      </c>
      <c r="Y163" s="48">
        <v>34.74</v>
      </c>
      <c r="Z163" s="41">
        <v>1</v>
      </c>
      <c r="AA163" s="41">
        <v>1072</v>
      </c>
      <c r="AB163" s="138">
        <v>20.3</v>
      </c>
      <c r="AC163" s="48">
        <v>17.190000000000001</v>
      </c>
      <c r="AD163" s="41">
        <v>1</v>
      </c>
      <c r="AE163" s="47">
        <v>1.3187272727272701</v>
      </c>
      <c r="AF163" s="47">
        <v>-0.38</v>
      </c>
      <c r="AG163" s="48">
        <v>30.8</v>
      </c>
      <c r="AH163" s="48">
        <v>22</v>
      </c>
      <c r="AI163" s="41">
        <v>120</v>
      </c>
      <c r="AJ163" s="138">
        <v>2.1</v>
      </c>
      <c r="AK163" s="48">
        <v>23.085000000000001</v>
      </c>
      <c r="AL163" s="41">
        <v>4</v>
      </c>
      <c r="AM163" s="138">
        <v>64.099999999999994</v>
      </c>
      <c r="AN163" s="138">
        <v>-1.6</v>
      </c>
      <c r="AO163" s="48">
        <v>14.696999999999999</v>
      </c>
      <c r="AP163" s="139">
        <v>243.7</v>
      </c>
    </row>
    <row r="164" spans="1:42" x14ac:dyDescent="0.2">
      <c r="A164" s="141" t="s">
        <v>62</v>
      </c>
      <c r="B164" s="41" t="s">
        <v>16</v>
      </c>
      <c r="C164" s="41" t="s">
        <v>16</v>
      </c>
      <c r="D164" s="44" t="s">
        <v>1265</v>
      </c>
      <c r="E164" s="41" t="s">
        <v>2001</v>
      </c>
      <c r="F164" s="45" t="s">
        <v>2286</v>
      </c>
      <c r="G164" s="41" t="s">
        <v>2287</v>
      </c>
      <c r="H164" s="41" t="s">
        <v>2288</v>
      </c>
      <c r="I164" s="41" t="s">
        <v>2289</v>
      </c>
      <c r="J164" s="46">
        <v>41081</v>
      </c>
      <c r="K164" s="46">
        <v>43805</v>
      </c>
      <c r="L164" s="47">
        <v>0.95</v>
      </c>
      <c r="M164" s="41">
        <v>33</v>
      </c>
      <c r="N164" s="41">
        <v>7713</v>
      </c>
      <c r="O164" s="138">
        <v>355.6</v>
      </c>
      <c r="P164" s="48">
        <v>97</v>
      </c>
      <c r="Q164" s="48">
        <v>57.670999999999999</v>
      </c>
      <c r="R164" s="41">
        <v>6</v>
      </c>
      <c r="S164" s="41">
        <v>256</v>
      </c>
      <c r="T164" s="138">
        <v>16.2</v>
      </c>
      <c r="U164" s="48">
        <v>55.008000000000003</v>
      </c>
      <c r="V164" s="41">
        <v>5</v>
      </c>
      <c r="W164" s="41">
        <v>225</v>
      </c>
      <c r="X164" s="138">
        <v>7.6</v>
      </c>
      <c r="Y164" s="48">
        <v>46.271999999999998</v>
      </c>
      <c r="Z164" s="41">
        <v>5</v>
      </c>
      <c r="AA164" s="41">
        <v>885</v>
      </c>
      <c r="AB164" s="138">
        <v>19.8</v>
      </c>
      <c r="AC164" s="48">
        <v>36.384</v>
      </c>
      <c r="AD164" s="41">
        <v>5</v>
      </c>
      <c r="AE164" s="47">
        <v>3.0209245283018902</v>
      </c>
      <c r="AF164" s="47">
        <v>-0.2</v>
      </c>
      <c r="AG164" s="48">
        <v>42.8</v>
      </c>
      <c r="AH164" s="48">
        <v>53</v>
      </c>
      <c r="AI164" s="41">
        <v>111</v>
      </c>
      <c r="AJ164" s="138">
        <v>-2.7</v>
      </c>
      <c r="AK164" s="48">
        <v>29.716000000000001</v>
      </c>
      <c r="AL164" s="41">
        <v>6</v>
      </c>
      <c r="AM164" s="138">
        <v>61.7</v>
      </c>
      <c r="AN164" s="138">
        <v>-9</v>
      </c>
      <c r="AO164" s="48">
        <v>22.794</v>
      </c>
      <c r="AP164" s="139">
        <v>239.2</v>
      </c>
    </row>
    <row r="165" spans="1:42" x14ac:dyDescent="0.2">
      <c r="A165" s="141" t="s">
        <v>62</v>
      </c>
      <c r="B165" s="41" t="s">
        <v>16</v>
      </c>
      <c r="C165" s="41" t="s">
        <v>16</v>
      </c>
      <c r="D165" s="44" t="s">
        <v>1265</v>
      </c>
      <c r="E165" s="41" t="s">
        <v>2290</v>
      </c>
      <c r="F165" s="45" t="s">
        <v>2291</v>
      </c>
      <c r="G165" s="41" t="s">
        <v>2292</v>
      </c>
      <c r="H165" s="41" t="s">
        <v>2293</v>
      </c>
      <c r="I165" s="41" t="s">
        <v>2294</v>
      </c>
      <c r="J165" s="46">
        <v>40944</v>
      </c>
      <c r="K165" s="46">
        <v>43483</v>
      </c>
      <c r="L165" s="47">
        <v>1.26</v>
      </c>
      <c r="M165" s="41">
        <v>305</v>
      </c>
      <c r="N165" s="41">
        <v>8470</v>
      </c>
      <c r="O165" s="138">
        <v>293.89999999999998</v>
      </c>
      <c r="P165" s="48">
        <v>95</v>
      </c>
      <c r="Q165" s="48">
        <v>60.822000000000003</v>
      </c>
      <c r="R165" s="41">
        <v>5</v>
      </c>
      <c r="S165" s="41">
        <v>289</v>
      </c>
      <c r="T165" s="138">
        <v>12.8</v>
      </c>
      <c r="U165" s="48">
        <v>50.463000000000001</v>
      </c>
      <c r="V165" s="41">
        <v>5</v>
      </c>
      <c r="W165" s="41">
        <v>263</v>
      </c>
      <c r="X165" s="138">
        <v>8.8000000000000007</v>
      </c>
      <c r="Y165" s="48">
        <v>42.097000000000001</v>
      </c>
      <c r="Z165" s="41">
        <v>5</v>
      </c>
      <c r="AA165" s="41">
        <v>1022</v>
      </c>
      <c r="AB165" s="138">
        <v>18.600000000000001</v>
      </c>
      <c r="AC165" s="48">
        <v>34.087000000000003</v>
      </c>
      <c r="AD165" s="41">
        <v>5</v>
      </c>
      <c r="AE165" s="47">
        <v>2.8916666666666702</v>
      </c>
      <c r="AF165" s="47">
        <v>-0.06</v>
      </c>
      <c r="AG165" s="48">
        <v>39.4</v>
      </c>
      <c r="AH165" s="48">
        <v>48</v>
      </c>
      <c r="AI165" s="41">
        <v>133</v>
      </c>
      <c r="AJ165" s="138">
        <v>-3.6</v>
      </c>
      <c r="AK165" s="48">
        <v>30</v>
      </c>
      <c r="AL165" s="41">
        <v>5</v>
      </c>
      <c r="AM165" s="138">
        <v>97.4</v>
      </c>
      <c r="AN165" s="138">
        <v>-5.8</v>
      </c>
      <c r="AO165" s="48">
        <v>19.440000000000001</v>
      </c>
      <c r="AP165" s="139">
        <v>235.4</v>
      </c>
    </row>
    <row r="166" spans="1:42" x14ac:dyDescent="0.2">
      <c r="A166" s="141" t="s">
        <v>62</v>
      </c>
      <c r="B166" s="41" t="s">
        <v>16</v>
      </c>
      <c r="C166" s="41" t="s">
        <v>16</v>
      </c>
      <c r="D166" s="44" t="s">
        <v>1265</v>
      </c>
      <c r="E166" s="41" t="s">
        <v>1329</v>
      </c>
      <c r="F166" s="45" t="s">
        <v>2295</v>
      </c>
      <c r="G166" s="41" t="s">
        <v>2296</v>
      </c>
      <c r="H166" s="41" t="s">
        <v>2297</v>
      </c>
      <c r="I166" s="41" t="s">
        <v>2298</v>
      </c>
      <c r="J166" s="46">
        <v>41320</v>
      </c>
      <c r="K166" s="46">
        <v>43581</v>
      </c>
      <c r="L166" s="47">
        <v>2.85</v>
      </c>
      <c r="M166" s="41">
        <v>257</v>
      </c>
      <c r="N166" s="41">
        <v>8539</v>
      </c>
      <c r="O166" s="138">
        <v>294.10000000000002</v>
      </c>
      <c r="P166" s="48">
        <v>95</v>
      </c>
      <c r="Q166" s="48">
        <v>57.996000000000002</v>
      </c>
      <c r="R166" s="41">
        <v>5</v>
      </c>
      <c r="S166" s="41">
        <v>272</v>
      </c>
      <c r="T166" s="138">
        <v>6.1</v>
      </c>
      <c r="U166" s="48">
        <v>51.051000000000002</v>
      </c>
      <c r="V166" s="41">
        <v>5</v>
      </c>
      <c r="W166" s="41">
        <v>295</v>
      </c>
      <c r="X166" s="138">
        <v>14.6</v>
      </c>
      <c r="Y166" s="48">
        <v>41.314</v>
      </c>
      <c r="Z166" s="41">
        <v>5</v>
      </c>
      <c r="AA166" s="41">
        <v>1043</v>
      </c>
      <c r="AB166" s="138">
        <v>40.5</v>
      </c>
      <c r="AC166" s="48">
        <v>35.034999999999997</v>
      </c>
      <c r="AD166" s="41">
        <v>5</v>
      </c>
      <c r="AE166" s="47">
        <v>2.95620930232558</v>
      </c>
      <c r="AF166" s="47">
        <v>-0.15</v>
      </c>
      <c r="AG166" s="48">
        <v>41</v>
      </c>
      <c r="AH166" s="48">
        <v>43</v>
      </c>
      <c r="AI166" s="41">
        <v>82</v>
      </c>
      <c r="AJ166" s="138">
        <v>-4.5</v>
      </c>
      <c r="AK166" s="48">
        <v>27.3</v>
      </c>
      <c r="AL166" s="41">
        <v>5</v>
      </c>
      <c r="AM166" s="138">
        <v>85.2</v>
      </c>
      <c r="AN166" s="138">
        <v>-3.1</v>
      </c>
      <c r="AO166" s="48">
        <v>17.52</v>
      </c>
      <c r="AP166" s="139">
        <v>234.8</v>
      </c>
    </row>
    <row r="167" spans="1:42" x14ac:dyDescent="0.2">
      <c r="A167" s="141" t="s">
        <v>66</v>
      </c>
      <c r="B167" s="41" t="s">
        <v>16</v>
      </c>
      <c r="C167" s="41" t="s">
        <v>16</v>
      </c>
      <c r="D167" s="44" t="s">
        <v>1380</v>
      </c>
      <c r="E167" s="41" t="s">
        <v>1662</v>
      </c>
      <c r="F167" s="45"/>
      <c r="G167" s="41" t="s">
        <v>1468</v>
      </c>
      <c r="H167" s="41" t="s">
        <v>1469</v>
      </c>
      <c r="I167" s="41" t="s">
        <v>1663</v>
      </c>
      <c r="J167" s="46">
        <v>41604</v>
      </c>
      <c r="K167" s="46">
        <v>43617</v>
      </c>
      <c r="L167" s="47">
        <v>0.25</v>
      </c>
      <c r="M167" s="41">
        <v>168</v>
      </c>
      <c r="N167" s="41">
        <v>10217</v>
      </c>
      <c r="O167" s="138">
        <v>435.2</v>
      </c>
      <c r="P167" s="48">
        <v>99</v>
      </c>
      <c r="Q167" s="48">
        <v>54.378</v>
      </c>
      <c r="R167" s="41">
        <v>4</v>
      </c>
      <c r="S167" s="41">
        <v>398</v>
      </c>
      <c r="T167" s="138">
        <v>10.199999999999999</v>
      </c>
      <c r="U167" s="48">
        <v>34.159999999999997</v>
      </c>
      <c r="V167" s="41">
        <v>1</v>
      </c>
      <c r="W167" s="41">
        <v>350</v>
      </c>
      <c r="X167" s="138">
        <v>13.1</v>
      </c>
      <c r="Y167" s="48">
        <v>33.119999999999997</v>
      </c>
      <c r="Z167" s="41">
        <v>1</v>
      </c>
      <c r="AA167" s="41">
        <v>1364</v>
      </c>
      <c r="AB167" s="138">
        <v>14.3</v>
      </c>
      <c r="AC167" s="48">
        <v>16.8</v>
      </c>
      <c r="AD167" s="41">
        <v>1</v>
      </c>
      <c r="AE167" s="47">
        <v>1.5136000000000001</v>
      </c>
      <c r="AF167" s="47">
        <v>-0.38</v>
      </c>
      <c r="AG167" s="48">
        <v>32.299999999999997</v>
      </c>
      <c r="AH167" s="48">
        <v>5</v>
      </c>
      <c r="AI167" s="41">
        <v>129</v>
      </c>
      <c r="AJ167" s="138">
        <v>-5.9</v>
      </c>
      <c r="AK167" s="48">
        <v>26.7</v>
      </c>
      <c r="AL167" s="41">
        <v>4</v>
      </c>
      <c r="AM167" s="138">
        <v>66.3</v>
      </c>
      <c r="AN167" s="138">
        <v>-9.8000000000000007</v>
      </c>
      <c r="AO167" s="48">
        <v>16.117000000000001</v>
      </c>
      <c r="AP167" s="139">
        <v>230.5</v>
      </c>
    </row>
    <row r="168" spans="1:42" x14ac:dyDescent="0.2">
      <c r="A168" s="141" t="s">
        <v>66</v>
      </c>
      <c r="B168" s="41" t="s">
        <v>16</v>
      </c>
      <c r="C168" s="41" t="s">
        <v>16</v>
      </c>
      <c r="D168" s="44" t="s">
        <v>1369</v>
      </c>
      <c r="E168" s="41" t="s">
        <v>2299</v>
      </c>
      <c r="F168" s="45" t="s">
        <v>2300</v>
      </c>
      <c r="G168" s="41" t="s">
        <v>2261</v>
      </c>
      <c r="H168" s="41" t="s">
        <v>2262</v>
      </c>
      <c r="I168" s="41" t="s">
        <v>2301</v>
      </c>
      <c r="J168" s="46">
        <v>41308</v>
      </c>
      <c r="K168" s="46">
        <v>43479</v>
      </c>
      <c r="L168" s="47">
        <v>0</v>
      </c>
      <c r="M168" s="41">
        <v>255</v>
      </c>
      <c r="N168" s="41">
        <v>6898</v>
      </c>
      <c r="O168" s="138">
        <v>-13.1</v>
      </c>
      <c r="P168" s="48">
        <v>48</v>
      </c>
      <c r="Q168" s="48">
        <v>48.505000000000003</v>
      </c>
      <c r="R168" s="41">
        <v>4</v>
      </c>
      <c r="S168" s="41">
        <v>290</v>
      </c>
      <c r="T168" s="138">
        <v>18.100000000000001</v>
      </c>
      <c r="U168" s="48">
        <v>36.125</v>
      </c>
      <c r="V168" s="41">
        <v>2</v>
      </c>
      <c r="W168" s="41">
        <v>233</v>
      </c>
      <c r="X168" s="138">
        <v>0.4</v>
      </c>
      <c r="Y168" s="48">
        <v>29.75</v>
      </c>
      <c r="Z168" s="41">
        <v>2</v>
      </c>
      <c r="AA168" s="41">
        <v>910</v>
      </c>
      <c r="AB168" s="138">
        <v>1.2</v>
      </c>
      <c r="AC168" s="48">
        <v>19.125</v>
      </c>
      <c r="AD168" s="41">
        <v>2</v>
      </c>
      <c r="AE168" s="47">
        <v>5.3688214285714304</v>
      </c>
      <c r="AF168" s="47">
        <v>0.13</v>
      </c>
      <c r="AG168" s="48">
        <v>29</v>
      </c>
      <c r="AH168" s="48">
        <v>28</v>
      </c>
      <c r="AI168" s="41">
        <v>85</v>
      </c>
      <c r="AJ168" s="138">
        <v>-4.2</v>
      </c>
      <c r="AK168" s="48">
        <v>18.600000000000001</v>
      </c>
      <c r="AL168" s="41">
        <v>4</v>
      </c>
      <c r="AM168" s="138">
        <v>49.2</v>
      </c>
      <c r="AN168" s="138">
        <v>-5.6</v>
      </c>
      <c r="AO168" s="48">
        <v>9.6479999999999997</v>
      </c>
      <c r="AP168" s="139">
        <v>230.1</v>
      </c>
    </row>
    <row r="169" spans="1:42" x14ac:dyDescent="0.2">
      <c r="A169" s="141" t="s">
        <v>62</v>
      </c>
      <c r="B169" s="41" t="s">
        <v>16</v>
      </c>
      <c r="C169" s="41" t="s">
        <v>16</v>
      </c>
      <c r="D169" s="44" t="s">
        <v>1265</v>
      </c>
      <c r="E169" s="41" t="s">
        <v>282</v>
      </c>
      <c r="F169" s="45" t="s">
        <v>2302</v>
      </c>
      <c r="G169" s="41" t="s">
        <v>1304</v>
      </c>
      <c r="H169" s="41" t="s">
        <v>1305</v>
      </c>
      <c r="I169" s="41" t="s">
        <v>2303</v>
      </c>
      <c r="J169" s="46">
        <v>42356</v>
      </c>
      <c r="K169" s="46">
        <v>43453</v>
      </c>
      <c r="L169" s="47">
        <v>1.08</v>
      </c>
      <c r="M169" s="41">
        <v>289</v>
      </c>
      <c r="N169" s="41">
        <v>9032</v>
      </c>
      <c r="O169" s="138">
        <v>311.89999999999998</v>
      </c>
      <c r="P169" s="48">
        <v>96</v>
      </c>
      <c r="Q169" s="48">
        <v>46.216000000000001</v>
      </c>
      <c r="R169" s="41">
        <v>2</v>
      </c>
      <c r="S169" s="41">
        <v>300</v>
      </c>
      <c r="T169" s="138">
        <v>14.5</v>
      </c>
      <c r="U169" s="48">
        <v>43.13</v>
      </c>
      <c r="V169" s="41">
        <v>2</v>
      </c>
      <c r="W169" s="41">
        <v>285</v>
      </c>
      <c r="X169" s="138">
        <v>8.6</v>
      </c>
      <c r="Y169" s="48">
        <v>33.44</v>
      </c>
      <c r="Z169" s="41">
        <v>2</v>
      </c>
      <c r="AA169" s="41">
        <v>1082</v>
      </c>
      <c r="AB169" s="138">
        <v>30.1</v>
      </c>
      <c r="AC169" s="48">
        <v>26.98</v>
      </c>
      <c r="AD169" s="41">
        <v>2</v>
      </c>
      <c r="AE169" s="47">
        <v>3.4211</v>
      </c>
      <c r="AF169" s="47">
        <v>-0.12</v>
      </c>
      <c r="AG169" s="48">
        <v>34.299999999999997</v>
      </c>
      <c r="AH169" s="48">
        <v>20</v>
      </c>
      <c r="AI169" s="41">
        <v>74</v>
      </c>
      <c r="AJ169" s="138">
        <v>-0.4</v>
      </c>
      <c r="AK169" s="48">
        <v>19</v>
      </c>
      <c r="AL169" s="41">
        <v>2</v>
      </c>
      <c r="AM169" s="138">
        <v>45.6</v>
      </c>
      <c r="AN169" s="138">
        <v>-6.6</v>
      </c>
      <c r="AO169" s="48">
        <v>9.9368999999999996</v>
      </c>
      <c r="AP169" s="139">
        <v>229.8</v>
      </c>
    </row>
    <row r="170" spans="1:42" x14ac:dyDescent="0.2">
      <c r="A170" s="141" t="s">
        <v>67</v>
      </c>
      <c r="B170" s="41" t="s">
        <v>16</v>
      </c>
      <c r="C170" s="41" t="s">
        <v>16</v>
      </c>
      <c r="D170" s="44" t="s">
        <v>775</v>
      </c>
      <c r="E170" s="41" t="s">
        <v>1507</v>
      </c>
      <c r="F170" s="45" t="s">
        <v>2304</v>
      </c>
      <c r="G170" s="41" t="s">
        <v>2305</v>
      </c>
      <c r="H170" s="41" t="s">
        <v>2306</v>
      </c>
      <c r="I170" s="41" t="s">
        <v>2307</v>
      </c>
      <c r="J170" s="46">
        <v>40233</v>
      </c>
      <c r="K170" s="46">
        <v>43743</v>
      </c>
      <c r="L170" s="47">
        <v>1.1299999999999999</v>
      </c>
      <c r="M170" s="41">
        <v>128</v>
      </c>
      <c r="N170" s="41">
        <v>9776</v>
      </c>
      <c r="O170" s="138">
        <v>390.8</v>
      </c>
      <c r="P170" s="48">
        <v>98</v>
      </c>
      <c r="Q170" s="48">
        <v>64.093000000000004</v>
      </c>
      <c r="R170" s="41">
        <v>7</v>
      </c>
      <c r="S170" s="41">
        <v>326</v>
      </c>
      <c r="T170" s="138">
        <v>10.9</v>
      </c>
      <c r="U170" s="48">
        <v>46.250999999999998</v>
      </c>
      <c r="V170" s="41">
        <v>4</v>
      </c>
      <c r="W170" s="41">
        <v>301</v>
      </c>
      <c r="X170" s="138">
        <v>7.6</v>
      </c>
      <c r="Y170" s="48">
        <v>41.832000000000001</v>
      </c>
      <c r="Z170" s="41">
        <v>5</v>
      </c>
      <c r="AA170" s="41">
        <v>1214</v>
      </c>
      <c r="AB170" s="138">
        <v>14.6</v>
      </c>
      <c r="AC170" s="48">
        <v>30.626999999999999</v>
      </c>
      <c r="AD170" s="41">
        <v>5</v>
      </c>
      <c r="AE170" s="47">
        <v>3.4992647058823501</v>
      </c>
      <c r="AF170" s="47">
        <v>-0.04</v>
      </c>
      <c r="AG170" s="48">
        <v>41.5</v>
      </c>
      <c r="AH170" s="48">
        <v>34</v>
      </c>
      <c r="AI170" s="41">
        <v>168</v>
      </c>
      <c r="AJ170" s="138">
        <v>0.5</v>
      </c>
      <c r="AK170" s="48">
        <v>32.979999999999997</v>
      </c>
      <c r="AL170" s="41">
        <v>7</v>
      </c>
      <c r="AM170" s="138">
        <v>144.30000000000001</v>
      </c>
      <c r="AN170" s="138">
        <v>0.9</v>
      </c>
      <c r="AO170" s="48">
        <v>24.288</v>
      </c>
      <c r="AP170" s="139">
        <v>227.4</v>
      </c>
    </row>
    <row r="171" spans="1:42" x14ac:dyDescent="0.2">
      <c r="A171" s="141" t="s">
        <v>62</v>
      </c>
      <c r="B171" s="41" t="s">
        <v>16</v>
      </c>
      <c r="C171" s="41" t="s">
        <v>16</v>
      </c>
      <c r="D171" s="44" t="s">
        <v>1265</v>
      </c>
      <c r="E171" s="41" t="s">
        <v>2308</v>
      </c>
      <c r="F171" s="45"/>
      <c r="G171" s="41" t="s">
        <v>2309</v>
      </c>
      <c r="H171" s="41"/>
      <c r="I171" s="41" t="s">
        <v>2310</v>
      </c>
      <c r="J171" s="46">
        <v>42468</v>
      </c>
      <c r="K171" s="46">
        <v>43549</v>
      </c>
      <c r="L171" s="47">
        <v>0</v>
      </c>
      <c r="M171" s="41">
        <v>289</v>
      </c>
      <c r="N171" s="41">
        <v>7473</v>
      </c>
      <c r="O171" s="138">
        <v>-15.1</v>
      </c>
      <c r="P171" s="48">
        <v>47</v>
      </c>
      <c r="Q171" s="48">
        <v>45.234999999999999</v>
      </c>
      <c r="R171" s="41">
        <v>2</v>
      </c>
      <c r="S171" s="41">
        <v>288</v>
      </c>
      <c r="T171" s="138">
        <v>11.2</v>
      </c>
      <c r="U171" s="48">
        <v>40.86</v>
      </c>
      <c r="V171" s="41">
        <v>2</v>
      </c>
      <c r="W171" s="41">
        <v>265</v>
      </c>
      <c r="X171" s="138">
        <v>7.2</v>
      </c>
      <c r="Y171" s="48">
        <v>30.42</v>
      </c>
      <c r="Z171" s="41">
        <v>2</v>
      </c>
      <c r="AA171" s="41">
        <v>982</v>
      </c>
      <c r="AB171" s="138">
        <v>15.3</v>
      </c>
      <c r="AC171" s="48">
        <v>25.56</v>
      </c>
      <c r="AD171" s="41">
        <v>2</v>
      </c>
      <c r="AE171" s="47">
        <v>3.1513529411764698</v>
      </c>
      <c r="AF171" s="47">
        <v>-0.15</v>
      </c>
      <c r="AG171" s="48">
        <v>32.200000000000003</v>
      </c>
      <c r="AH171" s="48">
        <v>17</v>
      </c>
      <c r="AI171" s="41">
        <v>85</v>
      </c>
      <c r="AJ171" s="138">
        <v>-6.2</v>
      </c>
      <c r="AK171" s="48">
        <v>14.3</v>
      </c>
      <c r="AL171" s="41">
        <v>2</v>
      </c>
      <c r="AM171" s="138">
        <v>31</v>
      </c>
      <c r="AN171" s="138">
        <v>-6</v>
      </c>
      <c r="AO171" s="48">
        <v>7.35</v>
      </c>
      <c r="AP171" s="139">
        <v>223.1</v>
      </c>
    </row>
    <row r="172" spans="1:42" x14ac:dyDescent="0.2">
      <c r="A172" s="141" t="s">
        <v>67</v>
      </c>
      <c r="B172" s="41" t="s">
        <v>16</v>
      </c>
      <c r="C172" s="41" t="s">
        <v>16</v>
      </c>
      <c r="D172" s="44" t="s">
        <v>775</v>
      </c>
      <c r="E172" s="41" t="s">
        <v>1391</v>
      </c>
      <c r="F172" s="45" t="s">
        <v>1392</v>
      </c>
      <c r="G172" s="41" t="s">
        <v>1323</v>
      </c>
      <c r="H172" s="41" t="s">
        <v>1324</v>
      </c>
      <c r="I172" s="41" t="s">
        <v>1393</v>
      </c>
      <c r="J172" s="46">
        <v>42401</v>
      </c>
      <c r="K172" s="46">
        <v>43506</v>
      </c>
      <c r="L172" s="47">
        <v>1.39</v>
      </c>
      <c r="M172" s="41">
        <v>305</v>
      </c>
      <c r="N172" s="41">
        <v>10042</v>
      </c>
      <c r="O172" s="138">
        <v>529.70000000000005</v>
      </c>
      <c r="P172" s="48">
        <v>100</v>
      </c>
      <c r="Q172" s="48">
        <v>53.46</v>
      </c>
      <c r="R172" s="41">
        <v>2</v>
      </c>
      <c r="S172" s="41">
        <v>381</v>
      </c>
      <c r="T172" s="138">
        <v>16.2</v>
      </c>
      <c r="U172" s="48">
        <v>38.08</v>
      </c>
      <c r="V172" s="41">
        <v>2</v>
      </c>
      <c r="W172" s="41">
        <v>299</v>
      </c>
      <c r="X172" s="138">
        <v>10.6</v>
      </c>
      <c r="Y172" s="48">
        <v>32.64</v>
      </c>
      <c r="Z172" s="41">
        <v>2</v>
      </c>
      <c r="AA172" s="41">
        <v>1271</v>
      </c>
      <c r="AB172" s="138">
        <v>34.799999999999997</v>
      </c>
      <c r="AC172" s="48">
        <v>22.72</v>
      </c>
      <c r="AD172" s="41">
        <v>2</v>
      </c>
      <c r="AE172" s="47">
        <v>5.2416666666666698</v>
      </c>
      <c r="AF172" s="47">
        <v>0.13</v>
      </c>
      <c r="AG172" s="48">
        <v>33.6</v>
      </c>
      <c r="AH172" s="48">
        <v>6</v>
      </c>
      <c r="AI172" s="41">
        <v>139</v>
      </c>
      <c r="AJ172" s="138">
        <v>1.3</v>
      </c>
      <c r="AK172" s="48">
        <v>25.3</v>
      </c>
      <c r="AL172" s="41">
        <v>2</v>
      </c>
      <c r="AM172" s="138">
        <v>46.9</v>
      </c>
      <c r="AN172" s="138">
        <v>-9.8000000000000007</v>
      </c>
      <c r="AO172" s="48">
        <v>12.201000000000001</v>
      </c>
      <c r="AP172" s="139">
        <v>218.2</v>
      </c>
    </row>
    <row r="173" spans="1:42" x14ac:dyDescent="0.2">
      <c r="A173" s="141" t="s">
        <v>62</v>
      </c>
      <c r="B173" s="41" t="s">
        <v>16</v>
      </c>
      <c r="C173" s="41" t="s">
        <v>16</v>
      </c>
      <c r="D173" s="44" t="s">
        <v>1316</v>
      </c>
      <c r="E173" s="41" t="s">
        <v>2311</v>
      </c>
      <c r="F173" s="45" t="s">
        <v>2312</v>
      </c>
      <c r="G173" s="41" t="s">
        <v>1206</v>
      </c>
      <c r="H173" s="41" t="s">
        <v>1207</v>
      </c>
      <c r="I173" s="41" t="s">
        <v>2313</v>
      </c>
      <c r="J173" s="46">
        <v>42100</v>
      </c>
      <c r="K173" s="46">
        <v>43570</v>
      </c>
      <c r="L173" s="47">
        <v>1.36</v>
      </c>
      <c r="M173" s="41">
        <v>211</v>
      </c>
      <c r="N173" s="41">
        <v>10532</v>
      </c>
      <c r="O173" s="138">
        <v>401.6</v>
      </c>
      <c r="P173" s="48">
        <v>99</v>
      </c>
      <c r="Q173" s="48">
        <v>56.281999999999996</v>
      </c>
      <c r="R173" s="41">
        <v>3</v>
      </c>
      <c r="S173" s="41">
        <v>368</v>
      </c>
      <c r="T173" s="138">
        <v>11.4</v>
      </c>
      <c r="U173" s="48">
        <v>38.884999999999998</v>
      </c>
      <c r="V173" s="41">
        <v>2</v>
      </c>
      <c r="W173" s="41">
        <v>337</v>
      </c>
      <c r="X173" s="138">
        <v>14.3</v>
      </c>
      <c r="Y173" s="48">
        <v>34.188000000000002</v>
      </c>
      <c r="Z173" s="41">
        <v>2</v>
      </c>
      <c r="AA173" s="41">
        <v>1277</v>
      </c>
      <c r="AB173" s="138">
        <v>40.5</v>
      </c>
      <c r="AC173" s="48">
        <v>23.331</v>
      </c>
      <c r="AD173" s="41">
        <v>2</v>
      </c>
      <c r="AE173" s="47">
        <v>3.2477692307692299</v>
      </c>
      <c r="AF173" s="47">
        <v>-0.18</v>
      </c>
      <c r="AG173" s="48">
        <v>37.5</v>
      </c>
      <c r="AH173" s="48">
        <v>13</v>
      </c>
      <c r="AI173" s="41">
        <v>139</v>
      </c>
      <c r="AJ173" s="138">
        <v>-2.8</v>
      </c>
      <c r="AK173" s="48">
        <v>28.324000000000002</v>
      </c>
      <c r="AL173" s="41">
        <v>3</v>
      </c>
      <c r="AM173" s="138">
        <v>53.8</v>
      </c>
      <c r="AN173" s="138">
        <v>-11.4</v>
      </c>
      <c r="AO173" s="48">
        <v>16.103999999999999</v>
      </c>
      <c r="AP173" s="139">
        <v>216.5</v>
      </c>
    </row>
    <row r="174" spans="1:42" x14ac:dyDescent="0.2">
      <c r="A174" s="141" t="s">
        <v>67</v>
      </c>
      <c r="B174" s="41" t="s">
        <v>16</v>
      </c>
      <c r="C174" s="41" t="s">
        <v>16</v>
      </c>
      <c r="D174" s="44" t="s">
        <v>775</v>
      </c>
      <c r="E174" s="41" t="s">
        <v>378</v>
      </c>
      <c r="F174" s="45" t="s">
        <v>2314</v>
      </c>
      <c r="G174" s="41" t="s">
        <v>1267</v>
      </c>
      <c r="H174" s="41" t="s">
        <v>1268</v>
      </c>
      <c r="I174" s="41" t="s">
        <v>748</v>
      </c>
      <c r="J174" s="46">
        <v>42158</v>
      </c>
      <c r="K174" s="46">
        <v>43743</v>
      </c>
      <c r="L174" s="47">
        <v>1.99</v>
      </c>
      <c r="M174" s="41">
        <v>128</v>
      </c>
      <c r="N174" s="41">
        <v>9412</v>
      </c>
      <c r="O174" s="138">
        <v>122</v>
      </c>
      <c r="P174" s="48">
        <v>76</v>
      </c>
      <c r="Q174" s="48">
        <v>53.972000000000001</v>
      </c>
      <c r="R174" s="41">
        <v>3</v>
      </c>
      <c r="S174" s="41">
        <v>382</v>
      </c>
      <c r="T174" s="138">
        <v>15.7</v>
      </c>
      <c r="U174" s="48">
        <v>37.512</v>
      </c>
      <c r="V174" s="41">
        <v>2</v>
      </c>
      <c r="W174" s="41">
        <v>321</v>
      </c>
      <c r="X174" s="138">
        <v>10.199999999999999</v>
      </c>
      <c r="Y174" s="48">
        <v>32.472000000000001</v>
      </c>
      <c r="Z174" s="41">
        <v>2</v>
      </c>
      <c r="AA174" s="41">
        <v>1248</v>
      </c>
      <c r="AB174" s="138">
        <v>18.100000000000001</v>
      </c>
      <c r="AC174" s="48">
        <v>24.984000000000002</v>
      </c>
      <c r="AD174" s="41">
        <v>2</v>
      </c>
      <c r="AE174" s="47">
        <v>2.8148571428571398</v>
      </c>
      <c r="AF174" s="47">
        <v>-0.33</v>
      </c>
      <c r="AG174" s="48">
        <v>39</v>
      </c>
      <c r="AH174" s="48">
        <v>7</v>
      </c>
      <c r="AI174" s="41">
        <v>82</v>
      </c>
      <c r="AJ174" s="138">
        <v>-1.5</v>
      </c>
      <c r="AK174" s="48">
        <v>29.8</v>
      </c>
      <c r="AL174" s="41">
        <v>3</v>
      </c>
      <c r="AM174" s="138">
        <v>49.2</v>
      </c>
      <c r="AN174" s="138">
        <v>-13.8</v>
      </c>
      <c r="AO174" s="48">
        <v>17.507000000000001</v>
      </c>
      <c r="AP174" s="139">
        <v>216.2</v>
      </c>
    </row>
    <row r="175" spans="1:42" x14ac:dyDescent="0.2">
      <c r="A175" s="141" t="s">
        <v>65</v>
      </c>
      <c r="B175" s="41" t="s">
        <v>16</v>
      </c>
      <c r="C175" s="41" t="s">
        <v>16</v>
      </c>
      <c r="D175" s="44" t="s">
        <v>2240</v>
      </c>
      <c r="E175" s="41" t="s">
        <v>2156</v>
      </c>
      <c r="F175" s="45"/>
      <c r="G175" s="41" t="s">
        <v>707</v>
      </c>
      <c r="H175" s="41"/>
      <c r="I175" s="41" t="s">
        <v>2315</v>
      </c>
      <c r="J175" s="46">
        <v>40156</v>
      </c>
      <c r="K175" s="46">
        <v>43743</v>
      </c>
      <c r="L175" s="47">
        <v>0</v>
      </c>
      <c r="M175" s="41">
        <v>104</v>
      </c>
      <c r="N175" s="41">
        <v>6812</v>
      </c>
      <c r="O175" s="138">
        <v>53.9</v>
      </c>
      <c r="P175" s="48">
        <v>63</v>
      </c>
      <c r="Q175" s="48">
        <v>42.3</v>
      </c>
      <c r="R175" s="41">
        <v>5</v>
      </c>
      <c r="S175" s="41">
        <v>240</v>
      </c>
      <c r="T175" s="138">
        <v>9.1</v>
      </c>
      <c r="U175" s="48">
        <v>32.4</v>
      </c>
      <c r="V175" s="41">
        <v>1</v>
      </c>
      <c r="W175" s="41">
        <v>185</v>
      </c>
      <c r="X175" s="138">
        <v>2.5</v>
      </c>
      <c r="Y175" s="48">
        <v>30.06</v>
      </c>
      <c r="Z175" s="41">
        <v>1</v>
      </c>
      <c r="AA175" s="41">
        <v>760</v>
      </c>
      <c r="AB175" s="138">
        <v>4</v>
      </c>
      <c r="AC175" s="48">
        <v>13.95</v>
      </c>
      <c r="AD175" s="41">
        <v>1</v>
      </c>
      <c r="AE175" s="47">
        <v>3.1598666666666699</v>
      </c>
      <c r="AF175" s="47">
        <v>-0.15</v>
      </c>
      <c r="AG175" s="48">
        <v>28.3</v>
      </c>
      <c r="AH175" s="48">
        <v>15</v>
      </c>
      <c r="AI175" s="41">
        <v>131</v>
      </c>
      <c r="AJ175" s="138">
        <v>-2.4</v>
      </c>
      <c r="AK175" s="48">
        <v>17.202000000000002</v>
      </c>
      <c r="AL175" s="41">
        <v>5</v>
      </c>
      <c r="AM175" s="138">
        <v>89.9</v>
      </c>
      <c r="AN175" s="138">
        <v>4.0999999999999996</v>
      </c>
      <c r="AO175" s="48">
        <v>10.4512</v>
      </c>
      <c r="AP175" s="139">
        <v>211.7</v>
      </c>
    </row>
    <row r="176" spans="1:42" x14ac:dyDescent="0.2">
      <c r="A176" s="141" t="s">
        <v>62</v>
      </c>
      <c r="B176" s="41" t="s">
        <v>16</v>
      </c>
      <c r="C176" s="41" t="s">
        <v>16</v>
      </c>
      <c r="D176" s="44" t="s">
        <v>1265</v>
      </c>
      <c r="E176" s="41" t="s">
        <v>2316</v>
      </c>
      <c r="F176" s="45"/>
      <c r="G176" s="41" t="s">
        <v>1633</v>
      </c>
      <c r="H176" s="41" t="s">
        <v>1634</v>
      </c>
      <c r="I176" s="41" t="s">
        <v>2317</v>
      </c>
      <c r="J176" s="46">
        <v>42522</v>
      </c>
      <c r="K176" s="46">
        <v>43378</v>
      </c>
      <c r="L176" s="47">
        <v>0.6</v>
      </c>
      <c r="M176" s="41">
        <v>305</v>
      </c>
      <c r="N176" s="41">
        <v>8969</v>
      </c>
      <c r="O176" s="138">
        <v>181.9</v>
      </c>
      <c r="P176" s="48">
        <v>85</v>
      </c>
      <c r="Q176" s="48">
        <v>44.44</v>
      </c>
      <c r="R176" s="41">
        <v>1</v>
      </c>
      <c r="S176" s="41">
        <v>333</v>
      </c>
      <c r="T176" s="138">
        <v>17</v>
      </c>
      <c r="U176" s="48">
        <v>36.81</v>
      </c>
      <c r="V176" s="41">
        <v>1</v>
      </c>
      <c r="W176" s="41">
        <v>303</v>
      </c>
      <c r="X176" s="138">
        <v>9.3000000000000007</v>
      </c>
      <c r="Y176" s="48">
        <v>30.24</v>
      </c>
      <c r="Z176" s="41">
        <v>1</v>
      </c>
      <c r="AA176" s="41">
        <v>1140</v>
      </c>
      <c r="AB176" s="138">
        <v>17.2</v>
      </c>
      <c r="AC176" s="48">
        <v>21.15</v>
      </c>
      <c r="AD176" s="41">
        <v>1</v>
      </c>
      <c r="AE176" s="47">
        <v>3.6456153846153798</v>
      </c>
      <c r="AF176" s="47">
        <v>-0.01</v>
      </c>
      <c r="AG176" s="48">
        <v>33.5</v>
      </c>
      <c r="AH176" s="48">
        <v>13</v>
      </c>
      <c r="AI176" s="41">
        <v>175</v>
      </c>
      <c r="AJ176" s="138">
        <v>1.1000000000000001</v>
      </c>
      <c r="AK176" s="48">
        <v>18.2</v>
      </c>
      <c r="AL176" s="41">
        <v>1</v>
      </c>
      <c r="AM176" s="138">
        <v>23.6</v>
      </c>
      <c r="AN176" s="138">
        <v>-11.9</v>
      </c>
      <c r="AO176" s="48">
        <v>7.056</v>
      </c>
      <c r="AP176" s="139">
        <v>211.4</v>
      </c>
    </row>
    <row r="177" spans="1:42" x14ac:dyDescent="0.2">
      <c r="A177" s="141" t="s">
        <v>65</v>
      </c>
      <c r="B177" s="41" t="s">
        <v>16</v>
      </c>
      <c r="C177" s="41" t="s">
        <v>16</v>
      </c>
      <c r="D177" s="44" t="s">
        <v>2266</v>
      </c>
      <c r="E177" s="41" t="s">
        <v>2318</v>
      </c>
      <c r="F177" s="45"/>
      <c r="G177" s="41" t="s">
        <v>2268</v>
      </c>
      <c r="H177" s="41"/>
      <c r="I177" s="41" t="s">
        <v>2319</v>
      </c>
      <c r="J177" s="46">
        <v>39615</v>
      </c>
      <c r="K177" s="46">
        <v>42668</v>
      </c>
      <c r="L177" s="47">
        <v>0</v>
      </c>
      <c r="M177" s="41">
        <v>305</v>
      </c>
      <c r="N177" s="41">
        <v>7353</v>
      </c>
      <c r="O177" s="138">
        <v>-160.80000000000001</v>
      </c>
      <c r="P177" s="48">
        <v>17</v>
      </c>
      <c r="Q177" s="48">
        <v>51.466999999999999</v>
      </c>
      <c r="R177" s="41">
        <v>6</v>
      </c>
      <c r="S177" s="41">
        <v>344</v>
      </c>
      <c r="T177" s="138">
        <v>10.1</v>
      </c>
      <c r="U177" s="48">
        <v>32.56</v>
      </c>
      <c r="V177" s="41">
        <v>1</v>
      </c>
      <c r="W177" s="41">
        <v>305</v>
      </c>
      <c r="X177" s="138">
        <v>3.9</v>
      </c>
      <c r="Y177" s="48">
        <v>29.44</v>
      </c>
      <c r="Z177" s="41">
        <v>1</v>
      </c>
      <c r="AA177" s="41">
        <v>1171</v>
      </c>
      <c r="AB177" s="138">
        <v>16.100000000000001</v>
      </c>
      <c r="AC177" s="48">
        <v>15.52</v>
      </c>
      <c r="AD177" s="41">
        <v>1</v>
      </c>
      <c r="AE177" s="47">
        <v>1.97888</v>
      </c>
      <c r="AF177" s="47">
        <v>-0.21</v>
      </c>
      <c r="AG177" s="48">
        <v>31.1</v>
      </c>
      <c r="AH177" s="48">
        <v>25</v>
      </c>
      <c r="AI177" s="41">
        <v>134</v>
      </c>
      <c r="AJ177" s="138">
        <v>-1.4</v>
      </c>
      <c r="AK177" s="48">
        <v>20.8</v>
      </c>
      <c r="AL177" s="41">
        <v>6</v>
      </c>
      <c r="AM177" s="138">
        <v>80</v>
      </c>
      <c r="AN177" s="138">
        <v>0.6</v>
      </c>
      <c r="AO177" s="48">
        <v>11.3436</v>
      </c>
      <c r="AP177" s="139">
        <v>207.9</v>
      </c>
    </row>
    <row r="178" spans="1:42" x14ac:dyDescent="0.2">
      <c r="A178" s="141" t="s">
        <v>62</v>
      </c>
      <c r="B178" s="41" t="s">
        <v>16</v>
      </c>
      <c r="C178" s="41" t="s">
        <v>16</v>
      </c>
      <c r="D178" s="44" t="s">
        <v>1265</v>
      </c>
      <c r="E178" s="41" t="s">
        <v>1302</v>
      </c>
      <c r="F178" s="45" t="s">
        <v>1303</v>
      </c>
      <c r="G178" s="41" t="s">
        <v>1304</v>
      </c>
      <c r="H178" s="41" t="s">
        <v>1305</v>
      </c>
      <c r="I178" s="41" t="s">
        <v>781</v>
      </c>
      <c r="J178" s="46">
        <v>42368</v>
      </c>
      <c r="K178" s="46">
        <v>43272</v>
      </c>
      <c r="L178" s="47">
        <v>1.18</v>
      </c>
      <c r="M178" s="41">
        <v>305</v>
      </c>
      <c r="N178" s="41">
        <v>11380</v>
      </c>
      <c r="O178" s="138">
        <v>602.4</v>
      </c>
      <c r="P178" s="48">
        <v>100</v>
      </c>
      <c r="Q178" s="48">
        <v>38.72</v>
      </c>
      <c r="R178" s="41">
        <v>1</v>
      </c>
      <c r="S178" s="41">
        <v>339</v>
      </c>
      <c r="T178" s="138">
        <v>12.4</v>
      </c>
      <c r="U178" s="48">
        <v>38.6</v>
      </c>
      <c r="V178" s="41">
        <v>1</v>
      </c>
      <c r="W178" s="41">
        <v>344</v>
      </c>
      <c r="X178" s="138">
        <v>15.1</v>
      </c>
      <c r="Y178" s="48">
        <v>29.3</v>
      </c>
      <c r="Z178" s="41">
        <v>1</v>
      </c>
      <c r="AA178" s="41">
        <v>1351</v>
      </c>
      <c r="AB178" s="138">
        <v>49</v>
      </c>
      <c r="AC178" s="48">
        <v>23.3</v>
      </c>
      <c r="AD178" s="41">
        <v>1</v>
      </c>
      <c r="AE178" s="47">
        <v>3.88515384615385</v>
      </c>
      <c r="AF178" s="47">
        <v>-0.05</v>
      </c>
      <c r="AG178" s="48">
        <v>32.6</v>
      </c>
      <c r="AH178" s="48">
        <v>13</v>
      </c>
      <c r="AI178" s="41">
        <v>294</v>
      </c>
      <c r="AJ178" s="138">
        <v>3</v>
      </c>
      <c r="AK178" s="48">
        <v>14.8</v>
      </c>
      <c r="AL178" s="41">
        <v>1</v>
      </c>
      <c r="AM178" s="138">
        <v>34.799999999999997</v>
      </c>
      <c r="AN178" s="138">
        <v>-9.8000000000000007</v>
      </c>
      <c r="AO178" s="48">
        <v>6.0839999999999996</v>
      </c>
      <c r="AP178" s="139">
        <v>204.2</v>
      </c>
    </row>
    <row r="179" spans="1:42" x14ac:dyDescent="0.2">
      <c r="A179" s="141" t="s">
        <v>62</v>
      </c>
      <c r="B179" s="41" t="s">
        <v>16</v>
      </c>
      <c r="C179" s="41" t="s">
        <v>16</v>
      </c>
      <c r="D179" s="44" t="s">
        <v>1265</v>
      </c>
      <c r="E179" s="41" t="s">
        <v>641</v>
      </c>
      <c r="F179" s="45"/>
      <c r="G179" s="41" t="s">
        <v>2320</v>
      </c>
      <c r="H179" s="41"/>
      <c r="I179" s="41" t="s">
        <v>2321</v>
      </c>
      <c r="J179" s="46">
        <v>42451</v>
      </c>
      <c r="K179" s="46">
        <v>43656</v>
      </c>
      <c r="L179" s="47">
        <v>0</v>
      </c>
      <c r="M179" s="41">
        <v>182</v>
      </c>
      <c r="N179" s="41">
        <v>8573</v>
      </c>
      <c r="O179" s="138">
        <v>-119.1</v>
      </c>
      <c r="P179" s="48">
        <v>24</v>
      </c>
      <c r="Q179" s="48">
        <v>40.787999999999997</v>
      </c>
      <c r="R179" s="41">
        <v>2</v>
      </c>
      <c r="S179" s="41">
        <v>341</v>
      </c>
      <c r="T179" s="138">
        <v>12.6</v>
      </c>
      <c r="U179" s="48">
        <v>36.792000000000002</v>
      </c>
      <c r="V179" s="41">
        <v>2</v>
      </c>
      <c r="W179" s="41">
        <v>294</v>
      </c>
      <c r="X179" s="138">
        <v>3.2</v>
      </c>
      <c r="Y179" s="48">
        <v>26.712</v>
      </c>
      <c r="Z179" s="41">
        <v>2</v>
      </c>
      <c r="AA179" s="41">
        <v>1082</v>
      </c>
      <c r="AB179" s="138">
        <v>5.0999999999999996</v>
      </c>
      <c r="AC179" s="48">
        <v>22.512</v>
      </c>
      <c r="AD179" s="41">
        <v>2</v>
      </c>
      <c r="AE179" s="47">
        <v>2.6234000000000002</v>
      </c>
      <c r="AF179" s="47">
        <v>0</v>
      </c>
      <c r="AG179" s="48">
        <v>30.2</v>
      </c>
      <c r="AH179" s="48">
        <v>15</v>
      </c>
      <c r="AI179" s="41">
        <v>91</v>
      </c>
      <c r="AJ179" s="138">
        <v>-2</v>
      </c>
      <c r="AK179" s="48">
        <v>12.6</v>
      </c>
      <c r="AL179" s="41">
        <v>2</v>
      </c>
      <c r="AM179" s="138">
        <v>28.8</v>
      </c>
      <c r="AN179" s="138">
        <v>-2.7</v>
      </c>
      <c r="AO179" s="48">
        <v>6.7619999999999996</v>
      </c>
      <c r="AP179" s="139">
        <v>200.5</v>
      </c>
    </row>
    <row r="180" spans="1:42" x14ac:dyDescent="0.2">
      <c r="A180" s="141" t="s">
        <v>62</v>
      </c>
      <c r="B180" s="41" t="s">
        <v>16</v>
      </c>
      <c r="C180" s="41" t="s">
        <v>16</v>
      </c>
      <c r="D180" s="44" t="s">
        <v>1265</v>
      </c>
      <c r="E180" s="41" t="s">
        <v>2322</v>
      </c>
      <c r="F180" s="45"/>
      <c r="G180" s="41" t="s">
        <v>1267</v>
      </c>
      <c r="H180" s="41" t="s">
        <v>1268</v>
      </c>
      <c r="I180" s="41" t="s">
        <v>1568</v>
      </c>
      <c r="J180" s="46">
        <v>42729</v>
      </c>
      <c r="K180" s="46">
        <v>43478</v>
      </c>
      <c r="L180" s="47">
        <v>1.1299999999999999</v>
      </c>
      <c r="M180" s="41">
        <v>264</v>
      </c>
      <c r="N180" s="41">
        <v>8056</v>
      </c>
      <c r="O180" s="138">
        <v>268.5</v>
      </c>
      <c r="P180" s="48">
        <v>93</v>
      </c>
      <c r="Q180" s="48">
        <v>49.485999999999997</v>
      </c>
      <c r="R180" s="41">
        <v>1</v>
      </c>
      <c r="S180" s="41">
        <v>319</v>
      </c>
      <c r="T180" s="138">
        <v>13</v>
      </c>
      <c r="U180" s="48">
        <v>41.918999999999997</v>
      </c>
      <c r="V180" s="41">
        <v>1</v>
      </c>
      <c r="W180" s="41">
        <v>282</v>
      </c>
      <c r="X180" s="138">
        <v>12</v>
      </c>
      <c r="Y180" s="48">
        <v>35.511000000000003</v>
      </c>
      <c r="Z180" s="41">
        <v>1</v>
      </c>
      <c r="AA180" s="41">
        <v>1060</v>
      </c>
      <c r="AB180" s="138">
        <v>29.1</v>
      </c>
      <c r="AC180" s="48">
        <v>28.123999999999999</v>
      </c>
      <c r="AD180" s="41">
        <v>1</v>
      </c>
      <c r="AE180" s="47">
        <v>3.0781000000000001</v>
      </c>
      <c r="AF180" s="47">
        <v>-0.2</v>
      </c>
      <c r="AG180" s="48">
        <v>39.5</v>
      </c>
      <c r="AH180" s="48">
        <v>10</v>
      </c>
      <c r="AI180" s="41">
        <v>59</v>
      </c>
      <c r="AJ180" s="138">
        <v>-2.5</v>
      </c>
      <c r="AK180" s="48">
        <v>25.9</v>
      </c>
      <c r="AL180" s="41">
        <v>1</v>
      </c>
      <c r="AM180" s="138">
        <v>24.5</v>
      </c>
      <c r="AN180" s="138">
        <v>-13.4</v>
      </c>
      <c r="AO180" s="48">
        <v>11.8629</v>
      </c>
      <c r="AP180" s="139">
        <v>198.8</v>
      </c>
    </row>
    <row r="181" spans="1:42" x14ac:dyDescent="0.2">
      <c r="A181" s="141" t="s">
        <v>62</v>
      </c>
      <c r="B181" s="41" t="s">
        <v>16</v>
      </c>
      <c r="C181" s="41" t="s">
        <v>16</v>
      </c>
      <c r="D181" s="44" t="s">
        <v>1265</v>
      </c>
      <c r="E181" s="41" t="s">
        <v>1459</v>
      </c>
      <c r="F181" s="45" t="s">
        <v>1460</v>
      </c>
      <c r="G181" s="41" t="s">
        <v>1461</v>
      </c>
      <c r="H181" s="41" t="s">
        <v>1462</v>
      </c>
      <c r="I181" s="41" t="s">
        <v>1278</v>
      </c>
      <c r="J181" s="46">
        <v>41972</v>
      </c>
      <c r="K181" s="46">
        <v>43612</v>
      </c>
      <c r="L181" s="47">
        <v>2.33</v>
      </c>
      <c r="M181" s="41">
        <v>226</v>
      </c>
      <c r="N181" s="41">
        <v>8938</v>
      </c>
      <c r="O181" s="138">
        <v>483.4</v>
      </c>
      <c r="P181" s="48">
        <v>100</v>
      </c>
      <c r="Q181" s="48">
        <v>54.936</v>
      </c>
      <c r="R181" s="41">
        <v>3</v>
      </c>
      <c r="S181" s="41">
        <v>254</v>
      </c>
      <c r="T181" s="138">
        <v>5.3</v>
      </c>
      <c r="U181" s="48">
        <v>47.747999999999998</v>
      </c>
      <c r="V181" s="41">
        <v>3</v>
      </c>
      <c r="W181" s="41">
        <v>284</v>
      </c>
      <c r="X181" s="138">
        <v>13.2</v>
      </c>
      <c r="Y181" s="48">
        <v>39.192</v>
      </c>
      <c r="Z181" s="41">
        <v>3</v>
      </c>
      <c r="AA181" s="41">
        <v>1017</v>
      </c>
      <c r="AB181" s="138">
        <v>24.4</v>
      </c>
      <c r="AC181" s="48">
        <v>30.175999999999998</v>
      </c>
      <c r="AD181" s="41">
        <v>3</v>
      </c>
      <c r="AE181" s="47">
        <v>1.7577857142857101</v>
      </c>
      <c r="AF181" s="47">
        <v>-0.5</v>
      </c>
      <c r="AG181" s="48">
        <v>39.1</v>
      </c>
      <c r="AH181" s="48">
        <v>28</v>
      </c>
      <c r="AI181" s="41">
        <v>102</v>
      </c>
      <c r="AJ181" s="138">
        <v>-8.3000000000000007</v>
      </c>
      <c r="AK181" s="48">
        <v>24.5</v>
      </c>
      <c r="AL181" s="41">
        <v>3</v>
      </c>
      <c r="AM181" s="138">
        <v>54.5</v>
      </c>
      <c r="AN181" s="138">
        <v>-8.1</v>
      </c>
      <c r="AO181" s="48">
        <v>12.993</v>
      </c>
      <c r="AP181" s="139">
        <v>198.5</v>
      </c>
    </row>
    <row r="182" spans="1:42" x14ac:dyDescent="0.2">
      <c r="A182" s="141" t="s">
        <v>62</v>
      </c>
      <c r="B182" s="41" t="s">
        <v>16</v>
      </c>
      <c r="C182" s="41" t="s">
        <v>16</v>
      </c>
      <c r="D182" s="44" t="s">
        <v>1265</v>
      </c>
      <c r="E182" s="41" t="s">
        <v>1376</v>
      </c>
      <c r="F182" s="45" t="s">
        <v>2323</v>
      </c>
      <c r="G182" s="41" t="s">
        <v>2324</v>
      </c>
      <c r="H182" s="41" t="s">
        <v>2325</v>
      </c>
      <c r="I182" s="41" t="s">
        <v>2040</v>
      </c>
      <c r="J182" s="46">
        <v>42283</v>
      </c>
      <c r="K182" s="46">
        <v>43426</v>
      </c>
      <c r="L182" s="47">
        <v>0.78</v>
      </c>
      <c r="M182" s="41">
        <v>305</v>
      </c>
      <c r="N182" s="41">
        <v>9943</v>
      </c>
      <c r="O182" s="138">
        <v>217.8</v>
      </c>
      <c r="P182" s="48">
        <v>89</v>
      </c>
      <c r="Q182" s="48">
        <v>46.09</v>
      </c>
      <c r="R182" s="41">
        <v>2</v>
      </c>
      <c r="S182" s="41">
        <v>320</v>
      </c>
      <c r="T182" s="138">
        <v>10.7</v>
      </c>
      <c r="U182" s="48">
        <v>40.950000000000003</v>
      </c>
      <c r="V182" s="41">
        <v>2</v>
      </c>
      <c r="W182" s="41">
        <v>327</v>
      </c>
      <c r="X182" s="138">
        <v>11.3</v>
      </c>
      <c r="Y182" s="48">
        <v>32.965000000000003</v>
      </c>
      <c r="Z182" s="41">
        <v>2</v>
      </c>
      <c r="AA182" s="41">
        <v>1218</v>
      </c>
      <c r="AB182" s="41">
        <v>27.8</v>
      </c>
      <c r="AC182" s="41">
        <v>27.265000000000001</v>
      </c>
      <c r="AD182" s="41">
        <v>2</v>
      </c>
      <c r="AE182" s="47">
        <v>1.5337619047619</v>
      </c>
      <c r="AF182" s="47">
        <v>-0.28999999999999998</v>
      </c>
      <c r="AG182" s="48">
        <v>33.4</v>
      </c>
      <c r="AH182" s="48">
        <v>21</v>
      </c>
      <c r="AI182" s="41">
        <v>114</v>
      </c>
      <c r="AJ182" s="138">
        <v>1.4</v>
      </c>
      <c r="AK182" s="48">
        <v>17.5</v>
      </c>
      <c r="AL182" s="41">
        <v>2</v>
      </c>
      <c r="AM182" s="138">
        <v>46.6</v>
      </c>
      <c r="AN182" s="138">
        <v>-7.2</v>
      </c>
      <c r="AO182" s="48">
        <v>8.0850000000000009</v>
      </c>
      <c r="AP182" s="139">
        <v>194.7</v>
      </c>
    </row>
    <row r="183" spans="1:42" x14ac:dyDescent="0.2">
      <c r="A183" s="141" t="s">
        <v>62</v>
      </c>
      <c r="B183" s="41" t="s">
        <v>16</v>
      </c>
      <c r="C183" s="41" t="s">
        <v>16</v>
      </c>
      <c r="D183" s="44" t="s">
        <v>1265</v>
      </c>
      <c r="E183" s="41" t="s">
        <v>2326</v>
      </c>
      <c r="F183" s="45" t="s">
        <v>2327</v>
      </c>
      <c r="G183" s="41" t="s">
        <v>2328</v>
      </c>
      <c r="H183" s="41" t="s">
        <v>2329</v>
      </c>
      <c r="I183" s="41" t="s">
        <v>2278</v>
      </c>
      <c r="J183" s="46">
        <v>42219</v>
      </c>
      <c r="K183" s="46">
        <v>43445</v>
      </c>
      <c r="L183" s="47">
        <v>0.76</v>
      </c>
      <c r="M183" s="41">
        <v>305</v>
      </c>
      <c r="N183" s="41">
        <v>8867</v>
      </c>
      <c r="O183" s="138">
        <v>273.8</v>
      </c>
      <c r="P183" s="48">
        <v>93</v>
      </c>
      <c r="Q183" s="48">
        <v>46.2</v>
      </c>
      <c r="R183" s="41">
        <v>2</v>
      </c>
      <c r="S183" s="41">
        <v>304</v>
      </c>
      <c r="T183" s="138">
        <v>13.9</v>
      </c>
      <c r="U183" s="48">
        <v>42.75</v>
      </c>
      <c r="V183" s="41">
        <v>2</v>
      </c>
      <c r="W183" s="41">
        <v>282</v>
      </c>
      <c r="X183" s="138">
        <v>9.1999999999999993</v>
      </c>
      <c r="Y183" s="48">
        <v>32.774999999999999</v>
      </c>
      <c r="Z183" s="41">
        <v>2</v>
      </c>
      <c r="AA183" s="41">
        <v>1071</v>
      </c>
      <c r="AB183" s="41">
        <v>26.6</v>
      </c>
      <c r="AC183" s="41">
        <v>25.934999999999999</v>
      </c>
      <c r="AD183" s="41">
        <v>2</v>
      </c>
      <c r="AE183" s="47">
        <v>3.63890909090909</v>
      </c>
      <c r="AF183" s="47">
        <v>-0.21</v>
      </c>
      <c r="AG183" s="48">
        <v>33.700000000000003</v>
      </c>
      <c r="AH183" s="48">
        <v>22</v>
      </c>
      <c r="AI183" s="41">
        <v>139</v>
      </c>
      <c r="AJ183" s="138">
        <v>-3.1</v>
      </c>
      <c r="AK183" s="48">
        <v>17.8</v>
      </c>
      <c r="AL183" s="41">
        <v>2</v>
      </c>
      <c r="AM183" s="138">
        <v>31.5</v>
      </c>
      <c r="AN183" s="138">
        <v>-13</v>
      </c>
      <c r="AO183" s="48">
        <v>8.7219999999999995</v>
      </c>
      <c r="AP183" s="139">
        <v>191.2</v>
      </c>
    </row>
    <row r="184" spans="1:42" x14ac:dyDescent="0.2">
      <c r="A184" s="141" t="s">
        <v>64</v>
      </c>
      <c r="B184" s="41" t="s">
        <v>16</v>
      </c>
      <c r="C184" s="41" t="s">
        <v>16</v>
      </c>
      <c r="D184" s="44" t="s">
        <v>723</v>
      </c>
      <c r="E184" s="41" t="s">
        <v>2330</v>
      </c>
      <c r="F184" s="45" t="s">
        <v>2331</v>
      </c>
      <c r="G184" s="41" t="s">
        <v>2332</v>
      </c>
      <c r="H184" s="41" t="s">
        <v>2333</v>
      </c>
      <c r="I184" s="41" t="s">
        <v>2334</v>
      </c>
      <c r="J184" s="46">
        <v>38734</v>
      </c>
      <c r="K184" s="46">
        <v>43600</v>
      </c>
      <c r="L184" s="47">
        <v>2.1800000000000002</v>
      </c>
      <c r="M184" s="41">
        <v>274</v>
      </c>
      <c r="N184" s="41">
        <v>9780</v>
      </c>
      <c r="O184" s="138">
        <v>280.5</v>
      </c>
      <c r="P184" s="48">
        <v>94</v>
      </c>
      <c r="Q184" s="48">
        <v>71.83</v>
      </c>
      <c r="R184" s="41">
        <v>11</v>
      </c>
      <c r="S184" s="41">
        <v>314</v>
      </c>
      <c r="T184" s="138">
        <v>7.4</v>
      </c>
      <c r="U184" s="48">
        <v>55.98</v>
      </c>
      <c r="V184" s="41">
        <v>3</v>
      </c>
      <c r="W184" s="41">
        <v>340</v>
      </c>
      <c r="X184" s="138">
        <v>7.6</v>
      </c>
      <c r="Y184" s="48">
        <v>51.12</v>
      </c>
      <c r="Z184" s="41">
        <v>3</v>
      </c>
      <c r="AA184" s="41">
        <v>1239</v>
      </c>
      <c r="AB184" s="41">
        <v>18.2</v>
      </c>
      <c r="AC184" s="41">
        <v>39.06</v>
      </c>
      <c r="AD184" s="41">
        <v>3</v>
      </c>
      <c r="AE184" s="47">
        <v>3.5587878787878799</v>
      </c>
      <c r="AF184" s="47">
        <v>0.04</v>
      </c>
      <c r="AG184" s="48">
        <v>47.8</v>
      </c>
      <c r="AH184" s="48">
        <v>33</v>
      </c>
      <c r="AI184" s="41">
        <v>136</v>
      </c>
      <c r="AJ184" s="138">
        <v>2.7</v>
      </c>
      <c r="AK184" s="48">
        <v>42.5</v>
      </c>
      <c r="AL184" s="41">
        <v>11</v>
      </c>
      <c r="AM184" s="138">
        <v>168</v>
      </c>
      <c r="AN184" s="138">
        <v>3.9</v>
      </c>
      <c r="AO184" s="48">
        <v>33.462000000000003</v>
      </c>
      <c r="AP184" s="139">
        <v>190.4</v>
      </c>
    </row>
    <row r="185" spans="1:42" x14ac:dyDescent="0.2">
      <c r="A185" s="141" t="s">
        <v>63</v>
      </c>
      <c r="B185" s="41" t="s">
        <v>16</v>
      </c>
      <c r="C185" s="41" t="s">
        <v>16</v>
      </c>
      <c r="D185" s="44" t="s">
        <v>1766</v>
      </c>
      <c r="E185" s="41" t="s">
        <v>2335</v>
      </c>
      <c r="F185" s="45"/>
      <c r="G185" s="41" t="s">
        <v>1003</v>
      </c>
      <c r="H185" s="41" t="s">
        <v>1004</v>
      </c>
      <c r="I185" s="41" t="s">
        <v>1770</v>
      </c>
      <c r="J185" s="46">
        <v>39833</v>
      </c>
      <c r="K185" s="46">
        <v>42549</v>
      </c>
      <c r="L185" s="47">
        <v>0.78</v>
      </c>
      <c r="M185" s="41">
        <v>221</v>
      </c>
      <c r="N185" s="41">
        <v>6258</v>
      </c>
      <c r="O185" s="138">
        <v>164.4</v>
      </c>
      <c r="P185" s="48">
        <v>82</v>
      </c>
      <c r="Q185" s="48">
        <v>58.936</v>
      </c>
      <c r="R185" s="41">
        <v>6</v>
      </c>
      <c r="S185" s="41">
        <v>233</v>
      </c>
      <c r="T185" s="138">
        <v>7.8</v>
      </c>
      <c r="U185" s="48">
        <v>38.08</v>
      </c>
      <c r="V185" s="41">
        <v>1</v>
      </c>
      <c r="W185" s="41">
        <v>206</v>
      </c>
      <c r="X185" s="138">
        <v>6.2</v>
      </c>
      <c r="Y185" s="48">
        <v>36.880000000000003</v>
      </c>
      <c r="Z185" s="41">
        <v>1</v>
      </c>
      <c r="AA185" s="41">
        <v>795</v>
      </c>
      <c r="AB185" s="41">
        <v>8.1999999999999993</v>
      </c>
      <c r="AC185" s="41">
        <v>21.36</v>
      </c>
      <c r="AD185" s="41">
        <v>1</v>
      </c>
      <c r="AE185" s="47">
        <v>2.3353333333333302</v>
      </c>
      <c r="AF185" s="47">
        <v>0.03</v>
      </c>
      <c r="AG185" s="48">
        <v>36.4</v>
      </c>
      <c r="AH185" s="48">
        <v>3</v>
      </c>
      <c r="AI185" s="41">
        <v>125</v>
      </c>
      <c r="AJ185" s="138">
        <v>-1.3</v>
      </c>
      <c r="AK185" s="48">
        <v>35.5</v>
      </c>
      <c r="AL185" s="41">
        <v>6</v>
      </c>
      <c r="AM185" s="138">
        <v>70.8</v>
      </c>
      <c r="AN185" s="138">
        <v>1.4</v>
      </c>
      <c r="AO185" s="48">
        <v>25.317</v>
      </c>
      <c r="AP185" s="139">
        <v>189.1</v>
      </c>
    </row>
    <row r="186" spans="1:42" x14ac:dyDescent="0.2">
      <c r="A186" s="141" t="s">
        <v>67</v>
      </c>
      <c r="B186" s="41" t="s">
        <v>16</v>
      </c>
      <c r="C186" s="41" t="s">
        <v>16</v>
      </c>
      <c r="D186" s="44" t="s">
        <v>775</v>
      </c>
      <c r="E186" s="41" t="s">
        <v>2336</v>
      </c>
      <c r="F186" s="45" t="s">
        <v>2337</v>
      </c>
      <c r="G186" s="41" t="s">
        <v>2338</v>
      </c>
      <c r="H186" s="41" t="s">
        <v>2339</v>
      </c>
      <c r="I186" s="41" t="s">
        <v>2340</v>
      </c>
      <c r="J186" s="46">
        <v>40140</v>
      </c>
      <c r="K186" s="46">
        <v>43565</v>
      </c>
      <c r="L186" s="47">
        <v>3.13</v>
      </c>
      <c r="M186" s="41">
        <v>305</v>
      </c>
      <c r="N186" s="41">
        <v>9620</v>
      </c>
      <c r="O186" s="138">
        <v>212.6</v>
      </c>
      <c r="P186" s="48">
        <v>88</v>
      </c>
      <c r="Q186" s="48">
        <v>64.13</v>
      </c>
      <c r="R186" s="41">
        <v>8</v>
      </c>
      <c r="S186" s="41">
        <v>340</v>
      </c>
      <c r="T186" s="138">
        <v>6</v>
      </c>
      <c r="U186" s="48">
        <v>50.49</v>
      </c>
      <c r="V186" s="41">
        <v>4</v>
      </c>
      <c r="W186" s="41">
        <v>333</v>
      </c>
      <c r="X186" s="138">
        <v>12.5</v>
      </c>
      <c r="Y186" s="48">
        <v>44.01</v>
      </c>
      <c r="Z186" s="41">
        <v>4</v>
      </c>
      <c r="AA186" s="41">
        <v>1241</v>
      </c>
      <c r="AB186" s="41">
        <v>23</v>
      </c>
      <c r="AC186" s="41">
        <v>32.67</v>
      </c>
      <c r="AD186" s="41">
        <v>4</v>
      </c>
      <c r="AE186" s="47">
        <v>5.0305999999999997</v>
      </c>
      <c r="AF186" s="47">
        <v>0.12</v>
      </c>
      <c r="AG186" s="48">
        <v>39.9</v>
      </c>
      <c r="AH186" s="48">
        <v>35</v>
      </c>
      <c r="AI186" s="41">
        <v>105</v>
      </c>
      <c r="AJ186" s="138">
        <v>1.3</v>
      </c>
      <c r="AK186" s="48">
        <v>34.200000000000003</v>
      </c>
      <c r="AL186" s="41">
        <v>8</v>
      </c>
      <c r="AM186" s="138">
        <v>168</v>
      </c>
      <c r="AN186" s="138">
        <v>-0.5</v>
      </c>
      <c r="AO186" s="48">
        <v>25.248000000000001</v>
      </c>
      <c r="AP186" s="139">
        <v>187.8</v>
      </c>
    </row>
    <row r="187" spans="1:42" x14ac:dyDescent="0.2">
      <c r="A187" s="141" t="s">
        <v>66</v>
      </c>
      <c r="B187" s="41" t="s">
        <v>16</v>
      </c>
      <c r="C187" s="41" t="s">
        <v>16</v>
      </c>
      <c r="D187" s="44" t="s">
        <v>1369</v>
      </c>
      <c r="E187" s="41" t="s">
        <v>2341</v>
      </c>
      <c r="F187" s="45" t="s">
        <v>2342</v>
      </c>
      <c r="G187" s="41" t="s">
        <v>1468</v>
      </c>
      <c r="H187" s="41" t="s">
        <v>1469</v>
      </c>
      <c r="I187" s="41" t="s">
        <v>618</v>
      </c>
      <c r="J187" s="46">
        <v>41917</v>
      </c>
      <c r="K187" s="46">
        <v>43717</v>
      </c>
      <c r="L187" s="47">
        <v>0.32</v>
      </c>
      <c r="M187" s="41">
        <v>92</v>
      </c>
      <c r="N187" s="41">
        <v>7349</v>
      </c>
      <c r="O187" s="138">
        <v>218</v>
      </c>
      <c r="P187" s="48">
        <v>89</v>
      </c>
      <c r="Q187" s="48">
        <v>52.122</v>
      </c>
      <c r="R187" s="41">
        <v>4</v>
      </c>
      <c r="S187" s="41">
        <v>255</v>
      </c>
      <c r="T187" s="138">
        <v>7.6</v>
      </c>
      <c r="U187" s="48">
        <v>34</v>
      </c>
      <c r="V187" s="41">
        <v>1</v>
      </c>
      <c r="W187" s="41">
        <v>257</v>
      </c>
      <c r="X187" s="138">
        <v>8.9</v>
      </c>
      <c r="Y187" s="48">
        <v>32.799999999999997</v>
      </c>
      <c r="Z187" s="41">
        <v>1</v>
      </c>
      <c r="AA187" s="41">
        <v>939</v>
      </c>
      <c r="AB187" s="41">
        <v>-1.8</v>
      </c>
      <c r="AC187" s="41">
        <v>16.64</v>
      </c>
      <c r="AD187" s="41">
        <v>1</v>
      </c>
      <c r="AE187" s="47">
        <v>1.80904545454545</v>
      </c>
      <c r="AF187" s="47">
        <v>-0.42</v>
      </c>
      <c r="AG187" s="48">
        <v>34.299999999999997</v>
      </c>
      <c r="AH187" s="48">
        <v>22</v>
      </c>
      <c r="AI187" s="41">
        <v>71</v>
      </c>
      <c r="AJ187" s="138">
        <v>-6.9</v>
      </c>
      <c r="AK187" s="48">
        <v>26.5</v>
      </c>
      <c r="AL187" s="41">
        <v>4</v>
      </c>
      <c r="AM187" s="138">
        <v>41.6</v>
      </c>
      <c r="AN187" s="138">
        <v>-7.4</v>
      </c>
      <c r="AO187" s="48">
        <v>15.62</v>
      </c>
      <c r="AP187" s="139">
        <v>186.9</v>
      </c>
    </row>
    <row r="188" spans="1:42" x14ac:dyDescent="0.2">
      <c r="A188" s="141" t="s">
        <v>67</v>
      </c>
      <c r="B188" s="41" t="s">
        <v>16</v>
      </c>
      <c r="C188" s="41" t="s">
        <v>16</v>
      </c>
      <c r="D188" s="44" t="s">
        <v>820</v>
      </c>
      <c r="E188" s="41" t="s">
        <v>2343</v>
      </c>
      <c r="F188" s="45"/>
      <c r="G188" s="41" t="s">
        <v>1217</v>
      </c>
      <c r="H188" s="41" t="s">
        <v>1218</v>
      </c>
      <c r="I188" s="41" t="s">
        <v>2344</v>
      </c>
      <c r="J188" s="46">
        <v>40864</v>
      </c>
      <c r="K188" s="46">
        <v>43538</v>
      </c>
      <c r="L188" s="47">
        <v>5.01</v>
      </c>
      <c r="M188" s="41">
        <v>305</v>
      </c>
      <c r="N188" s="41">
        <v>6910</v>
      </c>
      <c r="O188" s="138">
        <v>-191.9</v>
      </c>
      <c r="P188" s="48">
        <v>14</v>
      </c>
      <c r="Q188" s="48">
        <v>64.569999999999993</v>
      </c>
      <c r="R188" s="41">
        <v>6</v>
      </c>
      <c r="S188" s="41">
        <v>278</v>
      </c>
      <c r="T188" s="138">
        <v>16.100000000000001</v>
      </c>
      <c r="U188" s="48">
        <v>42.96</v>
      </c>
      <c r="V188" s="41">
        <v>3</v>
      </c>
      <c r="W188" s="41">
        <v>228</v>
      </c>
      <c r="X188" s="138">
        <v>0.6</v>
      </c>
      <c r="Y188" s="48">
        <v>39.6</v>
      </c>
      <c r="Z188" s="41">
        <v>3</v>
      </c>
      <c r="AA188" s="41">
        <v>859</v>
      </c>
      <c r="AB188" s="41">
        <v>12.1</v>
      </c>
      <c r="AC188" s="41">
        <v>26.8</v>
      </c>
      <c r="AD188" s="41">
        <v>3</v>
      </c>
      <c r="AE188" s="47">
        <v>1.24736363636364</v>
      </c>
      <c r="AF188" s="47">
        <v>-0.37</v>
      </c>
      <c r="AG188" s="48">
        <v>39.5</v>
      </c>
      <c r="AH188" s="48">
        <v>11</v>
      </c>
      <c r="AI188" s="41">
        <v>102</v>
      </c>
      <c r="AJ188" s="138">
        <v>1.2</v>
      </c>
      <c r="AK188" s="48">
        <v>34.700000000000003</v>
      </c>
      <c r="AL188" s="41">
        <v>6</v>
      </c>
      <c r="AM188" s="138">
        <v>74.2</v>
      </c>
      <c r="AN188" s="138">
        <v>-6.1</v>
      </c>
      <c r="AO188" s="48">
        <v>25.143000000000001</v>
      </c>
      <c r="AP188" s="139">
        <v>185.7</v>
      </c>
    </row>
    <row r="189" spans="1:42" x14ac:dyDescent="0.2">
      <c r="A189" s="141" t="s">
        <v>62</v>
      </c>
      <c r="B189" s="41" t="s">
        <v>16</v>
      </c>
      <c r="C189" s="41" t="s">
        <v>16</v>
      </c>
      <c r="D189" s="44" t="s">
        <v>1611</v>
      </c>
      <c r="E189" s="41" t="s">
        <v>364</v>
      </c>
      <c r="F189" s="45" t="s">
        <v>2345</v>
      </c>
      <c r="G189" s="41" t="s">
        <v>1198</v>
      </c>
      <c r="H189" s="41" t="s">
        <v>1199</v>
      </c>
      <c r="I189" s="41" t="s">
        <v>1440</v>
      </c>
      <c r="J189" s="46">
        <v>41357</v>
      </c>
      <c r="K189" s="46">
        <v>43388</v>
      </c>
      <c r="L189" s="47">
        <v>3.19</v>
      </c>
      <c r="M189" s="41">
        <v>254</v>
      </c>
      <c r="N189" s="41">
        <v>10017</v>
      </c>
      <c r="O189" s="138">
        <v>290.89999999999998</v>
      </c>
      <c r="P189" s="48">
        <v>94</v>
      </c>
      <c r="Q189" s="48">
        <v>54.45</v>
      </c>
      <c r="R189" s="41">
        <v>4</v>
      </c>
      <c r="S189" s="41">
        <v>363</v>
      </c>
      <c r="T189" s="138">
        <v>10.6</v>
      </c>
      <c r="U189" s="48">
        <v>49.06</v>
      </c>
      <c r="V189" s="41">
        <v>2</v>
      </c>
      <c r="W189" s="41">
        <v>347</v>
      </c>
      <c r="X189" s="138">
        <v>9.6999999999999993</v>
      </c>
      <c r="Y189" s="48">
        <v>43.89</v>
      </c>
      <c r="Z189" s="41">
        <v>2</v>
      </c>
      <c r="AA189" s="41">
        <v>1303</v>
      </c>
      <c r="AB189" s="41">
        <v>29.5</v>
      </c>
      <c r="AC189" s="41">
        <v>26.4</v>
      </c>
      <c r="AD189" s="41">
        <v>2</v>
      </c>
      <c r="AE189" s="47">
        <v>2.7475000000000001</v>
      </c>
      <c r="AF189" s="47">
        <v>-0.16</v>
      </c>
      <c r="AG189" s="48">
        <v>35.6</v>
      </c>
      <c r="AH189" s="48">
        <v>36</v>
      </c>
      <c r="AI189" s="41">
        <v>157</v>
      </c>
      <c r="AJ189" s="138">
        <v>0.6</v>
      </c>
      <c r="AK189" s="48">
        <v>25.5</v>
      </c>
      <c r="AL189" s="41">
        <v>4</v>
      </c>
      <c r="AM189" s="138">
        <v>72.2</v>
      </c>
      <c r="AN189" s="138">
        <v>-6.8</v>
      </c>
      <c r="AO189" s="48">
        <v>14.555</v>
      </c>
      <c r="AP189" s="139">
        <v>179.6</v>
      </c>
    </row>
    <row r="190" spans="1:42" x14ac:dyDescent="0.2">
      <c r="A190" s="141" t="s">
        <v>62</v>
      </c>
      <c r="B190" s="41" t="s">
        <v>16</v>
      </c>
      <c r="C190" s="41" t="s">
        <v>16</v>
      </c>
      <c r="D190" s="44" t="s">
        <v>1265</v>
      </c>
      <c r="E190" s="41" t="s">
        <v>1416</v>
      </c>
      <c r="F190" s="45" t="s">
        <v>2346</v>
      </c>
      <c r="G190" s="41" t="s">
        <v>2347</v>
      </c>
      <c r="H190" s="41" t="s">
        <v>2348</v>
      </c>
      <c r="I190" s="41" t="s">
        <v>1549</v>
      </c>
      <c r="J190" s="46">
        <v>42376</v>
      </c>
      <c r="K190" s="46">
        <v>43539</v>
      </c>
      <c r="L190" s="47">
        <v>0.47</v>
      </c>
      <c r="M190" s="41">
        <v>299</v>
      </c>
      <c r="N190" s="41">
        <v>8714</v>
      </c>
      <c r="O190" s="138">
        <v>138.30000000000001</v>
      </c>
      <c r="P190" s="48">
        <v>79</v>
      </c>
      <c r="Q190" s="48">
        <v>44.77</v>
      </c>
      <c r="R190" s="41">
        <v>2</v>
      </c>
      <c r="S190" s="41">
        <v>296</v>
      </c>
      <c r="T190" s="138">
        <v>9</v>
      </c>
      <c r="U190" s="48">
        <v>39.96</v>
      </c>
      <c r="V190" s="41">
        <v>2</v>
      </c>
      <c r="W190" s="41">
        <v>295</v>
      </c>
      <c r="X190" s="138">
        <v>10.6</v>
      </c>
      <c r="Y190" s="48">
        <v>30.06</v>
      </c>
      <c r="Z190" s="41">
        <v>2</v>
      </c>
      <c r="AA190" s="41">
        <v>1068</v>
      </c>
      <c r="AB190" s="41">
        <v>16.8</v>
      </c>
      <c r="AC190" s="41">
        <v>25.02</v>
      </c>
      <c r="AD190" s="41">
        <v>2</v>
      </c>
      <c r="AE190" s="47">
        <v>3.6448421052631601</v>
      </c>
      <c r="AF190" s="47">
        <v>-0.04</v>
      </c>
      <c r="AG190" s="48">
        <v>33.200000000000003</v>
      </c>
      <c r="AH190" s="48">
        <v>19</v>
      </c>
      <c r="AI190" s="41">
        <v>112</v>
      </c>
      <c r="AJ190" s="138">
        <v>-2</v>
      </c>
      <c r="AK190" s="48">
        <v>15.8</v>
      </c>
      <c r="AL190" s="41">
        <v>2</v>
      </c>
      <c r="AM190" s="138">
        <v>30.8</v>
      </c>
      <c r="AN190" s="138">
        <v>-7.3</v>
      </c>
      <c r="AO190" s="48">
        <v>7.4969999999999999</v>
      </c>
      <c r="AP190" s="139">
        <v>178.3</v>
      </c>
    </row>
    <row r="191" spans="1:42" x14ac:dyDescent="0.2">
      <c r="A191" s="141" t="s">
        <v>67</v>
      </c>
      <c r="B191" s="41" t="s">
        <v>16</v>
      </c>
      <c r="C191" s="41" t="s">
        <v>16</v>
      </c>
      <c r="D191" s="44" t="s">
        <v>775</v>
      </c>
      <c r="E191" s="41" t="s">
        <v>1035</v>
      </c>
      <c r="F191" s="45" t="s">
        <v>1326</v>
      </c>
      <c r="G191" s="41" t="s">
        <v>1327</v>
      </c>
      <c r="H191" s="41" t="s">
        <v>1328</v>
      </c>
      <c r="I191" s="41" t="s">
        <v>1329</v>
      </c>
      <c r="J191" s="46">
        <v>40438</v>
      </c>
      <c r="K191" s="46">
        <v>43604</v>
      </c>
      <c r="L191" s="47">
        <v>1.91</v>
      </c>
      <c r="M191" s="41">
        <v>267</v>
      </c>
      <c r="N191" s="41">
        <v>10955</v>
      </c>
      <c r="O191" s="138">
        <v>586.9</v>
      </c>
      <c r="P191" s="48">
        <v>100</v>
      </c>
      <c r="Q191" s="48">
        <v>62.92</v>
      </c>
      <c r="R191" s="41">
        <v>7</v>
      </c>
      <c r="S191" s="41">
        <v>309</v>
      </c>
      <c r="T191" s="138">
        <v>6.3</v>
      </c>
      <c r="U191" s="48">
        <v>48.676000000000002</v>
      </c>
      <c r="V191" s="41">
        <v>5</v>
      </c>
      <c r="W191" s="41">
        <v>308</v>
      </c>
      <c r="X191" s="138">
        <v>10.7</v>
      </c>
      <c r="Y191" s="48">
        <v>41.795999999999999</v>
      </c>
      <c r="Z191" s="41">
        <v>5</v>
      </c>
      <c r="AA191" s="41">
        <v>1209</v>
      </c>
      <c r="AB191" s="41">
        <v>29.3</v>
      </c>
      <c r="AC191" s="41">
        <v>31.734000000000002</v>
      </c>
      <c r="AD191" s="41">
        <v>5</v>
      </c>
      <c r="AE191" s="47">
        <v>3.4301470588235299</v>
      </c>
      <c r="AF191" s="47">
        <v>-0.14000000000000001</v>
      </c>
      <c r="AG191" s="48">
        <v>40.9</v>
      </c>
      <c r="AH191" s="48">
        <v>34</v>
      </c>
      <c r="AI191" s="41">
        <v>119</v>
      </c>
      <c r="AJ191" s="138">
        <v>-0.5</v>
      </c>
      <c r="AK191" s="48">
        <v>35.799999999999997</v>
      </c>
      <c r="AL191" s="41">
        <v>7</v>
      </c>
      <c r="AM191" s="138">
        <v>148.9</v>
      </c>
      <c r="AN191" s="138">
        <v>-1.6</v>
      </c>
      <c r="AO191" s="48">
        <v>25.667999999999999</v>
      </c>
      <c r="AP191" s="139">
        <v>177.6</v>
      </c>
    </row>
    <row r="192" spans="1:42" x14ac:dyDescent="0.2">
      <c r="A192" s="141" t="s">
        <v>171</v>
      </c>
      <c r="B192" s="41" t="s">
        <v>16</v>
      </c>
      <c r="C192" s="41" t="s">
        <v>16</v>
      </c>
      <c r="D192" s="44" t="s">
        <v>2349</v>
      </c>
      <c r="E192" s="41" t="s">
        <v>2350</v>
      </c>
      <c r="F192" s="45" t="s">
        <v>2351</v>
      </c>
      <c r="G192" s="41" t="s">
        <v>2352</v>
      </c>
      <c r="H192" s="41" t="s">
        <v>2353</v>
      </c>
      <c r="I192" s="41" t="s">
        <v>2354</v>
      </c>
      <c r="J192" s="46">
        <v>37977</v>
      </c>
      <c r="K192" s="46">
        <v>38913</v>
      </c>
      <c r="L192" s="47">
        <v>3.72</v>
      </c>
      <c r="M192" s="41">
        <v>209</v>
      </c>
      <c r="N192" s="41">
        <v>7955</v>
      </c>
      <c r="O192" s="138">
        <v>4.5</v>
      </c>
      <c r="P192" s="48">
        <v>52</v>
      </c>
      <c r="Q192" s="48">
        <v>45.146999999999998</v>
      </c>
      <c r="R192" s="41">
        <v>1</v>
      </c>
      <c r="S192" s="41">
        <v>353</v>
      </c>
      <c r="T192" s="138">
        <v>14.2</v>
      </c>
      <c r="U192" s="48">
        <v>37.847999999999999</v>
      </c>
      <c r="V192" s="41">
        <v>1</v>
      </c>
      <c r="W192" s="41">
        <v>254</v>
      </c>
      <c r="X192" s="138">
        <v>3.1</v>
      </c>
      <c r="Y192" s="48">
        <v>36.707999999999998</v>
      </c>
      <c r="Z192" s="41">
        <v>1</v>
      </c>
      <c r="AA192" s="41">
        <v>1105</v>
      </c>
      <c r="AB192" s="41">
        <v>14.2</v>
      </c>
      <c r="AC192" s="41">
        <v>28.704000000000001</v>
      </c>
      <c r="AD192" s="41">
        <v>1</v>
      </c>
      <c r="AE192" s="47">
        <v>4.7473749999999999</v>
      </c>
      <c r="AF192" s="47">
        <v>0.14000000000000001</v>
      </c>
      <c r="AG192" s="48">
        <v>39.6</v>
      </c>
      <c r="AH192" s="48">
        <v>8</v>
      </c>
      <c r="AI192" s="41">
        <v>203</v>
      </c>
      <c r="AJ192" s="138">
        <v>2.7</v>
      </c>
      <c r="AK192" s="48">
        <v>30.6</v>
      </c>
      <c r="AL192" s="41">
        <v>1</v>
      </c>
      <c r="AM192" s="138">
        <v>20.2</v>
      </c>
      <c r="AN192" s="138">
        <v>-3.2</v>
      </c>
      <c r="AO192" s="48">
        <v>11.16</v>
      </c>
      <c r="AP192" s="139">
        <v>176.9</v>
      </c>
    </row>
    <row r="193" spans="1:42" x14ac:dyDescent="0.2">
      <c r="A193" s="141" t="s">
        <v>67</v>
      </c>
      <c r="B193" s="41" t="s">
        <v>16</v>
      </c>
      <c r="C193" s="41" t="s">
        <v>16</v>
      </c>
      <c r="D193" s="44" t="s">
        <v>1434</v>
      </c>
      <c r="E193" s="41" t="s">
        <v>2355</v>
      </c>
      <c r="F193" s="45"/>
      <c r="G193" s="41" t="s">
        <v>1217</v>
      </c>
      <c r="H193" s="41" t="s">
        <v>1218</v>
      </c>
      <c r="I193" s="41" t="s">
        <v>2356</v>
      </c>
      <c r="J193" s="46">
        <v>40934</v>
      </c>
      <c r="K193" s="46">
        <v>43075</v>
      </c>
      <c r="L193" s="47">
        <v>0</v>
      </c>
      <c r="M193" s="41">
        <v>280</v>
      </c>
      <c r="N193" s="41">
        <v>6231</v>
      </c>
      <c r="O193" s="138">
        <v>206.4</v>
      </c>
      <c r="P193" s="48">
        <v>88</v>
      </c>
      <c r="Q193" s="48">
        <v>59.95</v>
      </c>
      <c r="R193" s="41">
        <v>5</v>
      </c>
      <c r="S193" s="41">
        <v>76</v>
      </c>
      <c r="T193" s="138">
        <v>6.7</v>
      </c>
      <c r="U193" s="48">
        <v>37.04</v>
      </c>
      <c r="V193" s="41">
        <v>2</v>
      </c>
      <c r="W193" s="41">
        <v>198</v>
      </c>
      <c r="X193" s="138">
        <v>7.6</v>
      </c>
      <c r="Y193" s="48">
        <v>37.682000000000002</v>
      </c>
      <c r="Z193" s="41">
        <v>3</v>
      </c>
      <c r="AA193" s="41">
        <v>638</v>
      </c>
      <c r="AB193" s="41">
        <v>16.100000000000001</v>
      </c>
      <c r="AC193" s="41">
        <v>26.56</v>
      </c>
      <c r="AD193" s="41">
        <v>3</v>
      </c>
      <c r="AE193" s="47">
        <v>1.96505555555556</v>
      </c>
      <c r="AF193" s="47">
        <v>-0.23</v>
      </c>
      <c r="AG193" s="48">
        <v>36</v>
      </c>
      <c r="AH193" s="48">
        <v>18</v>
      </c>
      <c r="AI193" s="41">
        <v>80</v>
      </c>
      <c r="AJ193" s="138">
        <v>-2.8</v>
      </c>
      <c r="AK193" s="48">
        <v>28.7</v>
      </c>
      <c r="AL193" s="41">
        <v>5</v>
      </c>
      <c r="AM193" s="138">
        <v>57.3</v>
      </c>
      <c r="AN193" s="138">
        <v>-2.1</v>
      </c>
      <c r="AO193" s="48">
        <v>17.68</v>
      </c>
      <c r="AP193" s="139">
        <v>174.9</v>
      </c>
    </row>
    <row r="194" spans="1:42" x14ac:dyDescent="0.2">
      <c r="A194" s="141" t="s">
        <v>66</v>
      </c>
      <c r="B194" s="41" t="s">
        <v>16</v>
      </c>
      <c r="C194" s="41" t="s">
        <v>16</v>
      </c>
      <c r="D194" s="44" t="s">
        <v>1369</v>
      </c>
      <c r="E194" s="41" t="s">
        <v>752</v>
      </c>
      <c r="F194" s="45" t="s">
        <v>1370</v>
      </c>
      <c r="G194" s="41" t="s">
        <v>1371</v>
      </c>
      <c r="H194" s="41" t="s">
        <v>1372</v>
      </c>
      <c r="I194" s="41" t="s">
        <v>1373</v>
      </c>
      <c r="J194" s="46">
        <v>40746</v>
      </c>
      <c r="K194" s="46">
        <v>43380</v>
      </c>
      <c r="L194" s="47">
        <v>0.5</v>
      </c>
      <c r="M194" s="41">
        <v>305</v>
      </c>
      <c r="N194" s="41">
        <v>8997</v>
      </c>
      <c r="O194" s="138">
        <v>538</v>
      </c>
      <c r="P194" s="48">
        <v>100</v>
      </c>
      <c r="Q194" s="48">
        <v>56.808</v>
      </c>
      <c r="R194" s="41">
        <v>5</v>
      </c>
      <c r="S194" s="41">
        <v>263</v>
      </c>
      <c r="T194" s="138">
        <v>9.4</v>
      </c>
      <c r="U194" s="48">
        <v>39.78</v>
      </c>
      <c r="V194" s="41">
        <v>2</v>
      </c>
      <c r="W194" s="41">
        <v>260</v>
      </c>
      <c r="X194" s="138">
        <v>7.3</v>
      </c>
      <c r="Y194" s="48">
        <v>35.954999999999998</v>
      </c>
      <c r="Z194" s="41">
        <v>2</v>
      </c>
      <c r="AA194" s="41">
        <v>993</v>
      </c>
      <c r="AB194" s="41">
        <v>23.1</v>
      </c>
      <c r="AC194" s="41">
        <v>21.59</v>
      </c>
      <c r="AD194" s="41">
        <v>2</v>
      </c>
      <c r="AE194" s="47">
        <v>3.6388333333333298</v>
      </c>
      <c r="AF194" s="47">
        <v>-0.18</v>
      </c>
      <c r="AG194" s="48">
        <v>35.6</v>
      </c>
      <c r="AH194" s="48">
        <v>30</v>
      </c>
      <c r="AI194" s="41">
        <v>152</v>
      </c>
      <c r="AJ194" s="138">
        <v>0.8</v>
      </c>
      <c r="AK194" s="48">
        <v>26.9</v>
      </c>
      <c r="AL194" s="41">
        <v>5</v>
      </c>
      <c r="AM194" s="138">
        <v>107.3</v>
      </c>
      <c r="AN194" s="138">
        <v>-2.2000000000000002</v>
      </c>
      <c r="AO194" s="48">
        <v>17.12</v>
      </c>
      <c r="AP194" s="139">
        <v>174.8</v>
      </c>
    </row>
    <row r="195" spans="1:42" x14ac:dyDescent="0.2">
      <c r="A195" s="141" t="s">
        <v>64</v>
      </c>
      <c r="B195" s="41" t="s">
        <v>16</v>
      </c>
      <c r="C195" s="41" t="s">
        <v>16</v>
      </c>
      <c r="D195" s="44" t="s">
        <v>723</v>
      </c>
      <c r="E195" s="41" t="s">
        <v>2357</v>
      </c>
      <c r="F195" s="45" t="s">
        <v>2358</v>
      </c>
      <c r="G195" s="41" t="s">
        <v>2359</v>
      </c>
      <c r="H195" s="41" t="s">
        <v>2360</v>
      </c>
      <c r="I195" s="41" t="s">
        <v>2361</v>
      </c>
      <c r="J195" s="46">
        <v>40244</v>
      </c>
      <c r="K195" s="46">
        <v>43521</v>
      </c>
      <c r="L195" s="47">
        <v>1.17</v>
      </c>
      <c r="M195" s="41">
        <v>305</v>
      </c>
      <c r="N195" s="41">
        <v>11855</v>
      </c>
      <c r="O195" s="138">
        <v>334.7</v>
      </c>
      <c r="P195" s="48">
        <v>97</v>
      </c>
      <c r="Q195" s="48">
        <v>57.09</v>
      </c>
      <c r="R195" s="41">
        <v>6</v>
      </c>
      <c r="S195" s="41">
        <v>342</v>
      </c>
      <c r="T195" s="138">
        <v>4.9000000000000004</v>
      </c>
      <c r="U195" s="48">
        <v>36.4</v>
      </c>
      <c r="V195" s="41">
        <v>1</v>
      </c>
      <c r="W195" s="41">
        <v>400</v>
      </c>
      <c r="X195" s="138">
        <v>12.4</v>
      </c>
      <c r="Y195" s="48">
        <v>38.07</v>
      </c>
      <c r="Z195" s="41">
        <v>1</v>
      </c>
      <c r="AA195" s="41">
        <v>1472</v>
      </c>
      <c r="AB195" s="41">
        <v>34.1</v>
      </c>
      <c r="AC195" s="41">
        <v>22.23</v>
      </c>
      <c r="AD195" s="41">
        <v>1</v>
      </c>
      <c r="AE195" s="47">
        <v>3.2466249999999999</v>
      </c>
      <c r="AF195" s="47">
        <v>-7.0000000000000007E-2</v>
      </c>
      <c r="AG195" s="48">
        <v>33.5</v>
      </c>
      <c r="AH195" s="48">
        <v>8</v>
      </c>
      <c r="AI195" s="41">
        <v>183</v>
      </c>
      <c r="AJ195" s="138">
        <v>3.2</v>
      </c>
      <c r="AK195" s="48">
        <v>28.3</v>
      </c>
      <c r="AL195" s="41">
        <v>6</v>
      </c>
      <c r="AM195" s="138">
        <v>143.80000000000001</v>
      </c>
      <c r="AN195" s="138">
        <v>0.5</v>
      </c>
      <c r="AO195" s="48">
        <v>18.792000000000002</v>
      </c>
      <c r="AP195" s="139">
        <v>172.2</v>
      </c>
    </row>
    <row r="196" spans="1:42" x14ac:dyDescent="0.2">
      <c r="A196" s="141" t="s">
        <v>67</v>
      </c>
      <c r="B196" s="41" t="s">
        <v>16</v>
      </c>
      <c r="C196" s="41" t="s">
        <v>16</v>
      </c>
      <c r="D196" s="44" t="s">
        <v>775</v>
      </c>
      <c r="E196" s="41" t="s">
        <v>2177</v>
      </c>
      <c r="F196" s="45" t="s">
        <v>2362</v>
      </c>
      <c r="G196" s="41" t="s">
        <v>1327</v>
      </c>
      <c r="H196" s="41" t="s">
        <v>1328</v>
      </c>
      <c r="I196" s="41" t="s">
        <v>2363</v>
      </c>
      <c r="J196" s="46">
        <v>40461</v>
      </c>
      <c r="K196" s="46">
        <v>43787</v>
      </c>
      <c r="L196" s="47">
        <v>1.67</v>
      </c>
      <c r="M196" s="41">
        <v>84</v>
      </c>
      <c r="N196" s="41">
        <v>7800</v>
      </c>
      <c r="O196" s="138">
        <v>27.7</v>
      </c>
      <c r="P196" s="48">
        <v>57</v>
      </c>
      <c r="Q196" s="48">
        <v>63.024000000000001</v>
      </c>
      <c r="R196" s="41">
        <v>7</v>
      </c>
      <c r="S196" s="41">
        <v>324</v>
      </c>
      <c r="T196" s="138">
        <v>6</v>
      </c>
      <c r="U196" s="48">
        <v>50.481999999999999</v>
      </c>
      <c r="V196" s="41">
        <v>5</v>
      </c>
      <c r="W196" s="41">
        <v>296</v>
      </c>
      <c r="X196" s="138">
        <v>11.3</v>
      </c>
      <c r="Y196" s="48">
        <v>44.805999999999997</v>
      </c>
      <c r="Z196" s="41">
        <v>5</v>
      </c>
      <c r="AA196" s="41">
        <v>1044</v>
      </c>
      <c r="AB196" s="41">
        <v>16.8</v>
      </c>
      <c r="AC196" s="41">
        <v>32.938000000000002</v>
      </c>
      <c r="AD196" s="41">
        <v>5</v>
      </c>
      <c r="AE196" s="47">
        <v>4.1317222222222201</v>
      </c>
      <c r="AF196" s="47">
        <v>-0.1</v>
      </c>
      <c r="AG196" s="48">
        <v>44.1</v>
      </c>
      <c r="AH196" s="48">
        <v>36</v>
      </c>
      <c r="AI196" s="41">
        <v>144</v>
      </c>
      <c r="AJ196" s="138">
        <v>-0.1</v>
      </c>
      <c r="AK196" s="48">
        <v>35.908000000000001</v>
      </c>
      <c r="AL196" s="41">
        <v>7</v>
      </c>
      <c r="AM196" s="138">
        <v>83.7</v>
      </c>
      <c r="AN196" s="138">
        <v>-3.3</v>
      </c>
      <c r="AO196" s="48">
        <v>28.244</v>
      </c>
      <c r="AP196" s="139">
        <v>172</v>
      </c>
    </row>
    <row r="197" spans="1:42" x14ac:dyDescent="0.2">
      <c r="A197" s="141" t="s">
        <v>66</v>
      </c>
      <c r="B197" s="41" t="s">
        <v>16</v>
      </c>
      <c r="C197" s="41" t="s">
        <v>16</v>
      </c>
      <c r="D197" s="44" t="s">
        <v>2364</v>
      </c>
      <c r="E197" s="41" t="s">
        <v>2316</v>
      </c>
      <c r="F197" s="45" t="s">
        <v>2365</v>
      </c>
      <c r="G197" s="41" t="s">
        <v>1637</v>
      </c>
      <c r="H197" s="41" t="s">
        <v>1638</v>
      </c>
      <c r="I197" s="41" t="s">
        <v>2366</v>
      </c>
      <c r="J197" s="46">
        <v>40486</v>
      </c>
      <c r="K197" s="46">
        <v>42980</v>
      </c>
      <c r="L197" s="47">
        <v>1.92</v>
      </c>
      <c r="M197" s="41">
        <v>123</v>
      </c>
      <c r="N197" s="41">
        <v>10288</v>
      </c>
      <c r="O197" s="138">
        <v>280.3</v>
      </c>
      <c r="P197" s="48">
        <v>94</v>
      </c>
      <c r="Q197" s="48">
        <v>58.76</v>
      </c>
      <c r="R197" s="41">
        <v>5</v>
      </c>
      <c r="S197" s="41">
        <v>358</v>
      </c>
      <c r="T197" s="138">
        <v>12.2</v>
      </c>
      <c r="U197" s="48">
        <v>52.08</v>
      </c>
      <c r="V197" s="41">
        <v>3</v>
      </c>
      <c r="W197" s="41">
        <v>331</v>
      </c>
      <c r="X197" s="138">
        <v>8</v>
      </c>
      <c r="Y197" s="48">
        <v>44.732999999999997</v>
      </c>
      <c r="Z197" s="41">
        <v>3</v>
      </c>
      <c r="AA197" s="41">
        <v>1288</v>
      </c>
      <c r="AB197" s="41">
        <v>45.8</v>
      </c>
      <c r="AC197" s="41">
        <v>34.409999999999997</v>
      </c>
      <c r="AD197" s="41">
        <v>3</v>
      </c>
      <c r="AE197" s="47">
        <v>2.2398222222222199</v>
      </c>
      <c r="AF197" s="47">
        <v>-0.28000000000000003</v>
      </c>
      <c r="AG197" s="48">
        <v>42</v>
      </c>
      <c r="AH197" s="48">
        <v>45</v>
      </c>
      <c r="AI197" s="41">
        <v>130</v>
      </c>
      <c r="AJ197" s="138">
        <v>-2.4</v>
      </c>
      <c r="AK197" s="48">
        <v>30.815999999999999</v>
      </c>
      <c r="AL197" s="41">
        <v>5</v>
      </c>
      <c r="AM197" s="138">
        <v>80.7</v>
      </c>
      <c r="AN197" s="138">
        <v>-11.1</v>
      </c>
      <c r="AO197" s="48">
        <v>23.04</v>
      </c>
      <c r="AP197" s="139">
        <v>170.5</v>
      </c>
    </row>
    <row r="198" spans="1:42" x14ac:dyDescent="0.2">
      <c r="A198" s="141" t="s">
        <v>62</v>
      </c>
      <c r="B198" s="41" t="s">
        <v>16</v>
      </c>
      <c r="C198" s="41" t="s">
        <v>16</v>
      </c>
      <c r="D198" s="44" t="s">
        <v>1265</v>
      </c>
      <c r="E198" s="41" t="s">
        <v>1192</v>
      </c>
      <c r="F198" s="45" t="s">
        <v>2367</v>
      </c>
      <c r="G198" s="41" t="s">
        <v>2368</v>
      </c>
      <c r="H198" s="41" t="s">
        <v>2369</v>
      </c>
      <c r="I198" s="41" t="s">
        <v>2370</v>
      </c>
      <c r="J198" s="46">
        <v>42176</v>
      </c>
      <c r="K198" s="46">
        <v>43758</v>
      </c>
      <c r="L198" s="47">
        <v>0.74</v>
      </c>
      <c r="M198" s="41">
        <v>80</v>
      </c>
      <c r="N198" s="41">
        <v>7814</v>
      </c>
      <c r="O198" s="138">
        <v>5</v>
      </c>
      <c r="P198" s="48">
        <v>52</v>
      </c>
      <c r="Q198" s="48">
        <v>43.430999999999997</v>
      </c>
      <c r="R198" s="41">
        <v>3</v>
      </c>
      <c r="S198" s="41">
        <v>303</v>
      </c>
      <c r="T198" s="138">
        <v>18.899999999999999</v>
      </c>
      <c r="U198" s="48">
        <v>36.86</v>
      </c>
      <c r="V198" s="41">
        <v>3</v>
      </c>
      <c r="W198" s="41">
        <v>244</v>
      </c>
      <c r="X198" s="138">
        <v>1</v>
      </c>
      <c r="Y198" s="48">
        <v>28.956</v>
      </c>
      <c r="Z198" s="41">
        <v>3</v>
      </c>
      <c r="AA198" s="41">
        <v>969</v>
      </c>
      <c r="AB198" s="41">
        <v>16.5</v>
      </c>
      <c r="AC198" s="41">
        <v>22.571999999999999</v>
      </c>
      <c r="AD198" s="41">
        <v>3</v>
      </c>
      <c r="AE198" s="47">
        <v>3.0484117647058802</v>
      </c>
      <c r="AF198" s="47">
        <v>-0.25</v>
      </c>
      <c r="AG198" s="48">
        <v>33.299999999999997</v>
      </c>
      <c r="AH198" s="48">
        <v>17</v>
      </c>
      <c r="AI198" s="41">
        <v>109</v>
      </c>
      <c r="AJ198" s="138">
        <v>-4.0999999999999996</v>
      </c>
      <c r="AK198" s="48">
        <v>16.878</v>
      </c>
      <c r="AL198" s="41">
        <v>3</v>
      </c>
      <c r="AM198" s="138">
        <v>33.1</v>
      </c>
      <c r="AN198" s="138">
        <v>-15.6</v>
      </c>
      <c r="AO198" s="48">
        <v>10.797000000000001</v>
      </c>
      <c r="AP198" s="139">
        <v>168.6</v>
      </c>
    </row>
    <row r="199" spans="1:42" x14ac:dyDescent="0.2">
      <c r="A199" s="141" t="s">
        <v>66</v>
      </c>
      <c r="B199" s="41" t="s">
        <v>16</v>
      </c>
      <c r="C199" s="41" t="s">
        <v>16</v>
      </c>
      <c r="D199" s="44" t="s">
        <v>1369</v>
      </c>
      <c r="E199" s="41" t="s">
        <v>2371</v>
      </c>
      <c r="F199" s="45" t="s">
        <v>2372</v>
      </c>
      <c r="G199" s="41" t="s">
        <v>1102</v>
      </c>
      <c r="H199" s="41" t="s">
        <v>1103</v>
      </c>
      <c r="I199" s="41" t="s">
        <v>2373</v>
      </c>
      <c r="J199" s="46">
        <v>40988</v>
      </c>
      <c r="K199" s="46">
        <v>43370</v>
      </c>
      <c r="L199" s="47">
        <v>0</v>
      </c>
      <c r="M199" s="41">
        <v>298</v>
      </c>
      <c r="N199" s="41">
        <v>6363</v>
      </c>
      <c r="O199" s="138">
        <v>-85.4</v>
      </c>
      <c r="P199" s="48">
        <v>31</v>
      </c>
      <c r="Q199" s="48">
        <v>59.295999999999999</v>
      </c>
      <c r="R199" s="41">
        <v>4</v>
      </c>
      <c r="S199" s="41">
        <v>269</v>
      </c>
      <c r="T199" s="138">
        <v>10.9</v>
      </c>
      <c r="U199" s="48">
        <v>40.46</v>
      </c>
      <c r="V199" s="41">
        <v>2</v>
      </c>
      <c r="W199" s="41">
        <v>248</v>
      </c>
      <c r="X199" s="138">
        <v>5.5</v>
      </c>
      <c r="Y199" s="48">
        <v>37.655000000000001</v>
      </c>
      <c r="Z199" s="41">
        <v>2</v>
      </c>
      <c r="AA199" s="41">
        <v>892</v>
      </c>
      <c r="AB199" s="41">
        <v>-0.6</v>
      </c>
      <c r="AC199" s="41">
        <v>20.91</v>
      </c>
      <c r="AD199" s="41">
        <v>2</v>
      </c>
      <c r="AE199" s="47">
        <v>4.3319999999999999</v>
      </c>
      <c r="AF199" s="47">
        <v>0.17</v>
      </c>
      <c r="AG199" s="48">
        <v>39.700000000000003</v>
      </c>
      <c r="AH199" s="48">
        <v>29</v>
      </c>
      <c r="AI199" s="41">
        <v>109</v>
      </c>
      <c r="AJ199" s="138">
        <v>0.4</v>
      </c>
      <c r="AK199" s="48">
        <v>30.1</v>
      </c>
      <c r="AL199" s="41">
        <v>4</v>
      </c>
      <c r="AM199" s="138">
        <v>51.3</v>
      </c>
      <c r="AN199" s="138">
        <v>-3.6</v>
      </c>
      <c r="AO199" s="48">
        <v>18.431999999999999</v>
      </c>
      <c r="AP199" s="139">
        <v>167.9</v>
      </c>
    </row>
    <row r="200" spans="1:42" x14ac:dyDescent="0.2">
      <c r="A200" s="141" t="s">
        <v>62</v>
      </c>
      <c r="B200" s="41" t="s">
        <v>16</v>
      </c>
      <c r="C200" s="41" t="s">
        <v>16</v>
      </c>
      <c r="D200" s="44" t="s">
        <v>1235</v>
      </c>
      <c r="E200" s="41" t="s">
        <v>418</v>
      </c>
      <c r="F200" s="45"/>
      <c r="G200" s="41" t="s">
        <v>1054</v>
      </c>
      <c r="H200" s="41" t="s">
        <v>1055</v>
      </c>
      <c r="I200" s="41" t="s">
        <v>1315</v>
      </c>
      <c r="J200" s="46">
        <v>41221</v>
      </c>
      <c r="K200" s="46">
        <v>43272</v>
      </c>
      <c r="L200" s="47">
        <v>0.83</v>
      </c>
      <c r="M200" s="41">
        <v>305</v>
      </c>
      <c r="N200" s="41">
        <v>10939</v>
      </c>
      <c r="O200" s="138">
        <v>595.1</v>
      </c>
      <c r="P200" s="48">
        <v>100</v>
      </c>
      <c r="Q200" s="48">
        <v>58.96</v>
      </c>
      <c r="R200" s="41">
        <v>3</v>
      </c>
      <c r="S200" s="41">
        <v>295</v>
      </c>
      <c r="T200" s="138">
        <v>10.8</v>
      </c>
      <c r="U200" s="48">
        <v>35.520000000000003</v>
      </c>
      <c r="V200" s="41">
        <v>1</v>
      </c>
      <c r="W200" s="41">
        <v>318</v>
      </c>
      <c r="X200" s="138">
        <v>11.9</v>
      </c>
      <c r="Y200" s="48">
        <v>35.6</v>
      </c>
      <c r="Z200" s="41">
        <v>1</v>
      </c>
      <c r="AA200" s="41">
        <v>1197</v>
      </c>
      <c r="AB200" s="41">
        <v>17.600000000000001</v>
      </c>
      <c r="AC200" s="41">
        <v>20.72</v>
      </c>
      <c r="AD200" s="41">
        <v>1</v>
      </c>
      <c r="AE200" s="47">
        <v>1.5325</v>
      </c>
      <c r="AF200" s="47">
        <v>-0.12</v>
      </c>
      <c r="AG200" s="48">
        <v>35.6</v>
      </c>
      <c r="AH200" s="48">
        <v>2</v>
      </c>
      <c r="AI200" s="41">
        <v>196</v>
      </c>
      <c r="AJ200" s="138">
        <v>6.4</v>
      </c>
      <c r="AK200" s="48">
        <v>32.5</v>
      </c>
      <c r="AL200" s="41">
        <v>3</v>
      </c>
      <c r="AM200" s="138">
        <v>61.9</v>
      </c>
      <c r="AN200" s="138">
        <v>-5.7</v>
      </c>
      <c r="AO200" s="48">
        <v>18.056000000000001</v>
      </c>
      <c r="AP200" s="139">
        <v>166.8</v>
      </c>
    </row>
    <row r="201" spans="1:42" x14ac:dyDescent="0.2">
      <c r="A201" s="141" t="s">
        <v>65</v>
      </c>
      <c r="B201" s="41" t="s">
        <v>16</v>
      </c>
      <c r="C201" s="41" t="s">
        <v>16</v>
      </c>
      <c r="D201" s="44" t="s">
        <v>451</v>
      </c>
      <c r="E201" s="41" t="s">
        <v>1499</v>
      </c>
      <c r="F201" s="45" t="s">
        <v>1500</v>
      </c>
      <c r="G201" s="41" t="s">
        <v>1395</v>
      </c>
      <c r="H201" s="41" t="s">
        <v>1396</v>
      </c>
      <c r="I201" s="41" t="s">
        <v>1501</v>
      </c>
      <c r="J201" s="46">
        <v>41033</v>
      </c>
      <c r="K201" s="46">
        <v>43546</v>
      </c>
      <c r="L201" s="47">
        <v>1</v>
      </c>
      <c r="M201" s="41">
        <v>305</v>
      </c>
      <c r="N201" s="41">
        <v>7138</v>
      </c>
      <c r="O201" s="138">
        <v>476.2</v>
      </c>
      <c r="P201" s="48">
        <v>100</v>
      </c>
      <c r="Q201" s="48">
        <v>60.28</v>
      </c>
      <c r="R201" s="41">
        <v>5</v>
      </c>
      <c r="S201" s="41">
        <v>234</v>
      </c>
      <c r="T201" s="138">
        <v>4.2</v>
      </c>
      <c r="U201" s="48">
        <v>38.72</v>
      </c>
      <c r="V201" s="41">
        <v>1</v>
      </c>
      <c r="W201" s="41">
        <v>259</v>
      </c>
      <c r="X201" s="138">
        <v>12.9</v>
      </c>
      <c r="Y201" s="48">
        <v>36.479999999999997</v>
      </c>
      <c r="Z201" s="41">
        <v>1</v>
      </c>
      <c r="AA201" s="41">
        <v>932</v>
      </c>
      <c r="AB201" s="41">
        <v>23.9</v>
      </c>
      <c r="AC201" s="41">
        <v>21.92</v>
      </c>
      <c r="AD201" s="41">
        <v>1</v>
      </c>
      <c r="AE201" s="47">
        <v>3.2715000000000001</v>
      </c>
      <c r="AF201" s="47">
        <v>0.02</v>
      </c>
      <c r="AG201" s="48">
        <v>33.4</v>
      </c>
      <c r="AH201" s="48">
        <v>2</v>
      </c>
      <c r="AI201" s="41">
        <v>135</v>
      </c>
      <c r="AJ201" s="138">
        <v>0.8</v>
      </c>
      <c r="AK201" s="48">
        <v>31.2</v>
      </c>
      <c r="AL201" s="41">
        <v>5</v>
      </c>
      <c r="AM201" s="138">
        <v>61.4</v>
      </c>
      <c r="AN201" s="138">
        <v>-0.7</v>
      </c>
      <c r="AO201" s="48">
        <v>20.399999999999999</v>
      </c>
      <c r="AP201" s="139">
        <v>166.2</v>
      </c>
    </row>
    <row r="202" spans="1:42" x14ac:dyDescent="0.2">
      <c r="A202" s="141" t="s">
        <v>66</v>
      </c>
      <c r="B202" s="41" t="s">
        <v>16</v>
      </c>
      <c r="C202" s="41" t="s">
        <v>16</v>
      </c>
      <c r="D202" s="44" t="s">
        <v>1369</v>
      </c>
      <c r="E202" s="41" t="s">
        <v>368</v>
      </c>
      <c r="F202" s="45" t="s">
        <v>1431</v>
      </c>
      <c r="G202" s="41" t="s">
        <v>1432</v>
      </c>
      <c r="H202" s="41"/>
      <c r="I202" s="41" t="s">
        <v>1433</v>
      </c>
      <c r="J202" s="46">
        <v>39315</v>
      </c>
      <c r="K202" s="46">
        <v>43163</v>
      </c>
      <c r="L202" s="47">
        <v>0</v>
      </c>
      <c r="M202" s="41">
        <v>305</v>
      </c>
      <c r="N202" s="41">
        <v>8771</v>
      </c>
      <c r="O202" s="138">
        <v>495.2</v>
      </c>
      <c r="P202" s="48">
        <v>100</v>
      </c>
      <c r="Q202" s="48">
        <v>63.287999999999997</v>
      </c>
      <c r="R202" s="41">
        <v>8</v>
      </c>
      <c r="S202" s="41">
        <v>263</v>
      </c>
      <c r="T202" s="138">
        <v>6.5</v>
      </c>
      <c r="U202" s="48">
        <v>44.795000000000002</v>
      </c>
      <c r="V202" s="41">
        <v>2</v>
      </c>
      <c r="W202" s="41">
        <v>240</v>
      </c>
      <c r="X202" s="138">
        <v>0.8</v>
      </c>
      <c r="Y202" s="48">
        <v>40.375</v>
      </c>
      <c r="Z202" s="41">
        <v>2</v>
      </c>
      <c r="AA202" s="41">
        <v>968</v>
      </c>
      <c r="AB202" s="41">
        <v>6.6</v>
      </c>
      <c r="AC202" s="41">
        <v>24.734999999999999</v>
      </c>
      <c r="AD202" s="41">
        <v>2</v>
      </c>
      <c r="AE202" s="47">
        <v>3.117375</v>
      </c>
      <c r="AF202" s="47">
        <v>-0.19</v>
      </c>
      <c r="AG202" s="48">
        <v>37.700000000000003</v>
      </c>
      <c r="AH202" s="48">
        <v>16</v>
      </c>
      <c r="AI202" s="41">
        <v>124</v>
      </c>
      <c r="AJ202" s="138">
        <v>-3.9</v>
      </c>
      <c r="AK202" s="48">
        <v>29.9</v>
      </c>
      <c r="AL202" s="41">
        <v>8</v>
      </c>
      <c r="AM202" s="138">
        <v>168</v>
      </c>
      <c r="AN202" s="138">
        <v>4.5999999999999996</v>
      </c>
      <c r="AO202" s="48">
        <v>18.815999999999999</v>
      </c>
      <c r="AP202" s="139">
        <v>164.6</v>
      </c>
    </row>
    <row r="203" spans="1:42" x14ac:dyDescent="0.2">
      <c r="A203" s="141" t="s">
        <v>63</v>
      </c>
      <c r="B203" s="41" t="s">
        <v>16</v>
      </c>
      <c r="C203" s="41" t="s">
        <v>16</v>
      </c>
      <c r="D203" s="44" t="s">
        <v>1275</v>
      </c>
      <c r="E203" s="41" t="s">
        <v>2374</v>
      </c>
      <c r="F203" s="45"/>
      <c r="G203" s="41" t="s">
        <v>2375</v>
      </c>
      <c r="H203" s="41" t="s">
        <v>2376</v>
      </c>
      <c r="I203" s="41" t="s">
        <v>2377</v>
      </c>
      <c r="J203" s="46">
        <v>39773</v>
      </c>
      <c r="K203" s="46">
        <v>43754</v>
      </c>
      <c r="L203" s="47">
        <v>1.05</v>
      </c>
      <c r="M203" s="41">
        <v>112</v>
      </c>
      <c r="N203" s="41">
        <v>10150</v>
      </c>
      <c r="O203" s="138">
        <v>218.1</v>
      </c>
      <c r="P203" s="48">
        <v>89</v>
      </c>
      <c r="Q203" s="48">
        <v>65.084000000000003</v>
      </c>
      <c r="R203" s="41">
        <v>9</v>
      </c>
      <c r="S203" s="41">
        <v>319</v>
      </c>
      <c r="T203" s="138">
        <v>5.9</v>
      </c>
      <c r="U203" s="48">
        <v>36.4</v>
      </c>
      <c r="V203" s="41">
        <v>1</v>
      </c>
      <c r="W203" s="41">
        <v>260</v>
      </c>
      <c r="X203" s="138">
        <v>4.3</v>
      </c>
      <c r="Y203" s="48">
        <v>39.200000000000003</v>
      </c>
      <c r="Z203" s="41">
        <v>1</v>
      </c>
      <c r="AA203" s="41">
        <v>1033</v>
      </c>
      <c r="AB203" s="41">
        <v>5.0999999999999996</v>
      </c>
      <c r="AC203" s="41">
        <v>17.2</v>
      </c>
      <c r="AD203" s="41">
        <v>1</v>
      </c>
      <c r="AE203" s="47">
        <v>2.2805454545454502</v>
      </c>
      <c r="AF203" s="47">
        <v>-0.23</v>
      </c>
      <c r="AG203" s="48">
        <v>42.6</v>
      </c>
      <c r="AH203" s="48">
        <v>11</v>
      </c>
      <c r="AI203" s="41">
        <v>121</v>
      </c>
      <c r="AJ203" s="138">
        <v>-5.8</v>
      </c>
      <c r="AK203" s="48">
        <v>37.636000000000003</v>
      </c>
      <c r="AL203" s="41">
        <v>9</v>
      </c>
      <c r="AM203" s="138">
        <v>168</v>
      </c>
      <c r="AN203" s="138">
        <v>-0.8</v>
      </c>
      <c r="AO203" s="48">
        <v>29.600999999999999</v>
      </c>
      <c r="AP203" s="139">
        <v>162.6</v>
      </c>
    </row>
    <row r="204" spans="1:42" x14ac:dyDescent="0.2">
      <c r="A204" s="141" t="s">
        <v>67</v>
      </c>
      <c r="B204" s="41" t="s">
        <v>16</v>
      </c>
      <c r="C204" s="41" t="s">
        <v>16</v>
      </c>
      <c r="D204" s="44" t="s">
        <v>775</v>
      </c>
      <c r="E204" s="41" t="s">
        <v>2378</v>
      </c>
      <c r="F204" s="45" t="s">
        <v>2379</v>
      </c>
      <c r="G204" s="41" t="s">
        <v>1647</v>
      </c>
      <c r="H204" s="41" t="s">
        <v>1648</v>
      </c>
      <c r="I204" s="41" t="s">
        <v>2380</v>
      </c>
      <c r="J204" s="46">
        <v>42128</v>
      </c>
      <c r="K204" s="46">
        <v>43760</v>
      </c>
      <c r="L204" s="47">
        <v>1.48</v>
      </c>
      <c r="M204" s="41">
        <v>111</v>
      </c>
      <c r="N204" s="41">
        <v>11913</v>
      </c>
      <c r="O204" s="138">
        <v>385.9</v>
      </c>
      <c r="P204" s="48">
        <v>98</v>
      </c>
      <c r="Q204" s="48">
        <v>50.101999999999997</v>
      </c>
      <c r="R204" s="41">
        <v>2</v>
      </c>
      <c r="S204" s="41">
        <v>335</v>
      </c>
      <c r="T204" s="138">
        <v>16.7</v>
      </c>
      <c r="U204" s="48">
        <v>40.96</v>
      </c>
      <c r="V204" s="41">
        <v>1</v>
      </c>
      <c r="W204" s="41">
        <v>346</v>
      </c>
      <c r="X204" s="138">
        <v>8.5</v>
      </c>
      <c r="Y204" s="48">
        <v>31.891999999999999</v>
      </c>
      <c r="Z204" s="41">
        <v>2</v>
      </c>
      <c r="AA204" s="41">
        <v>1448</v>
      </c>
      <c r="AB204" s="41">
        <v>34.200000000000003</v>
      </c>
      <c r="AC204" s="41">
        <v>25.295999999999999</v>
      </c>
      <c r="AD204" s="41">
        <v>2</v>
      </c>
      <c r="AE204" s="47">
        <v>2.5253333333333301</v>
      </c>
      <c r="AF204" s="47">
        <v>-0.13</v>
      </c>
      <c r="AG204" s="48">
        <v>42.5</v>
      </c>
      <c r="AH204" s="48">
        <v>6</v>
      </c>
      <c r="AI204" s="41">
        <v>202</v>
      </c>
      <c r="AJ204" s="138">
        <v>7.8</v>
      </c>
      <c r="AK204" s="48">
        <v>29.411999999999999</v>
      </c>
      <c r="AL204" s="41">
        <v>2</v>
      </c>
      <c r="AM204" s="138">
        <v>36.200000000000003</v>
      </c>
      <c r="AN204" s="138">
        <v>-10.9</v>
      </c>
      <c r="AO204" s="48">
        <v>15.925000000000001</v>
      </c>
      <c r="AP204" s="139">
        <v>162.5</v>
      </c>
    </row>
    <row r="205" spans="1:42" x14ac:dyDescent="0.2">
      <c r="A205" s="141" t="s">
        <v>65</v>
      </c>
      <c r="B205" s="41" t="s">
        <v>16</v>
      </c>
      <c r="C205" s="41" t="s">
        <v>16</v>
      </c>
      <c r="D205" s="44" t="s">
        <v>2381</v>
      </c>
      <c r="E205" s="41" t="s">
        <v>511</v>
      </c>
      <c r="F205" s="45"/>
      <c r="G205" s="41" t="s">
        <v>2375</v>
      </c>
      <c r="H205" s="41" t="s">
        <v>2376</v>
      </c>
      <c r="I205" s="41" t="s">
        <v>1944</v>
      </c>
      <c r="J205" s="46">
        <v>40207</v>
      </c>
      <c r="K205" s="46">
        <v>42958</v>
      </c>
      <c r="L205" s="47">
        <v>0</v>
      </c>
      <c r="M205" s="41">
        <v>120</v>
      </c>
      <c r="N205" s="41">
        <v>9186</v>
      </c>
      <c r="O205" s="138">
        <v>316.60000000000002</v>
      </c>
      <c r="P205" s="48">
        <v>96</v>
      </c>
      <c r="Q205" s="48">
        <v>53.872</v>
      </c>
      <c r="R205" s="41">
        <v>5</v>
      </c>
      <c r="S205" s="41">
        <v>288</v>
      </c>
      <c r="T205" s="138">
        <v>7.2</v>
      </c>
      <c r="U205" s="48">
        <v>37.89</v>
      </c>
      <c r="V205" s="41">
        <v>1</v>
      </c>
      <c r="W205" s="41">
        <v>266</v>
      </c>
      <c r="X205" s="138">
        <v>6</v>
      </c>
      <c r="Y205" s="48">
        <v>37.08</v>
      </c>
      <c r="Z205" s="41">
        <v>1</v>
      </c>
      <c r="AA205" s="41">
        <v>1031</v>
      </c>
      <c r="AB205" s="41">
        <v>0.5</v>
      </c>
      <c r="AC205" s="41">
        <v>18.54</v>
      </c>
      <c r="AD205" s="41">
        <v>1</v>
      </c>
      <c r="AE205" s="47">
        <v>3.2077419354838699</v>
      </c>
      <c r="AF205" s="47">
        <v>-0.17</v>
      </c>
      <c r="AG205" s="48">
        <v>34.700000000000003</v>
      </c>
      <c r="AH205" s="48">
        <v>31</v>
      </c>
      <c r="AI205" s="41">
        <v>124</v>
      </c>
      <c r="AJ205" s="138">
        <v>-2.5</v>
      </c>
      <c r="AK205" s="48">
        <v>29.2</v>
      </c>
      <c r="AL205" s="41">
        <v>5</v>
      </c>
      <c r="AM205" s="138">
        <v>84.1</v>
      </c>
      <c r="AN205" s="138">
        <v>-1.9</v>
      </c>
      <c r="AO205" s="48">
        <v>18.88</v>
      </c>
      <c r="AP205" s="139">
        <v>160.69999999999999</v>
      </c>
    </row>
    <row r="206" spans="1:42" x14ac:dyDescent="0.2">
      <c r="A206" s="141" t="s">
        <v>66</v>
      </c>
      <c r="B206" s="41" t="s">
        <v>16</v>
      </c>
      <c r="C206" s="41" t="s">
        <v>16</v>
      </c>
      <c r="D206" s="44" t="s">
        <v>2023</v>
      </c>
      <c r="E206" s="41" t="s">
        <v>2382</v>
      </c>
      <c r="F206" s="45" t="s">
        <v>2383</v>
      </c>
      <c r="G206" s="41" t="s">
        <v>2384</v>
      </c>
      <c r="H206" s="41" t="s">
        <v>2385</v>
      </c>
      <c r="I206" s="41" t="s">
        <v>2386</v>
      </c>
      <c r="J206" s="46">
        <v>42083</v>
      </c>
      <c r="K206" s="46">
        <v>43774</v>
      </c>
      <c r="L206" s="47">
        <v>1.7</v>
      </c>
      <c r="M206" s="41">
        <v>101</v>
      </c>
      <c r="N206" s="41">
        <v>8037</v>
      </c>
      <c r="O206" s="138">
        <v>0.3</v>
      </c>
      <c r="P206" s="48">
        <v>51</v>
      </c>
      <c r="Q206" s="48">
        <v>42.335999999999999</v>
      </c>
      <c r="R206" s="41">
        <v>3</v>
      </c>
      <c r="S206" s="41">
        <v>314</v>
      </c>
      <c r="T206" s="138">
        <v>12.8</v>
      </c>
      <c r="U206" s="48">
        <v>25.52</v>
      </c>
      <c r="V206" s="41">
        <v>1</v>
      </c>
      <c r="W206" s="41">
        <v>267</v>
      </c>
      <c r="X206" s="138">
        <v>7.4</v>
      </c>
      <c r="Y206" s="48">
        <v>27.12</v>
      </c>
      <c r="Z206" s="41">
        <v>1</v>
      </c>
      <c r="AA206" s="41">
        <v>1011</v>
      </c>
      <c r="AB206" s="41">
        <v>14.4</v>
      </c>
      <c r="AC206" s="41">
        <v>11.44</v>
      </c>
      <c r="AD206" s="41">
        <v>1</v>
      </c>
      <c r="AE206" s="47">
        <v>3.5790000000000002</v>
      </c>
      <c r="AF206" s="47">
        <v>-0.14000000000000001</v>
      </c>
      <c r="AG206" s="48">
        <v>26.1</v>
      </c>
      <c r="AH206" s="48">
        <v>2</v>
      </c>
      <c r="AI206" s="41">
        <v>116</v>
      </c>
      <c r="AJ206" s="138">
        <v>0.9</v>
      </c>
      <c r="AK206" s="48">
        <v>18.09</v>
      </c>
      <c r="AL206" s="41">
        <v>3</v>
      </c>
      <c r="AM206" s="138">
        <v>47.8</v>
      </c>
      <c r="AN206" s="138">
        <v>-10.199999999999999</v>
      </c>
      <c r="AO206" s="48">
        <v>11.712</v>
      </c>
      <c r="AP206" s="139">
        <v>159.4</v>
      </c>
    </row>
    <row r="207" spans="1:42" x14ac:dyDescent="0.2">
      <c r="A207" s="141" t="s">
        <v>62</v>
      </c>
      <c r="B207" s="41" t="s">
        <v>16</v>
      </c>
      <c r="C207" s="41" t="s">
        <v>16</v>
      </c>
      <c r="D207" s="44" t="s">
        <v>1265</v>
      </c>
      <c r="E207" s="41" t="s">
        <v>2387</v>
      </c>
      <c r="F207" s="45"/>
      <c r="G207" s="41" t="s">
        <v>1267</v>
      </c>
      <c r="H207" s="41" t="s">
        <v>1268</v>
      </c>
      <c r="I207" s="41" t="s">
        <v>2388</v>
      </c>
      <c r="J207" s="46">
        <v>42639</v>
      </c>
      <c r="K207" s="46">
        <v>43527</v>
      </c>
      <c r="L207" s="47">
        <v>1.55</v>
      </c>
      <c r="M207" s="41">
        <v>271</v>
      </c>
      <c r="N207" s="41">
        <v>10354</v>
      </c>
      <c r="O207" s="138">
        <v>393.4</v>
      </c>
      <c r="P207" s="48">
        <v>98</v>
      </c>
      <c r="Q207" s="48">
        <v>48.941000000000003</v>
      </c>
      <c r="R207" s="41">
        <v>1</v>
      </c>
      <c r="S207" s="41">
        <v>340</v>
      </c>
      <c r="T207" s="138">
        <v>12.8</v>
      </c>
      <c r="U207" s="48">
        <v>41.384999999999998</v>
      </c>
      <c r="V207" s="41">
        <v>1</v>
      </c>
      <c r="W207" s="41">
        <v>316</v>
      </c>
      <c r="X207" s="138">
        <v>9.4</v>
      </c>
      <c r="Y207" s="48">
        <v>35.332999999999998</v>
      </c>
      <c r="Z207" s="41">
        <v>1</v>
      </c>
      <c r="AA207" s="41">
        <v>1254</v>
      </c>
      <c r="AB207" s="41">
        <v>25.6</v>
      </c>
      <c r="AC207" s="41">
        <v>27.501000000000001</v>
      </c>
      <c r="AD207" s="41">
        <v>1</v>
      </c>
      <c r="AE207" s="47">
        <v>1.8708888888888899</v>
      </c>
      <c r="AF207" s="47">
        <v>-0.4</v>
      </c>
      <c r="AG207" s="48">
        <v>39.299999999999997</v>
      </c>
      <c r="AH207" s="48">
        <v>9</v>
      </c>
      <c r="AI207" s="41">
        <v>56</v>
      </c>
      <c r="AJ207" s="138">
        <v>-0.6</v>
      </c>
      <c r="AK207" s="48">
        <v>25.9</v>
      </c>
      <c r="AL207" s="41">
        <v>1</v>
      </c>
      <c r="AM207" s="138">
        <v>30.6</v>
      </c>
      <c r="AN207" s="138">
        <v>-13.9</v>
      </c>
      <c r="AO207" s="48">
        <v>9.8640000000000008</v>
      </c>
      <c r="AP207" s="139">
        <v>157</v>
      </c>
    </row>
    <row r="208" spans="1:42" x14ac:dyDescent="0.2">
      <c r="A208" s="141" t="s">
        <v>65</v>
      </c>
      <c r="B208" s="41" t="s">
        <v>16</v>
      </c>
      <c r="C208" s="41" t="s">
        <v>16</v>
      </c>
      <c r="D208" s="44" t="s">
        <v>2381</v>
      </c>
      <c r="E208" s="41" t="s">
        <v>2039</v>
      </c>
      <c r="F208" s="45"/>
      <c r="G208" s="41" t="s">
        <v>1107</v>
      </c>
      <c r="H208" s="41" t="s">
        <v>1108</v>
      </c>
      <c r="I208" s="41" t="s">
        <v>2389</v>
      </c>
      <c r="J208" s="46">
        <v>40662</v>
      </c>
      <c r="K208" s="46">
        <v>42648</v>
      </c>
      <c r="L208" s="47">
        <v>0</v>
      </c>
      <c r="M208" s="41">
        <v>305</v>
      </c>
      <c r="N208" s="41">
        <v>8756</v>
      </c>
      <c r="O208" s="138">
        <v>292.7</v>
      </c>
      <c r="P208" s="48">
        <v>95</v>
      </c>
      <c r="Q208" s="48">
        <v>58.423999999999999</v>
      </c>
      <c r="R208" s="41">
        <v>4</v>
      </c>
      <c r="S208" s="41">
        <v>326</v>
      </c>
      <c r="T208" s="138">
        <v>7.1</v>
      </c>
      <c r="U208" s="48">
        <v>41.395000000000003</v>
      </c>
      <c r="V208" s="41">
        <v>2</v>
      </c>
      <c r="W208" s="41">
        <v>270</v>
      </c>
      <c r="X208" s="138">
        <v>5.9</v>
      </c>
      <c r="Y208" s="48">
        <v>37.655000000000001</v>
      </c>
      <c r="Z208" s="41">
        <v>2</v>
      </c>
      <c r="AA208" s="41">
        <v>1101</v>
      </c>
      <c r="AB208" s="41">
        <v>18.5</v>
      </c>
      <c r="AC208" s="41">
        <v>23.715</v>
      </c>
      <c r="AD208" s="41">
        <v>2</v>
      </c>
      <c r="AE208" s="47">
        <v>2.24122580645161</v>
      </c>
      <c r="AF208" s="47">
        <v>-0.09</v>
      </c>
      <c r="AG208" s="48">
        <v>39</v>
      </c>
      <c r="AH208" s="48">
        <v>31</v>
      </c>
      <c r="AI208" s="41">
        <v>72</v>
      </c>
      <c r="AJ208" s="138">
        <v>-3.4</v>
      </c>
      <c r="AK208" s="48">
        <v>30.6</v>
      </c>
      <c r="AL208" s="41">
        <v>4</v>
      </c>
      <c r="AM208" s="138">
        <v>77.5</v>
      </c>
      <c r="AN208" s="138">
        <v>-2.6</v>
      </c>
      <c r="AO208" s="48">
        <v>18.318000000000001</v>
      </c>
      <c r="AP208" s="139">
        <v>155.5</v>
      </c>
    </row>
    <row r="209" spans="1:42" x14ac:dyDescent="0.2">
      <c r="A209" s="141" t="s">
        <v>65</v>
      </c>
      <c r="B209" s="41" t="s">
        <v>16</v>
      </c>
      <c r="C209" s="41" t="s">
        <v>16</v>
      </c>
      <c r="D209" s="44" t="s">
        <v>451</v>
      </c>
      <c r="E209" s="41" t="s">
        <v>2390</v>
      </c>
      <c r="F209" s="45" t="s">
        <v>2391</v>
      </c>
      <c r="G209" s="41" t="s">
        <v>917</v>
      </c>
      <c r="H209" s="41"/>
      <c r="I209" s="41" t="s">
        <v>2392</v>
      </c>
      <c r="J209" s="46">
        <v>40445</v>
      </c>
      <c r="K209" s="46">
        <v>43542</v>
      </c>
      <c r="L209" s="47">
        <v>0</v>
      </c>
      <c r="M209" s="41">
        <v>269</v>
      </c>
      <c r="N209" s="41">
        <v>5786</v>
      </c>
      <c r="O209" s="138">
        <v>259</v>
      </c>
      <c r="P209" s="48">
        <v>92</v>
      </c>
      <c r="Q209" s="48">
        <v>56.7</v>
      </c>
      <c r="R209" s="41">
        <v>7</v>
      </c>
      <c r="S209" s="41">
        <v>170</v>
      </c>
      <c r="T209" s="138">
        <v>2.2000000000000002</v>
      </c>
      <c r="U209" s="48">
        <v>43.56</v>
      </c>
      <c r="V209" s="41">
        <v>2</v>
      </c>
      <c r="W209" s="41">
        <v>181</v>
      </c>
      <c r="X209" s="138">
        <v>8.1999999999999993</v>
      </c>
      <c r="Y209" s="48">
        <v>37.311999999999998</v>
      </c>
      <c r="Z209" s="41">
        <v>2</v>
      </c>
      <c r="AA209" s="41">
        <v>654</v>
      </c>
      <c r="AB209" s="41">
        <v>-0.2</v>
      </c>
      <c r="AC209" s="41">
        <v>24.815999999999999</v>
      </c>
      <c r="AD209" s="41">
        <v>2</v>
      </c>
      <c r="AE209" s="47">
        <v>3.69566666666667</v>
      </c>
      <c r="AF209" s="47">
        <v>-0.05</v>
      </c>
      <c r="AG209" s="48">
        <v>32</v>
      </c>
      <c r="AH209" s="48">
        <v>12</v>
      </c>
      <c r="AI209" s="41">
        <v>95</v>
      </c>
      <c r="AJ209" s="138">
        <v>-6.5</v>
      </c>
      <c r="AK209" s="48">
        <v>24.3</v>
      </c>
      <c r="AL209" s="41">
        <v>7</v>
      </c>
      <c r="AM209" s="138">
        <v>85.3</v>
      </c>
      <c r="AN209" s="138">
        <v>0.1</v>
      </c>
      <c r="AO209" s="48">
        <v>13.064</v>
      </c>
      <c r="AP209" s="139">
        <v>155.5</v>
      </c>
    </row>
    <row r="210" spans="1:42" x14ac:dyDescent="0.2">
      <c r="A210" s="141" t="s">
        <v>67</v>
      </c>
      <c r="B210" s="41" t="s">
        <v>16</v>
      </c>
      <c r="C210" s="41" t="s">
        <v>16</v>
      </c>
      <c r="D210" s="44" t="s">
        <v>1434</v>
      </c>
      <c r="E210" s="41" t="s">
        <v>2393</v>
      </c>
      <c r="F210" s="45"/>
      <c r="G210" s="41" t="s">
        <v>2394</v>
      </c>
      <c r="H210" s="41" t="s">
        <v>2395</v>
      </c>
      <c r="I210" s="41" t="s">
        <v>2396</v>
      </c>
      <c r="J210" s="46">
        <v>39187</v>
      </c>
      <c r="K210" s="46">
        <v>43110</v>
      </c>
      <c r="L210" s="47">
        <v>0</v>
      </c>
      <c r="M210" s="41">
        <v>245</v>
      </c>
      <c r="N210" s="41">
        <v>6057</v>
      </c>
      <c r="O210" s="138">
        <v>-19.2</v>
      </c>
      <c r="P210" s="48">
        <v>46</v>
      </c>
      <c r="Q210" s="48">
        <v>61.38</v>
      </c>
      <c r="R210" s="41">
        <v>7</v>
      </c>
      <c r="S210" s="41">
        <v>170</v>
      </c>
      <c r="T210" s="138">
        <v>6.6</v>
      </c>
      <c r="U210" s="48">
        <v>39.520000000000003</v>
      </c>
      <c r="V210" s="41">
        <v>2</v>
      </c>
      <c r="W210" s="41">
        <v>217</v>
      </c>
      <c r="X210" s="138">
        <v>3.3</v>
      </c>
      <c r="Y210" s="48">
        <v>36.880000000000003</v>
      </c>
      <c r="Z210" s="41">
        <v>2</v>
      </c>
      <c r="AA210" s="41">
        <v>756</v>
      </c>
      <c r="AB210" s="41">
        <v>10.1</v>
      </c>
      <c r="AC210" s="41">
        <v>23.68</v>
      </c>
      <c r="AD210" s="41">
        <v>2</v>
      </c>
      <c r="AE210" s="47">
        <v>2.4777777777777801</v>
      </c>
      <c r="AF210" s="47">
        <v>-0.02</v>
      </c>
      <c r="AG210" s="48">
        <v>36.6</v>
      </c>
      <c r="AH210" s="48">
        <v>18</v>
      </c>
      <c r="AI210" s="41">
        <v>156</v>
      </c>
      <c r="AJ210" s="138">
        <v>-0.4</v>
      </c>
      <c r="AK210" s="48">
        <v>32.299999999999997</v>
      </c>
      <c r="AL210" s="41">
        <v>7</v>
      </c>
      <c r="AM210" s="138">
        <v>109.5</v>
      </c>
      <c r="AN210" s="138">
        <v>2.6</v>
      </c>
      <c r="AO210" s="48">
        <v>24.012</v>
      </c>
      <c r="AP210" s="139">
        <v>153.9</v>
      </c>
    </row>
    <row r="211" spans="1:42" x14ac:dyDescent="0.2">
      <c r="A211" s="141" t="s">
        <v>62</v>
      </c>
      <c r="B211" s="41" t="s">
        <v>16</v>
      </c>
      <c r="C211" s="41" t="s">
        <v>16</v>
      </c>
      <c r="D211" s="44" t="s">
        <v>1611</v>
      </c>
      <c r="E211" s="41" t="s">
        <v>1693</v>
      </c>
      <c r="F211" s="45" t="s">
        <v>537</v>
      </c>
      <c r="G211" s="41" t="s">
        <v>1198</v>
      </c>
      <c r="H211" s="41" t="s">
        <v>1199</v>
      </c>
      <c r="I211" s="41" t="s">
        <v>965</v>
      </c>
      <c r="J211" s="46">
        <v>41411</v>
      </c>
      <c r="K211" s="46">
        <v>43353</v>
      </c>
      <c r="L211" s="47">
        <v>1.48</v>
      </c>
      <c r="M211" s="41">
        <v>261</v>
      </c>
      <c r="N211" s="41">
        <v>9152</v>
      </c>
      <c r="O211" s="138">
        <v>342.5</v>
      </c>
      <c r="P211" s="48">
        <v>97</v>
      </c>
      <c r="Q211" s="48">
        <v>55.11</v>
      </c>
      <c r="R211" s="41">
        <v>4</v>
      </c>
      <c r="S211" s="41">
        <v>308</v>
      </c>
      <c r="T211" s="138">
        <v>9.6</v>
      </c>
      <c r="U211" s="48">
        <v>48.924999999999997</v>
      </c>
      <c r="V211" s="41">
        <v>3</v>
      </c>
      <c r="W211" s="41">
        <v>282</v>
      </c>
      <c r="X211" s="138">
        <v>7.4</v>
      </c>
      <c r="Y211" s="48">
        <v>42.23</v>
      </c>
      <c r="Z211" s="41">
        <v>3</v>
      </c>
      <c r="AA211" s="41">
        <v>1088</v>
      </c>
      <c r="AB211" s="41">
        <v>23.5</v>
      </c>
      <c r="AC211" s="41">
        <v>28.222000000000001</v>
      </c>
      <c r="AD211" s="41">
        <v>3</v>
      </c>
      <c r="AE211" s="47">
        <v>2.6888604651162802</v>
      </c>
      <c r="AF211" s="47">
        <v>-0.25</v>
      </c>
      <c r="AG211" s="48">
        <v>36.799999999999997</v>
      </c>
      <c r="AH211" s="48">
        <v>43</v>
      </c>
      <c r="AI211" s="41">
        <v>114</v>
      </c>
      <c r="AJ211" s="138">
        <v>0.8</v>
      </c>
      <c r="AK211" s="48">
        <v>26.5</v>
      </c>
      <c r="AL211" s="41">
        <v>4</v>
      </c>
      <c r="AM211" s="138">
        <v>71.7</v>
      </c>
      <c r="AN211" s="138">
        <v>-5.7</v>
      </c>
      <c r="AO211" s="48">
        <v>15.762</v>
      </c>
      <c r="AP211" s="139">
        <v>153.4</v>
      </c>
    </row>
    <row r="212" spans="1:42" x14ac:dyDescent="0.2">
      <c r="A212" s="141" t="s">
        <v>62</v>
      </c>
      <c r="B212" s="41" t="s">
        <v>16</v>
      </c>
      <c r="C212" s="41" t="s">
        <v>16</v>
      </c>
      <c r="D212" s="44" t="s">
        <v>1265</v>
      </c>
      <c r="E212" s="41" t="s">
        <v>2179</v>
      </c>
      <c r="F212" s="45" t="s">
        <v>2397</v>
      </c>
      <c r="G212" s="41" t="s">
        <v>1280</v>
      </c>
      <c r="H212" s="41" t="s">
        <v>1281</v>
      </c>
      <c r="I212" s="41" t="s">
        <v>2398</v>
      </c>
      <c r="J212" s="46">
        <v>41416</v>
      </c>
      <c r="K212" s="46">
        <v>43564</v>
      </c>
      <c r="L212" s="47">
        <v>0.87</v>
      </c>
      <c r="M212" s="41">
        <v>274</v>
      </c>
      <c r="N212" s="41">
        <v>8185</v>
      </c>
      <c r="O212" s="138">
        <v>325</v>
      </c>
      <c r="P212" s="48">
        <v>96</v>
      </c>
      <c r="Q212" s="48">
        <v>59.07</v>
      </c>
      <c r="R212" s="41">
        <v>4</v>
      </c>
      <c r="S212" s="41">
        <v>256</v>
      </c>
      <c r="T212" s="138">
        <v>8.6</v>
      </c>
      <c r="U212" s="48">
        <v>50.22</v>
      </c>
      <c r="V212" s="41">
        <v>4</v>
      </c>
      <c r="W212" s="41">
        <v>252</v>
      </c>
      <c r="X212" s="138">
        <v>6.8</v>
      </c>
      <c r="Y212" s="48">
        <v>41.49</v>
      </c>
      <c r="Z212" s="41">
        <v>4</v>
      </c>
      <c r="AA212" s="41">
        <v>946</v>
      </c>
      <c r="AB212" s="41">
        <v>18.399999999999999</v>
      </c>
      <c r="AC212" s="41">
        <v>34.29</v>
      </c>
      <c r="AD212" s="41">
        <v>4</v>
      </c>
      <c r="AE212" s="47">
        <v>3.01126315789474</v>
      </c>
      <c r="AF212" s="47">
        <v>-0.28000000000000003</v>
      </c>
      <c r="AG212" s="48">
        <v>41.1</v>
      </c>
      <c r="AH212" s="48">
        <v>38</v>
      </c>
      <c r="AI212" s="41">
        <v>140</v>
      </c>
      <c r="AJ212" s="138">
        <v>1.5</v>
      </c>
      <c r="AK212" s="48">
        <v>27.6</v>
      </c>
      <c r="AL212" s="41">
        <v>4</v>
      </c>
      <c r="AM212" s="138">
        <v>49.2</v>
      </c>
      <c r="AN212" s="138">
        <v>-3.3</v>
      </c>
      <c r="AO212" s="48">
        <v>15.904</v>
      </c>
      <c r="AP212" s="139">
        <v>152.19999999999999</v>
      </c>
    </row>
    <row r="213" spans="1:42" x14ac:dyDescent="0.2">
      <c r="A213" s="141" t="s">
        <v>62</v>
      </c>
      <c r="B213" s="41" t="s">
        <v>16</v>
      </c>
      <c r="C213" s="41" t="s">
        <v>16</v>
      </c>
      <c r="D213" s="44" t="s">
        <v>1265</v>
      </c>
      <c r="E213" s="41" t="s">
        <v>2399</v>
      </c>
      <c r="F213" s="45" t="s">
        <v>2400</v>
      </c>
      <c r="G213" s="41" t="s">
        <v>1473</v>
      </c>
      <c r="H213" s="41" t="s">
        <v>1474</v>
      </c>
      <c r="I213" s="41" t="s">
        <v>2401</v>
      </c>
      <c r="J213" s="46">
        <v>41813</v>
      </c>
      <c r="K213" s="46">
        <v>43371</v>
      </c>
      <c r="L213" s="47">
        <v>1.06</v>
      </c>
      <c r="M213" s="41">
        <v>305</v>
      </c>
      <c r="N213" s="41">
        <v>8040</v>
      </c>
      <c r="O213" s="138">
        <v>151.1</v>
      </c>
      <c r="P213" s="48">
        <v>81</v>
      </c>
      <c r="Q213" s="48">
        <v>51.59</v>
      </c>
      <c r="R213" s="41">
        <v>3</v>
      </c>
      <c r="S213" s="41">
        <v>286</v>
      </c>
      <c r="T213" s="138">
        <v>11.9</v>
      </c>
      <c r="U213" s="48">
        <v>44.37</v>
      </c>
      <c r="V213" s="41">
        <v>3</v>
      </c>
      <c r="W213" s="41">
        <v>265</v>
      </c>
      <c r="X213" s="138">
        <v>5.2</v>
      </c>
      <c r="Y213" s="48">
        <v>34.83</v>
      </c>
      <c r="Z213" s="41">
        <v>3</v>
      </c>
      <c r="AA213" s="41">
        <v>992</v>
      </c>
      <c r="AB213" s="41">
        <v>17.100000000000001</v>
      </c>
      <c r="AC213" s="41">
        <v>28.17</v>
      </c>
      <c r="AD213" s="41">
        <v>3</v>
      </c>
      <c r="AE213" s="47">
        <v>2.8299032258064498</v>
      </c>
      <c r="AF213" s="47">
        <v>-0.2</v>
      </c>
      <c r="AG213" s="48">
        <v>34.700000000000003</v>
      </c>
      <c r="AH213" s="48">
        <v>31</v>
      </c>
      <c r="AI213" s="41">
        <v>143</v>
      </c>
      <c r="AJ213" s="138">
        <v>3.9</v>
      </c>
      <c r="AK213" s="48">
        <v>19.899999999999999</v>
      </c>
      <c r="AL213" s="41">
        <v>3</v>
      </c>
      <c r="AM213" s="138">
        <v>39.700000000000003</v>
      </c>
      <c r="AN213" s="138">
        <v>-5</v>
      </c>
      <c r="AO213" s="48">
        <v>10.004</v>
      </c>
      <c r="AP213" s="139">
        <v>150.9</v>
      </c>
    </row>
    <row r="214" spans="1:42" x14ac:dyDescent="0.2">
      <c r="A214" s="141" t="s">
        <v>62</v>
      </c>
      <c r="B214" s="41" t="s">
        <v>16</v>
      </c>
      <c r="C214" s="41" t="s">
        <v>16</v>
      </c>
      <c r="D214" s="44" t="s">
        <v>1316</v>
      </c>
      <c r="E214" s="41" t="s">
        <v>1511</v>
      </c>
      <c r="F214" s="45" t="s">
        <v>2402</v>
      </c>
      <c r="G214" s="41" t="s">
        <v>2403</v>
      </c>
      <c r="H214" s="41" t="s">
        <v>2404</v>
      </c>
      <c r="I214" s="41" t="s">
        <v>2405</v>
      </c>
      <c r="J214" s="46">
        <v>40095</v>
      </c>
      <c r="K214" s="46">
        <v>43384</v>
      </c>
      <c r="L214" s="47">
        <v>2.34</v>
      </c>
      <c r="M214" s="41">
        <v>305</v>
      </c>
      <c r="N214" s="41">
        <v>9559</v>
      </c>
      <c r="O214" s="138">
        <v>209.9</v>
      </c>
      <c r="P214" s="48">
        <v>88</v>
      </c>
      <c r="Q214" s="48">
        <v>66.11</v>
      </c>
      <c r="R214" s="41">
        <v>7</v>
      </c>
      <c r="S214" s="41">
        <v>351</v>
      </c>
      <c r="T214" s="138">
        <v>11.4</v>
      </c>
      <c r="U214" s="48">
        <v>52.718000000000004</v>
      </c>
      <c r="V214" s="41">
        <v>7</v>
      </c>
      <c r="W214" s="41">
        <v>280</v>
      </c>
      <c r="X214" s="138">
        <v>1.8</v>
      </c>
      <c r="Y214" s="48">
        <v>45.588000000000001</v>
      </c>
      <c r="Z214" s="41">
        <v>7</v>
      </c>
      <c r="AA214" s="41">
        <v>1177</v>
      </c>
      <c r="AB214" s="41">
        <v>19.100000000000001</v>
      </c>
      <c r="AC214" s="41">
        <v>38.802</v>
      </c>
      <c r="AD214" s="41">
        <v>7</v>
      </c>
      <c r="AE214" s="47">
        <v>2.4754999999999998</v>
      </c>
      <c r="AF214" s="47">
        <v>-0.28000000000000003</v>
      </c>
      <c r="AG214" s="48">
        <v>46.9</v>
      </c>
      <c r="AH214" s="48">
        <v>48</v>
      </c>
      <c r="AI214" s="41">
        <v>142</v>
      </c>
      <c r="AJ214" s="138">
        <v>1.2</v>
      </c>
      <c r="AK214" s="48">
        <v>37.299999999999997</v>
      </c>
      <c r="AL214" s="41">
        <v>7</v>
      </c>
      <c r="AM214" s="138">
        <v>164.7</v>
      </c>
      <c r="AN214" s="138">
        <v>-2.8</v>
      </c>
      <c r="AO214" s="48">
        <v>28.888000000000002</v>
      </c>
      <c r="AP214" s="139">
        <v>150</v>
      </c>
    </row>
    <row r="215" spans="1:42" x14ac:dyDescent="0.2">
      <c r="A215" s="141" t="s">
        <v>64</v>
      </c>
      <c r="B215" s="41" t="s">
        <v>16</v>
      </c>
      <c r="C215" s="41" t="s">
        <v>16</v>
      </c>
      <c r="D215" s="44" t="s">
        <v>2406</v>
      </c>
      <c r="E215" s="41" t="s">
        <v>2407</v>
      </c>
      <c r="F215" s="45" t="s">
        <v>2408</v>
      </c>
      <c r="G215" s="41" t="s">
        <v>2409</v>
      </c>
      <c r="H215" s="41" t="s">
        <v>2410</v>
      </c>
      <c r="I215" s="41" t="s">
        <v>2411</v>
      </c>
      <c r="J215" s="46">
        <v>40537</v>
      </c>
      <c r="K215" s="46">
        <v>43162</v>
      </c>
      <c r="L215" s="47">
        <v>1.63</v>
      </c>
      <c r="M215" s="41">
        <v>250</v>
      </c>
      <c r="N215" s="41">
        <v>8840</v>
      </c>
      <c r="O215" s="138">
        <v>153</v>
      </c>
      <c r="P215" s="48">
        <v>81</v>
      </c>
      <c r="Q215" s="48">
        <v>52.002000000000002</v>
      </c>
      <c r="R215" s="41">
        <v>4</v>
      </c>
      <c r="S215" s="41">
        <v>347</v>
      </c>
      <c r="T215" s="138">
        <v>11.4</v>
      </c>
      <c r="U215" s="48">
        <v>26.56</v>
      </c>
      <c r="V215" s="41">
        <v>1</v>
      </c>
      <c r="W215" s="41">
        <v>293</v>
      </c>
      <c r="X215" s="138">
        <v>5.5</v>
      </c>
      <c r="Y215" s="48">
        <v>30.32</v>
      </c>
      <c r="Z215" s="41">
        <v>1</v>
      </c>
      <c r="AA215" s="41">
        <v>1216</v>
      </c>
      <c r="AB215" s="41">
        <v>20.8</v>
      </c>
      <c r="AC215" s="41">
        <v>13.12</v>
      </c>
      <c r="AD215" s="41">
        <v>1</v>
      </c>
      <c r="AE215" s="47">
        <v>2.2916666666666701</v>
      </c>
      <c r="AF215" s="47">
        <v>-0.23</v>
      </c>
      <c r="AG215" s="48">
        <v>27.9</v>
      </c>
      <c r="AH215" s="48">
        <v>3</v>
      </c>
      <c r="AI215" s="41">
        <v>242</v>
      </c>
      <c r="AJ215" s="138">
        <v>6.8</v>
      </c>
      <c r="AK215" s="48">
        <v>25.1</v>
      </c>
      <c r="AL215" s="41">
        <v>4</v>
      </c>
      <c r="AM215" s="138">
        <v>79.5</v>
      </c>
      <c r="AN215" s="138">
        <v>-2.7</v>
      </c>
      <c r="AO215" s="48">
        <v>15.048</v>
      </c>
      <c r="AP215" s="139">
        <v>149.4</v>
      </c>
    </row>
    <row r="216" spans="1:42" x14ac:dyDescent="0.2">
      <c r="A216" s="141" t="s">
        <v>66</v>
      </c>
      <c r="B216" s="41" t="s">
        <v>16</v>
      </c>
      <c r="C216" s="41" t="s">
        <v>16</v>
      </c>
      <c r="D216" s="44" t="s">
        <v>1369</v>
      </c>
      <c r="E216" s="41" t="s">
        <v>1466</v>
      </c>
      <c r="F216" s="45" t="s">
        <v>1467</v>
      </c>
      <c r="G216" s="41" t="s">
        <v>1468</v>
      </c>
      <c r="H216" s="41" t="s">
        <v>1469</v>
      </c>
      <c r="I216" s="41" t="s">
        <v>1470</v>
      </c>
      <c r="J216" s="46">
        <v>41645</v>
      </c>
      <c r="K216" s="46">
        <v>43747</v>
      </c>
      <c r="L216" s="47">
        <v>0</v>
      </c>
      <c r="M216" s="41">
        <v>62</v>
      </c>
      <c r="N216" s="41">
        <v>8324</v>
      </c>
      <c r="O216" s="138">
        <v>481.1</v>
      </c>
      <c r="P216" s="48">
        <v>100</v>
      </c>
      <c r="Q216" s="48">
        <v>49.698</v>
      </c>
      <c r="R216" s="41">
        <v>4</v>
      </c>
      <c r="S216" s="41">
        <v>252</v>
      </c>
      <c r="T216" s="138">
        <v>4.5999999999999996</v>
      </c>
      <c r="U216" s="48">
        <v>33.04</v>
      </c>
      <c r="V216" s="41">
        <v>1</v>
      </c>
      <c r="W216" s="41">
        <v>268</v>
      </c>
      <c r="X216" s="138">
        <v>12</v>
      </c>
      <c r="Y216" s="48">
        <v>31.92</v>
      </c>
      <c r="Z216" s="41">
        <v>1</v>
      </c>
      <c r="AA216" s="41">
        <v>1006</v>
      </c>
      <c r="AB216" s="41">
        <v>8.4</v>
      </c>
      <c r="AC216" s="41">
        <v>16</v>
      </c>
      <c r="AD216" s="41">
        <v>1</v>
      </c>
      <c r="AE216" s="47">
        <v>2.4752631578947399</v>
      </c>
      <c r="AF216" s="47">
        <v>-0.25</v>
      </c>
      <c r="AG216" s="48">
        <v>31.5</v>
      </c>
      <c r="AH216" s="48">
        <v>19</v>
      </c>
      <c r="AI216" s="41">
        <v>76</v>
      </c>
      <c r="AJ216" s="138">
        <v>-4.9000000000000004</v>
      </c>
      <c r="AK216" s="48">
        <v>25.4</v>
      </c>
      <c r="AL216" s="41">
        <v>4</v>
      </c>
      <c r="AM216" s="138">
        <v>58</v>
      </c>
      <c r="AN216" s="138">
        <v>-7.5</v>
      </c>
      <c r="AO216" s="48">
        <v>15.265000000000001</v>
      </c>
      <c r="AP216" s="139">
        <v>149.19999999999999</v>
      </c>
    </row>
    <row r="217" spans="1:42" x14ac:dyDescent="0.2">
      <c r="A217" s="141" t="s">
        <v>62</v>
      </c>
      <c r="B217" s="41" t="s">
        <v>16</v>
      </c>
      <c r="C217" s="41" t="s">
        <v>16</v>
      </c>
      <c r="D217" s="44" t="s">
        <v>1265</v>
      </c>
      <c r="E217" s="41" t="s">
        <v>2412</v>
      </c>
      <c r="F217" s="45"/>
      <c r="G217" s="41" t="s">
        <v>2309</v>
      </c>
      <c r="H217" s="41"/>
      <c r="I217" s="41" t="s">
        <v>2278</v>
      </c>
      <c r="J217" s="46">
        <v>42591</v>
      </c>
      <c r="K217" s="46">
        <v>43709</v>
      </c>
      <c r="L217" s="47">
        <v>0</v>
      </c>
      <c r="M217" s="41">
        <v>129</v>
      </c>
      <c r="N217" s="41">
        <v>8697</v>
      </c>
      <c r="O217" s="138">
        <v>172.6</v>
      </c>
      <c r="P217" s="48">
        <v>83</v>
      </c>
      <c r="Q217" s="48">
        <v>41.381999999999998</v>
      </c>
      <c r="R217" s="41">
        <v>2</v>
      </c>
      <c r="S217" s="41">
        <v>267</v>
      </c>
      <c r="T217" s="138">
        <v>5</v>
      </c>
      <c r="U217" s="48">
        <v>37.017000000000003</v>
      </c>
      <c r="V217" s="41">
        <v>2</v>
      </c>
      <c r="W217" s="41">
        <v>288</v>
      </c>
      <c r="X217" s="138">
        <v>10.5</v>
      </c>
      <c r="Y217" s="48">
        <v>27.783000000000001</v>
      </c>
      <c r="Z217" s="41">
        <v>2</v>
      </c>
      <c r="AA217" s="41">
        <v>1022</v>
      </c>
      <c r="AB217" s="41">
        <v>28.1</v>
      </c>
      <c r="AC217" s="41">
        <v>23.327999999999999</v>
      </c>
      <c r="AD217" s="41">
        <v>2</v>
      </c>
      <c r="AE217" s="47">
        <v>2.2337857142857098</v>
      </c>
      <c r="AF217" s="47">
        <v>-0.27</v>
      </c>
      <c r="AG217" s="48">
        <v>32.1</v>
      </c>
      <c r="AH217" s="48">
        <v>14</v>
      </c>
      <c r="AI217" s="41">
        <v>105</v>
      </c>
      <c r="AJ217" s="138">
        <v>-4.0999999999999996</v>
      </c>
      <c r="AK217" s="48">
        <v>13.77</v>
      </c>
      <c r="AL217" s="41">
        <v>2</v>
      </c>
      <c r="AM217" s="138">
        <v>28.4</v>
      </c>
      <c r="AN217" s="138">
        <v>-7</v>
      </c>
      <c r="AO217" s="48">
        <v>7.8890000000000002</v>
      </c>
      <c r="AP217" s="139">
        <v>146.4</v>
      </c>
    </row>
    <row r="218" spans="1:42" x14ac:dyDescent="0.2">
      <c r="A218" s="141" t="s">
        <v>66</v>
      </c>
      <c r="B218" s="41" t="s">
        <v>16</v>
      </c>
      <c r="C218" s="41" t="s">
        <v>16</v>
      </c>
      <c r="D218" s="44" t="s">
        <v>1380</v>
      </c>
      <c r="E218" s="41" t="s">
        <v>1056</v>
      </c>
      <c r="F218" s="45"/>
      <c r="G218" s="41" t="s">
        <v>2287</v>
      </c>
      <c r="H218" s="41" t="s">
        <v>2288</v>
      </c>
      <c r="I218" s="41" t="s">
        <v>292</v>
      </c>
      <c r="J218" s="46">
        <v>41431</v>
      </c>
      <c r="K218" s="46">
        <v>43357</v>
      </c>
      <c r="L218" s="47">
        <v>0</v>
      </c>
      <c r="M218" s="41">
        <v>305</v>
      </c>
      <c r="N218" s="41">
        <v>8053</v>
      </c>
      <c r="O218" s="138">
        <v>-116.2</v>
      </c>
      <c r="P218" s="48">
        <v>24</v>
      </c>
      <c r="Q218" s="48">
        <v>55.11</v>
      </c>
      <c r="R218" s="41">
        <v>4</v>
      </c>
      <c r="S218" s="41">
        <v>351</v>
      </c>
      <c r="T218" s="138">
        <v>7.2</v>
      </c>
      <c r="U218" s="48">
        <v>32.799999999999997</v>
      </c>
      <c r="V218" s="41">
        <v>1</v>
      </c>
      <c r="W218" s="41">
        <v>294</v>
      </c>
      <c r="X218" s="138">
        <v>3.9</v>
      </c>
      <c r="Y218" s="48">
        <v>31.92</v>
      </c>
      <c r="Z218" s="41">
        <v>1</v>
      </c>
      <c r="AA218" s="41">
        <v>1088</v>
      </c>
      <c r="AB218" s="41">
        <v>2.6</v>
      </c>
      <c r="AC218" s="41">
        <v>17.600000000000001</v>
      </c>
      <c r="AD218" s="41">
        <v>1</v>
      </c>
      <c r="AE218" s="47">
        <v>1.0569999999999999</v>
      </c>
      <c r="AF218" s="47">
        <v>-0.27</v>
      </c>
      <c r="AG218" s="48">
        <v>32.9</v>
      </c>
      <c r="AH218" s="48">
        <v>5</v>
      </c>
      <c r="AI218" s="41">
        <v>126</v>
      </c>
      <c r="AJ218" s="138">
        <v>-7</v>
      </c>
      <c r="AK218" s="48">
        <v>24.6</v>
      </c>
      <c r="AL218" s="41">
        <v>4</v>
      </c>
      <c r="AM218" s="138">
        <v>50.6</v>
      </c>
      <c r="AN218" s="138">
        <v>-6</v>
      </c>
      <c r="AO218" s="48">
        <v>14.4</v>
      </c>
      <c r="AP218" s="139">
        <v>146</v>
      </c>
    </row>
    <row r="219" spans="1:42" x14ac:dyDescent="0.2">
      <c r="A219" s="141" t="s">
        <v>65</v>
      </c>
      <c r="B219" s="41" t="s">
        <v>16</v>
      </c>
      <c r="C219" s="41" t="s">
        <v>16</v>
      </c>
      <c r="D219" s="44" t="s">
        <v>2381</v>
      </c>
      <c r="E219" s="41" t="s">
        <v>2413</v>
      </c>
      <c r="F219" s="45"/>
      <c r="G219" s="41" t="s">
        <v>2414</v>
      </c>
      <c r="H219" s="41"/>
      <c r="I219" s="41" t="s">
        <v>1229</v>
      </c>
      <c r="J219" s="46">
        <v>39154</v>
      </c>
      <c r="K219" s="46">
        <v>42849</v>
      </c>
      <c r="L219" s="47">
        <v>0</v>
      </c>
      <c r="M219" s="41">
        <v>229</v>
      </c>
      <c r="N219" s="41">
        <v>9233</v>
      </c>
      <c r="O219" s="138">
        <v>70.599999999999994</v>
      </c>
      <c r="P219" s="48">
        <v>66</v>
      </c>
      <c r="Q219" s="48">
        <v>47.381999999999998</v>
      </c>
      <c r="R219" s="41">
        <v>6</v>
      </c>
      <c r="S219" s="41">
        <v>325</v>
      </c>
      <c r="T219" s="138">
        <v>5.3</v>
      </c>
      <c r="U219" s="48">
        <v>31.32</v>
      </c>
      <c r="V219" s="41">
        <v>1</v>
      </c>
      <c r="W219" s="41">
        <v>277</v>
      </c>
      <c r="X219" s="138">
        <v>2.2999999999999998</v>
      </c>
      <c r="Y219" s="48">
        <v>28.98</v>
      </c>
      <c r="Z219" s="41">
        <v>1</v>
      </c>
      <c r="AA219" s="41">
        <v>1074</v>
      </c>
      <c r="AB219" s="41">
        <v>-2.2000000000000002</v>
      </c>
      <c r="AC219" s="41">
        <v>12.33</v>
      </c>
      <c r="AD219" s="41">
        <v>1</v>
      </c>
      <c r="AE219" s="47">
        <v>5.0425714285714296</v>
      </c>
      <c r="AF219" s="47">
        <v>0.14000000000000001</v>
      </c>
      <c r="AG219" s="48">
        <v>25.4</v>
      </c>
      <c r="AH219" s="48">
        <v>21</v>
      </c>
      <c r="AI219" s="41">
        <v>128</v>
      </c>
      <c r="AJ219" s="138">
        <v>-3</v>
      </c>
      <c r="AK219" s="48">
        <v>16.632000000000001</v>
      </c>
      <c r="AL219" s="41">
        <v>6</v>
      </c>
      <c r="AM219" s="138">
        <v>168</v>
      </c>
      <c r="AN219" s="138">
        <v>3.7</v>
      </c>
      <c r="AO219" s="48">
        <v>7.5263999999999998</v>
      </c>
      <c r="AP219" s="139">
        <v>145.30000000000001</v>
      </c>
    </row>
    <row r="220" spans="1:42" x14ac:dyDescent="0.2">
      <c r="A220" s="141" t="s">
        <v>65</v>
      </c>
      <c r="B220" s="41" t="s">
        <v>16</v>
      </c>
      <c r="C220" s="41" t="s">
        <v>16</v>
      </c>
      <c r="D220" s="44" t="s">
        <v>2266</v>
      </c>
      <c r="E220" s="41" t="s">
        <v>1660</v>
      </c>
      <c r="F220" s="45"/>
      <c r="G220" s="41" t="s">
        <v>2415</v>
      </c>
      <c r="H220" s="41" t="s">
        <v>2416</v>
      </c>
      <c r="I220" s="41" t="s">
        <v>2417</v>
      </c>
      <c r="J220" s="46">
        <v>39791</v>
      </c>
      <c r="K220" s="46">
        <v>42920</v>
      </c>
      <c r="L220" s="47">
        <v>0</v>
      </c>
      <c r="M220" s="41">
        <v>158</v>
      </c>
      <c r="N220" s="41">
        <v>6196</v>
      </c>
      <c r="O220" s="138">
        <v>-193.9</v>
      </c>
      <c r="P220" s="48">
        <v>13</v>
      </c>
      <c r="Q220" s="48">
        <v>55.015999999999998</v>
      </c>
      <c r="R220" s="41">
        <v>7</v>
      </c>
      <c r="S220" s="41">
        <v>319</v>
      </c>
      <c r="T220" s="138">
        <v>9.6999999999999993</v>
      </c>
      <c r="U220" s="48">
        <v>37.290999999999997</v>
      </c>
      <c r="V220" s="41">
        <v>1</v>
      </c>
      <c r="W220" s="41">
        <v>221</v>
      </c>
      <c r="X220" s="138">
        <v>-5.9</v>
      </c>
      <c r="Y220" s="48">
        <v>36.756999999999998</v>
      </c>
      <c r="Z220" s="41">
        <v>1</v>
      </c>
      <c r="AA220" s="41">
        <v>943</v>
      </c>
      <c r="AB220" s="41">
        <v>5</v>
      </c>
      <c r="AC220" s="41">
        <v>17.355</v>
      </c>
      <c r="AD220" s="41">
        <v>1</v>
      </c>
      <c r="AE220" s="47">
        <v>2.7551052631578998</v>
      </c>
      <c r="AF220" s="47">
        <v>-0.04</v>
      </c>
      <c r="AG220" s="48">
        <v>30.6</v>
      </c>
      <c r="AH220" s="48">
        <v>19</v>
      </c>
      <c r="AI220" s="41">
        <v>54</v>
      </c>
      <c r="AJ220" s="138">
        <v>-6.8</v>
      </c>
      <c r="AK220" s="48">
        <v>30</v>
      </c>
      <c r="AL220" s="41">
        <v>7</v>
      </c>
      <c r="AM220" s="138">
        <v>80.400000000000006</v>
      </c>
      <c r="AN220" s="138">
        <v>1.8</v>
      </c>
      <c r="AO220" s="48">
        <v>20.423999999999999</v>
      </c>
      <c r="AP220" s="139">
        <v>145.30000000000001</v>
      </c>
    </row>
    <row r="221" spans="1:42" x14ac:dyDescent="0.2">
      <c r="A221" s="141" t="s">
        <v>62</v>
      </c>
      <c r="B221" s="41" t="s">
        <v>16</v>
      </c>
      <c r="C221" s="41" t="s">
        <v>16</v>
      </c>
      <c r="D221" s="44" t="s">
        <v>1265</v>
      </c>
      <c r="E221" s="41" t="s">
        <v>2418</v>
      </c>
      <c r="F221" s="45" t="s">
        <v>2419</v>
      </c>
      <c r="G221" s="41" t="s">
        <v>2420</v>
      </c>
      <c r="H221" s="41" t="s">
        <v>2421</v>
      </c>
      <c r="I221" s="41" t="s">
        <v>2310</v>
      </c>
      <c r="J221" s="46">
        <v>42124</v>
      </c>
      <c r="K221" s="46">
        <v>43509</v>
      </c>
      <c r="L221" s="47">
        <v>1.53</v>
      </c>
      <c r="M221" s="41">
        <v>305</v>
      </c>
      <c r="N221" s="41">
        <v>6441</v>
      </c>
      <c r="O221" s="138">
        <v>-73.099999999999994</v>
      </c>
      <c r="P221" s="48">
        <v>34</v>
      </c>
      <c r="Q221" s="48">
        <v>56.32</v>
      </c>
      <c r="R221" s="41">
        <v>3</v>
      </c>
      <c r="S221" s="41">
        <v>278</v>
      </c>
      <c r="T221" s="138">
        <v>15.2</v>
      </c>
      <c r="U221" s="48">
        <v>45.81</v>
      </c>
      <c r="V221" s="41">
        <v>3</v>
      </c>
      <c r="W221" s="41">
        <v>215</v>
      </c>
      <c r="X221" s="138">
        <v>-0.1</v>
      </c>
      <c r="Y221" s="48">
        <v>38.43</v>
      </c>
      <c r="Z221" s="41">
        <v>3</v>
      </c>
      <c r="AA221" s="41">
        <v>838</v>
      </c>
      <c r="AB221" s="41">
        <v>-7.2</v>
      </c>
      <c r="AC221" s="41">
        <v>27.18</v>
      </c>
      <c r="AD221" s="41">
        <v>3</v>
      </c>
      <c r="AE221" s="47">
        <v>2.8210000000000002</v>
      </c>
      <c r="AF221" s="47">
        <v>-0.21</v>
      </c>
      <c r="AG221" s="48">
        <v>35.9</v>
      </c>
      <c r="AH221" s="48">
        <v>26</v>
      </c>
      <c r="AI221" s="41">
        <v>76</v>
      </c>
      <c r="AJ221" s="138">
        <v>-10.3</v>
      </c>
      <c r="AK221" s="48">
        <v>25.6</v>
      </c>
      <c r="AL221" s="41">
        <v>3</v>
      </c>
      <c r="AM221" s="138">
        <v>38.5</v>
      </c>
      <c r="AN221" s="138">
        <v>-16</v>
      </c>
      <c r="AO221" s="48">
        <v>14.273999999999999</v>
      </c>
      <c r="AP221" s="139">
        <v>144.5</v>
      </c>
    </row>
    <row r="222" spans="1:42" x14ac:dyDescent="0.2">
      <c r="A222" s="141" t="s">
        <v>62</v>
      </c>
      <c r="B222" s="41" t="s">
        <v>16</v>
      </c>
      <c r="C222" s="41" t="s">
        <v>16</v>
      </c>
      <c r="D222" s="44" t="s">
        <v>1486</v>
      </c>
      <c r="E222" s="41" t="s">
        <v>2422</v>
      </c>
      <c r="F222" s="45" t="s">
        <v>2423</v>
      </c>
      <c r="G222" s="41" t="s">
        <v>2424</v>
      </c>
      <c r="H222" s="41" t="s">
        <v>2425</v>
      </c>
      <c r="I222" s="41" t="s">
        <v>1879</v>
      </c>
      <c r="J222" s="46">
        <v>40613</v>
      </c>
      <c r="K222" s="46">
        <v>43453</v>
      </c>
      <c r="L222" s="47">
        <v>1.94</v>
      </c>
      <c r="M222" s="41">
        <v>305</v>
      </c>
      <c r="N222" s="41">
        <v>9445</v>
      </c>
      <c r="O222" s="138">
        <v>332.6</v>
      </c>
      <c r="P222" s="48">
        <v>97</v>
      </c>
      <c r="Q222" s="48">
        <v>58.41</v>
      </c>
      <c r="R222" s="41">
        <v>5</v>
      </c>
      <c r="S222" s="41">
        <v>307</v>
      </c>
      <c r="T222" s="138">
        <v>8.9</v>
      </c>
      <c r="U222" s="48">
        <v>40.14</v>
      </c>
      <c r="V222" s="41">
        <v>1</v>
      </c>
      <c r="W222" s="41">
        <v>269</v>
      </c>
      <c r="X222" s="138">
        <v>5.2</v>
      </c>
      <c r="Y222" s="48">
        <v>38.520000000000003</v>
      </c>
      <c r="Z222" s="41">
        <v>1</v>
      </c>
      <c r="AA222" s="41">
        <v>1089</v>
      </c>
      <c r="AB222" s="41">
        <v>6.1</v>
      </c>
      <c r="AC222" s="41">
        <v>21.51</v>
      </c>
      <c r="AD222" s="41">
        <v>1</v>
      </c>
      <c r="AE222" s="47">
        <v>5.6257777777777802</v>
      </c>
      <c r="AF222" s="47">
        <v>0.06</v>
      </c>
      <c r="AG222" s="48">
        <v>34.6</v>
      </c>
      <c r="AH222" s="48">
        <v>9</v>
      </c>
      <c r="AI222" s="41">
        <v>206</v>
      </c>
      <c r="AJ222" s="138">
        <v>3.7</v>
      </c>
      <c r="AK222" s="48">
        <v>27.6</v>
      </c>
      <c r="AL222" s="41">
        <v>5</v>
      </c>
      <c r="AM222" s="138">
        <v>107.3</v>
      </c>
      <c r="AN222" s="138">
        <v>0.2</v>
      </c>
      <c r="AO222" s="48">
        <v>18.72</v>
      </c>
      <c r="AP222" s="139">
        <v>144.19999999999999</v>
      </c>
    </row>
    <row r="223" spans="1:42" x14ac:dyDescent="0.2">
      <c r="A223" s="141" t="s">
        <v>66</v>
      </c>
      <c r="B223" s="41" t="s">
        <v>16</v>
      </c>
      <c r="C223" s="41" t="s">
        <v>16</v>
      </c>
      <c r="D223" s="44" t="s">
        <v>1369</v>
      </c>
      <c r="E223" s="41" t="s">
        <v>1493</v>
      </c>
      <c r="F223" s="45" t="s">
        <v>1494</v>
      </c>
      <c r="G223" s="41" t="s">
        <v>1468</v>
      </c>
      <c r="H223" s="41" t="s">
        <v>1469</v>
      </c>
      <c r="I223" s="41" t="s">
        <v>1495</v>
      </c>
      <c r="J223" s="46">
        <v>41819</v>
      </c>
      <c r="K223" s="46">
        <v>43453</v>
      </c>
      <c r="L223" s="47">
        <v>0.22</v>
      </c>
      <c r="M223" s="41">
        <v>281</v>
      </c>
      <c r="N223" s="41">
        <v>8125</v>
      </c>
      <c r="O223" s="138">
        <v>478.3</v>
      </c>
      <c r="P223" s="48">
        <v>100</v>
      </c>
      <c r="Q223" s="48">
        <v>54.78</v>
      </c>
      <c r="R223" s="41">
        <v>3</v>
      </c>
      <c r="S223" s="41">
        <v>252</v>
      </c>
      <c r="T223" s="138">
        <v>7.4</v>
      </c>
      <c r="U223" s="48">
        <v>35.36</v>
      </c>
      <c r="V223" s="41">
        <v>1</v>
      </c>
      <c r="W223" s="41">
        <v>222</v>
      </c>
      <c r="X223" s="138">
        <v>5.6</v>
      </c>
      <c r="Y223" s="48">
        <v>32.56</v>
      </c>
      <c r="Z223" s="41">
        <v>1</v>
      </c>
      <c r="AA223" s="41">
        <v>850</v>
      </c>
      <c r="AB223" s="41">
        <v>-5.5</v>
      </c>
      <c r="AC223" s="41">
        <v>18.96</v>
      </c>
      <c r="AD223" s="41">
        <v>1</v>
      </c>
      <c r="AE223" s="47">
        <v>2.1724736842105301</v>
      </c>
      <c r="AF223" s="47">
        <v>-0.28999999999999998</v>
      </c>
      <c r="AG223" s="48">
        <v>33.4</v>
      </c>
      <c r="AH223" s="48">
        <v>19</v>
      </c>
      <c r="AI223" s="41">
        <v>93</v>
      </c>
      <c r="AJ223" s="138">
        <v>-6.3</v>
      </c>
      <c r="AK223" s="48">
        <v>25.7</v>
      </c>
      <c r="AL223" s="41">
        <v>3</v>
      </c>
      <c r="AM223" s="138">
        <v>39.700000000000003</v>
      </c>
      <c r="AN223" s="138">
        <v>-6.6</v>
      </c>
      <c r="AO223" s="48">
        <v>13.847</v>
      </c>
      <c r="AP223" s="139">
        <v>143.1</v>
      </c>
    </row>
    <row r="224" spans="1:42" x14ac:dyDescent="0.2">
      <c r="A224" s="141" t="s">
        <v>67</v>
      </c>
      <c r="B224" s="41" t="s">
        <v>16</v>
      </c>
      <c r="C224" s="41" t="s">
        <v>16</v>
      </c>
      <c r="D224" s="44" t="s">
        <v>775</v>
      </c>
      <c r="E224" s="41" t="s">
        <v>1277</v>
      </c>
      <c r="F224" s="45" t="s">
        <v>1364</v>
      </c>
      <c r="G224" s="41" t="s">
        <v>1323</v>
      </c>
      <c r="H224" s="41" t="s">
        <v>1324</v>
      </c>
      <c r="I224" s="41" t="s">
        <v>1302</v>
      </c>
      <c r="J224" s="46">
        <v>42024</v>
      </c>
      <c r="K224" s="46">
        <v>43303</v>
      </c>
      <c r="L224" s="47">
        <v>1.35</v>
      </c>
      <c r="M224" s="41">
        <v>305</v>
      </c>
      <c r="N224" s="41">
        <v>12200</v>
      </c>
      <c r="O224" s="138">
        <v>542.29999999999995</v>
      </c>
      <c r="P224" s="48">
        <v>100</v>
      </c>
      <c r="Q224" s="48">
        <v>52.36</v>
      </c>
      <c r="R224" s="41">
        <v>2</v>
      </c>
      <c r="S224" s="41">
        <v>335</v>
      </c>
      <c r="T224" s="138">
        <v>10.9</v>
      </c>
      <c r="U224" s="48">
        <v>35.36</v>
      </c>
      <c r="V224" s="41">
        <v>1</v>
      </c>
      <c r="W224" s="41">
        <v>319</v>
      </c>
      <c r="X224" s="138">
        <v>12.1</v>
      </c>
      <c r="Y224" s="48">
        <v>31.68</v>
      </c>
      <c r="Z224" s="41">
        <v>1</v>
      </c>
      <c r="AA224" s="41">
        <v>1245</v>
      </c>
      <c r="AB224" s="41">
        <v>19.7</v>
      </c>
      <c r="AC224" s="41">
        <v>20.16</v>
      </c>
      <c r="AD224" s="41">
        <v>1</v>
      </c>
      <c r="AE224" s="47">
        <v>3.1872500000000001</v>
      </c>
      <c r="AF224" s="47">
        <v>-0.01</v>
      </c>
      <c r="AG224" s="48">
        <v>31.6</v>
      </c>
      <c r="AH224" s="48">
        <v>4</v>
      </c>
      <c r="AI224" s="41">
        <v>271</v>
      </c>
      <c r="AJ224" s="138">
        <v>5.2</v>
      </c>
      <c r="AK224" s="48">
        <v>24.2</v>
      </c>
      <c r="AL224" s="41">
        <v>2</v>
      </c>
      <c r="AM224" s="138">
        <v>50.4</v>
      </c>
      <c r="AN224" s="138">
        <v>-9.1999999999999993</v>
      </c>
      <c r="AO224" s="48">
        <v>12.005000000000001</v>
      </c>
      <c r="AP224" s="139">
        <v>143</v>
      </c>
    </row>
    <row r="225" spans="1:42" x14ac:dyDescent="0.2">
      <c r="A225" s="141" t="s">
        <v>63</v>
      </c>
      <c r="B225" s="41" t="s">
        <v>16</v>
      </c>
      <c r="C225" s="41" t="s">
        <v>16</v>
      </c>
      <c r="D225" s="44" t="s">
        <v>464</v>
      </c>
      <c r="E225" s="41" t="s">
        <v>2426</v>
      </c>
      <c r="F225" s="45" t="s">
        <v>2427</v>
      </c>
      <c r="G225" s="41" t="s">
        <v>2428</v>
      </c>
      <c r="H225" s="41"/>
      <c r="I225" s="41" t="s">
        <v>2429</v>
      </c>
      <c r="J225" s="46">
        <v>39342</v>
      </c>
      <c r="K225" s="46">
        <v>42757</v>
      </c>
      <c r="L225" s="47">
        <v>0</v>
      </c>
      <c r="M225" s="41">
        <v>305</v>
      </c>
      <c r="N225" s="41">
        <v>7959</v>
      </c>
      <c r="O225" s="138">
        <v>-119.9</v>
      </c>
      <c r="P225" s="48">
        <v>24</v>
      </c>
      <c r="Q225" s="48">
        <v>54.23</v>
      </c>
      <c r="R225" s="41">
        <v>7</v>
      </c>
      <c r="S225" s="41">
        <v>311</v>
      </c>
      <c r="T225" s="138">
        <v>9.6</v>
      </c>
      <c r="U225" s="48">
        <v>37.484999999999999</v>
      </c>
      <c r="V225" s="41">
        <v>2</v>
      </c>
      <c r="W225" s="41">
        <v>235</v>
      </c>
      <c r="X225" s="138">
        <v>-1.7</v>
      </c>
      <c r="Y225" s="48">
        <v>31.872</v>
      </c>
      <c r="Z225" s="41">
        <v>3</v>
      </c>
      <c r="AA225" s="41">
        <v>904</v>
      </c>
      <c r="AB225" s="41">
        <v>-2.2999999999999998</v>
      </c>
      <c r="AC225" s="41">
        <v>21.663</v>
      </c>
      <c r="AD225" s="41">
        <v>3</v>
      </c>
      <c r="AE225" s="47">
        <v>3.3365652173912999</v>
      </c>
      <c r="AF225" s="47">
        <v>0.14000000000000001</v>
      </c>
      <c r="AG225" s="48">
        <v>33.5</v>
      </c>
      <c r="AH225" s="48">
        <v>23</v>
      </c>
      <c r="AI225" s="41">
        <v>139</v>
      </c>
      <c r="AJ225" s="138">
        <v>-3.3</v>
      </c>
      <c r="AK225" s="48">
        <v>20.9</v>
      </c>
      <c r="AL225" s="41">
        <v>7</v>
      </c>
      <c r="AM225" s="138">
        <v>100.1</v>
      </c>
      <c r="AN225" s="138">
        <v>0.6</v>
      </c>
      <c r="AO225" s="48">
        <v>12.603999999999999</v>
      </c>
      <c r="AP225" s="139">
        <v>142.80000000000001</v>
      </c>
    </row>
    <row r="226" spans="1:42" x14ac:dyDescent="0.2">
      <c r="A226" s="141" t="s">
        <v>62</v>
      </c>
      <c r="B226" s="41" t="s">
        <v>16</v>
      </c>
      <c r="C226" s="41" t="s">
        <v>16</v>
      </c>
      <c r="D226" s="44" t="s">
        <v>1265</v>
      </c>
      <c r="E226" s="41" t="s">
        <v>1446</v>
      </c>
      <c r="F226" s="45" t="s">
        <v>2430</v>
      </c>
      <c r="G226" s="41" t="s">
        <v>2431</v>
      </c>
      <c r="H226" s="41" t="s">
        <v>2432</v>
      </c>
      <c r="I226" s="41" t="s">
        <v>1200</v>
      </c>
      <c r="J226" s="46">
        <v>41248</v>
      </c>
      <c r="K226" s="46">
        <v>43590</v>
      </c>
      <c r="L226" s="47">
        <v>2.86</v>
      </c>
      <c r="M226" s="41">
        <v>248</v>
      </c>
      <c r="N226" s="41">
        <v>8666</v>
      </c>
      <c r="O226" s="138">
        <v>323.10000000000002</v>
      </c>
      <c r="P226" s="48">
        <v>96</v>
      </c>
      <c r="Q226" s="48">
        <v>57.006999999999998</v>
      </c>
      <c r="R226" s="41">
        <v>5</v>
      </c>
      <c r="S226" s="41">
        <v>285</v>
      </c>
      <c r="T226" s="138">
        <v>6.5</v>
      </c>
      <c r="U226" s="48">
        <v>49.868000000000002</v>
      </c>
      <c r="V226" s="41">
        <v>5</v>
      </c>
      <c r="W226" s="41">
        <v>275</v>
      </c>
      <c r="X226" s="138">
        <v>7.8</v>
      </c>
      <c r="Y226" s="48">
        <v>40.640999999999998</v>
      </c>
      <c r="Z226" s="41">
        <v>5</v>
      </c>
      <c r="AA226" s="41">
        <v>1009</v>
      </c>
      <c r="AB226" s="41">
        <v>25.3</v>
      </c>
      <c r="AC226" s="41">
        <v>34.875</v>
      </c>
      <c r="AD226" s="41">
        <v>5</v>
      </c>
      <c r="AE226" s="47">
        <v>4.1425777777777801</v>
      </c>
      <c r="AF226" s="47">
        <v>-0.01</v>
      </c>
      <c r="AG226" s="48">
        <v>39.1</v>
      </c>
      <c r="AH226" s="48">
        <v>45</v>
      </c>
      <c r="AI226" s="41">
        <v>111</v>
      </c>
      <c r="AJ226" s="138">
        <v>-0.5</v>
      </c>
      <c r="AK226" s="48">
        <v>26.1</v>
      </c>
      <c r="AL226" s="41">
        <v>5</v>
      </c>
      <c r="AM226" s="138">
        <v>87.6</v>
      </c>
      <c r="AN226" s="138">
        <v>-2.6</v>
      </c>
      <c r="AO226" s="48">
        <v>16.88</v>
      </c>
      <c r="AP226" s="139">
        <v>142.69999999999999</v>
      </c>
    </row>
    <row r="227" spans="1:42" x14ac:dyDescent="0.2">
      <c r="A227" s="141" t="s">
        <v>62</v>
      </c>
      <c r="B227" s="41" t="s">
        <v>16</v>
      </c>
      <c r="C227" s="41" t="s">
        <v>16</v>
      </c>
      <c r="D227" s="44" t="s">
        <v>1611</v>
      </c>
      <c r="E227" s="41" t="s">
        <v>1446</v>
      </c>
      <c r="F227" s="45" t="s">
        <v>1612</v>
      </c>
      <c r="G227" s="41" t="s">
        <v>1133</v>
      </c>
      <c r="H227" s="41" t="s">
        <v>1134</v>
      </c>
      <c r="I227" s="41" t="s">
        <v>1613</v>
      </c>
      <c r="J227" s="46">
        <v>41615</v>
      </c>
      <c r="K227" s="46">
        <v>43518</v>
      </c>
      <c r="L227" s="47">
        <v>0.22</v>
      </c>
      <c r="M227" s="41">
        <v>124</v>
      </c>
      <c r="N227" s="41">
        <v>9430</v>
      </c>
      <c r="O227" s="138">
        <v>444.9</v>
      </c>
      <c r="P227" s="48">
        <v>99</v>
      </c>
      <c r="Q227" s="48">
        <v>55.015999999999998</v>
      </c>
      <c r="R227" s="41">
        <v>4</v>
      </c>
      <c r="S227" s="41">
        <v>301</v>
      </c>
      <c r="T227" s="138">
        <v>8.8000000000000007</v>
      </c>
      <c r="U227" s="48">
        <v>49.56</v>
      </c>
      <c r="V227" s="41">
        <v>2</v>
      </c>
      <c r="W227" s="41">
        <v>260</v>
      </c>
      <c r="X227" s="138">
        <v>7.1</v>
      </c>
      <c r="Y227" s="48">
        <v>45.36</v>
      </c>
      <c r="Z227" s="41">
        <v>2</v>
      </c>
      <c r="AA227" s="41">
        <v>1035</v>
      </c>
      <c r="AB227" s="41">
        <v>3.3</v>
      </c>
      <c r="AC227" s="41">
        <v>27.614999999999998</v>
      </c>
      <c r="AD227" s="41">
        <v>2</v>
      </c>
      <c r="AE227" s="47">
        <v>2.09052941176471</v>
      </c>
      <c r="AF227" s="47">
        <v>-0.32</v>
      </c>
      <c r="AG227" s="48">
        <v>38.299999999999997</v>
      </c>
      <c r="AH227" s="48">
        <v>34</v>
      </c>
      <c r="AI227" s="41">
        <v>119</v>
      </c>
      <c r="AJ227" s="138">
        <v>-0.1</v>
      </c>
      <c r="AK227" s="48">
        <v>27.6</v>
      </c>
      <c r="AL227" s="41">
        <v>4</v>
      </c>
      <c r="AM227" s="138">
        <v>63</v>
      </c>
      <c r="AN227" s="138">
        <v>-6.1</v>
      </c>
      <c r="AO227" s="48">
        <v>16.684999999999999</v>
      </c>
      <c r="AP227" s="139">
        <v>142</v>
      </c>
    </row>
    <row r="228" spans="1:42" x14ac:dyDescent="0.2">
      <c r="A228" s="141" t="s">
        <v>64</v>
      </c>
      <c r="B228" s="41" t="s">
        <v>16</v>
      </c>
      <c r="C228" s="41" t="s">
        <v>16</v>
      </c>
      <c r="D228" s="44" t="s">
        <v>1578</v>
      </c>
      <c r="E228" s="41" t="s">
        <v>2433</v>
      </c>
      <c r="F228" s="45" t="s">
        <v>2434</v>
      </c>
      <c r="G228" s="41" t="s">
        <v>2435</v>
      </c>
      <c r="H228" s="41" t="s">
        <v>2436</v>
      </c>
      <c r="I228" s="41" t="s">
        <v>2437</v>
      </c>
      <c r="J228" s="46">
        <v>40171</v>
      </c>
      <c r="K228" s="46">
        <v>43500</v>
      </c>
      <c r="L228" s="47">
        <v>0</v>
      </c>
      <c r="M228" s="41">
        <v>276</v>
      </c>
      <c r="N228" s="41">
        <v>10160</v>
      </c>
      <c r="O228" s="138">
        <v>209.8</v>
      </c>
      <c r="P228" s="48">
        <v>88</v>
      </c>
      <c r="Q228" s="48">
        <v>56.43</v>
      </c>
      <c r="R228" s="41">
        <v>7</v>
      </c>
      <c r="S228" s="41">
        <v>352</v>
      </c>
      <c r="T228" s="138">
        <v>5.4</v>
      </c>
      <c r="U228" s="48">
        <v>46.631999999999998</v>
      </c>
      <c r="V228" s="41">
        <v>3</v>
      </c>
      <c r="W228" s="41">
        <v>322</v>
      </c>
      <c r="X228" s="138">
        <v>5.2</v>
      </c>
      <c r="Y228" s="48">
        <v>41.325000000000003</v>
      </c>
      <c r="Z228" s="41">
        <v>3</v>
      </c>
      <c r="AA228" s="41">
        <v>1256</v>
      </c>
      <c r="AB228" s="41">
        <v>7.4</v>
      </c>
      <c r="AC228" s="41">
        <v>28.187999999999999</v>
      </c>
      <c r="AD228" s="41">
        <v>3</v>
      </c>
      <c r="AE228" s="47">
        <v>2.1089333333333302</v>
      </c>
      <c r="AF228" s="47">
        <v>-0.13</v>
      </c>
      <c r="AG228" s="48">
        <v>41.3</v>
      </c>
      <c r="AH228" s="48">
        <v>30</v>
      </c>
      <c r="AI228" s="41">
        <v>142</v>
      </c>
      <c r="AJ228" s="138">
        <v>-1.6</v>
      </c>
      <c r="AK228" s="48">
        <v>33.4</v>
      </c>
      <c r="AL228" s="41">
        <v>7</v>
      </c>
      <c r="AM228" s="138">
        <v>157.19999999999999</v>
      </c>
      <c r="AN228" s="138">
        <v>0.2</v>
      </c>
      <c r="AO228" s="48">
        <v>23.091999999999999</v>
      </c>
      <c r="AP228" s="139">
        <v>141.5</v>
      </c>
    </row>
    <row r="229" spans="1:42" x14ac:dyDescent="0.2">
      <c r="A229" s="141" t="s">
        <v>62</v>
      </c>
      <c r="B229" s="41" t="s">
        <v>16</v>
      </c>
      <c r="C229" s="41" t="s">
        <v>16</v>
      </c>
      <c r="D229" s="44" t="s">
        <v>1611</v>
      </c>
      <c r="E229" s="41" t="s">
        <v>2438</v>
      </c>
      <c r="F229" s="45" t="s">
        <v>2439</v>
      </c>
      <c r="G229" s="41" t="s">
        <v>1133</v>
      </c>
      <c r="H229" s="41" t="s">
        <v>1134</v>
      </c>
      <c r="I229" s="41" t="s">
        <v>2440</v>
      </c>
      <c r="J229" s="46">
        <v>41813</v>
      </c>
      <c r="K229" s="46">
        <v>43360</v>
      </c>
      <c r="L229" s="47">
        <v>0.53</v>
      </c>
      <c r="M229" s="41">
        <v>282</v>
      </c>
      <c r="N229" s="41">
        <v>9474</v>
      </c>
      <c r="O229" s="138">
        <v>344.5</v>
      </c>
      <c r="P229" s="48">
        <v>97</v>
      </c>
      <c r="Q229" s="48">
        <v>55.77</v>
      </c>
      <c r="R229" s="41">
        <v>3</v>
      </c>
      <c r="S229" s="41">
        <v>349</v>
      </c>
      <c r="T229" s="138">
        <v>9.9</v>
      </c>
      <c r="U229" s="48">
        <v>44.744999999999997</v>
      </c>
      <c r="V229" s="41">
        <v>2</v>
      </c>
      <c r="W229" s="41">
        <v>313</v>
      </c>
      <c r="X229" s="138">
        <v>10.9</v>
      </c>
      <c r="Y229" s="48">
        <v>40.28</v>
      </c>
      <c r="Z229" s="41">
        <v>2</v>
      </c>
      <c r="AA229" s="41">
        <v>1187</v>
      </c>
      <c r="AB229" s="41">
        <v>27.1</v>
      </c>
      <c r="AC229" s="41">
        <v>26.695</v>
      </c>
      <c r="AD229" s="41">
        <v>2</v>
      </c>
      <c r="AE229" s="47">
        <v>2.6941250000000001</v>
      </c>
      <c r="AF229" s="47">
        <v>-0.14000000000000001</v>
      </c>
      <c r="AG229" s="48">
        <v>38.799999999999997</v>
      </c>
      <c r="AH229" s="48">
        <v>24</v>
      </c>
      <c r="AI229" s="41">
        <v>128</v>
      </c>
      <c r="AJ229" s="138">
        <v>2.4</v>
      </c>
      <c r="AK229" s="48">
        <v>27.6</v>
      </c>
      <c r="AL229" s="41">
        <v>3</v>
      </c>
      <c r="AM229" s="138">
        <v>57.4</v>
      </c>
      <c r="AN229" s="138">
        <v>-9.6999999999999993</v>
      </c>
      <c r="AO229" s="48">
        <v>15.372</v>
      </c>
      <c r="AP229" s="139">
        <v>140.80000000000001</v>
      </c>
    </row>
    <row r="230" spans="1:42" x14ac:dyDescent="0.2">
      <c r="A230" s="141" t="s">
        <v>62</v>
      </c>
      <c r="B230" s="41" t="s">
        <v>16</v>
      </c>
      <c r="C230" s="41" t="s">
        <v>16</v>
      </c>
      <c r="D230" s="44" t="s">
        <v>1265</v>
      </c>
      <c r="E230" s="41" t="s">
        <v>2177</v>
      </c>
      <c r="F230" s="45" t="s">
        <v>2441</v>
      </c>
      <c r="G230" s="41" t="s">
        <v>1461</v>
      </c>
      <c r="H230" s="41" t="s">
        <v>1462</v>
      </c>
      <c r="I230" s="41" t="s">
        <v>1329</v>
      </c>
      <c r="J230" s="46">
        <v>42214</v>
      </c>
      <c r="K230" s="46">
        <v>43778</v>
      </c>
      <c r="L230" s="47">
        <v>1.21</v>
      </c>
      <c r="M230" s="41">
        <v>60</v>
      </c>
      <c r="N230" s="41">
        <v>8704</v>
      </c>
      <c r="O230" s="138">
        <v>376.2</v>
      </c>
      <c r="P230" s="48">
        <v>98</v>
      </c>
      <c r="Q230" s="48">
        <v>45.408999999999999</v>
      </c>
      <c r="R230" s="41">
        <v>3</v>
      </c>
      <c r="S230" s="41">
        <v>242</v>
      </c>
      <c r="T230" s="138">
        <v>1.6</v>
      </c>
      <c r="U230" s="48">
        <v>38.625</v>
      </c>
      <c r="V230" s="41">
        <v>3</v>
      </c>
      <c r="W230" s="41">
        <v>276</v>
      </c>
      <c r="X230" s="138">
        <v>14.1</v>
      </c>
      <c r="Y230" s="48">
        <v>31.5</v>
      </c>
      <c r="Z230" s="41">
        <v>3</v>
      </c>
      <c r="AA230" s="41">
        <v>1006</v>
      </c>
      <c r="AB230" s="41">
        <v>26.8</v>
      </c>
      <c r="AC230" s="41">
        <v>24.375</v>
      </c>
      <c r="AD230" s="41">
        <v>3</v>
      </c>
      <c r="AE230" s="47">
        <v>3.1744166666666702</v>
      </c>
      <c r="AF230" s="47">
        <v>-0.34</v>
      </c>
      <c r="AG230" s="48">
        <v>38.6</v>
      </c>
      <c r="AH230" s="48">
        <v>24</v>
      </c>
      <c r="AI230" s="41">
        <v>103</v>
      </c>
      <c r="AJ230" s="138">
        <v>-8.9</v>
      </c>
      <c r="AK230" s="48">
        <v>23.5</v>
      </c>
      <c r="AL230" s="41">
        <v>3</v>
      </c>
      <c r="AM230" s="138">
        <v>33.6</v>
      </c>
      <c r="AN230" s="138">
        <v>-9.8000000000000007</v>
      </c>
      <c r="AO230" s="48">
        <v>12.627000000000001</v>
      </c>
      <c r="AP230" s="139">
        <v>140.4</v>
      </c>
    </row>
    <row r="231" spans="1:42" x14ac:dyDescent="0.2">
      <c r="A231" s="141" t="s">
        <v>62</v>
      </c>
      <c r="B231" s="41" t="s">
        <v>16</v>
      </c>
      <c r="C231" s="41" t="s">
        <v>16</v>
      </c>
      <c r="D231" s="44" t="s">
        <v>1265</v>
      </c>
      <c r="E231" s="41" t="s">
        <v>2442</v>
      </c>
      <c r="F231" s="45" t="s">
        <v>2443</v>
      </c>
      <c r="G231" s="41" t="s">
        <v>2444</v>
      </c>
      <c r="H231" s="41" t="s">
        <v>2445</v>
      </c>
      <c r="I231" s="41" t="s">
        <v>1716</v>
      </c>
      <c r="J231" s="46">
        <v>41004</v>
      </c>
      <c r="K231" s="46">
        <v>43649</v>
      </c>
      <c r="L231" s="47">
        <v>1.32</v>
      </c>
      <c r="M231" s="41">
        <v>189</v>
      </c>
      <c r="N231" s="41">
        <v>9867</v>
      </c>
      <c r="O231" s="138">
        <v>354.7</v>
      </c>
      <c r="P231" s="48">
        <v>97</v>
      </c>
      <c r="Q231" s="48">
        <v>56.915999999999997</v>
      </c>
      <c r="R231" s="41">
        <v>6</v>
      </c>
      <c r="S231" s="41">
        <v>307</v>
      </c>
      <c r="T231" s="138">
        <v>6.7</v>
      </c>
      <c r="U231" s="48">
        <v>49.128</v>
      </c>
      <c r="V231" s="41">
        <v>6</v>
      </c>
      <c r="W231" s="41">
        <v>303</v>
      </c>
      <c r="X231" s="138">
        <v>9.4</v>
      </c>
      <c r="Y231" s="48">
        <v>39.249000000000002</v>
      </c>
      <c r="Z231" s="41">
        <v>6</v>
      </c>
      <c r="AA231" s="41">
        <v>1148</v>
      </c>
      <c r="AB231" s="41">
        <v>28.8</v>
      </c>
      <c r="AC231" s="41">
        <v>33.286000000000001</v>
      </c>
      <c r="AD231" s="41">
        <v>6</v>
      </c>
      <c r="AE231" s="47">
        <v>2.6602244897959202</v>
      </c>
      <c r="AF231" s="47">
        <v>-0.23</v>
      </c>
      <c r="AG231" s="48">
        <v>39.200000000000003</v>
      </c>
      <c r="AH231" s="48">
        <v>49</v>
      </c>
      <c r="AI231" s="41">
        <v>105</v>
      </c>
      <c r="AJ231" s="138">
        <v>-5.7</v>
      </c>
      <c r="AK231" s="48">
        <v>26.5</v>
      </c>
      <c r="AL231" s="41">
        <v>6</v>
      </c>
      <c r="AM231" s="138">
        <v>104.7</v>
      </c>
      <c r="AN231" s="138">
        <v>-9.6</v>
      </c>
      <c r="AO231" s="48">
        <v>17.574000000000002</v>
      </c>
      <c r="AP231" s="139">
        <v>140.4</v>
      </c>
    </row>
    <row r="232" spans="1:42" x14ac:dyDescent="0.2">
      <c r="A232" s="141" t="s">
        <v>65</v>
      </c>
      <c r="B232" s="41" t="s">
        <v>16</v>
      </c>
      <c r="C232" s="41" t="s">
        <v>16</v>
      </c>
      <c r="D232" s="44" t="s">
        <v>2266</v>
      </c>
      <c r="E232" s="41" t="s">
        <v>2388</v>
      </c>
      <c r="F232" s="45"/>
      <c r="G232" s="41" t="s">
        <v>1227</v>
      </c>
      <c r="H232" s="41" t="s">
        <v>1228</v>
      </c>
      <c r="I232" s="41" t="s">
        <v>2446</v>
      </c>
      <c r="J232" s="46">
        <v>40658</v>
      </c>
      <c r="K232" s="46">
        <v>42866</v>
      </c>
      <c r="L232" s="47">
        <v>0</v>
      </c>
      <c r="M232" s="41">
        <v>212</v>
      </c>
      <c r="N232" s="41">
        <v>7192</v>
      </c>
      <c r="O232" s="138">
        <v>188</v>
      </c>
      <c r="P232" s="48">
        <v>85</v>
      </c>
      <c r="Q232" s="48">
        <v>53.136000000000003</v>
      </c>
      <c r="R232" s="41">
        <v>4</v>
      </c>
      <c r="S232" s="41">
        <v>288</v>
      </c>
      <c r="T232" s="138">
        <v>7.9</v>
      </c>
      <c r="U232" s="48">
        <v>35.369999999999997</v>
      </c>
      <c r="V232" s="41">
        <v>1</v>
      </c>
      <c r="W232" s="41">
        <v>237</v>
      </c>
      <c r="X232" s="138">
        <v>5.4</v>
      </c>
      <c r="Y232" s="48">
        <v>34.29</v>
      </c>
      <c r="Z232" s="41">
        <v>1</v>
      </c>
      <c r="AA232" s="41">
        <v>919</v>
      </c>
      <c r="AB232" s="41">
        <v>9.6999999999999993</v>
      </c>
      <c r="AC232" s="41">
        <v>16.38</v>
      </c>
      <c r="AD232" s="41">
        <v>1</v>
      </c>
      <c r="AE232" s="47">
        <v>1.75503846153846</v>
      </c>
      <c r="AF232" s="47">
        <v>-0.28000000000000003</v>
      </c>
      <c r="AG232" s="48">
        <v>30.2</v>
      </c>
      <c r="AH232" s="48">
        <v>26</v>
      </c>
      <c r="AI232" s="41">
        <v>97</v>
      </c>
      <c r="AJ232" s="138">
        <v>2.5</v>
      </c>
      <c r="AK232" s="48">
        <v>24.2</v>
      </c>
      <c r="AL232" s="41">
        <v>4</v>
      </c>
      <c r="AM232" s="138">
        <v>47.6</v>
      </c>
      <c r="AN232" s="138">
        <v>-1.6</v>
      </c>
      <c r="AO232" s="48">
        <v>14.271000000000001</v>
      </c>
      <c r="AP232" s="139">
        <v>140.1</v>
      </c>
    </row>
    <row r="233" spans="1:42" x14ac:dyDescent="0.2">
      <c r="A233" s="141" t="s">
        <v>62</v>
      </c>
      <c r="B233" s="41" t="s">
        <v>16</v>
      </c>
      <c r="C233" s="41" t="s">
        <v>16</v>
      </c>
      <c r="D233" s="44" t="s">
        <v>1265</v>
      </c>
      <c r="E233" s="41" t="s">
        <v>1763</v>
      </c>
      <c r="F233" s="45"/>
      <c r="G233" s="41" t="s">
        <v>2447</v>
      </c>
      <c r="H233" s="41" t="s">
        <v>2448</v>
      </c>
      <c r="I233" s="41" t="s">
        <v>2074</v>
      </c>
      <c r="J233" s="46">
        <v>42494</v>
      </c>
      <c r="K233" s="46">
        <v>43328</v>
      </c>
      <c r="L233" s="47">
        <v>0.64</v>
      </c>
      <c r="M233" s="41">
        <v>305</v>
      </c>
      <c r="N233" s="41">
        <v>7779</v>
      </c>
      <c r="O233" s="138">
        <v>-16.2</v>
      </c>
      <c r="P233" s="48">
        <v>47</v>
      </c>
      <c r="Q233" s="48">
        <v>36.85</v>
      </c>
      <c r="R233" s="41">
        <v>1</v>
      </c>
      <c r="S233" s="41">
        <v>314</v>
      </c>
      <c r="T233" s="138">
        <v>11.5</v>
      </c>
      <c r="U233" s="48">
        <v>33.840000000000003</v>
      </c>
      <c r="V233" s="41">
        <v>1</v>
      </c>
      <c r="W233" s="41">
        <v>270</v>
      </c>
      <c r="X233" s="138">
        <v>4.2</v>
      </c>
      <c r="Y233" s="48">
        <v>24.48</v>
      </c>
      <c r="Z233" s="41">
        <v>1</v>
      </c>
      <c r="AA233" s="41">
        <v>996</v>
      </c>
      <c r="AB233" s="41">
        <v>5.0999999999999996</v>
      </c>
      <c r="AC233" s="41">
        <v>19.53</v>
      </c>
      <c r="AD233" s="41">
        <v>1</v>
      </c>
      <c r="AE233" s="47">
        <v>1.6886923076923099</v>
      </c>
      <c r="AF233" s="47">
        <v>-0.31</v>
      </c>
      <c r="AG233" s="48">
        <v>31</v>
      </c>
      <c r="AH233" s="48">
        <v>13</v>
      </c>
      <c r="AI233" s="41">
        <v>224</v>
      </c>
      <c r="AJ233" s="138">
        <v>1.5</v>
      </c>
      <c r="AK233" s="48">
        <v>10.6</v>
      </c>
      <c r="AL233" s="41">
        <v>1</v>
      </c>
      <c r="AM233" s="138">
        <v>24.1</v>
      </c>
      <c r="AN233" s="138">
        <v>-7.2</v>
      </c>
      <c r="AO233" s="48">
        <v>6.0416999999999996</v>
      </c>
      <c r="AP233" s="139">
        <v>139.30000000000001</v>
      </c>
    </row>
    <row r="234" spans="1:42" x14ac:dyDescent="0.2">
      <c r="A234" s="141" t="s">
        <v>62</v>
      </c>
      <c r="B234" s="41" t="s">
        <v>16</v>
      </c>
      <c r="C234" s="41" t="s">
        <v>16</v>
      </c>
      <c r="D234" s="44" t="s">
        <v>1316</v>
      </c>
      <c r="E234" s="41" t="s">
        <v>2207</v>
      </c>
      <c r="F234" s="45" t="s">
        <v>2449</v>
      </c>
      <c r="G234" s="41" t="s">
        <v>2450</v>
      </c>
      <c r="H234" s="41"/>
      <c r="I234" s="41" t="s">
        <v>2451</v>
      </c>
      <c r="J234" s="46">
        <v>42686</v>
      </c>
      <c r="K234" s="46">
        <v>43439</v>
      </c>
      <c r="L234" s="47">
        <v>0.9</v>
      </c>
      <c r="M234" s="41">
        <v>305</v>
      </c>
      <c r="N234" s="41">
        <v>10125</v>
      </c>
      <c r="O234" s="138">
        <v>370.5</v>
      </c>
      <c r="P234" s="48">
        <v>98</v>
      </c>
      <c r="Q234" s="48">
        <v>41.69</v>
      </c>
      <c r="R234" s="41">
        <v>1</v>
      </c>
      <c r="S234" s="41">
        <v>342</v>
      </c>
      <c r="T234" s="138">
        <v>7</v>
      </c>
      <c r="U234" s="48">
        <v>32.96</v>
      </c>
      <c r="V234" s="41">
        <v>1</v>
      </c>
      <c r="W234" s="41">
        <v>305</v>
      </c>
      <c r="X234" s="138">
        <v>10.3</v>
      </c>
      <c r="Y234" s="48">
        <v>25.84</v>
      </c>
      <c r="Z234" s="41">
        <v>1</v>
      </c>
      <c r="AA234" s="41">
        <v>1208</v>
      </c>
      <c r="AB234" s="41">
        <v>38.4</v>
      </c>
      <c r="AC234" s="41">
        <v>20.72</v>
      </c>
      <c r="AD234" s="41">
        <v>1</v>
      </c>
      <c r="AE234" s="47">
        <v>1.4612000000000001</v>
      </c>
      <c r="AF234" s="47">
        <v>-0.25</v>
      </c>
      <c r="AG234" s="48">
        <v>31.4</v>
      </c>
      <c r="AH234" s="48">
        <v>5</v>
      </c>
      <c r="AI234" s="41">
        <v>106</v>
      </c>
      <c r="AJ234" s="138">
        <v>0.6</v>
      </c>
      <c r="AK234" s="48">
        <v>17.3</v>
      </c>
      <c r="AL234" s="41">
        <v>1</v>
      </c>
      <c r="AM234" s="138">
        <v>35.4</v>
      </c>
      <c r="AN234" s="138">
        <v>-6.6</v>
      </c>
      <c r="AO234" s="48">
        <v>6.66</v>
      </c>
      <c r="AP234" s="139">
        <v>138.69999999999999</v>
      </c>
    </row>
    <row r="235" spans="1:42" x14ac:dyDescent="0.2">
      <c r="A235" s="141" t="s">
        <v>62</v>
      </c>
      <c r="B235" s="41" t="s">
        <v>16</v>
      </c>
      <c r="C235" s="41" t="s">
        <v>16</v>
      </c>
      <c r="D235" s="44" t="s">
        <v>1611</v>
      </c>
      <c r="E235" s="41" t="s">
        <v>1618</v>
      </c>
      <c r="F235" s="45" t="s">
        <v>2452</v>
      </c>
      <c r="G235" s="41" t="s">
        <v>2453</v>
      </c>
      <c r="H235" s="41" t="s">
        <v>2454</v>
      </c>
      <c r="I235" s="41" t="s">
        <v>726</v>
      </c>
      <c r="J235" s="46">
        <v>40842</v>
      </c>
      <c r="K235" s="46">
        <v>43445</v>
      </c>
      <c r="L235" s="47">
        <v>1.1200000000000001</v>
      </c>
      <c r="M235" s="41">
        <v>197</v>
      </c>
      <c r="N235" s="41">
        <v>10619</v>
      </c>
      <c r="O235" s="138">
        <v>344.7</v>
      </c>
      <c r="P235" s="48">
        <v>97</v>
      </c>
      <c r="Q235" s="48">
        <v>60.386000000000003</v>
      </c>
      <c r="R235" s="41">
        <v>6</v>
      </c>
      <c r="S235" s="41">
        <v>363</v>
      </c>
      <c r="T235" s="138">
        <v>7.6</v>
      </c>
      <c r="U235" s="48">
        <v>50.61</v>
      </c>
      <c r="V235" s="41">
        <v>2</v>
      </c>
      <c r="W235" s="41">
        <v>315</v>
      </c>
      <c r="X235" s="138">
        <v>5</v>
      </c>
      <c r="Y235" s="48">
        <v>49.06</v>
      </c>
      <c r="Z235" s="41">
        <v>2</v>
      </c>
      <c r="AA235" s="41">
        <v>1271</v>
      </c>
      <c r="AB235" s="41">
        <v>11</v>
      </c>
      <c r="AC235" s="41">
        <v>26.95</v>
      </c>
      <c r="AD235" s="41">
        <v>2</v>
      </c>
      <c r="AE235" s="47">
        <v>2.87438636363636</v>
      </c>
      <c r="AF235" s="47">
        <v>-0.04</v>
      </c>
      <c r="AG235" s="48">
        <v>38.799999999999997</v>
      </c>
      <c r="AH235" s="48">
        <v>44</v>
      </c>
      <c r="AI235" s="41">
        <v>116</v>
      </c>
      <c r="AJ235" s="138">
        <v>-1.8</v>
      </c>
      <c r="AK235" s="48">
        <v>30.7</v>
      </c>
      <c r="AL235" s="41">
        <v>6</v>
      </c>
      <c r="AM235" s="138">
        <v>105</v>
      </c>
      <c r="AN235" s="138">
        <v>-2.8</v>
      </c>
      <c r="AO235" s="48">
        <v>20.88</v>
      </c>
      <c r="AP235" s="139">
        <v>137.5</v>
      </c>
    </row>
    <row r="236" spans="1:42" x14ac:dyDescent="0.2">
      <c r="A236" s="141" t="s">
        <v>66</v>
      </c>
      <c r="B236" s="41" t="s">
        <v>57</v>
      </c>
      <c r="C236" s="41" t="s">
        <v>57</v>
      </c>
      <c r="D236" s="44" t="s">
        <v>1897</v>
      </c>
      <c r="E236" s="41" t="s">
        <v>2380</v>
      </c>
      <c r="F236" s="45" t="s">
        <v>2455</v>
      </c>
      <c r="G236" s="41" t="s">
        <v>2456</v>
      </c>
      <c r="H236" s="41" t="s">
        <v>2457</v>
      </c>
      <c r="I236" s="41" t="s">
        <v>707</v>
      </c>
      <c r="J236" s="46">
        <v>38691</v>
      </c>
      <c r="K236" s="46">
        <v>42311</v>
      </c>
      <c r="L236" s="47">
        <v>1.2</v>
      </c>
      <c r="M236" s="41">
        <v>305</v>
      </c>
      <c r="N236" s="41">
        <v>6652</v>
      </c>
      <c r="O236" s="138">
        <v>-105.66</v>
      </c>
      <c r="P236" s="48">
        <v>35</v>
      </c>
      <c r="Q236" s="48">
        <v>60.06</v>
      </c>
      <c r="R236" s="41">
        <v>7</v>
      </c>
      <c r="S236" s="41">
        <v>267</v>
      </c>
      <c r="T236" s="138">
        <v>2.61</v>
      </c>
      <c r="U236" s="48">
        <v>48.311999999999998</v>
      </c>
      <c r="V236" s="41">
        <v>6</v>
      </c>
      <c r="W236" s="41">
        <v>227</v>
      </c>
      <c r="X236" s="138">
        <v>0.72</v>
      </c>
      <c r="Y236" s="48">
        <v>39.951999999999998</v>
      </c>
      <c r="Z236" s="41">
        <v>6</v>
      </c>
      <c r="AA236" s="41">
        <v>860</v>
      </c>
      <c r="AB236" s="41">
        <v>-9.7200000000000006</v>
      </c>
      <c r="AC236" s="41">
        <v>32.384</v>
      </c>
      <c r="AD236" s="41">
        <v>6</v>
      </c>
      <c r="AE236" s="47">
        <v>1.75635294117647</v>
      </c>
      <c r="AF236" s="47">
        <v>-0.19</v>
      </c>
      <c r="AG236" s="48">
        <v>36</v>
      </c>
      <c r="AH236" s="48">
        <v>51</v>
      </c>
      <c r="AI236" s="41">
        <v>178</v>
      </c>
      <c r="AJ236" s="138">
        <v>-3.23</v>
      </c>
      <c r="AK236" s="48">
        <v>27.6</v>
      </c>
      <c r="AL236" s="41">
        <v>7</v>
      </c>
      <c r="AM236" s="138">
        <v>168</v>
      </c>
      <c r="AN236" s="138">
        <v>2.6</v>
      </c>
      <c r="AO236" s="48">
        <v>16.744</v>
      </c>
      <c r="AP236" s="139">
        <v>99.7</v>
      </c>
    </row>
    <row r="237" spans="1:42" x14ac:dyDescent="0.2">
      <c r="A237" s="141" t="s">
        <v>66</v>
      </c>
      <c r="B237" s="41" t="s">
        <v>57</v>
      </c>
      <c r="C237" s="41" t="s">
        <v>57</v>
      </c>
      <c r="D237" s="44" t="s">
        <v>1897</v>
      </c>
      <c r="E237" s="41" t="s">
        <v>2458</v>
      </c>
      <c r="F237" s="45" t="s">
        <v>2459</v>
      </c>
      <c r="G237" s="41" t="s">
        <v>1189</v>
      </c>
      <c r="H237" s="41"/>
      <c r="I237" s="41" t="s">
        <v>2460</v>
      </c>
      <c r="J237" s="46">
        <v>39800</v>
      </c>
      <c r="K237" s="46">
        <v>42583</v>
      </c>
      <c r="L237" s="47">
        <v>1.3</v>
      </c>
      <c r="M237" s="41">
        <v>305</v>
      </c>
      <c r="N237" s="41">
        <v>6523</v>
      </c>
      <c r="O237" s="138">
        <v>-202.05</v>
      </c>
      <c r="P237" s="48">
        <v>16</v>
      </c>
      <c r="Q237" s="48">
        <v>53.35</v>
      </c>
      <c r="R237" s="41">
        <v>6</v>
      </c>
      <c r="S237" s="41">
        <v>271</v>
      </c>
      <c r="T237" s="138">
        <v>3.24</v>
      </c>
      <c r="U237" s="48">
        <v>45.57</v>
      </c>
      <c r="V237" s="41">
        <v>4</v>
      </c>
      <c r="W237" s="41">
        <v>232</v>
      </c>
      <c r="X237" s="138">
        <v>2.16</v>
      </c>
      <c r="Y237" s="48">
        <v>35.19</v>
      </c>
      <c r="Z237" s="41">
        <v>5</v>
      </c>
      <c r="AA237" s="41">
        <v>818</v>
      </c>
      <c r="AB237" s="41">
        <v>-3.42</v>
      </c>
      <c r="AC237" s="41">
        <v>27.72</v>
      </c>
      <c r="AD237" s="41">
        <v>5</v>
      </c>
      <c r="AE237" s="47">
        <v>4.6782857142857104</v>
      </c>
      <c r="AF237" s="47">
        <v>0.1235</v>
      </c>
      <c r="AG237" s="48">
        <v>29.8</v>
      </c>
      <c r="AH237" s="48">
        <v>49</v>
      </c>
      <c r="AI237" s="41">
        <v>122</v>
      </c>
      <c r="AJ237" s="138">
        <v>-4.8449999999999998</v>
      </c>
      <c r="AK237" s="48">
        <v>20.9</v>
      </c>
      <c r="AL237" s="41">
        <v>6</v>
      </c>
      <c r="AM237" s="138">
        <v>123.1</v>
      </c>
      <c r="AN237" s="138">
        <v>-0.6</v>
      </c>
      <c r="AO237" s="48">
        <v>11.484</v>
      </c>
      <c r="AP237" s="139">
        <v>94.7</v>
      </c>
    </row>
    <row r="238" spans="1:42" x14ac:dyDescent="0.2">
      <c r="A238" s="141"/>
      <c r="B238" s="41"/>
      <c r="C238" s="41"/>
      <c r="D238" s="44"/>
      <c r="E238" s="41"/>
      <c r="F238" s="45"/>
      <c r="G238" s="41"/>
      <c r="H238" s="41"/>
      <c r="I238" s="41"/>
      <c r="J238" s="46"/>
      <c r="K238" s="46"/>
      <c r="L238" s="47"/>
      <c r="M238" s="41"/>
      <c r="N238" s="41"/>
      <c r="O238" s="138"/>
      <c r="P238" s="48"/>
      <c r="Q238" s="48"/>
      <c r="R238" s="41"/>
      <c r="S238" s="41"/>
      <c r="T238" s="138"/>
      <c r="U238" s="48"/>
      <c r="V238" s="41"/>
      <c r="W238" s="41"/>
      <c r="X238" s="138"/>
      <c r="Y238" s="48"/>
      <c r="Z238" s="41"/>
      <c r="AA238" s="41"/>
      <c r="AB238" s="41"/>
      <c r="AC238" s="41"/>
      <c r="AD238" s="41"/>
      <c r="AE238" s="47"/>
      <c r="AF238" s="47"/>
      <c r="AG238" s="48"/>
      <c r="AH238" s="48"/>
      <c r="AI238" s="41"/>
      <c r="AJ238" s="138"/>
      <c r="AK238" s="48"/>
      <c r="AL238" s="41"/>
      <c r="AM238" s="138"/>
      <c r="AN238" s="138"/>
      <c r="AO238" s="48"/>
      <c r="AP238" s="139"/>
    </row>
    <row r="239" spans="1:42" x14ac:dyDescent="0.2">
      <c r="A239" s="141"/>
      <c r="B239" s="41"/>
      <c r="C239" s="41"/>
      <c r="D239" s="44"/>
      <c r="E239" s="41"/>
      <c r="F239" s="45"/>
      <c r="G239" s="41"/>
      <c r="H239" s="41"/>
      <c r="I239" s="41"/>
      <c r="J239" s="46"/>
      <c r="K239" s="46"/>
      <c r="L239" s="47"/>
      <c r="M239" s="41"/>
      <c r="N239" s="41"/>
      <c r="O239" s="138"/>
      <c r="P239" s="48"/>
      <c r="Q239" s="48"/>
      <c r="R239" s="41"/>
      <c r="S239" s="41"/>
      <c r="T239" s="138"/>
      <c r="U239" s="48"/>
      <c r="V239" s="41"/>
      <c r="W239" s="41"/>
      <c r="X239" s="138"/>
      <c r="Y239" s="48"/>
      <c r="Z239" s="41"/>
      <c r="AA239" s="41"/>
      <c r="AB239" s="41"/>
      <c r="AC239" s="41"/>
      <c r="AD239" s="41"/>
      <c r="AE239" s="47"/>
      <c r="AF239" s="47"/>
      <c r="AG239" s="48"/>
      <c r="AH239" s="48"/>
      <c r="AI239" s="41"/>
      <c r="AJ239" s="138"/>
      <c r="AK239" s="48"/>
      <c r="AL239" s="41"/>
      <c r="AM239" s="138"/>
      <c r="AN239" s="138"/>
      <c r="AO239" s="48"/>
      <c r="AP239" s="139"/>
    </row>
    <row r="240" spans="1:42" x14ac:dyDescent="0.2">
      <c r="A240" s="141"/>
      <c r="B240" s="41"/>
      <c r="C240" s="41"/>
      <c r="D240" s="44"/>
      <c r="E240" s="41"/>
      <c r="F240" s="45"/>
      <c r="G240" s="41"/>
      <c r="H240" s="41"/>
      <c r="I240" s="41"/>
      <c r="J240" s="46"/>
      <c r="K240" s="46"/>
      <c r="L240" s="47"/>
      <c r="M240" s="41"/>
      <c r="N240" s="41"/>
      <c r="O240" s="138"/>
      <c r="P240" s="48"/>
      <c r="Q240" s="48"/>
      <c r="R240" s="41"/>
      <c r="S240" s="41"/>
      <c r="T240" s="138"/>
      <c r="U240" s="48"/>
      <c r="V240" s="41"/>
      <c r="W240" s="41"/>
      <c r="X240" s="138"/>
      <c r="Y240" s="48"/>
      <c r="Z240" s="41"/>
      <c r="AA240" s="41"/>
      <c r="AB240" s="41"/>
      <c r="AC240" s="41"/>
      <c r="AD240" s="41"/>
      <c r="AE240" s="47"/>
      <c r="AF240" s="47"/>
      <c r="AG240" s="48"/>
      <c r="AH240" s="48"/>
      <c r="AI240" s="41"/>
      <c r="AJ240" s="138"/>
      <c r="AK240" s="48"/>
      <c r="AL240" s="41"/>
      <c r="AM240" s="138"/>
      <c r="AN240" s="138"/>
      <c r="AO240" s="48"/>
      <c r="AP240" s="139"/>
    </row>
    <row r="241" spans="1:42" x14ac:dyDescent="0.2">
      <c r="A241" s="141"/>
      <c r="B241" s="41"/>
      <c r="C241" s="41"/>
      <c r="D241" s="44"/>
      <c r="E241" s="41"/>
      <c r="F241" s="45"/>
      <c r="G241" s="41"/>
      <c r="H241" s="41"/>
      <c r="I241" s="41"/>
      <c r="J241" s="46"/>
      <c r="K241" s="46"/>
      <c r="L241" s="47"/>
      <c r="M241" s="41"/>
      <c r="N241" s="41"/>
      <c r="O241" s="138"/>
      <c r="P241" s="48"/>
      <c r="Q241" s="48"/>
      <c r="R241" s="41"/>
      <c r="S241" s="41"/>
      <c r="T241" s="138"/>
      <c r="U241" s="48"/>
      <c r="V241" s="41"/>
      <c r="W241" s="41"/>
      <c r="X241" s="138"/>
      <c r="Y241" s="48"/>
      <c r="Z241" s="41"/>
      <c r="AA241" s="41"/>
      <c r="AB241" s="41"/>
      <c r="AC241" s="41"/>
      <c r="AD241" s="41"/>
      <c r="AE241" s="48"/>
      <c r="AF241" s="48"/>
      <c r="AG241" s="48"/>
      <c r="AH241" s="48"/>
      <c r="AI241" s="41"/>
      <c r="AJ241" s="138"/>
      <c r="AK241" s="48"/>
      <c r="AL241" s="41"/>
      <c r="AM241" s="138"/>
      <c r="AN241" s="138"/>
      <c r="AO241" s="48"/>
      <c r="AP241" s="139"/>
    </row>
    <row r="242" spans="1:42" x14ac:dyDescent="0.2">
      <c r="A242" s="141"/>
      <c r="B242" s="41"/>
      <c r="C242" s="41"/>
      <c r="D242" s="44"/>
      <c r="E242" s="41"/>
      <c r="F242" s="45"/>
      <c r="G242" s="41"/>
      <c r="H242" s="41"/>
      <c r="I242" s="41"/>
      <c r="J242" s="46"/>
      <c r="K242" s="46"/>
      <c r="L242" s="47"/>
      <c r="M242" s="41"/>
      <c r="N242" s="41"/>
      <c r="O242" s="138"/>
      <c r="P242" s="48"/>
      <c r="Q242" s="48"/>
      <c r="R242" s="41"/>
      <c r="S242" s="41"/>
      <c r="T242" s="138"/>
      <c r="U242" s="48"/>
      <c r="V242" s="41"/>
      <c r="W242" s="41"/>
      <c r="X242" s="138"/>
      <c r="Y242" s="48"/>
      <c r="Z242" s="41"/>
      <c r="AA242" s="41"/>
      <c r="AB242" s="41"/>
      <c r="AC242" s="41"/>
      <c r="AD242" s="41"/>
      <c r="AE242" s="48"/>
      <c r="AF242" s="48"/>
      <c r="AG242" s="48"/>
      <c r="AH242" s="48"/>
      <c r="AI242" s="41"/>
      <c r="AJ242" s="138"/>
      <c r="AK242" s="48"/>
      <c r="AL242" s="41"/>
      <c r="AM242" s="138"/>
      <c r="AN242" s="138"/>
      <c r="AO242" s="48"/>
      <c r="AP242" s="139"/>
    </row>
    <row r="243" spans="1:42" x14ac:dyDescent="0.2">
      <c r="A243" s="141"/>
      <c r="B243" s="41"/>
      <c r="C243" s="41"/>
      <c r="D243" s="44"/>
      <c r="E243" s="41"/>
      <c r="F243" s="45"/>
      <c r="G243" s="41"/>
      <c r="H243" s="41"/>
      <c r="I243" s="41"/>
      <c r="J243" s="46"/>
      <c r="K243" s="46"/>
      <c r="L243" s="47"/>
      <c r="M243" s="41"/>
      <c r="N243" s="41"/>
      <c r="O243" s="138"/>
      <c r="P243" s="48"/>
      <c r="Q243" s="48"/>
      <c r="R243" s="41"/>
      <c r="S243" s="41"/>
      <c r="T243" s="138"/>
      <c r="U243" s="48"/>
      <c r="V243" s="41"/>
      <c r="W243" s="41"/>
      <c r="X243" s="138"/>
      <c r="Y243" s="48"/>
      <c r="Z243" s="41"/>
      <c r="AA243" s="41"/>
      <c r="AB243" s="41"/>
      <c r="AC243" s="41"/>
      <c r="AD243" s="41"/>
      <c r="AE243" s="48"/>
      <c r="AF243" s="48"/>
      <c r="AG243" s="48"/>
      <c r="AH243" s="48"/>
      <c r="AI243" s="41"/>
      <c r="AJ243" s="138"/>
      <c r="AK243" s="48"/>
      <c r="AL243" s="41"/>
      <c r="AM243" s="138"/>
      <c r="AN243" s="138"/>
      <c r="AO243" s="48"/>
      <c r="AP243" s="139"/>
    </row>
    <row r="244" spans="1:42" x14ac:dyDescent="0.2">
      <c r="A244" s="141"/>
      <c r="B244" s="41"/>
      <c r="C244" s="41"/>
      <c r="D244" s="44"/>
      <c r="E244" s="41"/>
      <c r="F244" s="45"/>
      <c r="G244" s="41"/>
      <c r="H244" s="41"/>
      <c r="I244" s="41"/>
      <c r="J244" s="46"/>
      <c r="K244" s="46"/>
      <c r="L244" s="47"/>
      <c r="M244" s="41"/>
      <c r="N244" s="41"/>
      <c r="O244" s="138"/>
      <c r="P244" s="48"/>
      <c r="Q244" s="48"/>
      <c r="R244" s="41"/>
      <c r="S244" s="41"/>
      <c r="T244" s="138"/>
      <c r="U244" s="48"/>
      <c r="V244" s="41"/>
      <c r="W244" s="41"/>
      <c r="X244" s="138"/>
      <c r="Y244" s="48"/>
      <c r="Z244" s="41"/>
      <c r="AA244" s="41"/>
      <c r="AB244" s="41"/>
      <c r="AC244" s="41"/>
      <c r="AD244" s="41"/>
      <c r="AE244" s="48"/>
      <c r="AF244" s="48"/>
      <c r="AG244" s="48"/>
      <c r="AH244" s="48"/>
      <c r="AI244" s="41"/>
      <c r="AJ244" s="138"/>
      <c r="AK244" s="48"/>
      <c r="AL244" s="41"/>
      <c r="AM244" s="138"/>
      <c r="AN244" s="138"/>
      <c r="AO244" s="48"/>
      <c r="AP244" s="139"/>
    </row>
    <row r="245" spans="1:42" x14ac:dyDescent="0.2">
      <c r="A245" s="141"/>
      <c r="B245" s="41"/>
      <c r="C245" s="41"/>
      <c r="D245" s="44"/>
      <c r="E245" s="41"/>
      <c r="F245" s="45"/>
      <c r="G245" s="41"/>
      <c r="H245" s="41"/>
      <c r="I245" s="41"/>
      <c r="J245" s="46"/>
      <c r="K245" s="46"/>
      <c r="L245" s="47"/>
      <c r="M245" s="41"/>
      <c r="N245" s="41"/>
      <c r="O245" s="138"/>
      <c r="P245" s="48"/>
      <c r="Q245" s="48"/>
      <c r="R245" s="41"/>
      <c r="S245" s="41"/>
      <c r="T245" s="138"/>
      <c r="U245" s="48"/>
      <c r="V245" s="41"/>
      <c r="W245" s="41"/>
      <c r="X245" s="138"/>
      <c r="Y245" s="48"/>
      <c r="Z245" s="41"/>
      <c r="AA245" s="41"/>
      <c r="AB245" s="41"/>
      <c r="AC245" s="41"/>
      <c r="AD245" s="41"/>
      <c r="AE245" s="48"/>
      <c r="AF245" s="48"/>
      <c r="AG245" s="48"/>
      <c r="AH245" s="48"/>
      <c r="AI245" s="41"/>
      <c r="AJ245" s="138"/>
      <c r="AK245" s="48"/>
      <c r="AL245" s="41"/>
      <c r="AM245" s="138"/>
      <c r="AN245" s="138"/>
      <c r="AO245" s="48"/>
      <c r="AP245" s="139"/>
    </row>
    <row r="246" spans="1:42" x14ac:dyDescent="0.2">
      <c r="A246" s="141"/>
      <c r="B246" s="41"/>
      <c r="C246" s="41"/>
      <c r="D246" s="44"/>
      <c r="E246" s="41"/>
      <c r="F246" s="45"/>
      <c r="G246" s="41"/>
      <c r="H246" s="41"/>
      <c r="I246" s="41"/>
      <c r="J246" s="46"/>
      <c r="K246" s="46"/>
      <c r="L246" s="47"/>
      <c r="M246" s="41"/>
      <c r="N246" s="41"/>
      <c r="O246" s="138"/>
      <c r="P246" s="48"/>
      <c r="Q246" s="48"/>
      <c r="R246" s="41"/>
      <c r="S246" s="41"/>
      <c r="T246" s="138"/>
      <c r="U246" s="48"/>
      <c r="V246" s="41"/>
      <c r="W246" s="41"/>
      <c r="X246" s="138"/>
      <c r="Y246" s="48"/>
      <c r="Z246" s="41"/>
      <c r="AA246" s="41"/>
      <c r="AB246" s="41"/>
      <c r="AC246" s="41"/>
      <c r="AD246" s="41"/>
      <c r="AE246" s="48"/>
      <c r="AF246" s="48"/>
      <c r="AG246" s="48"/>
      <c r="AH246" s="48"/>
      <c r="AI246" s="41"/>
      <c r="AJ246" s="138"/>
      <c r="AK246" s="48"/>
      <c r="AL246" s="41"/>
      <c r="AM246" s="138"/>
      <c r="AN246" s="138"/>
      <c r="AO246" s="48"/>
      <c r="AP246" s="139"/>
    </row>
    <row r="247" spans="1:42" x14ac:dyDescent="0.2">
      <c r="A247" s="141"/>
      <c r="B247" s="41"/>
      <c r="C247" s="41"/>
      <c r="D247" s="44"/>
      <c r="E247" s="41"/>
      <c r="F247" s="45"/>
      <c r="G247" s="41"/>
      <c r="H247" s="41"/>
      <c r="I247" s="41"/>
      <c r="J247" s="46"/>
      <c r="K247" s="46"/>
      <c r="L247" s="47"/>
      <c r="M247" s="41"/>
      <c r="N247" s="41"/>
      <c r="O247" s="138"/>
      <c r="P247" s="48"/>
      <c r="Q247" s="48"/>
      <c r="R247" s="41"/>
      <c r="S247" s="41"/>
      <c r="T247" s="138"/>
      <c r="U247" s="48"/>
      <c r="V247" s="41"/>
      <c r="W247" s="41"/>
      <c r="X247" s="138"/>
      <c r="Y247" s="48"/>
      <c r="Z247" s="41"/>
      <c r="AA247" s="41"/>
      <c r="AB247" s="41"/>
      <c r="AC247" s="41"/>
      <c r="AD247" s="41"/>
      <c r="AE247" s="48"/>
      <c r="AF247" s="48"/>
      <c r="AG247" s="48"/>
      <c r="AH247" s="48"/>
      <c r="AI247" s="41"/>
      <c r="AJ247" s="138"/>
      <c r="AK247" s="48"/>
      <c r="AL247" s="41"/>
      <c r="AM247" s="138"/>
      <c r="AN247" s="138"/>
      <c r="AO247" s="48"/>
      <c r="AP247" s="139"/>
    </row>
    <row r="248" spans="1:42" x14ac:dyDescent="0.2">
      <c r="A248" s="141"/>
      <c r="B248" s="41"/>
      <c r="C248" s="41"/>
      <c r="D248" s="44"/>
      <c r="E248" s="41"/>
      <c r="F248" s="45"/>
      <c r="G248" s="41"/>
      <c r="H248" s="41"/>
      <c r="I248" s="41"/>
      <c r="J248" s="46"/>
      <c r="K248" s="46"/>
      <c r="L248" s="47"/>
      <c r="M248" s="41"/>
      <c r="N248" s="41"/>
      <c r="O248" s="138"/>
      <c r="P248" s="48"/>
      <c r="Q248" s="48"/>
      <c r="R248" s="41"/>
      <c r="S248" s="41"/>
      <c r="T248" s="138"/>
      <c r="U248" s="48"/>
      <c r="V248" s="41"/>
      <c r="W248" s="41"/>
      <c r="X248" s="138"/>
      <c r="Y248" s="48"/>
      <c r="Z248" s="41"/>
      <c r="AA248" s="41"/>
      <c r="AB248" s="41"/>
      <c r="AC248" s="41"/>
      <c r="AD248" s="41"/>
      <c r="AE248" s="48"/>
      <c r="AF248" s="48"/>
      <c r="AG248" s="48"/>
      <c r="AH248" s="48"/>
      <c r="AI248" s="41"/>
      <c r="AJ248" s="138"/>
      <c r="AK248" s="48"/>
      <c r="AL248" s="41"/>
      <c r="AM248" s="138"/>
      <c r="AN248" s="138"/>
      <c r="AO248" s="48"/>
      <c r="AP248" s="139"/>
    </row>
    <row r="249" spans="1:42" x14ac:dyDescent="0.2">
      <c r="A249" s="141"/>
      <c r="B249" s="41"/>
      <c r="C249" s="41"/>
      <c r="D249" s="44"/>
      <c r="E249" s="41"/>
      <c r="F249" s="45"/>
      <c r="G249" s="41"/>
      <c r="H249" s="41"/>
      <c r="I249" s="41"/>
      <c r="J249" s="46"/>
      <c r="K249" s="46"/>
      <c r="L249" s="47"/>
      <c r="M249" s="41"/>
      <c r="N249" s="41"/>
      <c r="O249" s="138"/>
      <c r="P249" s="48"/>
      <c r="Q249" s="48"/>
      <c r="R249" s="41"/>
      <c r="S249" s="41"/>
      <c r="T249" s="138"/>
      <c r="U249" s="48"/>
      <c r="V249" s="41"/>
      <c r="W249" s="41"/>
      <c r="X249" s="138"/>
      <c r="Y249" s="48"/>
      <c r="Z249" s="41"/>
      <c r="AA249" s="41"/>
      <c r="AB249" s="41"/>
      <c r="AC249" s="41"/>
      <c r="AD249" s="41"/>
      <c r="AE249" s="48"/>
      <c r="AF249" s="48"/>
      <c r="AG249" s="48"/>
      <c r="AH249" s="48"/>
      <c r="AI249" s="41"/>
      <c r="AJ249" s="138"/>
      <c r="AK249" s="48"/>
      <c r="AL249" s="41"/>
      <c r="AM249" s="138"/>
      <c r="AN249" s="138"/>
      <c r="AO249" s="48"/>
      <c r="AP249" s="139"/>
    </row>
    <row r="250" spans="1:42" x14ac:dyDescent="0.2">
      <c r="A250" s="141"/>
      <c r="B250" s="41"/>
      <c r="C250" s="41"/>
      <c r="D250" s="44"/>
      <c r="E250" s="41"/>
      <c r="F250" s="45"/>
      <c r="G250" s="41"/>
      <c r="H250" s="41"/>
      <c r="I250" s="41"/>
      <c r="J250" s="46"/>
      <c r="K250" s="46"/>
      <c r="L250" s="47"/>
      <c r="M250" s="41"/>
      <c r="N250" s="41"/>
      <c r="O250" s="138"/>
      <c r="P250" s="48"/>
      <c r="Q250" s="48"/>
      <c r="R250" s="41"/>
      <c r="S250" s="41"/>
      <c r="T250" s="138"/>
      <c r="U250" s="48"/>
      <c r="V250" s="41"/>
      <c r="W250" s="41"/>
      <c r="X250" s="138"/>
      <c r="Y250" s="48"/>
      <c r="Z250" s="41"/>
      <c r="AA250" s="41"/>
      <c r="AB250" s="41"/>
      <c r="AC250" s="41"/>
      <c r="AD250" s="41"/>
      <c r="AE250" s="48"/>
      <c r="AF250" s="48"/>
      <c r="AG250" s="48"/>
      <c r="AH250" s="48"/>
      <c r="AI250" s="41"/>
      <c r="AJ250" s="138"/>
      <c r="AK250" s="48"/>
      <c r="AL250" s="41"/>
      <c r="AM250" s="138"/>
      <c r="AN250" s="138"/>
      <c r="AO250" s="48"/>
      <c r="AP250" s="139"/>
    </row>
    <row r="251" spans="1:42" x14ac:dyDescent="0.2">
      <c r="A251" s="141"/>
      <c r="B251" s="41"/>
      <c r="C251" s="41"/>
      <c r="D251" s="44"/>
      <c r="E251" s="41"/>
      <c r="F251" s="45"/>
      <c r="G251" s="41"/>
      <c r="H251" s="41"/>
      <c r="I251" s="41"/>
      <c r="J251" s="46"/>
      <c r="K251" s="46"/>
      <c r="L251" s="47"/>
      <c r="M251" s="41"/>
      <c r="N251" s="41"/>
      <c r="O251" s="138"/>
      <c r="P251" s="48"/>
      <c r="Q251" s="48"/>
      <c r="R251" s="41"/>
      <c r="S251" s="41"/>
      <c r="T251" s="138"/>
      <c r="U251" s="48"/>
      <c r="V251" s="41"/>
      <c r="W251" s="41"/>
      <c r="X251" s="138"/>
      <c r="Y251" s="48"/>
      <c r="Z251" s="41"/>
      <c r="AA251" s="41"/>
      <c r="AB251" s="41"/>
      <c r="AC251" s="41"/>
      <c r="AD251" s="41"/>
      <c r="AE251" s="48"/>
      <c r="AF251" s="48"/>
      <c r="AG251" s="48"/>
      <c r="AH251" s="48"/>
      <c r="AI251" s="41"/>
      <c r="AJ251" s="138"/>
      <c r="AK251" s="48"/>
      <c r="AL251" s="41"/>
      <c r="AM251" s="138"/>
      <c r="AN251" s="138"/>
      <c r="AO251" s="48"/>
      <c r="AP251" s="139"/>
    </row>
    <row r="252" spans="1:42" x14ac:dyDescent="0.2">
      <c r="A252" s="141"/>
      <c r="B252" s="41"/>
      <c r="C252" s="41"/>
      <c r="D252" s="44"/>
      <c r="E252" s="41"/>
      <c r="F252" s="45"/>
      <c r="G252" s="41"/>
      <c r="H252" s="41"/>
      <c r="I252" s="41"/>
      <c r="J252" s="46"/>
      <c r="K252" s="46"/>
      <c r="L252" s="47"/>
      <c r="M252" s="41"/>
      <c r="N252" s="41"/>
      <c r="O252" s="138"/>
      <c r="P252" s="48"/>
      <c r="Q252" s="48"/>
      <c r="R252" s="41"/>
      <c r="S252" s="41"/>
      <c r="T252" s="138"/>
      <c r="U252" s="48"/>
      <c r="V252" s="41"/>
      <c r="W252" s="41"/>
      <c r="X252" s="138"/>
      <c r="Y252" s="48"/>
      <c r="Z252" s="41"/>
      <c r="AA252" s="41"/>
      <c r="AB252" s="41"/>
      <c r="AC252" s="41"/>
      <c r="AD252" s="41"/>
      <c r="AE252" s="48"/>
      <c r="AF252" s="48"/>
      <c r="AG252" s="48"/>
      <c r="AH252" s="48"/>
      <c r="AI252" s="41"/>
      <c r="AJ252" s="138"/>
      <c r="AK252" s="48"/>
      <c r="AL252" s="41"/>
      <c r="AM252" s="138"/>
      <c r="AN252" s="138"/>
      <c r="AO252" s="48"/>
      <c r="AP252" s="139"/>
    </row>
    <row r="253" spans="1:42" x14ac:dyDescent="0.2">
      <c r="A253" s="141"/>
      <c r="B253" s="41"/>
      <c r="C253" s="41"/>
      <c r="D253" s="44"/>
      <c r="E253" s="41"/>
      <c r="F253" s="45"/>
      <c r="G253" s="41"/>
      <c r="H253" s="41"/>
      <c r="I253" s="41"/>
      <c r="J253" s="46"/>
      <c r="K253" s="46"/>
      <c r="L253" s="47"/>
      <c r="M253" s="41"/>
      <c r="N253" s="41"/>
      <c r="O253" s="138"/>
      <c r="P253" s="48"/>
      <c r="Q253" s="48"/>
      <c r="R253" s="41"/>
      <c r="S253" s="41"/>
      <c r="T253" s="138"/>
      <c r="U253" s="48"/>
      <c r="V253" s="41"/>
      <c r="W253" s="41"/>
      <c r="X253" s="138"/>
      <c r="Y253" s="48"/>
      <c r="Z253" s="41"/>
      <c r="AA253" s="41"/>
      <c r="AB253" s="41"/>
      <c r="AC253" s="41"/>
      <c r="AD253" s="41"/>
      <c r="AE253" s="48"/>
      <c r="AF253" s="48"/>
      <c r="AG253" s="48"/>
      <c r="AH253" s="48"/>
      <c r="AI253" s="41"/>
      <c r="AJ253" s="138"/>
      <c r="AK253" s="48"/>
      <c r="AL253" s="41"/>
      <c r="AM253" s="138"/>
      <c r="AN253" s="138"/>
      <c r="AO253" s="48"/>
      <c r="AP253" s="139"/>
    </row>
    <row r="254" spans="1:42" x14ac:dyDescent="0.2">
      <c r="A254" s="141"/>
      <c r="B254" s="41"/>
      <c r="C254" s="41"/>
      <c r="D254" s="44"/>
      <c r="E254" s="41"/>
      <c r="F254" s="45"/>
      <c r="G254" s="41"/>
      <c r="H254" s="41"/>
      <c r="I254" s="41"/>
      <c r="J254" s="46"/>
      <c r="K254" s="46"/>
      <c r="L254" s="47"/>
      <c r="M254" s="41"/>
      <c r="N254" s="41"/>
      <c r="O254" s="138"/>
      <c r="P254" s="48"/>
      <c r="Q254" s="48"/>
      <c r="R254" s="41"/>
      <c r="S254" s="41"/>
      <c r="T254" s="138"/>
      <c r="U254" s="48"/>
      <c r="V254" s="41"/>
      <c r="W254" s="41"/>
      <c r="X254" s="138"/>
      <c r="Y254" s="48"/>
      <c r="Z254" s="41"/>
      <c r="AA254" s="41"/>
      <c r="AB254" s="41"/>
      <c r="AC254" s="41"/>
      <c r="AD254" s="41"/>
      <c r="AE254" s="48"/>
      <c r="AF254" s="48"/>
      <c r="AG254" s="48"/>
      <c r="AH254" s="48"/>
      <c r="AI254" s="41"/>
      <c r="AJ254" s="138"/>
      <c r="AK254" s="48"/>
      <c r="AL254" s="41"/>
      <c r="AM254" s="138"/>
      <c r="AN254" s="138"/>
      <c r="AO254" s="48"/>
      <c r="AP254" s="139"/>
    </row>
    <row r="255" spans="1:42" x14ac:dyDescent="0.2">
      <c r="A255" s="141"/>
      <c r="B255" s="41"/>
      <c r="C255" s="41"/>
      <c r="D255" s="44"/>
      <c r="E255" s="41"/>
      <c r="F255" s="45"/>
      <c r="G255" s="41"/>
      <c r="H255" s="41"/>
      <c r="I255" s="41"/>
      <c r="J255" s="46"/>
      <c r="K255" s="46"/>
      <c r="L255" s="47"/>
      <c r="M255" s="41"/>
      <c r="N255" s="41"/>
      <c r="O255" s="138"/>
      <c r="P255" s="48"/>
      <c r="Q255" s="48"/>
      <c r="R255" s="41"/>
      <c r="S255" s="41"/>
      <c r="T255" s="138"/>
      <c r="U255" s="48"/>
      <c r="V255" s="41"/>
      <c r="W255" s="41"/>
      <c r="X255" s="138"/>
      <c r="Y255" s="48"/>
      <c r="Z255" s="41"/>
      <c r="AA255" s="41"/>
      <c r="AB255" s="41"/>
      <c r="AC255" s="41"/>
      <c r="AD255" s="41"/>
      <c r="AE255" s="48"/>
      <c r="AF255" s="48"/>
      <c r="AG255" s="48"/>
      <c r="AH255" s="48"/>
      <c r="AI255" s="41"/>
      <c r="AJ255" s="138"/>
      <c r="AK255" s="48"/>
      <c r="AL255" s="41"/>
      <c r="AM255" s="138"/>
      <c r="AN255" s="138"/>
      <c r="AO255" s="48"/>
      <c r="AP255" s="139"/>
    </row>
    <row r="256" spans="1:42" x14ac:dyDescent="0.2">
      <c r="A256" s="141"/>
      <c r="B256" s="41"/>
      <c r="C256" s="41"/>
      <c r="D256" s="44"/>
      <c r="E256" s="41"/>
      <c r="F256" s="45"/>
      <c r="G256" s="41"/>
      <c r="H256" s="41"/>
      <c r="I256" s="41"/>
      <c r="J256" s="46"/>
      <c r="K256" s="46"/>
      <c r="L256" s="47"/>
      <c r="M256" s="41"/>
      <c r="N256" s="41"/>
      <c r="O256" s="138"/>
      <c r="P256" s="48"/>
      <c r="Q256" s="48"/>
      <c r="R256" s="41"/>
      <c r="S256" s="41"/>
      <c r="T256" s="138"/>
      <c r="U256" s="48"/>
      <c r="V256" s="41"/>
      <c r="W256" s="41"/>
      <c r="X256" s="138"/>
      <c r="Y256" s="48"/>
      <c r="Z256" s="41"/>
      <c r="AA256" s="41"/>
      <c r="AB256" s="41"/>
      <c r="AC256" s="41"/>
      <c r="AD256" s="41"/>
      <c r="AE256" s="48"/>
      <c r="AF256" s="48"/>
      <c r="AG256" s="48"/>
      <c r="AH256" s="48"/>
      <c r="AI256" s="41"/>
      <c r="AJ256" s="138"/>
      <c r="AK256" s="48"/>
      <c r="AL256" s="41"/>
      <c r="AM256" s="138"/>
      <c r="AN256" s="138"/>
      <c r="AO256" s="48"/>
      <c r="AP256" s="139"/>
    </row>
    <row r="257" spans="1:42" x14ac:dyDescent="0.2">
      <c r="A257" s="141"/>
      <c r="B257" s="41"/>
      <c r="C257" s="41"/>
      <c r="D257" s="44"/>
      <c r="E257" s="41"/>
      <c r="F257" s="45"/>
      <c r="G257" s="41"/>
      <c r="H257" s="41"/>
      <c r="I257" s="41"/>
      <c r="J257" s="46"/>
      <c r="K257" s="46"/>
      <c r="L257" s="47"/>
      <c r="M257" s="41"/>
      <c r="N257" s="41"/>
      <c r="O257" s="138"/>
      <c r="P257" s="48"/>
      <c r="Q257" s="48"/>
      <c r="R257" s="41"/>
      <c r="S257" s="41"/>
      <c r="T257" s="138"/>
      <c r="U257" s="48"/>
      <c r="V257" s="41"/>
      <c r="W257" s="41"/>
      <c r="X257" s="138"/>
      <c r="Y257" s="48"/>
      <c r="Z257" s="41"/>
      <c r="AA257" s="41"/>
      <c r="AB257" s="41"/>
      <c r="AC257" s="41"/>
      <c r="AD257" s="41"/>
      <c r="AE257" s="48"/>
      <c r="AF257" s="48"/>
      <c r="AG257" s="48"/>
      <c r="AH257" s="48"/>
      <c r="AI257" s="41"/>
      <c r="AJ257" s="138"/>
      <c r="AK257" s="48"/>
      <c r="AL257" s="41"/>
      <c r="AM257" s="138"/>
      <c r="AN257" s="138"/>
      <c r="AO257" s="48"/>
      <c r="AP257" s="139"/>
    </row>
    <row r="258" spans="1:42" x14ac:dyDescent="0.2">
      <c r="A258" s="141"/>
      <c r="B258" s="41"/>
      <c r="C258" s="41"/>
      <c r="D258" s="44"/>
      <c r="E258" s="41"/>
      <c r="F258" s="45"/>
      <c r="G258" s="41"/>
      <c r="H258" s="41"/>
      <c r="I258" s="41"/>
      <c r="J258" s="46"/>
      <c r="K258" s="46"/>
      <c r="L258" s="47"/>
      <c r="M258" s="41"/>
      <c r="N258" s="41"/>
      <c r="O258" s="138"/>
      <c r="P258" s="48"/>
      <c r="Q258" s="48"/>
      <c r="R258" s="41"/>
      <c r="S258" s="41"/>
      <c r="T258" s="138"/>
      <c r="U258" s="48"/>
      <c r="V258" s="41"/>
      <c r="W258" s="41"/>
      <c r="X258" s="138"/>
      <c r="Y258" s="48"/>
      <c r="Z258" s="41"/>
      <c r="AA258" s="41"/>
      <c r="AB258" s="41"/>
      <c r="AC258" s="41"/>
      <c r="AD258" s="41"/>
      <c r="AE258" s="48"/>
      <c r="AF258" s="48"/>
      <c r="AG258" s="48"/>
      <c r="AH258" s="48"/>
      <c r="AI258" s="41"/>
      <c r="AJ258" s="138"/>
      <c r="AK258" s="48"/>
      <c r="AL258" s="41"/>
      <c r="AM258" s="138"/>
      <c r="AN258" s="138"/>
      <c r="AO258" s="48"/>
      <c r="AP258" s="139"/>
    </row>
    <row r="259" spans="1:42" x14ac:dyDescent="0.2">
      <c r="A259" s="141"/>
      <c r="B259" s="41"/>
      <c r="C259" s="41"/>
      <c r="D259" s="44"/>
      <c r="E259" s="41"/>
      <c r="F259" s="45"/>
      <c r="G259" s="41"/>
      <c r="H259" s="41"/>
      <c r="I259" s="41"/>
      <c r="J259" s="46"/>
      <c r="K259" s="46"/>
      <c r="L259" s="47"/>
      <c r="M259" s="41"/>
      <c r="N259" s="41"/>
      <c r="O259" s="138"/>
      <c r="P259" s="48"/>
      <c r="Q259" s="48"/>
      <c r="R259" s="41"/>
      <c r="S259" s="41"/>
      <c r="T259" s="138"/>
      <c r="U259" s="48"/>
      <c r="V259" s="41"/>
      <c r="W259" s="41"/>
      <c r="X259" s="138"/>
      <c r="Y259" s="48"/>
      <c r="Z259" s="41"/>
      <c r="AA259" s="41"/>
      <c r="AB259" s="41"/>
      <c r="AC259" s="41"/>
      <c r="AD259" s="41"/>
      <c r="AE259" s="48"/>
      <c r="AF259" s="48"/>
      <c r="AG259" s="48"/>
      <c r="AH259" s="48"/>
      <c r="AI259" s="41"/>
      <c r="AJ259" s="138"/>
      <c r="AK259" s="48"/>
      <c r="AL259" s="41"/>
      <c r="AM259" s="138"/>
      <c r="AN259" s="138"/>
      <c r="AO259" s="48"/>
      <c r="AP259" s="139"/>
    </row>
    <row r="260" spans="1:42" x14ac:dyDescent="0.2">
      <c r="A260" s="141"/>
      <c r="B260" s="41"/>
      <c r="C260" s="41"/>
      <c r="D260" s="44"/>
      <c r="E260" s="41"/>
      <c r="F260" s="45"/>
      <c r="G260" s="41"/>
      <c r="H260" s="41"/>
      <c r="I260" s="41"/>
      <c r="J260" s="46"/>
      <c r="K260" s="46"/>
      <c r="L260" s="47"/>
      <c r="M260" s="41"/>
      <c r="N260" s="41"/>
      <c r="O260" s="138"/>
      <c r="P260" s="48"/>
      <c r="Q260" s="48"/>
      <c r="R260" s="41"/>
      <c r="S260" s="41"/>
      <c r="T260" s="138"/>
      <c r="U260" s="48"/>
      <c r="V260" s="41"/>
      <c r="W260" s="41"/>
      <c r="X260" s="138"/>
      <c r="Y260" s="48"/>
      <c r="Z260" s="41"/>
      <c r="AA260" s="41"/>
      <c r="AB260" s="41"/>
      <c r="AC260" s="41"/>
      <c r="AD260" s="41"/>
      <c r="AE260" s="48"/>
      <c r="AF260" s="48"/>
      <c r="AG260" s="48"/>
      <c r="AH260" s="48"/>
      <c r="AI260" s="41"/>
      <c r="AJ260" s="138"/>
      <c r="AK260" s="48"/>
      <c r="AL260" s="41"/>
      <c r="AM260" s="138"/>
      <c r="AN260" s="138"/>
      <c r="AO260" s="48"/>
      <c r="AP260" s="139"/>
    </row>
    <row r="261" spans="1:42" x14ac:dyDescent="0.2">
      <c r="A261" s="141"/>
      <c r="B261" s="41"/>
      <c r="C261" s="41"/>
      <c r="D261" s="44"/>
      <c r="E261" s="41"/>
      <c r="F261" s="45"/>
      <c r="G261" s="41"/>
      <c r="H261" s="41"/>
      <c r="I261" s="41"/>
      <c r="J261" s="46"/>
      <c r="K261" s="46"/>
      <c r="L261" s="47"/>
      <c r="M261" s="41"/>
      <c r="N261" s="41"/>
      <c r="O261" s="138"/>
      <c r="P261" s="48"/>
      <c r="Q261" s="48"/>
      <c r="R261" s="41"/>
      <c r="S261" s="41"/>
      <c r="T261" s="138"/>
      <c r="U261" s="48"/>
      <c r="V261" s="41"/>
      <c r="W261" s="41"/>
      <c r="X261" s="138"/>
      <c r="Y261" s="48"/>
      <c r="Z261" s="41"/>
      <c r="AA261" s="41"/>
      <c r="AB261" s="41"/>
      <c r="AC261" s="41"/>
      <c r="AD261" s="41"/>
      <c r="AE261" s="48"/>
      <c r="AF261" s="48"/>
      <c r="AG261" s="48"/>
      <c r="AH261" s="48"/>
      <c r="AI261" s="41"/>
      <c r="AJ261" s="138"/>
      <c r="AK261" s="48"/>
      <c r="AL261" s="41"/>
      <c r="AM261" s="138"/>
      <c r="AN261" s="138"/>
      <c r="AO261" s="48"/>
      <c r="AP261" s="139"/>
    </row>
    <row r="262" spans="1:42" x14ac:dyDescent="0.2">
      <c r="A262" s="141"/>
      <c r="B262" s="41"/>
      <c r="C262" s="41"/>
      <c r="D262" s="44"/>
      <c r="E262" s="41"/>
      <c r="F262" s="45"/>
      <c r="G262" s="41"/>
      <c r="H262" s="41"/>
      <c r="I262" s="41"/>
      <c r="J262" s="46"/>
      <c r="K262" s="46"/>
      <c r="L262" s="47"/>
      <c r="M262" s="41"/>
      <c r="N262" s="41"/>
      <c r="O262" s="138"/>
      <c r="P262" s="48"/>
      <c r="Q262" s="48"/>
      <c r="R262" s="41"/>
      <c r="S262" s="41"/>
      <c r="T262" s="138"/>
      <c r="U262" s="48"/>
      <c r="V262" s="41"/>
      <c r="W262" s="41"/>
      <c r="X262" s="138"/>
      <c r="Y262" s="48"/>
      <c r="Z262" s="41"/>
      <c r="AA262" s="41"/>
      <c r="AB262" s="41"/>
      <c r="AC262" s="41"/>
      <c r="AD262" s="41"/>
      <c r="AE262" s="48"/>
      <c r="AF262" s="48"/>
      <c r="AG262" s="48"/>
      <c r="AH262" s="48"/>
      <c r="AI262" s="41"/>
      <c r="AJ262" s="138"/>
      <c r="AK262" s="48"/>
      <c r="AL262" s="41"/>
      <c r="AM262" s="138"/>
      <c r="AN262" s="138"/>
      <c r="AO262" s="48"/>
      <c r="AP262" s="139"/>
    </row>
    <row r="263" spans="1:42" x14ac:dyDescent="0.2">
      <c r="A263" s="141"/>
      <c r="B263" s="41"/>
      <c r="C263" s="41"/>
      <c r="D263" s="44"/>
      <c r="E263" s="41"/>
      <c r="F263" s="45"/>
      <c r="G263" s="41"/>
      <c r="H263" s="41"/>
      <c r="I263" s="41"/>
      <c r="J263" s="46"/>
      <c r="K263" s="46"/>
      <c r="L263" s="47"/>
      <c r="M263" s="41"/>
      <c r="N263" s="41"/>
      <c r="O263" s="138"/>
      <c r="P263" s="48"/>
      <c r="Q263" s="48"/>
      <c r="R263" s="41"/>
      <c r="S263" s="41"/>
      <c r="T263" s="138"/>
      <c r="U263" s="48"/>
      <c r="V263" s="41"/>
      <c r="W263" s="41"/>
      <c r="X263" s="138"/>
      <c r="Y263" s="48"/>
      <c r="Z263" s="41"/>
      <c r="AA263" s="41"/>
      <c r="AB263" s="41"/>
      <c r="AC263" s="41"/>
      <c r="AD263" s="41"/>
      <c r="AE263" s="48"/>
      <c r="AF263" s="48"/>
      <c r="AG263" s="48"/>
      <c r="AH263" s="48"/>
      <c r="AI263" s="41"/>
      <c r="AJ263" s="138"/>
      <c r="AK263" s="48"/>
      <c r="AL263" s="41"/>
      <c r="AM263" s="138"/>
      <c r="AN263" s="138"/>
      <c r="AO263" s="48"/>
      <c r="AP263" s="139"/>
    </row>
    <row r="264" spans="1:42" x14ac:dyDescent="0.2">
      <c r="A264" s="141"/>
      <c r="B264" s="41"/>
      <c r="C264" s="41"/>
      <c r="D264" s="44"/>
      <c r="E264" s="41"/>
      <c r="F264" s="45"/>
      <c r="G264" s="41"/>
      <c r="H264" s="41"/>
      <c r="I264" s="41"/>
      <c r="J264" s="46"/>
      <c r="K264" s="46"/>
      <c r="L264" s="47"/>
      <c r="M264" s="41"/>
      <c r="N264" s="41"/>
      <c r="O264" s="138"/>
      <c r="P264" s="48"/>
      <c r="Q264" s="48"/>
      <c r="R264" s="41"/>
      <c r="S264" s="41"/>
      <c r="T264" s="138"/>
      <c r="U264" s="48"/>
      <c r="V264" s="41"/>
      <c r="W264" s="41"/>
      <c r="X264" s="138"/>
      <c r="Y264" s="48"/>
      <c r="Z264" s="41"/>
      <c r="AA264" s="41"/>
      <c r="AB264" s="41"/>
      <c r="AC264" s="41"/>
      <c r="AD264" s="41"/>
      <c r="AE264" s="48"/>
      <c r="AF264" s="48"/>
      <c r="AG264" s="48"/>
      <c r="AH264" s="48"/>
      <c r="AI264" s="41"/>
      <c r="AJ264" s="138"/>
      <c r="AK264" s="48"/>
      <c r="AL264" s="41"/>
      <c r="AM264" s="138"/>
      <c r="AN264" s="138"/>
      <c r="AO264" s="48"/>
      <c r="AP264" s="139"/>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ldYnYg9HKrPIM4uBUMnxqJmh8PVdC2m14ttVrX3+eeK5YKDEr4qPXWHj15obbecxIleLo8s78uK8fu1ef0Hxpg==" saltValue="kLsoyb4xTh8yFwQt5CGkuw==" spinCount="100000" sheet="1" sort="0" autoFilter="0" pivotTables="0"/>
  <autoFilter ref="A11:AP160"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D4" sqref="D4"/>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105</v>
      </c>
      <c r="B1" s="100"/>
      <c r="C1" s="100"/>
      <c r="E1" s="101"/>
      <c r="F1" s="102"/>
      <c r="G1" s="103"/>
      <c r="H1" s="103"/>
      <c r="I1" s="103"/>
      <c r="J1" s="103"/>
      <c r="K1" s="104"/>
      <c r="L1" s="104"/>
      <c r="M1" s="104"/>
    </row>
    <row r="2" spans="1:27" ht="18.75" hidden="1" x14ac:dyDescent="0.3">
      <c r="A2" s="146"/>
      <c r="B2" s="100"/>
      <c r="C2" s="100"/>
      <c r="D2" s="158" t="s">
        <v>196</v>
      </c>
      <c r="E2" s="101"/>
      <c r="F2" s="102"/>
      <c r="G2" s="103"/>
      <c r="H2" s="103"/>
      <c r="I2" s="103"/>
      <c r="J2" s="103"/>
      <c r="K2" s="104"/>
      <c r="L2" s="104"/>
      <c r="M2" s="104"/>
    </row>
    <row r="3" spans="1:27" ht="18.75" x14ac:dyDescent="0.3">
      <c r="D3" s="106">
        <v>43896</v>
      </c>
      <c r="E3" s="103"/>
      <c r="F3" s="107"/>
      <c r="G3" s="108" t="s">
        <v>155</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74" t="s">
        <v>154</v>
      </c>
      <c r="P6" s="175"/>
      <c r="Q6" s="159" t="s">
        <v>11</v>
      </c>
      <c r="R6" s="159"/>
      <c r="S6" s="178" t="s">
        <v>12</v>
      </c>
      <c r="T6" s="179"/>
      <c r="U6" s="180" t="s">
        <v>90</v>
      </c>
      <c r="V6" s="166"/>
      <c r="W6" s="176" t="s">
        <v>91</v>
      </c>
      <c r="X6" s="177"/>
      <c r="Y6" s="177"/>
      <c r="Z6" s="131"/>
      <c r="AA6" s="131"/>
    </row>
    <row r="7" spans="1:27" ht="18.75" x14ac:dyDescent="0.3">
      <c r="D7" s="108"/>
      <c r="E7" s="112" t="s">
        <v>53</v>
      </c>
      <c r="F7" s="113"/>
      <c r="G7" s="103"/>
      <c r="H7" s="103"/>
      <c r="I7" s="103"/>
      <c r="J7" s="103"/>
      <c r="K7" s="104"/>
      <c r="L7" s="104"/>
      <c r="M7" s="18"/>
      <c r="N7" s="115">
        <f t="shared" ref="N7:Y7" si="0">+SUBTOTAL(101,N13:N1002)</f>
        <v>8.48</v>
      </c>
      <c r="O7" s="118">
        <f t="shared" si="0"/>
        <v>71728.934999999998</v>
      </c>
      <c r="P7" s="115">
        <f t="shared" si="0"/>
        <v>2914.22</v>
      </c>
      <c r="Q7" s="116">
        <f t="shared" si="0"/>
        <v>3.7918518518518529</v>
      </c>
      <c r="R7" s="115">
        <f t="shared" si="0"/>
        <v>48.046296296296298</v>
      </c>
      <c r="S7" s="116">
        <f t="shared" si="0"/>
        <v>3.2483018867924516</v>
      </c>
      <c r="T7" s="115">
        <f t="shared" si="0"/>
        <v>51.5</v>
      </c>
      <c r="U7" s="115">
        <f t="shared" si="0"/>
        <v>12.502222222222224</v>
      </c>
      <c r="V7" s="116">
        <f t="shared" si="0"/>
        <v>51.879629629629626</v>
      </c>
      <c r="W7" s="116">
        <f t="shared" si="0"/>
        <v>219.25565656565644</v>
      </c>
      <c r="X7" s="116">
        <f t="shared" si="0"/>
        <v>83.237373737373744</v>
      </c>
      <c r="Y7" s="116">
        <f t="shared" si="0"/>
        <v>138.92463768115945</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108</v>
      </c>
      <c r="R8" s="115">
        <f t="shared" si="1"/>
        <v>108</v>
      </c>
      <c r="S8" s="115">
        <f t="shared" si="1"/>
        <v>106</v>
      </c>
      <c r="T8" s="115">
        <f t="shared" si="1"/>
        <v>106</v>
      </c>
      <c r="U8" s="115">
        <f t="shared" si="1"/>
        <v>108</v>
      </c>
      <c r="V8" s="115">
        <f t="shared" si="1"/>
        <v>108</v>
      </c>
      <c r="W8" s="115">
        <f t="shared" si="1"/>
        <v>198</v>
      </c>
      <c r="X8" s="115">
        <f t="shared" si="1"/>
        <v>198</v>
      </c>
      <c r="Y8" s="115">
        <f t="shared" si="1"/>
        <v>138</v>
      </c>
      <c r="Z8" s="131"/>
      <c r="AA8" s="131"/>
    </row>
    <row r="9" spans="1:27" ht="18.75" x14ac:dyDescent="0.3">
      <c r="D9" s="108"/>
      <c r="E9" s="112" t="s">
        <v>26</v>
      </c>
      <c r="F9" s="113"/>
      <c r="G9" s="103"/>
      <c r="H9" s="103"/>
      <c r="I9" s="103"/>
      <c r="J9" s="103"/>
      <c r="K9" s="104"/>
      <c r="L9" s="104"/>
      <c r="M9" s="18"/>
      <c r="N9" s="115">
        <f t="shared" ref="N9:Y9" si="2">+SUBTOTAL(105,N13:N1002)</f>
        <v>4</v>
      </c>
      <c r="O9" s="153">
        <f t="shared" si="2"/>
        <v>43313</v>
      </c>
      <c r="P9" s="115">
        <f t="shared" si="2"/>
        <v>1621</v>
      </c>
      <c r="Q9" s="116">
        <f t="shared" si="2"/>
        <v>1.86</v>
      </c>
      <c r="R9" s="115">
        <f t="shared" si="2"/>
        <v>1</v>
      </c>
      <c r="S9" s="116">
        <f t="shared" si="2"/>
        <v>2.72</v>
      </c>
      <c r="T9" s="115">
        <f t="shared" si="2"/>
        <v>1</v>
      </c>
      <c r="U9" s="115">
        <f t="shared" si="2"/>
        <v>10.45</v>
      </c>
      <c r="V9" s="115">
        <f t="shared" si="2"/>
        <v>1</v>
      </c>
      <c r="W9" s="115">
        <f t="shared" si="2"/>
        <v>-532.35</v>
      </c>
      <c r="X9" s="116">
        <f t="shared" si="2"/>
        <v>1</v>
      </c>
      <c r="Y9" s="116">
        <f t="shared" si="2"/>
        <v>-189.1</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14.72</v>
      </c>
      <c r="V10" s="115">
        <f t="shared" si="3"/>
        <v>97</v>
      </c>
      <c r="W10" s="115">
        <f t="shared" si="3"/>
        <v>919.5</v>
      </c>
      <c r="X10" s="116">
        <f t="shared" si="3"/>
        <v>100</v>
      </c>
      <c r="Y10" s="116">
        <f t="shared" si="3"/>
        <v>438.2</v>
      </c>
      <c r="Z10" s="131"/>
      <c r="AA10" s="131"/>
    </row>
    <row r="11" spans="1:27" x14ac:dyDescent="0.2">
      <c r="A11" s="128" t="s">
        <v>59</v>
      </c>
      <c r="B11" s="122" t="s">
        <v>58</v>
      </c>
      <c r="C11" s="122" t="s">
        <v>0</v>
      </c>
      <c r="D11" s="121" t="s">
        <v>1</v>
      </c>
      <c r="E11" s="122" t="s">
        <v>2</v>
      </c>
      <c r="F11" s="120" t="s">
        <v>61</v>
      </c>
      <c r="G11" s="121" t="s">
        <v>3</v>
      </c>
      <c r="H11" s="122" t="s">
        <v>4</v>
      </c>
      <c r="I11" s="122" t="s">
        <v>5</v>
      </c>
      <c r="J11" s="122" t="s">
        <v>78</v>
      </c>
      <c r="K11" s="123" t="s">
        <v>13</v>
      </c>
      <c r="L11" s="123" t="s">
        <v>79</v>
      </c>
      <c r="M11" s="123" t="s">
        <v>14</v>
      </c>
      <c r="N11" s="121" t="s">
        <v>80</v>
      </c>
      <c r="O11" s="154" t="s">
        <v>89</v>
      </c>
      <c r="P11" s="126" t="s">
        <v>88</v>
      </c>
      <c r="Q11" s="126" t="s">
        <v>81</v>
      </c>
      <c r="R11" s="125" t="s">
        <v>82</v>
      </c>
      <c r="S11" s="125" t="s">
        <v>83</v>
      </c>
      <c r="T11" s="126" t="s">
        <v>84</v>
      </c>
      <c r="U11" s="125" t="s">
        <v>85</v>
      </c>
      <c r="V11" s="122" t="s">
        <v>86</v>
      </c>
      <c r="W11" s="125" t="s">
        <v>92</v>
      </c>
      <c r="X11" s="126" t="s">
        <v>87</v>
      </c>
      <c r="Y11" s="125" t="s">
        <v>17</v>
      </c>
      <c r="Z11" s="131"/>
      <c r="AA11" s="131"/>
    </row>
    <row r="12" spans="1:27" hidden="1" x14ac:dyDescent="0.2">
      <c r="A12" s="34" t="s">
        <v>59</v>
      </c>
      <c r="B12" s="35" t="s">
        <v>112</v>
      </c>
      <c r="C12" s="35" t="s">
        <v>0</v>
      </c>
      <c r="D12" s="36" t="s">
        <v>1</v>
      </c>
      <c r="E12" s="35" t="s">
        <v>2</v>
      </c>
      <c r="F12" s="37" t="s">
        <v>176</v>
      </c>
      <c r="G12" s="36" t="s">
        <v>177</v>
      </c>
      <c r="H12" s="35" t="s">
        <v>178</v>
      </c>
      <c r="I12" s="35" t="s">
        <v>5</v>
      </c>
      <c r="J12" s="35" t="s">
        <v>179</v>
      </c>
      <c r="K12" s="132" t="s">
        <v>180</v>
      </c>
      <c r="L12" s="132" t="s">
        <v>181</v>
      </c>
      <c r="M12" s="132" t="s">
        <v>182</v>
      </c>
      <c r="N12" s="36" t="s">
        <v>183</v>
      </c>
      <c r="O12" s="155" t="s">
        <v>184</v>
      </c>
      <c r="P12" s="134" t="s">
        <v>185</v>
      </c>
      <c r="Q12" s="134" t="s">
        <v>186</v>
      </c>
      <c r="R12" s="40" t="s">
        <v>187</v>
      </c>
      <c r="S12" s="40" t="s">
        <v>188</v>
      </c>
      <c r="T12" s="134" t="s">
        <v>189</v>
      </c>
      <c r="U12" s="40" t="s">
        <v>190</v>
      </c>
      <c r="V12" s="35" t="s">
        <v>191</v>
      </c>
      <c r="W12" s="40" t="s">
        <v>192</v>
      </c>
      <c r="X12" s="134" t="s">
        <v>193</v>
      </c>
      <c r="Y12" s="40" t="s">
        <v>194</v>
      </c>
      <c r="Z12" s="131"/>
      <c r="AA12" s="131"/>
    </row>
    <row r="13" spans="1:27" x14ac:dyDescent="0.2">
      <c r="A13" s="42" t="s">
        <v>64</v>
      </c>
      <c r="B13" s="43" t="s">
        <v>2461</v>
      </c>
      <c r="C13" s="43" t="s">
        <v>55</v>
      </c>
      <c r="D13" s="44" t="s">
        <v>2462</v>
      </c>
      <c r="E13" s="41" t="s">
        <v>2463</v>
      </c>
      <c r="F13" s="45"/>
      <c r="G13" s="41" t="s">
        <v>2238</v>
      </c>
      <c r="H13" s="41" t="s">
        <v>2239</v>
      </c>
      <c r="I13" s="41" t="s">
        <v>1421</v>
      </c>
      <c r="J13" s="41" t="s">
        <v>2464</v>
      </c>
      <c r="K13" s="46">
        <v>38238</v>
      </c>
      <c r="L13" s="46">
        <v>42986</v>
      </c>
      <c r="M13" s="46">
        <v>42769</v>
      </c>
      <c r="N13" s="41">
        <v>10</v>
      </c>
      <c r="O13" s="156">
        <v>93725</v>
      </c>
      <c r="P13" s="48">
        <v>3504</v>
      </c>
      <c r="Q13" s="138">
        <v>4.18</v>
      </c>
      <c r="R13" s="48">
        <v>67</v>
      </c>
      <c r="S13" s="47">
        <v>3.42</v>
      </c>
      <c r="T13" s="48">
        <v>86</v>
      </c>
      <c r="U13" s="138">
        <v>13.14</v>
      </c>
      <c r="V13" s="41">
        <v>86</v>
      </c>
      <c r="W13" s="138">
        <v>218.19499999999999</v>
      </c>
      <c r="X13" s="48">
        <v>98</v>
      </c>
      <c r="Y13" s="138">
        <v>110.8</v>
      </c>
    </row>
    <row r="14" spans="1:27" x14ac:dyDescent="0.2">
      <c r="A14" s="149" t="s">
        <v>66</v>
      </c>
      <c r="B14" s="41" t="s">
        <v>2461</v>
      </c>
      <c r="C14" s="41" t="s">
        <v>1020</v>
      </c>
      <c r="D14" s="44" t="s">
        <v>2465</v>
      </c>
      <c r="E14" s="41" t="s">
        <v>1459</v>
      </c>
      <c r="F14" s="45"/>
      <c r="G14" s="41" t="s">
        <v>2466</v>
      </c>
      <c r="H14" s="41"/>
      <c r="I14" s="41" t="s">
        <v>481</v>
      </c>
      <c r="J14" s="41" t="s">
        <v>2464</v>
      </c>
      <c r="K14" s="46">
        <v>35950</v>
      </c>
      <c r="L14" s="46">
        <v>41673</v>
      </c>
      <c r="M14" s="46">
        <v>41101</v>
      </c>
      <c r="N14" s="41">
        <v>13</v>
      </c>
      <c r="O14" s="156">
        <v>93362</v>
      </c>
      <c r="P14" s="48">
        <v>4286</v>
      </c>
      <c r="Q14" s="138"/>
      <c r="R14" s="48"/>
      <c r="S14" s="47"/>
      <c r="T14" s="48"/>
      <c r="U14" s="138"/>
      <c r="V14" s="41"/>
      <c r="W14" s="138">
        <v>261.54500000000002</v>
      </c>
      <c r="X14" s="48">
        <v>99</v>
      </c>
      <c r="Y14" s="138"/>
    </row>
    <row r="15" spans="1:27" x14ac:dyDescent="0.2">
      <c r="A15" s="149" t="s">
        <v>63</v>
      </c>
      <c r="B15" s="41" t="s">
        <v>2461</v>
      </c>
      <c r="C15" s="41" t="s">
        <v>55</v>
      </c>
      <c r="D15" s="44" t="s">
        <v>281</v>
      </c>
      <c r="E15" s="41" t="s">
        <v>2142</v>
      </c>
      <c r="F15" s="45" t="s">
        <v>2467</v>
      </c>
      <c r="G15" s="41" t="s">
        <v>2468</v>
      </c>
      <c r="H15" s="41" t="s">
        <v>2469</v>
      </c>
      <c r="I15" s="41" t="s">
        <v>2470</v>
      </c>
      <c r="J15" s="41" t="s">
        <v>2464</v>
      </c>
      <c r="K15" s="46">
        <v>36161</v>
      </c>
      <c r="L15" s="46">
        <v>40952</v>
      </c>
      <c r="M15" s="46">
        <v>39817</v>
      </c>
      <c r="N15" s="41">
        <v>9</v>
      </c>
      <c r="O15" s="156">
        <v>93117</v>
      </c>
      <c r="P15" s="48">
        <v>3534</v>
      </c>
      <c r="Q15" s="138">
        <v>3.72</v>
      </c>
      <c r="R15" s="48">
        <v>79</v>
      </c>
      <c r="S15" s="47">
        <v>3.39</v>
      </c>
      <c r="T15" s="48">
        <v>79</v>
      </c>
      <c r="U15" s="138">
        <v>12.48</v>
      </c>
      <c r="V15" s="41">
        <v>79</v>
      </c>
      <c r="W15" s="138">
        <v>374.935</v>
      </c>
      <c r="X15" s="48">
        <v>100</v>
      </c>
      <c r="Y15" s="138">
        <v>121.8</v>
      </c>
    </row>
    <row r="16" spans="1:27" x14ac:dyDescent="0.2">
      <c r="A16" s="149" t="s">
        <v>65</v>
      </c>
      <c r="B16" s="41" t="s">
        <v>2461</v>
      </c>
      <c r="C16" s="41" t="s">
        <v>1020</v>
      </c>
      <c r="D16" s="44" t="s">
        <v>999</v>
      </c>
      <c r="E16" s="41" t="s">
        <v>2471</v>
      </c>
      <c r="F16" s="45"/>
      <c r="G16" s="41" t="s">
        <v>2472</v>
      </c>
      <c r="H16" s="41" t="s">
        <v>2473</v>
      </c>
      <c r="I16" s="41" t="s">
        <v>2474</v>
      </c>
      <c r="J16" s="41" t="s">
        <v>2464</v>
      </c>
      <c r="K16" s="46">
        <v>35245</v>
      </c>
      <c r="L16" s="46">
        <v>40720</v>
      </c>
      <c r="M16" s="46">
        <v>40263</v>
      </c>
      <c r="N16" s="41">
        <v>11</v>
      </c>
      <c r="O16" s="156">
        <v>91345</v>
      </c>
      <c r="P16" s="48">
        <v>4123</v>
      </c>
      <c r="Q16" s="138"/>
      <c r="R16" s="48"/>
      <c r="S16" s="47"/>
      <c r="T16" s="48"/>
      <c r="U16" s="138"/>
      <c r="V16" s="41"/>
      <c r="W16" s="138">
        <v>137.27500000000001</v>
      </c>
      <c r="X16" s="48">
        <v>93</v>
      </c>
      <c r="Y16" s="138"/>
    </row>
    <row r="17" spans="1:25" x14ac:dyDescent="0.2">
      <c r="A17" s="149" t="s">
        <v>63</v>
      </c>
      <c r="B17" s="41" t="s">
        <v>2461</v>
      </c>
      <c r="C17" s="41" t="s">
        <v>55</v>
      </c>
      <c r="D17" s="44" t="s">
        <v>874</v>
      </c>
      <c r="E17" s="41" t="s">
        <v>875</v>
      </c>
      <c r="F17" s="45"/>
      <c r="G17" s="41" t="s">
        <v>876</v>
      </c>
      <c r="H17" s="41" t="s">
        <v>877</v>
      </c>
      <c r="I17" s="41" t="s">
        <v>609</v>
      </c>
      <c r="J17" s="41" t="s">
        <v>2475</v>
      </c>
      <c r="K17" s="46">
        <v>39114</v>
      </c>
      <c r="L17" s="46"/>
      <c r="M17" s="46">
        <v>43473</v>
      </c>
      <c r="N17" s="41">
        <v>9</v>
      </c>
      <c r="O17" s="156">
        <v>90167</v>
      </c>
      <c r="P17" s="48">
        <v>2988</v>
      </c>
      <c r="Q17" s="138"/>
      <c r="R17" s="48"/>
      <c r="S17" s="47"/>
      <c r="T17" s="48"/>
      <c r="U17" s="138"/>
      <c r="V17" s="41"/>
      <c r="W17" s="138">
        <v>239.61500000000001</v>
      </c>
      <c r="X17" s="48">
        <v>99</v>
      </c>
      <c r="Y17" s="138">
        <v>230.9</v>
      </c>
    </row>
    <row r="18" spans="1:25" x14ac:dyDescent="0.2">
      <c r="A18" s="149" t="s">
        <v>64</v>
      </c>
      <c r="B18" s="41" t="s">
        <v>2461</v>
      </c>
      <c r="C18" s="41" t="s">
        <v>55</v>
      </c>
      <c r="D18" s="44" t="s">
        <v>2462</v>
      </c>
      <c r="E18" s="41" t="s">
        <v>2476</v>
      </c>
      <c r="F18" s="45"/>
      <c r="G18" s="41" t="s">
        <v>2477</v>
      </c>
      <c r="H18" s="41" t="s">
        <v>2478</v>
      </c>
      <c r="I18" s="41" t="s">
        <v>865</v>
      </c>
      <c r="J18" s="41" t="s">
        <v>2464</v>
      </c>
      <c r="K18" s="46">
        <v>38450</v>
      </c>
      <c r="L18" s="46">
        <v>43059</v>
      </c>
      <c r="M18" s="46">
        <v>42644</v>
      </c>
      <c r="N18" s="41">
        <v>8</v>
      </c>
      <c r="O18" s="156">
        <v>89826</v>
      </c>
      <c r="P18" s="48">
        <v>3249</v>
      </c>
      <c r="Q18" s="138">
        <v>3.84</v>
      </c>
      <c r="R18" s="48">
        <v>61</v>
      </c>
      <c r="S18" s="47">
        <v>3.45</v>
      </c>
      <c r="T18" s="48">
        <v>65</v>
      </c>
      <c r="U18" s="138">
        <v>12.93</v>
      </c>
      <c r="V18" s="41">
        <v>65</v>
      </c>
      <c r="W18" s="138">
        <v>101.065</v>
      </c>
      <c r="X18" s="48">
        <v>87</v>
      </c>
      <c r="Y18" s="138">
        <v>36.700000000000003</v>
      </c>
    </row>
    <row r="19" spans="1:25" x14ac:dyDescent="0.2">
      <c r="A19" s="149" t="s">
        <v>66</v>
      </c>
      <c r="B19" s="41" t="s">
        <v>2461</v>
      </c>
      <c r="C19" s="41" t="s">
        <v>1020</v>
      </c>
      <c r="D19" s="44" t="s">
        <v>2465</v>
      </c>
      <c r="E19" s="41" t="s">
        <v>2479</v>
      </c>
      <c r="F19" s="45"/>
      <c r="G19" s="41" t="s">
        <v>2480</v>
      </c>
      <c r="H19" s="41" t="s">
        <v>2481</v>
      </c>
      <c r="I19" s="41" t="s">
        <v>1208</v>
      </c>
      <c r="J19" s="41" t="s">
        <v>2464</v>
      </c>
      <c r="K19" s="46">
        <v>36576</v>
      </c>
      <c r="L19" s="46">
        <v>41838</v>
      </c>
      <c r="M19" s="46">
        <v>41438</v>
      </c>
      <c r="N19" s="41">
        <v>12</v>
      </c>
      <c r="O19" s="156">
        <v>85443</v>
      </c>
      <c r="P19" s="48">
        <v>3810</v>
      </c>
      <c r="Q19" s="138"/>
      <c r="R19" s="48"/>
      <c r="S19" s="47"/>
      <c r="T19" s="48"/>
      <c r="U19" s="138"/>
      <c r="V19" s="41"/>
      <c r="W19" s="138">
        <v>199.07</v>
      </c>
      <c r="X19" s="48">
        <v>97</v>
      </c>
      <c r="Y19" s="138"/>
    </row>
    <row r="20" spans="1:25" x14ac:dyDescent="0.2">
      <c r="A20" s="42" t="s">
        <v>62</v>
      </c>
      <c r="B20" s="43" t="s">
        <v>2461</v>
      </c>
      <c r="C20" s="43" t="s">
        <v>954</v>
      </c>
      <c r="D20" s="44" t="s">
        <v>2482</v>
      </c>
      <c r="E20" s="41" t="s">
        <v>2483</v>
      </c>
      <c r="F20" s="45"/>
      <c r="G20" s="41" t="s">
        <v>2484</v>
      </c>
      <c r="H20" s="41"/>
      <c r="I20" s="41" t="s">
        <v>2068</v>
      </c>
      <c r="J20" s="41" t="s">
        <v>2464</v>
      </c>
      <c r="K20" s="46">
        <v>39170</v>
      </c>
      <c r="L20" s="46">
        <v>43596</v>
      </c>
      <c r="M20" s="46">
        <v>42905</v>
      </c>
      <c r="N20" s="41">
        <v>8</v>
      </c>
      <c r="O20" s="156">
        <v>85307</v>
      </c>
      <c r="P20" s="48">
        <v>3083</v>
      </c>
      <c r="Q20" s="138">
        <v>3.82</v>
      </c>
      <c r="R20" s="48">
        <v>32</v>
      </c>
      <c r="S20" s="47">
        <v>3.24</v>
      </c>
      <c r="T20" s="48">
        <v>41</v>
      </c>
      <c r="U20" s="138">
        <v>12.62</v>
      </c>
      <c r="V20" s="41">
        <v>40</v>
      </c>
      <c r="W20" s="138">
        <v>272.42500000000001</v>
      </c>
      <c r="X20" s="48">
        <v>99</v>
      </c>
      <c r="Y20" s="138">
        <v>120.2</v>
      </c>
    </row>
    <row r="21" spans="1:25" x14ac:dyDescent="0.2">
      <c r="A21" s="149" t="s">
        <v>67</v>
      </c>
      <c r="B21" s="41" t="s">
        <v>2461</v>
      </c>
      <c r="C21" s="41" t="s">
        <v>55</v>
      </c>
      <c r="D21" s="44" t="s">
        <v>2485</v>
      </c>
      <c r="E21" s="41" t="s">
        <v>2486</v>
      </c>
      <c r="F21" s="45" t="s">
        <v>2487</v>
      </c>
      <c r="G21" s="41" t="s">
        <v>419</v>
      </c>
      <c r="H21" s="41" t="s">
        <v>420</v>
      </c>
      <c r="I21" s="41" t="s">
        <v>942</v>
      </c>
      <c r="J21" s="41" t="s">
        <v>2475</v>
      </c>
      <c r="K21" s="46">
        <v>38547</v>
      </c>
      <c r="L21" s="46"/>
      <c r="M21" s="46">
        <v>42920</v>
      </c>
      <c r="N21" s="41">
        <v>10</v>
      </c>
      <c r="O21" s="156">
        <v>83811</v>
      </c>
      <c r="P21" s="48">
        <v>3419</v>
      </c>
      <c r="Q21" s="138">
        <v>3.75</v>
      </c>
      <c r="R21" s="48">
        <v>19</v>
      </c>
      <c r="S21" s="47">
        <v>3.33</v>
      </c>
      <c r="T21" s="48">
        <v>21</v>
      </c>
      <c r="U21" s="138">
        <v>12.57</v>
      </c>
      <c r="V21" s="41">
        <v>21</v>
      </c>
      <c r="W21" s="138">
        <v>135.57499999999999</v>
      </c>
      <c r="X21" s="48">
        <v>92</v>
      </c>
      <c r="Y21" s="138">
        <v>63</v>
      </c>
    </row>
    <row r="22" spans="1:25" x14ac:dyDescent="0.2">
      <c r="A22" s="149" t="s">
        <v>63</v>
      </c>
      <c r="B22" s="41" t="s">
        <v>2461</v>
      </c>
      <c r="C22" s="41" t="s">
        <v>55</v>
      </c>
      <c r="D22" s="44" t="s">
        <v>281</v>
      </c>
      <c r="E22" s="41" t="s">
        <v>2176</v>
      </c>
      <c r="F22" s="45" t="s">
        <v>2488</v>
      </c>
      <c r="G22" s="41" t="s">
        <v>2489</v>
      </c>
      <c r="H22" s="41" t="s">
        <v>2490</v>
      </c>
      <c r="I22" s="41" t="s">
        <v>2491</v>
      </c>
      <c r="J22" s="41" t="s">
        <v>2464</v>
      </c>
      <c r="K22" s="46">
        <v>35082</v>
      </c>
      <c r="L22" s="46">
        <v>40226</v>
      </c>
      <c r="M22" s="46">
        <v>39153</v>
      </c>
      <c r="N22" s="41">
        <v>8</v>
      </c>
      <c r="O22" s="156">
        <v>83459</v>
      </c>
      <c r="P22" s="48">
        <v>3891</v>
      </c>
      <c r="Q22" s="138">
        <v>3.88</v>
      </c>
      <c r="R22" s="48">
        <v>81</v>
      </c>
      <c r="S22" s="47">
        <v>3.23</v>
      </c>
      <c r="T22" s="48">
        <v>75</v>
      </c>
      <c r="U22" s="138">
        <v>12.72</v>
      </c>
      <c r="V22" s="41">
        <v>82</v>
      </c>
      <c r="W22" s="138">
        <v>207.82499999999999</v>
      </c>
      <c r="X22" s="48">
        <v>98</v>
      </c>
      <c r="Y22" s="138">
        <v>-72.3</v>
      </c>
    </row>
    <row r="23" spans="1:25" x14ac:dyDescent="0.2">
      <c r="A23" s="149" t="s">
        <v>67</v>
      </c>
      <c r="B23" s="41" t="s">
        <v>2461</v>
      </c>
      <c r="C23" s="41" t="s">
        <v>55</v>
      </c>
      <c r="D23" s="44" t="s">
        <v>212</v>
      </c>
      <c r="E23" s="41" t="s">
        <v>2492</v>
      </c>
      <c r="F23" s="45" t="s">
        <v>2493</v>
      </c>
      <c r="G23" s="41" t="s">
        <v>2494</v>
      </c>
      <c r="H23" s="41" t="s">
        <v>2495</v>
      </c>
      <c r="I23" s="41" t="s">
        <v>2496</v>
      </c>
      <c r="J23" s="41" t="s">
        <v>2464</v>
      </c>
      <c r="K23" s="46">
        <v>37036</v>
      </c>
      <c r="L23" s="46">
        <v>42293</v>
      </c>
      <c r="M23" s="46">
        <v>41777</v>
      </c>
      <c r="N23" s="41">
        <v>11</v>
      </c>
      <c r="O23" s="156">
        <v>81976</v>
      </c>
      <c r="P23" s="48">
        <v>3844</v>
      </c>
      <c r="Q23" s="138"/>
      <c r="R23" s="48"/>
      <c r="S23" s="47"/>
      <c r="T23" s="48"/>
      <c r="U23" s="138"/>
      <c r="V23" s="41"/>
      <c r="W23" s="138">
        <v>267.92</v>
      </c>
      <c r="X23" s="48">
        <v>99</v>
      </c>
      <c r="Y23" s="138">
        <v>157.6</v>
      </c>
    </row>
    <row r="24" spans="1:25" x14ac:dyDescent="0.2">
      <c r="A24" s="149" t="s">
        <v>63</v>
      </c>
      <c r="B24" s="41" t="s">
        <v>2461</v>
      </c>
      <c r="C24" s="41" t="s">
        <v>55</v>
      </c>
      <c r="D24" s="44" t="s">
        <v>2497</v>
      </c>
      <c r="E24" s="41" t="s">
        <v>1398</v>
      </c>
      <c r="F24" s="45"/>
      <c r="G24" s="41" t="s">
        <v>2498</v>
      </c>
      <c r="H24" s="41"/>
      <c r="I24" s="41" t="s">
        <v>2470</v>
      </c>
      <c r="J24" s="41" t="s">
        <v>2464</v>
      </c>
      <c r="K24" s="46">
        <v>34282</v>
      </c>
      <c r="L24" s="46">
        <v>40686</v>
      </c>
      <c r="M24" s="46">
        <v>40055</v>
      </c>
      <c r="N24" s="41">
        <v>13</v>
      </c>
      <c r="O24" s="156">
        <v>81901</v>
      </c>
      <c r="P24" s="48">
        <v>4308</v>
      </c>
      <c r="Q24" s="138">
        <v>4.87</v>
      </c>
      <c r="R24" s="48">
        <v>6</v>
      </c>
      <c r="S24" s="47"/>
      <c r="T24" s="48"/>
      <c r="U24" s="138">
        <v>14.28</v>
      </c>
      <c r="V24" s="41">
        <v>6</v>
      </c>
      <c r="W24" s="138">
        <v>169.83</v>
      </c>
      <c r="X24" s="48">
        <v>95</v>
      </c>
      <c r="Y24" s="138"/>
    </row>
    <row r="25" spans="1:25" x14ac:dyDescent="0.2">
      <c r="A25" s="149" t="s">
        <v>67</v>
      </c>
      <c r="B25" s="41" t="s">
        <v>2461</v>
      </c>
      <c r="C25" s="41" t="s">
        <v>55</v>
      </c>
      <c r="D25" s="44" t="s">
        <v>311</v>
      </c>
      <c r="E25" s="41" t="s">
        <v>2499</v>
      </c>
      <c r="F25" s="45" t="s">
        <v>2500</v>
      </c>
      <c r="G25" s="41" t="s">
        <v>2501</v>
      </c>
      <c r="H25" s="41" t="s">
        <v>2502</v>
      </c>
      <c r="I25" s="41" t="s">
        <v>2503</v>
      </c>
      <c r="J25" s="41" t="s">
        <v>2464</v>
      </c>
      <c r="K25" s="46">
        <v>34093</v>
      </c>
      <c r="L25" s="46">
        <v>38916</v>
      </c>
      <c r="M25" s="46">
        <v>38741</v>
      </c>
      <c r="N25" s="41">
        <v>11</v>
      </c>
      <c r="O25" s="156">
        <v>81399</v>
      </c>
      <c r="P25" s="48">
        <v>3471</v>
      </c>
      <c r="Q25" s="138"/>
      <c r="R25" s="48"/>
      <c r="S25" s="47"/>
      <c r="T25" s="48"/>
      <c r="U25" s="138"/>
      <c r="V25" s="41"/>
      <c r="W25" s="138">
        <v>311.52499999999998</v>
      </c>
      <c r="X25" s="48">
        <v>100</v>
      </c>
      <c r="Y25" s="138">
        <v>134.19999999999999</v>
      </c>
    </row>
    <row r="26" spans="1:25" x14ac:dyDescent="0.2">
      <c r="A26" s="149" t="s">
        <v>63</v>
      </c>
      <c r="B26" s="41" t="s">
        <v>2461</v>
      </c>
      <c r="C26" s="41" t="s">
        <v>55</v>
      </c>
      <c r="D26" s="44" t="s">
        <v>281</v>
      </c>
      <c r="E26" s="41" t="s">
        <v>2504</v>
      </c>
      <c r="F26" s="45" t="s">
        <v>2505</v>
      </c>
      <c r="G26" s="41" t="s">
        <v>2238</v>
      </c>
      <c r="H26" s="41" t="s">
        <v>2239</v>
      </c>
      <c r="I26" s="41" t="s">
        <v>2506</v>
      </c>
      <c r="J26" s="41" t="s">
        <v>2464</v>
      </c>
      <c r="K26" s="46">
        <v>38136</v>
      </c>
      <c r="L26" s="46">
        <v>42991</v>
      </c>
      <c r="M26" s="46">
        <v>42751</v>
      </c>
      <c r="N26" s="41">
        <v>11</v>
      </c>
      <c r="O26" s="156">
        <v>81338</v>
      </c>
      <c r="P26" s="48">
        <v>3524</v>
      </c>
      <c r="Q26" s="138">
        <v>3.91</v>
      </c>
      <c r="R26" s="48">
        <v>57</v>
      </c>
      <c r="S26" s="47">
        <v>3.51</v>
      </c>
      <c r="T26" s="48">
        <v>63</v>
      </c>
      <c r="U26" s="138">
        <v>12.62</v>
      </c>
      <c r="V26" s="41">
        <v>63</v>
      </c>
      <c r="W26" s="138">
        <v>60.604999999999997</v>
      </c>
      <c r="X26" s="48">
        <v>77</v>
      </c>
      <c r="Y26" s="138">
        <v>95.1</v>
      </c>
    </row>
    <row r="27" spans="1:25" x14ac:dyDescent="0.2">
      <c r="A27" s="149" t="s">
        <v>67</v>
      </c>
      <c r="B27" s="41" t="s">
        <v>2461</v>
      </c>
      <c r="C27" s="41" t="s">
        <v>55</v>
      </c>
      <c r="D27" s="44" t="s">
        <v>212</v>
      </c>
      <c r="E27" s="41" t="s">
        <v>2507</v>
      </c>
      <c r="F27" s="45" t="s">
        <v>2508</v>
      </c>
      <c r="G27" s="41" t="s">
        <v>2509</v>
      </c>
      <c r="H27" s="41" t="s">
        <v>2510</v>
      </c>
      <c r="I27" s="41" t="s">
        <v>2511</v>
      </c>
      <c r="J27" s="41" t="s">
        <v>2464</v>
      </c>
      <c r="K27" s="46">
        <v>38671</v>
      </c>
      <c r="L27" s="46">
        <v>42900</v>
      </c>
      <c r="M27" s="46">
        <v>42768</v>
      </c>
      <c r="N27" s="41">
        <v>9</v>
      </c>
      <c r="O27" s="156">
        <v>80340</v>
      </c>
      <c r="P27" s="48">
        <v>3084</v>
      </c>
      <c r="Q27" s="138"/>
      <c r="R27" s="48"/>
      <c r="S27" s="47"/>
      <c r="T27" s="48"/>
      <c r="U27" s="138"/>
      <c r="V27" s="41"/>
      <c r="W27" s="138">
        <v>312.88499999999999</v>
      </c>
      <c r="X27" s="48">
        <v>100</v>
      </c>
      <c r="Y27" s="138">
        <v>101.6</v>
      </c>
    </row>
    <row r="28" spans="1:25" x14ac:dyDescent="0.2">
      <c r="A28" s="149" t="s">
        <v>66</v>
      </c>
      <c r="B28" s="41" t="s">
        <v>2461</v>
      </c>
      <c r="C28" s="41" t="s">
        <v>996</v>
      </c>
      <c r="D28" s="44" t="s">
        <v>2465</v>
      </c>
      <c r="E28" s="41" t="s">
        <v>2089</v>
      </c>
      <c r="F28" s="45"/>
      <c r="G28" s="41" t="s">
        <v>2512</v>
      </c>
      <c r="H28" s="41"/>
      <c r="I28" s="41" t="s">
        <v>249</v>
      </c>
      <c r="J28" s="41" t="s">
        <v>2464</v>
      </c>
      <c r="K28" s="46">
        <v>36326</v>
      </c>
      <c r="L28" s="46">
        <v>40938</v>
      </c>
      <c r="M28" s="46">
        <v>40446</v>
      </c>
      <c r="N28" s="41">
        <v>10</v>
      </c>
      <c r="O28" s="156">
        <v>79037</v>
      </c>
      <c r="P28" s="48">
        <v>3317</v>
      </c>
      <c r="Q28" s="138"/>
      <c r="R28" s="48"/>
      <c r="S28" s="47"/>
      <c r="T28" s="48"/>
      <c r="U28" s="138"/>
      <c r="V28" s="41"/>
      <c r="W28" s="138">
        <v>338.72500000000002</v>
      </c>
      <c r="X28" s="48">
        <v>100</v>
      </c>
      <c r="Y28" s="138"/>
    </row>
    <row r="29" spans="1:25" x14ac:dyDescent="0.2">
      <c r="A29" s="149" t="s">
        <v>65</v>
      </c>
      <c r="B29" s="41" t="s">
        <v>2461</v>
      </c>
      <c r="C29" s="41" t="s">
        <v>1020</v>
      </c>
      <c r="D29" s="44" t="s">
        <v>999</v>
      </c>
      <c r="E29" s="41" t="s">
        <v>2513</v>
      </c>
      <c r="F29" s="45"/>
      <c r="G29" s="41" t="s">
        <v>2498</v>
      </c>
      <c r="H29" s="41"/>
      <c r="I29" s="41" t="s">
        <v>2514</v>
      </c>
      <c r="J29" s="41" t="s">
        <v>2464</v>
      </c>
      <c r="K29" s="46">
        <v>35660</v>
      </c>
      <c r="L29" s="46">
        <v>41141</v>
      </c>
      <c r="M29" s="46">
        <v>40806</v>
      </c>
      <c r="N29" s="41">
        <v>13</v>
      </c>
      <c r="O29" s="156">
        <v>78159</v>
      </c>
      <c r="P29" s="48">
        <v>4073</v>
      </c>
      <c r="Q29" s="138"/>
      <c r="R29" s="48"/>
      <c r="S29" s="47"/>
      <c r="T29" s="48"/>
      <c r="U29" s="138"/>
      <c r="V29" s="41"/>
      <c r="W29" s="138">
        <v>87.125</v>
      </c>
      <c r="X29" s="48">
        <v>87</v>
      </c>
      <c r="Y29" s="138"/>
    </row>
    <row r="30" spans="1:25" x14ac:dyDescent="0.2">
      <c r="A30" s="42" t="s">
        <v>64</v>
      </c>
      <c r="B30" s="43" t="s">
        <v>2461</v>
      </c>
      <c r="C30" s="43" t="s">
        <v>55</v>
      </c>
      <c r="D30" s="44" t="s">
        <v>2462</v>
      </c>
      <c r="E30" s="41" t="s">
        <v>2515</v>
      </c>
      <c r="F30" s="45"/>
      <c r="G30" s="41" t="s">
        <v>2125</v>
      </c>
      <c r="H30" s="41" t="s">
        <v>2126</v>
      </c>
      <c r="I30" s="41" t="s">
        <v>2516</v>
      </c>
      <c r="J30" s="41" t="s">
        <v>2464</v>
      </c>
      <c r="K30" s="46">
        <v>39431</v>
      </c>
      <c r="L30" s="46">
        <v>43131</v>
      </c>
      <c r="M30" s="46">
        <v>42966</v>
      </c>
      <c r="N30" s="41">
        <v>8</v>
      </c>
      <c r="O30" s="156">
        <v>78046</v>
      </c>
      <c r="P30" s="48">
        <v>2531</v>
      </c>
      <c r="Q30" s="138">
        <v>4.4400000000000004</v>
      </c>
      <c r="R30" s="48">
        <v>32</v>
      </c>
      <c r="S30" s="47">
        <v>3.59</v>
      </c>
      <c r="T30" s="48">
        <v>48</v>
      </c>
      <c r="U30" s="138">
        <v>13.49</v>
      </c>
      <c r="V30" s="41">
        <v>48</v>
      </c>
      <c r="W30" s="138">
        <v>129.11500000000001</v>
      </c>
      <c r="X30" s="48">
        <v>91</v>
      </c>
      <c r="Y30" s="138">
        <v>201.3</v>
      </c>
    </row>
    <row r="31" spans="1:25" x14ac:dyDescent="0.2">
      <c r="A31" s="149" t="s">
        <v>62</v>
      </c>
      <c r="B31" s="41" t="s">
        <v>2461</v>
      </c>
      <c r="C31" s="41" t="s">
        <v>1020</v>
      </c>
      <c r="D31" s="44" t="s">
        <v>2517</v>
      </c>
      <c r="E31" s="41" t="s">
        <v>2518</v>
      </c>
      <c r="F31" s="45" t="s">
        <v>2519</v>
      </c>
      <c r="G31" s="41" t="s">
        <v>2042</v>
      </c>
      <c r="H31" s="41" t="s">
        <v>2043</v>
      </c>
      <c r="I31" s="41" t="s">
        <v>2520</v>
      </c>
      <c r="J31" s="41" t="s">
        <v>2464</v>
      </c>
      <c r="K31" s="46">
        <v>39068</v>
      </c>
      <c r="L31" s="46">
        <v>43221</v>
      </c>
      <c r="M31" s="46">
        <v>42964</v>
      </c>
      <c r="N31" s="41">
        <v>9</v>
      </c>
      <c r="O31" s="156">
        <v>77863</v>
      </c>
      <c r="P31" s="48">
        <v>2927</v>
      </c>
      <c r="Q31" s="138"/>
      <c r="R31" s="48"/>
      <c r="S31" s="47"/>
      <c r="T31" s="48"/>
      <c r="U31" s="138"/>
      <c r="V31" s="41"/>
      <c r="W31" s="138">
        <v>304.04500000000002</v>
      </c>
      <c r="X31" s="48">
        <v>100</v>
      </c>
      <c r="Y31" s="138"/>
    </row>
    <row r="32" spans="1:25" x14ac:dyDescent="0.2">
      <c r="A32" s="149" t="s">
        <v>64</v>
      </c>
      <c r="B32" s="41" t="s">
        <v>2461</v>
      </c>
      <c r="C32" s="41" t="s">
        <v>55</v>
      </c>
      <c r="D32" s="44" t="s">
        <v>2462</v>
      </c>
      <c r="E32" s="41" t="s">
        <v>2521</v>
      </c>
      <c r="F32" s="45"/>
      <c r="G32" s="41" t="s">
        <v>2522</v>
      </c>
      <c r="H32" s="41" t="s">
        <v>2523</v>
      </c>
      <c r="I32" s="41" t="s">
        <v>2524</v>
      </c>
      <c r="J32" s="41" t="s">
        <v>2464</v>
      </c>
      <c r="K32" s="46">
        <v>39481</v>
      </c>
      <c r="L32" s="46">
        <v>43802</v>
      </c>
      <c r="M32" s="46">
        <v>43557</v>
      </c>
      <c r="N32" s="41">
        <v>9</v>
      </c>
      <c r="O32" s="156">
        <v>77723</v>
      </c>
      <c r="P32" s="48">
        <v>3068</v>
      </c>
      <c r="Q32" s="138">
        <v>4.76</v>
      </c>
      <c r="R32" s="48">
        <v>49</v>
      </c>
      <c r="S32" s="47">
        <v>3.82</v>
      </c>
      <c r="T32" s="48">
        <v>68</v>
      </c>
      <c r="U32" s="138">
        <v>14.13</v>
      </c>
      <c r="V32" s="41">
        <v>67</v>
      </c>
      <c r="W32" s="138">
        <v>20.059999999999999</v>
      </c>
      <c r="X32" s="48">
        <v>64</v>
      </c>
      <c r="Y32" s="138">
        <v>204.8</v>
      </c>
    </row>
    <row r="33" spans="1:25" x14ac:dyDescent="0.2">
      <c r="A33" s="149" t="s">
        <v>67</v>
      </c>
      <c r="B33" s="41" t="s">
        <v>2461</v>
      </c>
      <c r="C33" s="41" t="s">
        <v>55</v>
      </c>
      <c r="D33" s="44" t="s">
        <v>311</v>
      </c>
      <c r="E33" s="41" t="s">
        <v>1374</v>
      </c>
      <c r="F33" s="45" t="s">
        <v>2525</v>
      </c>
      <c r="G33" s="41" t="s">
        <v>2526</v>
      </c>
      <c r="H33" s="41" t="s">
        <v>2527</v>
      </c>
      <c r="I33" s="41" t="s">
        <v>869</v>
      </c>
      <c r="J33" s="41" t="s">
        <v>2464</v>
      </c>
      <c r="K33" s="46">
        <v>39078</v>
      </c>
      <c r="L33" s="46">
        <v>43720</v>
      </c>
      <c r="M33" s="46">
        <v>43645</v>
      </c>
      <c r="N33" s="41">
        <v>11</v>
      </c>
      <c r="O33" s="156">
        <v>77622</v>
      </c>
      <c r="P33" s="48">
        <v>3319</v>
      </c>
      <c r="Q33" s="138">
        <v>3.68</v>
      </c>
      <c r="R33" s="48">
        <v>30</v>
      </c>
      <c r="S33" s="47">
        <v>3.46</v>
      </c>
      <c r="T33" s="48">
        <v>32</v>
      </c>
      <c r="U33" s="138">
        <v>12.68</v>
      </c>
      <c r="V33" s="41">
        <v>32</v>
      </c>
      <c r="W33" s="138">
        <v>218.19499999999999</v>
      </c>
      <c r="X33" s="48">
        <v>98</v>
      </c>
      <c r="Y33" s="138">
        <v>141.9</v>
      </c>
    </row>
    <row r="34" spans="1:25" x14ac:dyDescent="0.2">
      <c r="A34" s="149" t="s">
        <v>69</v>
      </c>
      <c r="B34" s="41" t="s">
        <v>2461</v>
      </c>
      <c r="C34" s="41" t="s">
        <v>55</v>
      </c>
      <c r="D34" s="44" t="s">
        <v>323</v>
      </c>
      <c r="E34" s="41" t="s">
        <v>548</v>
      </c>
      <c r="F34" s="45" t="s">
        <v>2528</v>
      </c>
      <c r="G34" s="41" t="s">
        <v>520</v>
      </c>
      <c r="H34" s="41" t="s">
        <v>521</v>
      </c>
      <c r="I34" s="41" t="s">
        <v>2529</v>
      </c>
      <c r="J34" s="41" t="s">
        <v>2464</v>
      </c>
      <c r="K34" s="46">
        <v>38181</v>
      </c>
      <c r="L34" s="46">
        <v>42725</v>
      </c>
      <c r="M34" s="46">
        <v>42201</v>
      </c>
      <c r="N34" s="41">
        <v>9</v>
      </c>
      <c r="O34" s="156">
        <v>77561</v>
      </c>
      <c r="P34" s="48">
        <v>3200</v>
      </c>
      <c r="Q34" s="138"/>
      <c r="R34" s="48"/>
      <c r="S34" s="47"/>
      <c r="T34" s="48"/>
      <c r="U34" s="138"/>
      <c r="V34" s="41"/>
      <c r="W34" s="138">
        <v>373.49</v>
      </c>
      <c r="X34" s="48">
        <v>100</v>
      </c>
      <c r="Y34" s="138">
        <v>290.10000000000002</v>
      </c>
    </row>
    <row r="35" spans="1:25" x14ac:dyDescent="0.2">
      <c r="A35" s="149"/>
      <c r="B35" s="41" t="s">
        <v>2461</v>
      </c>
      <c r="C35" s="41" t="s">
        <v>1857</v>
      </c>
      <c r="D35" s="44" t="s">
        <v>2530</v>
      </c>
      <c r="E35" s="41" t="s">
        <v>666</v>
      </c>
      <c r="F35" s="45"/>
      <c r="G35" s="41" t="s">
        <v>2498</v>
      </c>
      <c r="H35" s="41"/>
      <c r="I35" s="41" t="s">
        <v>2514</v>
      </c>
      <c r="J35" s="41" t="s">
        <v>2464</v>
      </c>
      <c r="K35" s="46">
        <v>34261</v>
      </c>
      <c r="L35" s="46">
        <v>38743</v>
      </c>
      <c r="M35" s="46"/>
      <c r="N35" s="41">
        <v>10</v>
      </c>
      <c r="O35" s="156">
        <v>77402</v>
      </c>
      <c r="P35" s="48">
        <v>3212</v>
      </c>
      <c r="Q35" s="138"/>
      <c r="R35" s="48"/>
      <c r="S35" s="47"/>
      <c r="T35" s="48"/>
      <c r="U35" s="138"/>
      <c r="V35" s="41"/>
      <c r="W35" s="138"/>
      <c r="X35" s="48"/>
      <c r="Y35" s="138"/>
    </row>
    <row r="36" spans="1:25" x14ac:dyDescent="0.2">
      <c r="A36" s="149" t="s">
        <v>67</v>
      </c>
      <c r="B36" s="41" t="s">
        <v>2461</v>
      </c>
      <c r="C36" s="41" t="s">
        <v>55</v>
      </c>
      <c r="D36" s="44" t="s">
        <v>212</v>
      </c>
      <c r="E36" s="41" t="s">
        <v>2531</v>
      </c>
      <c r="F36" s="45" t="s">
        <v>2532</v>
      </c>
      <c r="G36" s="41" t="s">
        <v>2003</v>
      </c>
      <c r="H36" s="41" t="s">
        <v>2004</v>
      </c>
      <c r="I36" s="41" t="s">
        <v>2533</v>
      </c>
      <c r="J36" s="41" t="s">
        <v>2475</v>
      </c>
      <c r="K36" s="46">
        <v>38997</v>
      </c>
      <c r="L36" s="46"/>
      <c r="M36" s="46">
        <v>43635</v>
      </c>
      <c r="N36" s="41">
        <v>12</v>
      </c>
      <c r="O36" s="156">
        <v>77251</v>
      </c>
      <c r="P36" s="48">
        <v>3346</v>
      </c>
      <c r="Q36" s="138"/>
      <c r="R36" s="48"/>
      <c r="S36" s="47"/>
      <c r="T36" s="48"/>
      <c r="U36" s="138"/>
      <c r="V36" s="41"/>
      <c r="W36" s="138">
        <v>79.73</v>
      </c>
      <c r="X36" s="48">
        <v>82</v>
      </c>
      <c r="Y36" s="138">
        <v>191</v>
      </c>
    </row>
    <row r="37" spans="1:25" x14ac:dyDescent="0.2">
      <c r="A37" s="149" t="s">
        <v>66</v>
      </c>
      <c r="B37" s="41" t="s">
        <v>2461</v>
      </c>
      <c r="C37" s="41" t="s">
        <v>55</v>
      </c>
      <c r="D37" s="44" t="s">
        <v>355</v>
      </c>
      <c r="E37" s="41" t="s">
        <v>526</v>
      </c>
      <c r="F37" s="45"/>
      <c r="G37" s="41" t="s">
        <v>2534</v>
      </c>
      <c r="H37" s="41" t="s">
        <v>2535</v>
      </c>
      <c r="I37" s="41" t="s">
        <v>2514</v>
      </c>
      <c r="J37" s="41" t="s">
        <v>2464</v>
      </c>
      <c r="K37" s="46">
        <v>36397</v>
      </c>
      <c r="L37" s="46">
        <v>41363</v>
      </c>
      <c r="M37" s="46">
        <v>41125</v>
      </c>
      <c r="N37" s="41">
        <v>11</v>
      </c>
      <c r="O37" s="156">
        <v>76961</v>
      </c>
      <c r="P37" s="48">
        <v>3554</v>
      </c>
      <c r="Q37" s="138"/>
      <c r="R37" s="48"/>
      <c r="S37" s="47"/>
      <c r="T37" s="48"/>
      <c r="U37" s="138"/>
      <c r="V37" s="41"/>
      <c r="W37" s="138">
        <v>263.16000000000003</v>
      </c>
      <c r="X37" s="48">
        <v>99</v>
      </c>
      <c r="Y37" s="138">
        <v>105.8</v>
      </c>
    </row>
    <row r="38" spans="1:25" x14ac:dyDescent="0.2">
      <c r="A38" s="149" t="s">
        <v>62</v>
      </c>
      <c r="B38" s="41" t="s">
        <v>2461</v>
      </c>
      <c r="C38" s="41" t="s">
        <v>55</v>
      </c>
      <c r="D38" s="44" t="s">
        <v>850</v>
      </c>
      <c r="E38" s="41" t="s">
        <v>2536</v>
      </c>
      <c r="F38" s="45" t="s">
        <v>2537</v>
      </c>
      <c r="G38" s="41" t="s">
        <v>2538</v>
      </c>
      <c r="H38" s="41"/>
      <c r="I38" s="41" t="s">
        <v>2514</v>
      </c>
      <c r="J38" s="41" t="s">
        <v>2464</v>
      </c>
      <c r="K38" s="46">
        <v>38738</v>
      </c>
      <c r="L38" s="46">
        <v>43007</v>
      </c>
      <c r="M38" s="46">
        <v>42557</v>
      </c>
      <c r="N38" s="41">
        <v>8</v>
      </c>
      <c r="O38" s="156">
        <v>76547</v>
      </c>
      <c r="P38" s="48">
        <v>2920</v>
      </c>
      <c r="Q38" s="138">
        <v>3.18</v>
      </c>
      <c r="R38" s="48">
        <v>25</v>
      </c>
      <c r="S38" s="47">
        <v>3.25</v>
      </c>
      <c r="T38" s="48">
        <v>28</v>
      </c>
      <c r="U38" s="138">
        <v>11.41</v>
      </c>
      <c r="V38" s="41">
        <v>28</v>
      </c>
      <c r="W38" s="138">
        <v>358.95499999999998</v>
      </c>
      <c r="X38" s="48">
        <v>100</v>
      </c>
      <c r="Y38" s="138">
        <v>249.3</v>
      </c>
    </row>
    <row r="39" spans="1:25" x14ac:dyDescent="0.2">
      <c r="A39" s="42" t="s">
        <v>63</v>
      </c>
      <c r="B39" s="43" t="s">
        <v>2461</v>
      </c>
      <c r="C39" s="43" t="s">
        <v>55</v>
      </c>
      <c r="D39" s="44" t="s">
        <v>281</v>
      </c>
      <c r="E39" s="41" t="s">
        <v>2539</v>
      </c>
      <c r="F39" s="45" t="s">
        <v>2540</v>
      </c>
      <c r="G39" s="41" t="s">
        <v>2534</v>
      </c>
      <c r="H39" s="41" t="s">
        <v>2535</v>
      </c>
      <c r="I39" s="41" t="s">
        <v>2541</v>
      </c>
      <c r="J39" s="41" t="s">
        <v>2464</v>
      </c>
      <c r="K39" s="46">
        <v>37267</v>
      </c>
      <c r="L39" s="46">
        <v>41910</v>
      </c>
      <c r="M39" s="46">
        <v>41489</v>
      </c>
      <c r="N39" s="41">
        <v>10</v>
      </c>
      <c r="O39" s="156">
        <v>76208</v>
      </c>
      <c r="P39" s="48">
        <v>3389</v>
      </c>
      <c r="Q39" s="138">
        <v>4.2</v>
      </c>
      <c r="R39" s="48">
        <v>76</v>
      </c>
      <c r="S39" s="47">
        <v>3.66</v>
      </c>
      <c r="T39" s="48">
        <v>85</v>
      </c>
      <c r="U39" s="138">
        <v>12.99</v>
      </c>
      <c r="V39" s="41">
        <v>85</v>
      </c>
      <c r="W39" s="138">
        <v>-55.25</v>
      </c>
      <c r="X39" s="48">
        <v>32</v>
      </c>
      <c r="Y39" s="138">
        <v>31.9</v>
      </c>
    </row>
    <row r="40" spans="1:25" x14ac:dyDescent="0.2">
      <c r="A40" s="149" t="s">
        <v>62</v>
      </c>
      <c r="B40" s="41" t="s">
        <v>2461</v>
      </c>
      <c r="C40" s="41" t="s">
        <v>1020</v>
      </c>
      <c r="D40" s="44" t="s">
        <v>2517</v>
      </c>
      <c r="E40" s="41" t="s">
        <v>983</v>
      </c>
      <c r="F40" s="45" t="s">
        <v>2542</v>
      </c>
      <c r="G40" s="41" t="s">
        <v>2042</v>
      </c>
      <c r="H40" s="41" t="s">
        <v>2043</v>
      </c>
      <c r="I40" s="41" t="s">
        <v>2380</v>
      </c>
      <c r="J40" s="41" t="s">
        <v>2475</v>
      </c>
      <c r="K40" s="46">
        <v>39035</v>
      </c>
      <c r="L40" s="46"/>
      <c r="M40" s="46">
        <v>43043</v>
      </c>
      <c r="N40" s="41">
        <v>9</v>
      </c>
      <c r="O40" s="156">
        <v>75918</v>
      </c>
      <c r="P40" s="48">
        <v>2955</v>
      </c>
      <c r="Q40" s="138"/>
      <c r="R40" s="48"/>
      <c r="S40" s="47"/>
      <c r="T40" s="48"/>
      <c r="U40" s="138"/>
      <c r="V40" s="41"/>
      <c r="W40" s="138">
        <v>236.38499999999999</v>
      </c>
      <c r="X40" s="48">
        <v>98</v>
      </c>
      <c r="Y40" s="138"/>
    </row>
    <row r="41" spans="1:25" x14ac:dyDescent="0.2">
      <c r="A41" s="149" t="s">
        <v>69</v>
      </c>
      <c r="B41" s="41" t="s">
        <v>2461</v>
      </c>
      <c r="C41" s="41" t="s">
        <v>55</v>
      </c>
      <c r="D41" s="44" t="s">
        <v>407</v>
      </c>
      <c r="E41" s="41" t="s">
        <v>2543</v>
      </c>
      <c r="F41" s="45" t="s">
        <v>2544</v>
      </c>
      <c r="G41" s="41" t="s">
        <v>2498</v>
      </c>
      <c r="H41" s="41"/>
      <c r="I41" s="41" t="s">
        <v>2491</v>
      </c>
      <c r="J41" s="41" t="s">
        <v>2475</v>
      </c>
      <c r="K41" s="46">
        <v>38495</v>
      </c>
      <c r="L41" s="46"/>
      <c r="M41" s="46">
        <v>43531</v>
      </c>
      <c r="N41" s="41">
        <v>10</v>
      </c>
      <c r="O41" s="156">
        <v>75798</v>
      </c>
      <c r="P41" s="48">
        <v>3611</v>
      </c>
      <c r="Q41" s="138">
        <v>3.93</v>
      </c>
      <c r="R41" s="48">
        <v>55</v>
      </c>
      <c r="S41" s="47">
        <v>3.28</v>
      </c>
      <c r="T41" s="48">
        <v>65</v>
      </c>
      <c r="U41" s="138">
        <v>12.76</v>
      </c>
      <c r="V41" s="41">
        <v>65</v>
      </c>
      <c r="W41" s="138">
        <v>284.41000000000003</v>
      </c>
      <c r="X41" s="48">
        <v>100</v>
      </c>
      <c r="Y41" s="138">
        <v>151.69999999999999</v>
      </c>
    </row>
    <row r="42" spans="1:25" x14ac:dyDescent="0.2">
      <c r="A42" s="149" t="s">
        <v>65</v>
      </c>
      <c r="B42" s="41" t="s">
        <v>2461</v>
      </c>
      <c r="C42" s="41" t="s">
        <v>55</v>
      </c>
      <c r="D42" s="44" t="s">
        <v>999</v>
      </c>
      <c r="E42" s="41" t="s">
        <v>2545</v>
      </c>
      <c r="F42" s="45"/>
      <c r="G42" s="41" t="s">
        <v>2498</v>
      </c>
      <c r="H42" s="41"/>
      <c r="I42" s="41" t="s">
        <v>2514</v>
      </c>
      <c r="J42" s="41" t="s">
        <v>2464</v>
      </c>
      <c r="K42" s="46">
        <v>35203</v>
      </c>
      <c r="L42" s="46">
        <v>40043</v>
      </c>
      <c r="M42" s="46">
        <v>39661</v>
      </c>
      <c r="N42" s="41">
        <v>10</v>
      </c>
      <c r="O42" s="156">
        <v>75271</v>
      </c>
      <c r="P42" s="48">
        <v>3178</v>
      </c>
      <c r="Q42" s="138"/>
      <c r="R42" s="48"/>
      <c r="S42" s="47"/>
      <c r="T42" s="48"/>
      <c r="U42" s="138"/>
      <c r="V42" s="41"/>
      <c r="W42" s="138">
        <v>117.215</v>
      </c>
      <c r="X42" s="48">
        <v>89</v>
      </c>
      <c r="Y42" s="138"/>
    </row>
    <row r="43" spans="1:25" x14ac:dyDescent="0.2">
      <c r="A43" s="42" t="s">
        <v>66</v>
      </c>
      <c r="B43" s="43" t="s">
        <v>2461</v>
      </c>
      <c r="C43" s="43" t="s">
        <v>55</v>
      </c>
      <c r="D43" s="44" t="s">
        <v>655</v>
      </c>
      <c r="E43" s="41" t="s">
        <v>286</v>
      </c>
      <c r="F43" s="45" t="s">
        <v>2546</v>
      </c>
      <c r="G43" s="41" t="s">
        <v>2205</v>
      </c>
      <c r="H43" s="41" t="s">
        <v>2206</v>
      </c>
      <c r="I43" s="41" t="s">
        <v>2547</v>
      </c>
      <c r="J43" s="41" t="s">
        <v>2464</v>
      </c>
      <c r="K43" s="46">
        <v>36991</v>
      </c>
      <c r="L43" s="46">
        <v>41541</v>
      </c>
      <c r="M43" s="46">
        <v>41011</v>
      </c>
      <c r="N43" s="41">
        <v>9</v>
      </c>
      <c r="O43" s="156">
        <v>75137</v>
      </c>
      <c r="P43" s="48">
        <v>3259</v>
      </c>
      <c r="Q43" s="138">
        <v>4.1900000000000004</v>
      </c>
      <c r="R43" s="48">
        <v>73</v>
      </c>
      <c r="S43" s="47">
        <v>3.54</v>
      </c>
      <c r="T43" s="48">
        <v>76</v>
      </c>
      <c r="U43" s="138">
        <v>13.3</v>
      </c>
      <c r="V43" s="41">
        <v>76</v>
      </c>
      <c r="W43" s="138">
        <v>221.34</v>
      </c>
      <c r="X43" s="48">
        <v>98</v>
      </c>
      <c r="Y43" s="138">
        <v>299.3</v>
      </c>
    </row>
    <row r="44" spans="1:25" x14ac:dyDescent="0.2">
      <c r="A44" s="42" t="s">
        <v>64</v>
      </c>
      <c r="B44" s="43" t="s">
        <v>2461</v>
      </c>
      <c r="C44" s="43" t="s">
        <v>55</v>
      </c>
      <c r="D44" s="44" t="s">
        <v>2462</v>
      </c>
      <c r="E44" s="41" t="s">
        <v>2289</v>
      </c>
      <c r="F44" s="45"/>
      <c r="G44" s="41" t="s">
        <v>2501</v>
      </c>
      <c r="H44" s="41" t="s">
        <v>2502</v>
      </c>
      <c r="I44" s="41" t="s">
        <v>1109</v>
      </c>
      <c r="J44" s="41" t="s">
        <v>2464</v>
      </c>
      <c r="K44" s="46">
        <v>34394</v>
      </c>
      <c r="L44" s="46">
        <v>38681</v>
      </c>
      <c r="M44" s="46">
        <v>38493</v>
      </c>
      <c r="N44" s="41">
        <v>9</v>
      </c>
      <c r="O44" s="156">
        <v>75054</v>
      </c>
      <c r="P44" s="48">
        <v>3043</v>
      </c>
      <c r="Q44" s="138">
        <v>3.92</v>
      </c>
      <c r="R44" s="48">
        <v>85</v>
      </c>
      <c r="S44" s="47">
        <v>3.12</v>
      </c>
      <c r="T44" s="48">
        <v>62</v>
      </c>
      <c r="U44" s="138">
        <v>12.46</v>
      </c>
      <c r="V44" s="41">
        <v>87</v>
      </c>
      <c r="W44" s="138">
        <v>408.59500000000003</v>
      </c>
      <c r="X44" s="48">
        <v>100</v>
      </c>
      <c r="Y44" s="138">
        <v>34</v>
      </c>
    </row>
    <row r="45" spans="1:25" x14ac:dyDescent="0.2">
      <c r="A45" s="42" t="s">
        <v>66</v>
      </c>
      <c r="B45" s="43" t="s">
        <v>2461</v>
      </c>
      <c r="C45" s="43" t="s">
        <v>1020</v>
      </c>
      <c r="D45" s="44" t="s">
        <v>431</v>
      </c>
      <c r="E45" s="41" t="s">
        <v>2548</v>
      </c>
      <c r="F45" s="45"/>
      <c r="G45" s="41" t="s">
        <v>2549</v>
      </c>
      <c r="H45" s="41" t="s">
        <v>2550</v>
      </c>
      <c r="I45" s="41" t="s">
        <v>1930</v>
      </c>
      <c r="J45" s="41" t="s">
        <v>2464</v>
      </c>
      <c r="K45" s="46">
        <v>36504</v>
      </c>
      <c r="L45" s="46">
        <v>40962</v>
      </c>
      <c r="M45" s="46">
        <v>40558</v>
      </c>
      <c r="N45" s="41">
        <v>10</v>
      </c>
      <c r="O45" s="156">
        <v>74785</v>
      </c>
      <c r="P45" s="48">
        <v>3240</v>
      </c>
      <c r="Q45" s="138"/>
      <c r="R45" s="48"/>
      <c r="S45" s="47"/>
      <c r="T45" s="48"/>
      <c r="U45" s="138"/>
      <c r="V45" s="41"/>
      <c r="W45" s="138">
        <v>177.48</v>
      </c>
      <c r="X45" s="48">
        <v>96</v>
      </c>
      <c r="Y45" s="138">
        <v>141.69999999999999</v>
      </c>
    </row>
    <row r="46" spans="1:25" x14ac:dyDescent="0.2">
      <c r="A46" s="42" t="s">
        <v>64</v>
      </c>
      <c r="B46" s="43" t="s">
        <v>2461</v>
      </c>
      <c r="C46" s="43" t="s">
        <v>55</v>
      </c>
      <c r="D46" s="44" t="s">
        <v>2462</v>
      </c>
      <c r="E46" s="41" t="s">
        <v>2200</v>
      </c>
      <c r="F46" s="45"/>
      <c r="G46" s="41" t="s">
        <v>2551</v>
      </c>
      <c r="H46" s="41" t="s">
        <v>2552</v>
      </c>
      <c r="I46" s="41" t="s">
        <v>2553</v>
      </c>
      <c r="J46" s="41" t="s">
        <v>2464</v>
      </c>
      <c r="K46" s="46">
        <v>39233</v>
      </c>
      <c r="L46" s="46">
        <v>43151</v>
      </c>
      <c r="M46" s="46">
        <v>42682</v>
      </c>
      <c r="N46" s="41">
        <v>7</v>
      </c>
      <c r="O46" s="156">
        <v>74463</v>
      </c>
      <c r="P46" s="48">
        <v>2795</v>
      </c>
      <c r="Q46" s="138">
        <v>4.5199999999999996</v>
      </c>
      <c r="R46" s="48">
        <v>30</v>
      </c>
      <c r="S46" s="47">
        <v>3.85</v>
      </c>
      <c r="T46" s="48">
        <v>64</v>
      </c>
      <c r="U46" s="138">
        <v>14.3</v>
      </c>
      <c r="V46" s="41">
        <v>63</v>
      </c>
      <c r="W46" s="138">
        <v>-71.739999999999995</v>
      </c>
      <c r="X46" s="48">
        <v>26</v>
      </c>
      <c r="Y46" s="138">
        <v>156.30000000000001</v>
      </c>
    </row>
    <row r="47" spans="1:25" x14ac:dyDescent="0.2">
      <c r="A47" s="42" t="s">
        <v>67</v>
      </c>
      <c r="B47" s="43" t="s">
        <v>2461</v>
      </c>
      <c r="C47" s="43" t="s">
        <v>55</v>
      </c>
      <c r="D47" s="44" t="s">
        <v>212</v>
      </c>
      <c r="E47" s="41" t="s">
        <v>1794</v>
      </c>
      <c r="F47" s="45" t="s">
        <v>2554</v>
      </c>
      <c r="G47" s="41" t="s">
        <v>2526</v>
      </c>
      <c r="H47" s="41" t="s">
        <v>2527</v>
      </c>
      <c r="I47" s="41" t="s">
        <v>2555</v>
      </c>
      <c r="J47" s="41" t="s">
        <v>2464</v>
      </c>
      <c r="K47" s="46">
        <v>37730</v>
      </c>
      <c r="L47" s="46">
        <v>42131</v>
      </c>
      <c r="M47" s="46">
        <v>41630</v>
      </c>
      <c r="N47" s="41">
        <v>10</v>
      </c>
      <c r="O47" s="156">
        <v>73889</v>
      </c>
      <c r="P47" s="48">
        <v>3080</v>
      </c>
      <c r="Q47" s="138"/>
      <c r="R47" s="48"/>
      <c r="S47" s="47"/>
      <c r="T47" s="48"/>
      <c r="U47" s="138"/>
      <c r="V47" s="41"/>
      <c r="W47" s="138">
        <v>291.63499999999999</v>
      </c>
      <c r="X47" s="48">
        <v>100</v>
      </c>
      <c r="Y47" s="138">
        <v>125.4</v>
      </c>
    </row>
    <row r="48" spans="1:25" x14ac:dyDescent="0.2">
      <c r="A48" s="149" t="s">
        <v>67</v>
      </c>
      <c r="B48" s="41" t="s">
        <v>2461</v>
      </c>
      <c r="C48" s="41" t="s">
        <v>55</v>
      </c>
      <c r="D48" s="44" t="s">
        <v>212</v>
      </c>
      <c r="E48" s="41" t="s">
        <v>2556</v>
      </c>
      <c r="F48" s="45" t="s">
        <v>2557</v>
      </c>
      <c r="G48" s="41" t="s">
        <v>2238</v>
      </c>
      <c r="H48" s="41" t="s">
        <v>2239</v>
      </c>
      <c r="I48" s="41" t="s">
        <v>2558</v>
      </c>
      <c r="J48" s="41" t="s">
        <v>2464</v>
      </c>
      <c r="K48" s="46">
        <v>37946</v>
      </c>
      <c r="L48" s="46">
        <v>42502</v>
      </c>
      <c r="M48" s="46">
        <v>42325</v>
      </c>
      <c r="N48" s="41">
        <v>10</v>
      </c>
      <c r="O48" s="156">
        <v>73654</v>
      </c>
      <c r="P48" s="48">
        <v>3219</v>
      </c>
      <c r="Q48" s="138"/>
      <c r="R48" s="48"/>
      <c r="S48" s="47"/>
      <c r="T48" s="48"/>
      <c r="U48" s="138"/>
      <c r="V48" s="41"/>
      <c r="W48" s="138">
        <v>141.78</v>
      </c>
      <c r="X48" s="48">
        <v>93</v>
      </c>
      <c r="Y48" s="138">
        <v>117.4</v>
      </c>
    </row>
    <row r="49" spans="1:25" x14ac:dyDescent="0.2">
      <c r="A49" s="149" t="s">
        <v>64</v>
      </c>
      <c r="B49" s="41" t="s">
        <v>2461</v>
      </c>
      <c r="C49" s="41" t="s">
        <v>55</v>
      </c>
      <c r="D49" s="44" t="s">
        <v>2462</v>
      </c>
      <c r="E49" s="41" t="s">
        <v>2559</v>
      </c>
      <c r="F49" s="45"/>
      <c r="G49" s="41" t="s">
        <v>2477</v>
      </c>
      <c r="H49" s="41" t="s">
        <v>2478</v>
      </c>
      <c r="I49" s="41" t="s">
        <v>2514</v>
      </c>
      <c r="J49" s="41" t="s">
        <v>2464</v>
      </c>
      <c r="K49" s="46">
        <v>39471</v>
      </c>
      <c r="L49" s="46">
        <v>43391</v>
      </c>
      <c r="M49" s="46">
        <v>42875</v>
      </c>
      <c r="N49" s="41">
        <v>7</v>
      </c>
      <c r="O49" s="156">
        <v>73612</v>
      </c>
      <c r="P49" s="48">
        <v>2707</v>
      </c>
      <c r="Q49" s="138">
        <v>3.89</v>
      </c>
      <c r="R49" s="48">
        <v>45</v>
      </c>
      <c r="S49" s="47">
        <v>3.4</v>
      </c>
      <c r="T49" s="48">
        <v>51</v>
      </c>
      <c r="U49" s="138">
        <v>12.96</v>
      </c>
      <c r="V49" s="41">
        <v>51</v>
      </c>
      <c r="W49" s="138">
        <v>72.59</v>
      </c>
      <c r="X49" s="48">
        <v>80</v>
      </c>
      <c r="Y49" s="138">
        <v>19.899999999999999</v>
      </c>
    </row>
    <row r="50" spans="1:25" x14ac:dyDescent="0.2">
      <c r="A50" s="42" t="s">
        <v>64</v>
      </c>
      <c r="B50" s="43" t="s">
        <v>2461</v>
      </c>
      <c r="C50" s="43" t="s">
        <v>55</v>
      </c>
      <c r="D50" s="44" t="s">
        <v>2462</v>
      </c>
      <c r="E50" s="41" t="s">
        <v>2560</v>
      </c>
      <c r="F50" s="45"/>
      <c r="G50" s="41" t="s">
        <v>2238</v>
      </c>
      <c r="H50" s="41" t="s">
        <v>2239</v>
      </c>
      <c r="I50" s="41" t="s">
        <v>2318</v>
      </c>
      <c r="J50" s="41" t="s">
        <v>2464</v>
      </c>
      <c r="K50" s="46">
        <v>37969</v>
      </c>
      <c r="L50" s="46">
        <v>42397</v>
      </c>
      <c r="M50" s="46">
        <v>41983</v>
      </c>
      <c r="N50" s="41">
        <v>9</v>
      </c>
      <c r="O50" s="156">
        <v>73586</v>
      </c>
      <c r="P50" s="48">
        <v>3232</v>
      </c>
      <c r="Q50" s="138">
        <v>4.5199999999999996</v>
      </c>
      <c r="R50" s="48">
        <v>76</v>
      </c>
      <c r="S50" s="47">
        <v>3.48</v>
      </c>
      <c r="T50" s="48">
        <v>80</v>
      </c>
      <c r="U50" s="138">
        <v>13.51</v>
      </c>
      <c r="V50" s="41">
        <v>80</v>
      </c>
      <c r="W50" s="138">
        <v>107.69499999999999</v>
      </c>
      <c r="X50" s="48">
        <v>88</v>
      </c>
      <c r="Y50" s="138">
        <v>200.4</v>
      </c>
    </row>
    <row r="51" spans="1:25" x14ac:dyDescent="0.2">
      <c r="A51" s="42" t="s">
        <v>64</v>
      </c>
      <c r="B51" s="43" t="s">
        <v>2461</v>
      </c>
      <c r="C51" s="43" t="s">
        <v>55</v>
      </c>
      <c r="D51" s="44" t="s">
        <v>2462</v>
      </c>
      <c r="E51" s="41" t="s">
        <v>2561</v>
      </c>
      <c r="F51" s="45"/>
      <c r="G51" s="41" t="s">
        <v>2125</v>
      </c>
      <c r="H51" s="41" t="s">
        <v>2126</v>
      </c>
      <c r="I51" s="41" t="s">
        <v>2562</v>
      </c>
      <c r="J51" s="41" t="s">
        <v>2464</v>
      </c>
      <c r="K51" s="46">
        <v>39476</v>
      </c>
      <c r="L51" s="46">
        <v>43838</v>
      </c>
      <c r="M51" s="46">
        <v>43393</v>
      </c>
      <c r="N51" s="41">
        <v>9</v>
      </c>
      <c r="O51" s="156">
        <v>73487</v>
      </c>
      <c r="P51" s="48">
        <v>3099</v>
      </c>
      <c r="Q51" s="138">
        <v>5.37</v>
      </c>
      <c r="R51" s="48">
        <v>39</v>
      </c>
      <c r="S51" s="47">
        <v>3.79</v>
      </c>
      <c r="T51" s="48">
        <v>76</v>
      </c>
      <c r="U51" s="138">
        <v>14.72</v>
      </c>
      <c r="V51" s="41">
        <v>76</v>
      </c>
      <c r="W51" s="138">
        <v>-98.174999999999997</v>
      </c>
      <c r="X51" s="48">
        <v>19</v>
      </c>
      <c r="Y51" s="138">
        <v>186.2</v>
      </c>
    </row>
    <row r="52" spans="1:25" x14ac:dyDescent="0.2">
      <c r="A52" s="149" t="s">
        <v>64</v>
      </c>
      <c r="B52" s="41" t="s">
        <v>2461</v>
      </c>
      <c r="C52" s="41" t="s">
        <v>55</v>
      </c>
      <c r="D52" s="44" t="s">
        <v>723</v>
      </c>
      <c r="E52" s="41" t="s">
        <v>2163</v>
      </c>
      <c r="F52" s="45" t="s">
        <v>2164</v>
      </c>
      <c r="G52" s="41" t="s">
        <v>1950</v>
      </c>
      <c r="H52" s="41" t="s">
        <v>1951</v>
      </c>
      <c r="I52" s="41" t="s">
        <v>2165</v>
      </c>
      <c r="J52" s="41" t="s">
        <v>2475</v>
      </c>
      <c r="K52" s="46">
        <v>39938</v>
      </c>
      <c r="L52" s="46"/>
      <c r="M52" s="46">
        <v>43809</v>
      </c>
      <c r="N52" s="41">
        <v>9</v>
      </c>
      <c r="O52" s="156">
        <v>73399</v>
      </c>
      <c r="P52" s="48">
        <v>2754</v>
      </c>
      <c r="Q52" s="138">
        <v>4.05</v>
      </c>
      <c r="R52" s="48">
        <v>21</v>
      </c>
      <c r="S52" s="47">
        <v>3.4</v>
      </c>
      <c r="T52" s="48">
        <v>23</v>
      </c>
      <c r="U52" s="138">
        <v>12.82</v>
      </c>
      <c r="V52" s="41">
        <v>23</v>
      </c>
      <c r="W52" s="138">
        <v>105.995</v>
      </c>
      <c r="X52" s="48">
        <v>87</v>
      </c>
      <c r="Y52" s="138">
        <v>86.8</v>
      </c>
    </row>
    <row r="53" spans="1:25" x14ac:dyDescent="0.2">
      <c r="A53" s="149" t="s">
        <v>67</v>
      </c>
      <c r="B53" s="41" t="s">
        <v>2461</v>
      </c>
      <c r="C53" s="41" t="s">
        <v>55</v>
      </c>
      <c r="D53" s="44" t="s">
        <v>231</v>
      </c>
      <c r="E53" s="41" t="s">
        <v>2563</v>
      </c>
      <c r="F53" s="45" t="s">
        <v>2564</v>
      </c>
      <c r="G53" s="41" t="s">
        <v>2565</v>
      </c>
      <c r="H53" s="41"/>
      <c r="I53" s="41" t="s">
        <v>938</v>
      </c>
      <c r="J53" s="41" t="s">
        <v>2464</v>
      </c>
      <c r="K53" s="46">
        <v>37895</v>
      </c>
      <c r="L53" s="46">
        <v>43227</v>
      </c>
      <c r="M53" s="46">
        <v>42849</v>
      </c>
      <c r="N53" s="41">
        <v>11</v>
      </c>
      <c r="O53" s="156">
        <v>72908</v>
      </c>
      <c r="P53" s="48">
        <v>3930</v>
      </c>
      <c r="Q53" s="138">
        <v>3.73</v>
      </c>
      <c r="R53" s="48">
        <v>31</v>
      </c>
      <c r="S53" s="47">
        <v>3.37</v>
      </c>
      <c r="T53" s="48">
        <v>31</v>
      </c>
      <c r="U53" s="138">
        <v>12.35</v>
      </c>
      <c r="V53" s="41">
        <v>31</v>
      </c>
      <c r="W53" s="138">
        <v>52.274999999999999</v>
      </c>
      <c r="X53" s="48">
        <v>75</v>
      </c>
      <c r="Y53" s="138">
        <v>-127.1</v>
      </c>
    </row>
    <row r="54" spans="1:25" x14ac:dyDescent="0.2">
      <c r="A54" s="42" t="s">
        <v>66</v>
      </c>
      <c r="B54" s="43" t="s">
        <v>2461</v>
      </c>
      <c r="C54" s="43" t="s">
        <v>1020</v>
      </c>
      <c r="D54" s="44" t="s">
        <v>574</v>
      </c>
      <c r="E54" s="41" t="s">
        <v>2566</v>
      </c>
      <c r="F54" s="45" t="s">
        <v>2567</v>
      </c>
      <c r="G54" s="41" t="s">
        <v>2568</v>
      </c>
      <c r="H54" s="41" t="s">
        <v>2569</v>
      </c>
      <c r="I54" s="41" t="s">
        <v>2570</v>
      </c>
      <c r="J54" s="41" t="s">
        <v>2464</v>
      </c>
      <c r="K54" s="46">
        <v>36177</v>
      </c>
      <c r="L54" s="46">
        <v>41395</v>
      </c>
      <c r="M54" s="46">
        <v>41061</v>
      </c>
      <c r="N54" s="41">
        <v>9</v>
      </c>
      <c r="O54" s="156">
        <v>72591</v>
      </c>
      <c r="P54" s="48">
        <v>3057</v>
      </c>
      <c r="Q54" s="138"/>
      <c r="R54" s="48"/>
      <c r="S54" s="47"/>
      <c r="T54" s="48"/>
      <c r="U54" s="138"/>
      <c r="V54" s="41"/>
      <c r="W54" s="138">
        <v>171.19</v>
      </c>
      <c r="X54" s="48">
        <v>95</v>
      </c>
      <c r="Y54" s="138"/>
    </row>
    <row r="55" spans="1:25" x14ac:dyDescent="0.2">
      <c r="A55" s="42" t="s">
        <v>67</v>
      </c>
      <c r="B55" s="43" t="s">
        <v>2461</v>
      </c>
      <c r="C55" s="43" t="s">
        <v>55</v>
      </c>
      <c r="D55" s="44" t="s">
        <v>212</v>
      </c>
      <c r="E55" s="41" t="s">
        <v>2571</v>
      </c>
      <c r="F55" s="45" t="s">
        <v>2572</v>
      </c>
      <c r="G55" s="41" t="s">
        <v>2003</v>
      </c>
      <c r="H55" s="41" t="s">
        <v>2004</v>
      </c>
      <c r="I55" s="41" t="s">
        <v>2573</v>
      </c>
      <c r="J55" s="41" t="s">
        <v>2464</v>
      </c>
      <c r="K55" s="46">
        <v>39012</v>
      </c>
      <c r="L55" s="46">
        <v>43381</v>
      </c>
      <c r="M55" s="46">
        <v>43102</v>
      </c>
      <c r="N55" s="41">
        <v>10</v>
      </c>
      <c r="O55" s="156">
        <v>72497</v>
      </c>
      <c r="P55" s="48">
        <v>3103</v>
      </c>
      <c r="Q55" s="138"/>
      <c r="R55" s="48"/>
      <c r="S55" s="47"/>
      <c r="T55" s="48"/>
      <c r="U55" s="138"/>
      <c r="V55" s="41"/>
      <c r="W55" s="138">
        <v>116.79</v>
      </c>
      <c r="X55" s="48">
        <v>89</v>
      </c>
      <c r="Y55" s="138">
        <v>127.5</v>
      </c>
    </row>
    <row r="56" spans="1:25" x14ac:dyDescent="0.2">
      <c r="A56" s="149" t="s">
        <v>66</v>
      </c>
      <c r="B56" s="41" t="s">
        <v>2461</v>
      </c>
      <c r="C56" s="41" t="s">
        <v>55</v>
      </c>
      <c r="D56" s="44" t="s">
        <v>1623</v>
      </c>
      <c r="E56" s="41" t="s">
        <v>2054</v>
      </c>
      <c r="F56" s="45"/>
      <c r="G56" s="41" t="s">
        <v>2574</v>
      </c>
      <c r="H56" s="41"/>
      <c r="I56" s="41" t="s">
        <v>1572</v>
      </c>
      <c r="J56" s="41" t="s">
        <v>2464</v>
      </c>
      <c r="K56" s="46">
        <v>37263</v>
      </c>
      <c r="L56" s="46">
        <v>41821</v>
      </c>
      <c r="M56" s="46">
        <v>41583</v>
      </c>
      <c r="N56" s="41">
        <v>11</v>
      </c>
      <c r="O56" s="156">
        <v>72496</v>
      </c>
      <c r="P56" s="48">
        <v>3330</v>
      </c>
      <c r="Q56" s="138">
        <v>4.82</v>
      </c>
      <c r="R56" s="48">
        <v>3</v>
      </c>
      <c r="S56" s="47">
        <v>3.22</v>
      </c>
      <c r="T56" s="48">
        <v>3</v>
      </c>
      <c r="U56" s="138">
        <v>13.22</v>
      </c>
      <c r="V56" s="41">
        <v>3</v>
      </c>
      <c r="W56" s="138">
        <v>102.765</v>
      </c>
      <c r="X56" s="48">
        <v>87</v>
      </c>
      <c r="Y56" s="138">
        <v>85.9</v>
      </c>
    </row>
    <row r="57" spans="1:25" x14ac:dyDescent="0.2">
      <c r="A57" s="149" t="s">
        <v>63</v>
      </c>
      <c r="B57" s="41" t="s">
        <v>2461</v>
      </c>
      <c r="C57" s="41" t="s">
        <v>55</v>
      </c>
      <c r="D57" s="44" t="s">
        <v>281</v>
      </c>
      <c r="E57" s="41" t="s">
        <v>2341</v>
      </c>
      <c r="F57" s="45" t="s">
        <v>2575</v>
      </c>
      <c r="G57" s="41" t="s">
        <v>2477</v>
      </c>
      <c r="H57" s="41" t="s">
        <v>2478</v>
      </c>
      <c r="I57" s="41" t="s">
        <v>2301</v>
      </c>
      <c r="J57" s="41" t="s">
        <v>2475</v>
      </c>
      <c r="K57" s="46">
        <v>39062</v>
      </c>
      <c r="L57" s="46"/>
      <c r="M57" s="46">
        <v>42656</v>
      </c>
      <c r="N57" s="41">
        <v>8</v>
      </c>
      <c r="O57" s="156">
        <v>72225</v>
      </c>
      <c r="P57" s="48">
        <v>2835</v>
      </c>
      <c r="Q57" s="138">
        <v>3.46</v>
      </c>
      <c r="R57" s="48">
        <v>43</v>
      </c>
      <c r="S57" s="47">
        <v>3.36</v>
      </c>
      <c r="T57" s="48">
        <v>46</v>
      </c>
      <c r="U57" s="138">
        <v>12.41</v>
      </c>
      <c r="V57" s="41">
        <v>46</v>
      </c>
      <c r="W57" s="138">
        <v>285.43</v>
      </c>
      <c r="X57" s="48">
        <v>100</v>
      </c>
      <c r="Y57" s="138">
        <v>113.2</v>
      </c>
    </row>
    <row r="58" spans="1:25" x14ac:dyDescent="0.2">
      <c r="A58" s="149" t="s">
        <v>67</v>
      </c>
      <c r="B58" s="41" t="s">
        <v>2461</v>
      </c>
      <c r="C58" s="41" t="s">
        <v>55</v>
      </c>
      <c r="D58" s="44" t="s">
        <v>212</v>
      </c>
      <c r="E58" s="41" t="s">
        <v>2576</v>
      </c>
      <c r="F58" s="45" t="s">
        <v>2577</v>
      </c>
      <c r="G58" s="41" t="s">
        <v>2477</v>
      </c>
      <c r="H58" s="41" t="s">
        <v>2478</v>
      </c>
      <c r="I58" s="41" t="s">
        <v>2578</v>
      </c>
      <c r="J58" s="41" t="s">
        <v>2464</v>
      </c>
      <c r="K58" s="46">
        <v>38646</v>
      </c>
      <c r="L58" s="46">
        <v>43117</v>
      </c>
      <c r="M58" s="46">
        <v>42932</v>
      </c>
      <c r="N58" s="41">
        <v>11</v>
      </c>
      <c r="O58" s="156">
        <v>72149</v>
      </c>
      <c r="P58" s="48">
        <v>3126</v>
      </c>
      <c r="Q58" s="138"/>
      <c r="R58" s="48"/>
      <c r="S58" s="47"/>
      <c r="T58" s="48"/>
      <c r="U58" s="138"/>
      <c r="V58" s="41"/>
      <c r="W58" s="138">
        <v>50.15</v>
      </c>
      <c r="X58" s="48">
        <v>74</v>
      </c>
      <c r="Y58" s="138">
        <v>43.2</v>
      </c>
    </row>
    <row r="59" spans="1:25" x14ac:dyDescent="0.2">
      <c r="A59" s="149" t="s">
        <v>64</v>
      </c>
      <c r="B59" s="41" t="s">
        <v>2461</v>
      </c>
      <c r="C59" s="41" t="s">
        <v>55</v>
      </c>
      <c r="D59" s="44" t="s">
        <v>2462</v>
      </c>
      <c r="E59" s="41" t="s">
        <v>2579</v>
      </c>
      <c r="F59" s="45"/>
      <c r="G59" s="41" t="s">
        <v>898</v>
      </c>
      <c r="H59" s="41" t="s">
        <v>899</v>
      </c>
      <c r="I59" s="41" t="s">
        <v>2580</v>
      </c>
      <c r="J59" s="41" t="s">
        <v>2475</v>
      </c>
      <c r="K59" s="46">
        <v>39760</v>
      </c>
      <c r="L59" s="46"/>
      <c r="M59" s="46">
        <v>43719</v>
      </c>
      <c r="N59" s="41">
        <v>9</v>
      </c>
      <c r="O59" s="156">
        <v>72135</v>
      </c>
      <c r="P59" s="48">
        <v>2837</v>
      </c>
      <c r="Q59" s="138">
        <v>3.75</v>
      </c>
      <c r="R59" s="48">
        <v>68</v>
      </c>
      <c r="S59" s="47">
        <v>3.11</v>
      </c>
      <c r="T59" s="48">
        <v>68</v>
      </c>
      <c r="U59" s="138">
        <v>12.29</v>
      </c>
      <c r="V59" s="41">
        <v>68</v>
      </c>
      <c r="W59" s="138">
        <v>283.39</v>
      </c>
      <c r="X59" s="48">
        <v>100</v>
      </c>
      <c r="Y59" s="138">
        <v>-55.4</v>
      </c>
    </row>
    <row r="60" spans="1:25" x14ac:dyDescent="0.2">
      <c r="A60" s="149" t="s">
        <v>66</v>
      </c>
      <c r="B60" s="41" t="s">
        <v>2461</v>
      </c>
      <c r="C60" s="41" t="s">
        <v>55</v>
      </c>
      <c r="D60" s="44" t="s">
        <v>287</v>
      </c>
      <c r="E60" s="41" t="s">
        <v>661</v>
      </c>
      <c r="F60" s="45" t="s">
        <v>2581</v>
      </c>
      <c r="G60" s="41" t="s">
        <v>2582</v>
      </c>
      <c r="H60" s="41" t="s">
        <v>2583</v>
      </c>
      <c r="I60" s="41" t="s">
        <v>728</v>
      </c>
      <c r="J60" s="41" t="s">
        <v>2464</v>
      </c>
      <c r="K60" s="46">
        <v>34567</v>
      </c>
      <c r="L60" s="46">
        <v>39863</v>
      </c>
      <c r="M60" s="46">
        <v>39519</v>
      </c>
      <c r="N60" s="41">
        <v>12</v>
      </c>
      <c r="O60" s="156">
        <v>72074</v>
      </c>
      <c r="P60" s="48">
        <v>3700</v>
      </c>
      <c r="Q60" s="138">
        <v>5.0599999999999996</v>
      </c>
      <c r="R60" s="48">
        <v>16</v>
      </c>
      <c r="S60" s="47">
        <v>3.75</v>
      </c>
      <c r="T60" s="48">
        <v>12</v>
      </c>
      <c r="U60" s="138">
        <v>14.59</v>
      </c>
      <c r="V60" s="41">
        <v>16</v>
      </c>
      <c r="W60" s="138">
        <v>2.89</v>
      </c>
      <c r="X60" s="48">
        <v>56</v>
      </c>
      <c r="Y60" s="138">
        <v>65.5</v>
      </c>
    </row>
    <row r="61" spans="1:25" x14ac:dyDescent="0.2">
      <c r="A61" s="42" t="s">
        <v>65</v>
      </c>
      <c r="B61" s="43" t="s">
        <v>2461</v>
      </c>
      <c r="C61" s="43" t="s">
        <v>1020</v>
      </c>
      <c r="D61" s="44" t="s">
        <v>999</v>
      </c>
      <c r="E61" s="41" t="s">
        <v>2165</v>
      </c>
      <c r="F61" s="45"/>
      <c r="G61" s="41" t="s">
        <v>2584</v>
      </c>
      <c r="H61" s="41" t="s">
        <v>2585</v>
      </c>
      <c r="I61" s="41" t="s">
        <v>2586</v>
      </c>
      <c r="J61" s="41" t="s">
        <v>2464</v>
      </c>
      <c r="K61" s="46">
        <v>35541</v>
      </c>
      <c r="L61" s="46">
        <v>40857</v>
      </c>
      <c r="M61" s="46">
        <v>40105</v>
      </c>
      <c r="N61" s="41">
        <v>10</v>
      </c>
      <c r="O61" s="156">
        <v>71908</v>
      </c>
      <c r="P61" s="48">
        <v>3823</v>
      </c>
      <c r="Q61" s="138"/>
      <c r="R61" s="48"/>
      <c r="S61" s="47"/>
      <c r="T61" s="48"/>
      <c r="U61" s="138"/>
      <c r="V61" s="41"/>
      <c r="W61" s="138">
        <v>48.11</v>
      </c>
      <c r="X61" s="48">
        <v>80</v>
      </c>
      <c r="Y61" s="138"/>
    </row>
    <row r="62" spans="1:25" x14ac:dyDescent="0.2">
      <c r="A62" s="42" t="s">
        <v>69</v>
      </c>
      <c r="B62" s="43" t="s">
        <v>2461</v>
      </c>
      <c r="C62" s="43" t="s">
        <v>55</v>
      </c>
      <c r="D62" s="44" t="s">
        <v>323</v>
      </c>
      <c r="E62" s="41" t="s">
        <v>652</v>
      </c>
      <c r="F62" s="45" t="s">
        <v>2587</v>
      </c>
      <c r="G62" s="41" t="s">
        <v>520</v>
      </c>
      <c r="H62" s="41" t="s">
        <v>521</v>
      </c>
      <c r="I62" s="41" t="s">
        <v>2588</v>
      </c>
      <c r="J62" s="41" t="s">
        <v>2464</v>
      </c>
      <c r="K62" s="46">
        <v>38304</v>
      </c>
      <c r="L62" s="46">
        <v>43305</v>
      </c>
      <c r="M62" s="46">
        <v>43233</v>
      </c>
      <c r="N62" s="41">
        <v>11</v>
      </c>
      <c r="O62" s="156">
        <v>71857</v>
      </c>
      <c r="P62" s="48">
        <v>3561</v>
      </c>
      <c r="Q62" s="138"/>
      <c r="R62" s="48"/>
      <c r="S62" s="47"/>
      <c r="T62" s="48"/>
      <c r="U62" s="138"/>
      <c r="V62" s="41"/>
      <c r="W62" s="138">
        <v>127.755</v>
      </c>
      <c r="X62" s="48">
        <v>91</v>
      </c>
      <c r="Y62" s="138">
        <v>193.3</v>
      </c>
    </row>
    <row r="63" spans="1:25" x14ac:dyDescent="0.2">
      <c r="A63" s="42" t="s">
        <v>64</v>
      </c>
      <c r="B63" s="43" t="s">
        <v>2589</v>
      </c>
      <c r="C63" s="43" t="s">
        <v>16</v>
      </c>
      <c r="D63" s="44" t="s">
        <v>438</v>
      </c>
      <c r="E63" s="41" t="s">
        <v>2590</v>
      </c>
      <c r="F63" s="45" t="s">
        <v>2591</v>
      </c>
      <c r="G63" s="41" t="s">
        <v>2592</v>
      </c>
      <c r="H63" s="41" t="s">
        <v>2593</v>
      </c>
      <c r="I63" s="41" t="s">
        <v>2594</v>
      </c>
      <c r="J63" s="41" t="s">
        <v>2464</v>
      </c>
      <c r="K63" s="46">
        <v>35870</v>
      </c>
      <c r="L63" s="46">
        <v>42141</v>
      </c>
      <c r="M63" s="46">
        <v>41725</v>
      </c>
      <c r="N63" s="41">
        <v>12</v>
      </c>
      <c r="O63" s="156">
        <v>122550</v>
      </c>
      <c r="P63" s="48">
        <v>4691</v>
      </c>
      <c r="Q63" s="138">
        <v>2.96</v>
      </c>
      <c r="R63" s="48">
        <v>10</v>
      </c>
      <c r="S63" s="47">
        <v>2.91</v>
      </c>
      <c r="T63" s="48">
        <v>11</v>
      </c>
      <c r="U63" s="138">
        <v>11.25</v>
      </c>
      <c r="V63" s="41">
        <v>11</v>
      </c>
      <c r="W63" s="138">
        <v>504</v>
      </c>
      <c r="X63" s="48">
        <v>100</v>
      </c>
      <c r="Y63" s="138">
        <v>224.7</v>
      </c>
    </row>
    <row r="64" spans="1:25" x14ac:dyDescent="0.2">
      <c r="A64" s="42" t="s">
        <v>67</v>
      </c>
      <c r="B64" s="43" t="s">
        <v>2589</v>
      </c>
      <c r="C64" s="43" t="s">
        <v>16</v>
      </c>
      <c r="D64" s="44" t="s">
        <v>1594</v>
      </c>
      <c r="E64" s="41" t="s">
        <v>398</v>
      </c>
      <c r="F64" s="45" t="s">
        <v>2595</v>
      </c>
      <c r="G64" s="41" t="s">
        <v>2596</v>
      </c>
      <c r="H64" s="41" t="s">
        <v>2597</v>
      </c>
      <c r="I64" s="41" t="s">
        <v>2514</v>
      </c>
      <c r="J64" s="41" t="s">
        <v>2464</v>
      </c>
      <c r="K64" s="46">
        <v>31667</v>
      </c>
      <c r="L64" s="46">
        <v>36976</v>
      </c>
      <c r="M64" s="46">
        <v>36668</v>
      </c>
      <c r="N64" s="41">
        <v>10</v>
      </c>
      <c r="O64" s="156">
        <v>121524</v>
      </c>
      <c r="P64" s="48">
        <v>3550</v>
      </c>
      <c r="Q64" s="138">
        <v>2.73</v>
      </c>
      <c r="R64" s="48">
        <v>10</v>
      </c>
      <c r="S64" s="47"/>
      <c r="T64" s="48"/>
      <c r="U64" s="138">
        <v>10.45</v>
      </c>
      <c r="V64" s="41">
        <v>10</v>
      </c>
      <c r="W64" s="138">
        <v>919.5</v>
      </c>
      <c r="X64" s="48">
        <v>100</v>
      </c>
      <c r="Y64" s="138">
        <v>388.6</v>
      </c>
    </row>
    <row r="65" spans="1:25" x14ac:dyDescent="0.2">
      <c r="A65" s="42" t="s">
        <v>64</v>
      </c>
      <c r="B65" s="43" t="s">
        <v>2589</v>
      </c>
      <c r="C65" s="43" t="s">
        <v>16</v>
      </c>
      <c r="D65" s="44" t="s">
        <v>438</v>
      </c>
      <c r="E65" s="41" t="s">
        <v>2598</v>
      </c>
      <c r="F65" s="45" t="s">
        <v>2599</v>
      </c>
      <c r="G65" s="41" t="s">
        <v>2600</v>
      </c>
      <c r="H65" s="41" t="s">
        <v>2601</v>
      </c>
      <c r="I65" s="41" t="s">
        <v>2602</v>
      </c>
      <c r="J65" s="41" t="s">
        <v>2464</v>
      </c>
      <c r="K65" s="46">
        <v>36628</v>
      </c>
      <c r="L65" s="46">
        <v>42000</v>
      </c>
      <c r="M65" s="46">
        <v>41589</v>
      </c>
      <c r="N65" s="41">
        <v>10</v>
      </c>
      <c r="O65" s="156">
        <v>115031</v>
      </c>
      <c r="P65" s="48">
        <v>4043</v>
      </c>
      <c r="Q65" s="138">
        <v>3.31</v>
      </c>
      <c r="R65" s="48">
        <v>7</v>
      </c>
      <c r="S65" s="47">
        <v>3.1</v>
      </c>
      <c r="T65" s="48">
        <v>7</v>
      </c>
      <c r="U65" s="138">
        <v>11.67</v>
      </c>
      <c r="V65" s="41">
        <v>7</v>
      </c>
      <c r="W65" s="138">
        <v>283.10000000000002</v>
      </c>
      <c r="X65" s="48">
        <v>94</v>
      </c>
      <c r="Y65" s="138">
        <v>279.3</v>
      </c>
    </row>
    <row r="66" spans="1:25" x14ac:dyDescent="0.2">
      <c r="A66" s="42" t="s">
        <v>66</v>
      </c>
      <c r="B66" s="43" t="s">
        <v>2589</v>
      </c>
      <c r="C66" s="43" t="s">
        <v>16</v>
      </c>
      <c r="D66" s="44" t="s">
        <v>2364</v>
      </c>
      <c r="E66" s="41" t="s">
        <v>2165</v>
      </c>
      <c r="F66" s="45" t="s">
        <v>2603</v>
      </c>
      <c r="G66" s="41" t="s">
        <v>2604</v>
      </c>
      <c r="H66" s="41" t="s">
        <v>2605</v>
      </c>
      <c r="I66" s="41" t="s">
        <v>2474</v>
      </c>
      <c r="J66" s="41" t="s">
        <v>2464</v>
      </c>
      <c r="K66" s="46">
        <v>36354</v>
      </c>
      <c r="L66" s="46">
        <v>41319</v>
      </c>
      <c r="M66" s="46">
        <v>40175</v>
      </c>
      <c r="N66" s="41">
        <v>9</v>
      </c>
      <c r="O66" s="156">
        <v>114599</v>
      </c>
      <c r="P66" s="48">
        <v>3563</v>
      </c>
      <c r="Q66" s="138">
        <v>2.85</v>
      </c>
      <c r="R66" s="48">
        <v>78</v>
      </c>
      <c r="S66" s="47">
        <v>2.88</v>
      </c>
      <c r="T66" s="48">
        <v>78</v>
      </c>
      <c r="U66" s="138">
        <v>11.26</v>
      </c>
      <c r="V66" s="41">
        <v>78</v>
      </c>
      <c r="W66" s="138">
        <v>428.4</v>
      </c>
      <c r="X66" s="48">
        <v>99</v>
      </c>
      <c r="Y66" s="138">
        <v>110.6</v>
      </c>
    </row>
    <row r="67" spans="1:25" x14ac:dyDescent="0.2">
      <c r="A67" s="149" t="s">
        <v>64</v>
      </c>
      <c r="B67" s="41" t="s">
        <v>2589</v>
      </c>
      <c r="C67" s="41" t="s">
        <v>16</v>
      </c>
      <c r="D67" s="44" t="s">
        <v>723</v>
      </c>
      <c r="E67" s="41" t="s">
        <v>2330</v>
      </c>
      <c r="F67" s="45" t="s">
        <v>2331</v>
      </c>
      <c r="G67" s="41" t="s">
        <v>2332</v>
      </c>
      <c r="H67" s="41" t="s">
        <v>2333</v>
      </c>
      <c r="I67" s="41" t="s">
        <v>2334</v>
      </c>
      <c r="J67" s="41" t="s">
        <v>2475</v>
      </c>
      <c r="K67" s="46">
        <v>38734</v>
      </c>
      <c r="L67" s="46"/>
      <c r="M67" s="46">
        <v>43600</v>
      </c>
      <c r="N67" s="41">
        <v>11</v>
      </c>
      <c r="O67" s="156">
        <v>110700</v>
      </c>
      <c r="P67" s="48">
        <v>3771</v>
      </c>
      <c r="Q67" s="138">
        <v>2.99</v>
      </c>
      <c r="R67" s="48">
        <v>36</v>
      </c>
      <c r="S67" s="47">
        <v>3.08</v>
      </c>
      <c r="T67" s="48">
        <v>37</v>
      </c>
      <c r="U67" s="138">
        <v>11.45</v>
      </c>
      <c r="V67" s="41">
        <v>37</v>
      </c>
      <c r="W67" s="138">
        <v>280.5</v>
      </c>
      <c r="X67" s="48">
        <v>94</v>
      </c>
      <c r="Y67" s="138">
        <v>190.4</v>
      </c>
    </row>
    <row r="68" spans="1:25" x14ac:dyDescent="0.2">
      <c r="A68" s="42" t="s">
        <v>67</v>
      </c>
      <c r="B68" s="43" t="s">
        <v>2589</v>
      </c>
      <c r="C68" s="43" t="s">
        <v>16</v>
      </c>
      <c r="D68" s="44" t="s">
        <v>775</v>
      </c>
      <c r="E68" s="41" t="s">
        <v>2606</v>
      </c>
      <c r="F68" s="45" t="s">
        <v>2607</v>
      </c>
      <c r="G68" s="41" t="s">
        <v>2608</v>
      </c>
      <c r="H68" s="41" t="s">
        <v>2609</v>
      </c>
      <c r="I68" s="41" t="s">
        <v>2610</v>
      </c>
      <c r="J68" s="41" t="s">
        <v>2464</v>
      </c>
      <c r="K68" s="46">
        <v>34819</v>
      </c>
      <c r="L68" s="46">
        <v>39698</v>
      </c>
      <c r="M68" s="46">
        <v>38763</v>
      </c>
      <c r="N68" s="41">
        <v>7</v>
      </c>
      <c r="O68" s="156">
        <v>105396</v>
      </c>
      <c r="P68" s="48">
        <v>3580</v>
      </c>
      <c r="Q68" s="138"/>
      <c r="R68" s="48"/>
      <c r="S68" s="47"/>
      <c r="T68" s="48"/>
      <c r="U68" s="138"/>
      <c r="V68" s="41"/>
      <c r="W68" s="138">
        <v>503.6</v>
      </c>
      <c r="X68" s="48">
        <v>100</v>
      </c>
      <c r="Y68" s="138">
        <v>163.19999999999999</v>
      </c>
    </row>
    <row r="69" spans="1:25" x14ac:dyDescent="0.2">
      <c r="A69" s="149" t="s">
        <v>66</v>
      </c>
      <c r="B69" s="41" t="s">
        <v>2589</v>
      </c>
      <c r="C69" s="41" t="s">
        <v>16</v>
      </c>
      <c r="D69" s="44" t="s">
        <v>2364</v>
      </c>
      <c r="E69" s="41" t="s">
        <v>2611</v>
      </c>
      <c r="F69" s="45" t="s">
        <v>2612</v>
      </c>
      <c r="G69" s="41" t="s">
        <v>2613</v>
      </c>
      <c r="H69" s="41" t="s">
        <v>2614</v>
      </c>
      <c r="I69" s="41" t="s">
        <v>230</v>
      </c>
      <c r="J69" s="41" t="s">
        <v>2464</v>
      </c>
      <c r="K69" s="46">
        <v>36658</v>
      </c>
      <c r="L69" s="46">
        <v>41254</v>
      </c>
      <c r="M69" s="46">
        <v>41034</v>
      </c>
      <c r="N69" s="41">
        <v>10</v>
      </c>
      <c r="O69" s="156">
        <v>104802</v>
      </c>
      <c r="P69" s="48">
        <v>3197</v>
      </c>
      <c r="Q69" s="138">
        <v>2.91</v>
      </c>
      <c r="R69" s="48">
        <v>88</v>
      </c>
      <c r="S69" s="47">
        <v>2.86</v>
      </c>
      <c r="T69" s="48">
        <v>90</v>
      </c>
      <c r="U69" s="138">
        <v>10.95</v>
      </c>
      <c r="V69" s="41">
        <v>90</v>
      </c>
      <c r="W69" s="138">
        <v>547.9</v>
      </c>
      <c r="X69" s="48">
        <v>100</v>
      </c>
      <c r="Y69" s="138">
        <v>94.1</v>
      </c>
    </row>
    <row r="70" spans="1:25" x14ac:dyDescent="0.2">
      <c r="A70" s="149" t="s">
        <v>67</v>
      </c>
      <c r="B70" s="41" t="s">
        <v>2589</v>
      </c>
      <c r="C70" s="41" t="s">
        <v>16</v>
      </c>
      <c r="D70" s="44" t="s">
        <v>1311</v>
      </c>
      <c r="E70" s="41" t="s">
        <v>2307</v>
      </c>
      <c r="F70" s="45"/>
      <c r="G70" s="41" t="s">
        <v>2615</v>
      </c>
      <c r="H70" s="41" t="s">
        <v>2616</v>
      </c>
      <c r="I70" s="41" t="s">
        <v>2503</v>
      </c>
      <c r="J70" s="41" t="s">
        <v>2464</v>
      </c>
      <c r="K70" s="46">
        <v>36677</v>
      </c>
      <c r="L70" s="46">
        <v>41100</v>
      </c>
      <c r="M70" s="46">
        <v>41050</v>
      </c>
      <c r="N70" s="41">
        <v>11</v>
      </c>
      <c r="O70" s="156">
        <v>103772</v>
      </c>
      <c r="P70" s="48">
        <v>3090</v>
      </c>
      <c r="Q70" s="138"/>
      <c r="R70" s="48"/>
      <c r="S70" s="47"/>
      <c r="T70" s="48"/>
      <c r="U70" s="138"/>
      <c r="V70" s="41"/>
      <c r="W70" s="138">
        <v>444.6</v>
      </c>
      <c r="X70" s="48">
        <v>99</v>
      </c>
      <c r="Y70" s="138">
        <v>273</v>
      </c>
    </row>
    <row r="71" spans="1:25" x14ac:dyDescent="0.2">
      <c r="A71" s="149" t="s">
        <v>64</v>
      </c>
      <c r="B71" s="41" t="s">
        <v>2589</v>
      </c>
      <c r="C71" s="41" t="s">
        <v>16</v>
      </c>
      <c r="D71" s="44" t="s">
        <v>723</v>
      </c>
      <c r="E71" s="41" t="s">
        <v>2617</v>
      </c>
      <c r="F71" s="45" t="s">
        <v>2618</v>
      </c>
      <c r="G71" s="41" t="s">
        <v>2619</v>
      </c>
      <c r="H71" s="41" t="s">
        <v>2620</v>
      </c>
      <c r="I71" s="41" t="s">
        <v>2621</v>
      </c>
      <c r="J71" s="41" t="s">
        <v>2464</v>
      </c>
      <c r="K71" s="46">
        <v>33245</v>
      </c>
      <c r="L71" s="46">
        <v>38031</v>
      </c>
      <c r="M71" s="46">
        <v>37733</v>
      </c>
      <c r="N71" s="41">
        <v>10</v>
      </c>
      <c r="O71" s="156">
        <v>103491</v>
      </c>
      <c r="P71" s="48">
        <v>3283</v>
      </c>
      <c r="Q71" s="138">
        <v>3.5</v>
      </c>
      <c r="R71" s="48">
        <v>62</v>
      </c>
      <c r="S71" s="47">
        <v>2.97</v>
      </c>
      <c r="T71" s="48">
        <v>42</v>
      </c>
      <c r="U71" s="138">
        <v>11.94</v>
      </c>
      <c r="V71" s="41">
        <v>54</v>
      </c>
      <c r="W71" s="138">
        <v>339.7</v>
      </c>
      <c r="X71" s="48">
        <v>97</v>
      </c>
      <c r="Y71" s="138">
        <v>369.6</v>
      </c>
    </row>
    <row r="72" spans="1:25" x14ac:dyDescent="0.2">
      <c r="A72" s="149" t="s">
        <v>64</v>
      </c>
      <c r="B72" s="41" t="s">
        <v>2589</v>
      </c>
      <c r="C72" s="41" t="s">
        <v>16</v>
      </c>
      <c r="D72" s="44" t="s">
        <v>723</v>
      </c>
      <c r="E72" s="41" t="s">
        <v>2622</v>
      </c>
      <c r="F72" s="45" t="s">
        <v>2623</v>
      </c>
      <c r="G72" s="41" t="s">
        <v>2624</v>
      </c>
      <c r="H72" s="41" t="s">
        <v>2625</v>
      </c>
      <c r="I72" s="41" t="s">
        <v>2155</v>
      </c>
      <c r="J72" s="41" t="s">
        <v>2464</v>
      </c>
      <c r="K72" s="46">
        <v>35920</v>
      </c>
      <c r="L72" s="46">
        <v>40393</v>
      </c>
      <c r="M72" s="46">
        <v>39803</v>
      </c>
      <c r="N72" s="41">
        <v>8</v>
      </c>
      <c r="O72" s="156">
        <v>103418</v>
      </c>
      <c r="P72" s="48">
        <v>3323</v>
      </c>
      <c r="Q72" s="138">
        <v>2.85</v>
      </c>
      <c r="R72" s="48">
        <v>74</v>
      </c>
      <c r="S72" s="47">
        <v>2.89</v>
      </c>
      <c r="T72" s="48">
        <v>75</v>
      </c>
      <c r="U72" s="138">
        <v>11.17</v>
      </c>
      <c r="V72" s="41">
        <v>75</v>
      </c>
      <c r="W72" s="138">
        <v>389.5</v>
      </c>
      <c r="X72" s="48">
        <v>98</v>
      </c>
      <c r="Y72" s="138">
        <v>132.4</v>
      </c>
    </row>
    <row r="73" spans="1:25" x14ac:dyDescent="0.2">
      <c r="A73" s="149" t="s">
        <v>64</v>
      </c>
      <c r="B73" s="41" t="s">
        <v>2589</v>
      </c>
      <c r="C73" s="41" t="s">
        <v>16</v>
      </c>
      <c r="D73" s="44" t="s">
        <v>723</v>
      </c>
      <c r="E73" s="41" t="s">
        <v>2626</v>
      </c>
      <c r="F73" s="45" t="s">
        <v>2627</v>
      </c>
      <c r="G73" s="41" t="s">
        <v>2628</v>
      </c>
      <c r="H73" s="41" t="s">
        <v>2629</v>
      </c>
      <c r="I73" s="41" t="s">
        <v>2630</v>
      </c>
      <c r="J73" s="41" t="s">
        <v>2464</v>
      </c>
      <c r="K73" s="46">
        <v>34716</v>
      </c>
      <c r="L73" s="46">
        <v>38862</v>
      </c>
      <c r="M73" s="46">
        <v>38506</v>
      </c>
      <c r="N73" s="41">
        <v>9</v>
      </c>
      <c r="O73" s="156">
        <v>103072</v>
      </c>
      <c r="P73" s="48">
        <v>2958</v>
      </c>
      <c r="Q73" s="138">
        <v>2.4700000000000002</v>
      </c>
      <c r="R73" s="48">
        <v>62</v>
      </c>
      <c r="S73" s="47">
        <v>2.84</v>
      </c>
      <c r="T73" s="48">
        <v>62</v>
      </c>
      <c r="U73" s="138">
        <v>10.73</v>
      </c>
      <c r="V73" s="41">
        <v>62</v>
      </c>
      <c r="W73" s="138">
        <v>464.5</v>
      </c>
      <c r="X73" s="48">
        <v>100</v>
      </c>
      <c r="Y73" s="138">
        <v>-60.7</v>
      </c>
    </row>
    <row r="74" spans="1:25" x14ac:dyDescent="0.2">
      <c r="A74" s="149" t="s">
        <v>66</v>
      </c>
      <c r="B74" s="41" t="s">
        <v>2589</v>
      </c>
      <c r="C74" s="41" t="s">
        <v>16</v>
      </c>
      <c r="D74" s="44" t="s">
        <v>2364</v>
      </c>
      <c r="E74" s="41" t="s">
        <v>2631</v>
      </c>
      <c r="F74" s="45" t="s">
        <v>2632</v>
      </c>
      <c r="G74" s="41" t="s">
        <v>2633</v>
      </c>
      <c r="H74" s="41" t="s">
        <v>2634</v>
      </c>
      <c r="I74" s="41" t="s">
        <v>922</v>
      </c>
      <c r="J74" s="41" t="s">
        <v>2464</v>
      </c>
      <c r="K74" s="46">
        <v>33916</v>
      </c>
      <c r="L74" s="46">
        <v>38838</v>
      </c>
      <c r="M74" s="46">
        <v>38219</v>
      </c>
      <c r="N74" s="41">
        <v>9</v>
      </c>
      <c r="O74" s="156">
        <v>100876</v>
      </c>
      <c r="P74" s="48">
        <v>3436</v>
      </c>
      <c r="Q74" s="138">
        <v>3.51</v>
      </c>
      <c r="R74" s="48">
        <v>76</v>
      </c>
      <c r="S74" s="47">
        <v>3.03</v>
      </c>
      <c r="T74" s="48">
        <v>60</v>
      </c>
      <c r="U74" s="138">
        <v>12</v>
      </c>
      <c r="V74" s="41">
        <v>77</v>
      </c>
      <c r="W74" s="138">
        <v>327.2</v>
      </c>
      <c r="X74" s="48">
        <v>96</v>
      </c>
      <c r="Y74" s="138">
        <v>96.9</v>
      </c>
    </row>
    <row r="75" spans="1:25" x14ac:dyDescent="0.2">
      <c r="A75" s="149" t="s">
        <v>64</v>
      </c>
      <c r="B75" s="41" t="s">
        <v>2589</v>
      </c>
      <c r="C75" s="41" t="s">
        <v>16</v>
      </c>
      <c r="D75" s="44" t="s">
        <v>723</v>
      </c>
      <c r="E75" s="41" t="s">
        <v>1523</v>
      </c>
      <c r="F75" s="45" t="s">
        <v>2635</v>
      </c>
      <c r="G75" s="41" t="s">
        <v>2636</v>
      </c>
      <c r="H75" s="41" t="s">
        <v>2637</v>
      </c>
      <c r="I75" s="41" t="s">
        <v>2638</v>
      </c>
      <c r="J75" s="41" t="s">
        <v>2464</v>
      </c>
      <c r="K75" s="46">
        <v>35617</v>
      </c>
      <c r="L75" s="46">
        <v>40066</v>
      </c>
      <c r="M75" s="46">
        <v>39790</v>
      </c>
      <c r="N75" s="41">
        <v>10</v>
      </c>
      <c r="O75" s="156">
        <v>99731</v>
      </c>
      <c r="P75" s="48">
        <v>3182</v>
      </c>
      <c r="Q75" s="138">
        <v>2.66</v>
      </c>
      <c r="R75" s="48">
        <v>83</v>
      </c>
      <c r="S75" s="47">
        <v>3.14</v>
      </c>
      <c r="T75" s="48">
        <v>84</v>
      </c>
      <c r="U75" s="138">
        <v>11.25</v>
      </c>
      <c r="V75" s="41">
        <v>84</v>
      </c>
      <c r="W75" s="138">
        <v>111.8</v>
      </c>
      <c r="X75" s="48">
        <v>74</v>
      </c>
      <c r="Y75" s="138">
        <v>-100.3</v>
      </c>
    </row>
    <row r="76" spans="1:25" x14ac:dyDescent="0.2">
      <c r="A76" s="149" t="s">
        <v>66</v>
      </c>
      <c r="B76" s="41" t="s">
        <v>2589</v>
      </c>
      <c r="C76" s="41" t="s">
        <v>16</v>
      </c>
      <c r="D76" s="44" t="s">
        <v>2364</v>
      </c>
      <c r="E76" s="41" t="s">
        <v>2639</v>
      </c>
      <c r="F76" s="45" t="s">
        <v>2640</v>
      </c>
      <c r="G76" s="41" t="s">
        <v>2604</v>
      </c>
      <c r="H76" s="41" t="s">
        <v>2605</v>
      </c>
      <c r="I76" s="41" t="s">
        <v>2631</v>
      </c>
      <c r="J76" s="41" t="s">
        <v>2464</v>
      </c>
      <c r="K76" s="46">
        <v>36410</v>
      </c>
      <c r="L76" s="46">
        <v>40914</v>
      </c>
      <c r="M76" s="46">
        <v>40505</v>
      </c>
      <c r="N76" s="41">
        <v>9</v>
      </c>
      <c r="O76" s="156">
        <v>99436</v>
      </c>
      <c r="P76" s="48">
        <v>3213</v>
      </c>
      <c r="Q76" s="138">
        <v>3.16</v>
      </c>
      <c r="R76" s="48">
        <v>88</v>
      </c>
      <c r="S76" s="47">
        <v>3.1</v>
      </c>
      <c r="T76" s="48">
        <v>88</v>
      </c>
      <c r="U76" s="138">
        <v>11.9</v>
      </c>
      <c r="V76" s="41">
        <v>88</v>
      </c>
      <c r="W76" s="138">
        <v>201.6</v>
      </c>
      <c r="X76" s="48">
        <v>87</v>
      </c>
      <c r="Y76" s="138">
        <v>117.3</v>
      </c>
    </row>
    <row r="77" spans="1:25" x14ac:dyDescent="0.2">
      <c r="A77" s="42" t="s">
        <v>66</v>
      </c>
      <c r="B77" s="43" t="s">
        <v>2589</v>
      </c>
      <c r="C77" s="43" t="s">
        <v>16</v>
      </c>
      <c r="D77" s="44" t="s">
        <v>1623</v>
      </c>
      <c r="E77" s="41" t="s">
        <v>1624</v>
      </c>
      <c r="F77" s="45" t="s">
        <v>2641</v>
      </c>
      <c r="G77" s="41" t="s">
        <v>2642</v>
      </c>
      <c r="H77" s="41" t="s">
        <v>2643</v>
      </c>
      <c r="I77" s="41" t="s">
        <v>2644</v>
      </c>
      <c r="J77" s="41" t="s">
        <v>2464</v>
      </c>
      <c r="K77" s="46">
        <v>36031</v>
      </c>
      <c r="L77" s="46">
        <v>41330</v>
      </c>
      <c r="M77" s="46">
        <v>41251</v>
      </c>
      <c r="N77" s="41">
        <v>13</v>
      </c>
      <c r="O77" s="156">
        <v>99434</v>
      </c>
      <c r="P77" s="48">
        <v>3893</v>
      </c>
      <c r="Q77" s="138">
        <v>3.43</v>
      </c>
      <c r="R77" s="48">
        <v>19</v>
      </c>
      <c r="S77" s="47">
        <v>2.83</v>
      </c>
      <c r="T77" s="48">
        <v>19</v>
      </c>
      <c r="U77" s="138">
        <v>11.57</v>
      </c>
      <c r="V77" s="41">
        <v>19</v>
      </c>
      <c r="W77" s="138">
        <v>195</v>
      </c>
      <c r="X77" s="48">
        <v>86</v>
      </c>
      <c r="Y77" s="138">
        <v>49.5</v>
      </c>
    </row>
    <row r="78" spans="1:25" x14ac:dyDescent="0.2">
      <c r="A78" s="149" t="s">
        <v>64</v>
      </c>
      <c r="B78" s="41" t="s">
        <v>2589</v>
      </c>
      <c r="C78" s="41" t="s">
        <v>16</v>
      </c>
      <c r="D78" s="44" t="s">
        <v>723</v>
      </c>
      <c r="E78" s="41" t="s">
        <v>2645</v>
      </c>
      <c r="F78" s="45" t="s">
        <v>2646</v>
      </c>
      <c r="G78" s="41" t="s">
        <v>2647</v>
      </c>
      <c r="H78" s="41" t="s">
        <v>2648</v>
      </c>
      <c r="I78" s="41" t="s">
        <v>2649</v>
      </c>
      <c r="J78" s="41" t="s">
        <v>2464</v>
      </c>
      <c r="K78" s="46">
        <v>35390</v>
      </c>
      <c r="L78" s="46">
        <v>39381</v>
      </c>
      <c r="M78" s="46">
        <v>39046</v>
      </c>
      <c r="N78" s="41">
        <v>8</v>
      </c>
      <c r="O78" s="156">
        <v>99382</v>
      </c>
      <c r="P78" s="48">
        <v>2839</v>
      </c>
      <c r="Q78" s="138">
        <v>3.08</v>
      </c>
      <c r="R78" s="48">
        <v>69</v>
      </c>
      <c r="S78" s="47">
        <v>2.94</v>
      </c>
      <c r="T78" s="48">
        <v>72</v>
      </c>
      <c r="U78" s="138">
        <v>11.48</v>
      </c>
      <c r="V78" s="41">
        <v>72</v>
      </c>
      <c r="W78" s="138">
        <v>632.6</v>
      </c>
      <c r="X78" s="48">
        <v>100</v>
      </c>
      <c r="Y78" s="138">
        <v>189.4</v>
      </c>
    </row>
    <row r="79" spans="1:25" x14ac:dyDescent="0.2">
      <c r="A79" s="149" t="s">
        <v>66</v>
      </c>
      <c r="B79" s="41" t="s">
        <v>2589</v>
      </c>
      <c r="C79" s="41" t="s">
        <v>16</v>
      </c>
      <c r="D79" s="44" t="s">
        <v>2364</v>
      </c>
      <c r="E79" s="41" t="s">
        <v>2650</v>
      </c>
      <c r="F79" s="45" t="s">
        <v>2651</v>
      </c>
      <c r="G79" s="41" t="s">
        <v>2652</v>
      </c>
      <c r="H79" s="41" t="s">
        <v>2653</v>
      </c>
      <c r="I79" s="41" t="s">
        <v>2644</v>
      </c>
      <c r="J79" s="41" t="s">
        <v>2464</v>
      </c>
      <c r="K79" s="46">
        <v>35641</v>
      </c>
      <c r="L79" s="46">
        <v>40177</v>
      </c>
      <c r="M79" s="46">
        <v>39945</v>
      </c>
      <c r="N79" s="41">
        <v>9</v>
      </c>
      <c r="O79" s="156">
        <v>99194</v>
      </c>
      <c r="P79" s="48">
        <v>3017</v>
      </c>
      <c r="Q79" s="138">
        <v>2.88</v>
      </c>
      <c r="R79" s="48">
        <v>81</v>
      </c>
      <c r="S79" s="47">
        <v>3.05</v>
      </c>
      <c r="T79" s="48">
        <v>83</v>
      </c>
      <c r="U79" s="138">
        <v>11.33</v>
      </c>
      <c r="V79" s="41">
        <v>82</v>
      </c>
      <c r="W79" s="138">
        <v>256.7</v>
      </c>
      <c r="X79" s="48">
        <v>92</v>
      </c>
      <c r="Y79" s="138">
        <v>-152.80000000000001</v>
      </c>
    </row>
    <row r="80" spans="1:25" x14ac:dyDescent="0.2">
      <c r="A80" s="149" t="s">
        <v>67</v>
      </c>
      <c r="B80" s="41" t="s">
        <v>2589</v>
      </c>
      <c r="C80" s="41" t="s">
        <v>16</v>
      </c>
      <c r="D80" s="44" t="s">
        <v>1594</v>
      </c>
      <c r="E80" s="41" t="s">
        <v>2654</v>
      </c>
      <c r="F80" s="45" t="s">
        <v>2655</v>
      </c>
      <c r="G80" s="41" t="s">
        <v>2615</v>
      </c>
      <c r="H80" s="41" t="s">
        <v>2616</v>
      </c>
      <c r="I80" s="41" t="s">
        <v>2656</v>
      </c>
      <c r="J80" s="41" t="s">
        <v>2464</v>
      </c>
      <c r="K80" s="46">
        <v>35973</v>
      </c>
      <c r="L80" s="46">
        <v>40183</v>
      </c>
      <c r="M80" s="46">
        <v>39850</v>
      </c>
      <c r="N80" s="41">
        <v>9</v>
      </c>
      <c r="O80" s="156">
        <v>98644</v>
      </c>
      <c r="P80" s="48">
        <v>2885</v>
      </c>
      <c r="Q80" s="138"/>
      <c r="R80" s="48"/>
      <c r="S80" s="47"/>
      <c r="T80" s="48"/>
      <c r="U80" s="138"/>
      <c r="V80" s="41"/>
      <c r="W80" s="138">
        <v>635.4</v>
      </c>
      <c r="X80" s="48">
        <v>100</v>
      </c>
      <c r="Y80" s="138">
        <v>315</v>
      </c>
    </row>
    <row r="81" spans="1:25" x14ac:dyDescent="0.2">
      <c r="A81" s="149" t="s">
        <v>67</v>
      </c>
      <c r="B81" s="41" t="s">
        <v>2589</v>
      </c>
      <c r="C81" s="41" t="s">
        <v>16</v>
      </c>
      <c r="D81" s="44" t="s">
        <v>1311</v>
      </c>
      <c r="E81" s="41" t="s">
        <v>2657</v>
      </c>
      <c r="F81" s="45"/>
      <c r="G81" s="41" t="s">
        <v>2658</v>
      </c>
      <c r="H81" s="41" t="s">
        <v>2659</v>
      </c>
      <c r="I81" s="41" t="s">
        <v>2660</v>
      </c>
      <c r="J81" s="41" t="s">
        <v>2464</v>
      </c>
      <c r="K81" s="46">
        <v>35743</v>
      </c>
      <c r="L81" s="46">
        <v>40316</v>
      </c>
      <c r="M81" s="46">
        <v>39934</v>
      </c>
      <c r="N81" s="41">
        <v>11</v>
      </c>
      <c r="O81" s="156">
        <v>97390</v>
      </c>
      <c r="P81" s="48">
        <v>3029</v>
      </c>
      <c r="Q81" s="138"/>
      <c r="R81" s="48"/>
      <c r="S81" s="47"/>
      <c r="T81" s="48"/>
      <c r="U81" s="138"/>
      <c r="V81" s="41"/>
      <c r="W81" s="138">
        <v>229.8</v>
      </c>
      <c r="X81" s="48">
        <v>90</v>
      </c>
      <c r="Y81" s="138">
        <v>92.3</v>
      </c>
    </row>
    <row r="82" spans="1:25" x14ac:dyDescent="0.2">
      <c r="A82" s="42" t="s">
        <v>62</v>
      </c>
      <c r="B82" s="43" t="s">
        <v>2589</v>
      </c>
      <c r="C82" s="43" t="s">
        <v>16</v>
      </c>
      <c r="D82" s="44" t="s">
        <v>1611</v>
      </c>
      <c r="E82" s="41" t="s">
        <v>626</v>
      </c>
      <c r="F82" s="45" t="s">
        <v>2661</v>
      </c>
      <c r="G82" s="41"/>
      <c r="H82" s="41"/>
      <c r="I82" s="41" t="s">
        <v>1269</v>
      </c>
      <c r="J82" s="41" t="s">
        <v>2464</v>
      </c>
      <c r="K82" s="46">
        <v>36935</v>
      </c>
      <c r="L82" s="46">
        <v>41194</v>
      </c>
      <c r="M82" s="46">
        <v>41094</v>
      </c>
      <c r="N82" s="41">
        <v>9</v>
      </c>
      <c r="O82" s="156">
        <v>96969</v>
      </c>
      <c r="P82" s="48">
        <v>2961</v>
      </c>
      <c r="Q82" s="138"/>
      <c r="R82" s="48"/>
      <c r="S82" s="47"/>
      <c r="T82" s="48"/>
      <c r="U82" s="138"/>
      <c r="V82" s="41"/>
      <c r="W82" s="138">
        <v>553.70000000000005</v>
      </c>
      <c r="X82" s="48">
        <v>100</v>
      </c>
      <c r="Y82" s="138">
        <v>231</v>
      </c>
    </row>
    <row r="83" spans="1:25" x14ac:dyDescent="0.2">
      <c r="A83" s="149" t="s">
        <v>65</v>
      </c>
      <c r="B83" s="41" t="s">
        <v>2589</v>
      </c>
      <c r="C83" s="41" t="s">
        <v>16</v>
      </c>
      <c r="D83" s="44" t="s">
        <v>2530</v>
      </c>
      <c r="E83" s="41" t="s">
        <v>576</v>
      </c>
      <c r="F83" s="45"/>
      <c r="G83" s="41" t="s">
        <v>2662</v>
      </c>
      <c r="H83" s="41" t="s">
        <v>2663</v>
      </c>
      <c r="I83" s="41" t="s">
        <v>2514</v>
      </c>
      <c r="J83" s="41" t="s">
        <v>2464</v>
      </c>
      <c r="K83" s="46">
        <v>34222</v>
      </c>
      <c r="L83" s="46">
        <v>38120</v>
      </c>
      <c r="M83" s="46">
        <v>37519</v>
      </c>
      <c r="N83" s="41">
        <v>7</v>
      </c>
      <c r="O83" s="156">
        <v>96752</v>
      </c>
      <c r="P83" s="48">
        <v>2832</v>
      </c>
      <c r="Q83" s="138"/>
      <c r="R83" s="48"/>
      <c r="S83" s="47"/>
      <c r="T83" s="48"/>
      <c r="U83" s="138"/>
      <c r="V83" s="41"/>
      <c r="W83" s="138">
        <v>541.79999999999995</v>
      </c>
      <c r="X83" s="48">
        <v>100</v>
      </c>
      <c r="Y83" s="138">
        <v>258.2</v>
      </c>
    </row>
    <row r="84" spans="1:25" x14ac:dyDescent="0.2">
      <c r="A84" s="149" t="s">
        <v>64</v>
      </c>
      <c r="B84" s="41" t="s">
        <v>2589</v>
      </c>
      <c r="C84" s="41" t="s">
        <v>16</v>
      </c>
      <c r="D84" s="44" t="s">
        <v>723</v>
      </c>
      <c r="E84" s="41" t="s">
        <v>2664</v>
      </c>
      <c r="F84" s="45" t="s">
        <v>2665</v>
      </c>
      <c r="G84" s="41" t="s">
        <v>2666</v>
      </c>
      <c r="H84" s="41" t="s">
        <v>2667</v>
      </c>
      <c r="I84" s="41" t="s">
        <v>2668</v>
      </c>
      <c r="J84" s="41" t="s">
        <v>2464</v>
      </c>
      <c r="K84" s="46">
        <v>39077</v>
      </c>
      <c r="L84" s="46">
        <v>42770</v>
      </c>
      <c r="M84" s="46">
        <v>42362</v>
      </c>
      <c r="N84" s="41">
        <v>8</v>
      </c>
      <c r="O84" s="156">
        <v>96228</v>
      </c>
      <c r="P84" s="48">
        <v>2617</v>
      </c>
      <c r="Q84" s="138">
        <v>2.88</v>
      </c>
      <c r="R84" s="48">
        <v>32</v>
      </c>
      <c r="S84" s="47">
        <v>3.05</v>
      </c>
      <c r="T84" s="48">
        <v>33</v>
      </c>
      <c r="U84" s="138">
        <v>11.39</v>
      </c>
      <c r="V84" s="41">
        <v>33</v>
      </c>
      <c r="W84" s="138">
        <v>318.5</v>
      </c>
      <c r="X84" s="48">
        <v>96</v>
      </c>
      <c r="Y84" s="138">
        <v>127.2</v>
      </c>
    </row>
    <row r="85" spans="1:25" x14ac:dyDescent="0.2">
      <c r="A85" s="42" t="s">
        <v>67</v>
      </c>
      <c r="B85" s="43" t="s">
        <v>2589</v>
      </c>
      <c r="C85" s="43" t="s">
        <v>16</v>
      </c>
      <c r="D85" s="44" t="s">
        <v>1311</v>
      </c>
      <c r="E85" s="41" t="s">
        <v>2162</v>
      </c>
      <c r="F85" s="45"/>
      <c r="G85" s="41" t="s">
        <v>2669</v>
      </c>
      <c r="H85" s="41" t="s">
        <v>2670</v>
      </c>
      <c r="I85" s="41" t="s">
        <v>708</v>
      </c>
      <c r="J85" s="41" t="s">
        <v>2464</v>
      </c>
      <c r="K85" s="46">
        <v>38146</v>
      </c>
      <c r="L85" s="46">
        <v>42332</v>
      </c>
      <c r="M85" s="46">
        <v>41948</v>
      </c>
      <c r="N85" s="41">
        <v>9</v>
      </c>
      <c r="O85" s="156">
        <v>95238</v>
      </c>
      <c r="P85" s="48">
        <v>2897</v>
      </c>
      <c r="Q85" s="138">
        <v>3.19</v>
      </c>
      <c r="R85" s="48">
        <v>19</v>
      </c>
      <c r="S85" s="47">
        <v>2.91</v>
      </c>
      <c r="T85" s="48">
        <v>19</v>
      </c>
      <c r="U85" s="138">
        <v>11.52</v>
      </c>
      <c r="V85" s="41">
        <v>19</v>
      </c>
      <c r="W85" s="138">
        <v>418.9</v>
      </c>
      <c r="X85" s="48">
        <v>99</v>
      </c>
      <c r="Y85" s="138">
        <v>278.60000000000002</v>
      </c>
    </row>
    <row r="86" spans="1:25" x14ac:dyDescent="0.2">
      <c r="A86" s="149" t="s">
        <v>64</v>
      </c>
      <c r="B86" s="41" t="s">
        <v>2589</v>
      </c>
      <c r="C86" s="41" t="s">
        <v>16</v>
      </c>
      <c r="D86" s="44" t="s">
        <v>723</v>
      </c>
      <c r="E86" s="41" t="s">
        <v>1603</v>
      </c>
      <c r="F86" s="45" t="s">
        <v>2671</v>
      </c>
      <c r="G86" s="41" t="s">
        <v>1747</v>
      </c>
      <c r="H86" s="41" t="s">
        <v>1748</v>
      </c>
      <c r="I86" s="41" t="s">
        <v>2672</v>
      </c>
      <c r="J86" s="41" t="s">
        <v>2464</v>
      </c>
      <c r="K86" s="46">
        <v>39501</v>
      </c>
      <c r="L86" s="46">
        <v>43114</v>
      </c>
      <c r="M86" s="46">
        <v>42759</v>
      </c>
      <c r="N86" s="41">
        <v>8</v>
      </c>
      <c r="O86" s="156">
        <v>94863</v>
      </c>
      <c r="P86" s="48">
        <v>2548</v>
      </c>
      <c r="Q86" s="138">
        <v>2.86</v>
      </c>
      <c r="R86" s="48">
        <v>30</v>
      </c>
      <c r="S86" s="47">
        <v>3.24</v>
      </c>
      <c r="T86" s="48">
        <v>31</v>
      </c>
      <c r="U86" s="138">
        <v>11.53</v>
      </c>
      <c r="V86" s="41">
        <v>31</v>
      </c>
      <c r="W86" s="138">
        <v>336.3</v>
      </c>
      <c r="X86" s="48">
        <v>97</v>
      </c>
      <c r="Y86" s="138">
        <v>175.9</v>
      </c>
    </row>
    <row r="87" spans="1:25" x14ac:dyDescent="0.2">
      <c r="A87" s="42" t="s">
        <v>63</v>
      </c>
      <c r="B87" s="43" t="s">
        <v>2589</v>
      </c>
      <c r="C87" s="43" t="s">
        <v>16</v>
      </c>
      <c r="D87" s="44" t="s">
        <v>464</v>
      </c>
      <c r="E87" s="41" t="s">
        <v>2673</v>
      </c>
      <c r="F87" s="45"/>
      <c r="G87" s="41" t="s">
        <v>2674</v>
      </c>
      <c r="H87" s="41" t="s">
        <v>2675</v>
      </c>
      <c r="I87" s="41" t="s">
        <v>2676</v>
      </c>
      <c r="J87" s="41" t="s">
        <v>2464</v>
      </c>
      <c r="K87" s="46">
        <v>35208</v>
      </c>
      <c r="L87" s="46">
        <v>39734</v>
      </c>
      <c r="M87" s="46">
        <v>39380</v>
      </c>
      <c r="N87" s="41">
        <v>9</v>
      </c>
      <c r="O87" s="156">
        <v>94793</v>
      </c>
      <c r="P87" s="48">
        <v>3021</v>
      </c>
      <c r="Q87" s="138">
        <v>3.14</v>
      </c>
      <c r="R87" s="48">
        <v>49</v>
      </c>
      <c r="S87" s="47">
        <v>2.98</v>
      </c>
      <c r="T87" s="48">
        <v>53</v>
      </c>
      <c r="U87" s="138">
        <v>11.62</v>
      </c>
      <c r="V87" s="41">
        <v>53</v>
      </c>
      <c r="W87" s="138">
        <v>429.5</v>
      </c>
      <c r="X87" s="48">
        <v>99</v>
      </c>
      <c r="Y87" s="138">
        <v>143</v>
      </c>
    </row>
    <row r="88" spans="1:25" x14ac:dyDescent="0.2">
      <c r="A88" s="149" t="s">
        <v>67</v>
      </c>
      <c r="B88" s="41" t="s">
        <v>2589</v>
      </c>
      <c r="C88" s="41" t="s">
        <v>16</v>
      </c>
      <c r="D88" s="44" t="s">
        <v>1311</v>
      </c>
      <c r="E88" s="41" t="s">
        <v>409</v>
      </c>
      <c r="F88" s="45"/>
      <c r="G88" s="41" t="s">
        <v>2669</v>
      </c>
      <c r="H88" s="41" t="s">
        <v>2670</v>
      </c>
      <c r="I88" s="41" t="s">
        <v>545</v>
      </c>
      <c r="J88" s="41" t="s">
        <v>2464</v>
      </c>
      <c r="K88" s="46">
        <v>38120</v>
      </c>
      <c r="L88" s="46">
        <v>42304</v>
      </c>
      <c r="M88" s="46">
        <v>41969</v>
      </c>
      <c r="N88" s="41">
        <v>10</v>
      </c>
      <c r="O88" s="156">
        <v>94440</v>
      </c>
      <c r="P88" s="48">
        <v>2965</v>
      </c>
      <c r="Q88" s="138">
        <v>3.47</v>
      </c>
      <c r="R88" s="48">
        <v>18</v>
      </c>
      <c r="S88" s="47">
        <v>3.3</v>
      </c>
      <c r="T88" s="48">
        <v>19</v>
      </c>
      <c r="U88" s="138">
        <v>12.23</v>
      </c>
      <c r="V88" s="41">
        <v>19</v>
      </c>
      <c r="W88" s="138">
        <v>334.3</v>
      </c>
      <c r="X88" s="48">
        <v>97</v>
      </c>
      <c r="Y88" s="138">
        <v>350.3</v>
      </c>
    </row>
    <row r="89" spans="1:25" x14ac:dyDescent="0.2">
      <c r="A89" s="149" t="s">
        <v>62</v>
      </c>
      <c r="B89" s="41" t="s">
        <v>2589</v>
      </c>
      <c r="C89" s="41" t="s">
        <v>16</v>
      </c>
      <c r="D89" s="44" t="s">
        <v>1316</v>
      </c>
      <c r="E89" s="41" t="s">
        <v>694</v>
      </c>
      <c r="F89" s="45" t="s">
        <v>2677</v>
      </c>
      <c r="G89" s="41" t="s">
        <v>2678</v>
      </c>
      <c r="H89" s="41" t="s">
        <v>2679</v>
      </c>
      <c r="I89" s="41" t="s">
        <v>1293</v>
      </c>
      <c r="J89" s="41" t="s">
        <v>2464</v>
      </c>
      <c r="K89" s="46">
        <v>37286</v>
      </c>
      <c r="L89" s="46">
        <v>41906</v>
      </c>
      <c r="M89" s="46">
        <v>41756</v>
      </c>
      <c r="N89" s="41">
        <v>9</v>
      </c>
      <c r="O89" s="156">
        <v>94292</v>
      </c>
      <c r="P89" s="48">
        <v>3169</v>
      </c>
      <c r="Q89" s="138">
        <v>3.62</v>
      </c>
      <c r="R89" s="48">
        <v>78</v>
      </c>
      <c r="S89" s="47">
        <v>2.91</v>
      </c>
      <c r="T89" s="48">
        <v>82</v>
      </c>
      <c r="U89" s="138">
        <v>11.86</v>
      </c>
      <c r="V89" s="41">
        <v>82</v>
      </c>
      <c r="W89" s="138">
        <v>307.8</v>
      </c>
      <c r="X89" s="48">
        <v>95</v>
      </c>
      <c r="Y89" s="138">
        <v>81</v>
      </c>
    </row>
    <row r="90" spans="1:25" x14ac:dyDescent="0.2">
      <c r="A90" s="149" t="s">
        <v>62</v>
      </c>
      <c r="B90" s="41" t="s">
        <v>2589</v>
      </c>
      <c r="C90" s="41" t="s">
        <v>16</v>
      </c>
      <c r="D90" s="44" t="s">
        <v>2680</v>
      </c>
      <c r="E90" s="41" t="s">
        <v>1249</v>
      </c>
      <c r="F90" s="45" t="s">
        <v>2681</v>
      </c>
      <c r="G90" s="41" t="s">
        <v>2682</v>
      </c>
      <c r="H90" s="41" t="s">
        <v>2683</v>
      </c>
      <c r="I90" s="41" t="s">
        <v>1996</v>
      </c>
      <c r="J90" s="41" t="s">
        <v>2464</v>
      </c>
      <c r="K90" s="46">
        <v>35720</v>
      </c>
      <c r="L90" s="46">
        <v>40384</v>
      </c>
      <c r="M90" s="46">
        <v>40072</v>
      </c>
      <c r="N90" s="41">
        <v>10</v>
      </c>
      <c r="O90" s="156">
        <v>93746</v>
      </c>
      <c r="P90" s="48">
        <v>3039</v>
      </c>
      <c r="Q90" s="138"/>
      <c r="R90" s="48"/>
      <c r="S90" s="47"/>
      <c r="T90" s="48"/>
      <c r="U90" s="138"/>
      <c r="V90" s="41"/>
      <c r="W90" s="138">
        <v>363.2</v>
      </c>
      <c r="X90" s="48">
        <v>98</v>
      </c>
      <c r="Y90" s="138">
        <v>142.1</v>
      </c>
    </row>
    <row r="91" spans="1:25" x14ac:dyDescent="0.2">
      <c r="A91" s="149" t="s">
        <v>67</v>
      </c>
      <c r="B91" s="41" t="s">
        <v>2589</v>
      </c>
      <c r="C91" s="41" t="s">
        <v>16</v>
      </c>
      <c r="D91" s="44" t="s">
        <v>775</v>
      </c>
      <c r="E91" s="41" t="s">
        <v>1493</v>
      </c>
      <c r="F91" s="45" t="s">
        <v>2684</v>
      </c>
      <c r="G91" s="41" t="s">
        <v>2685</v>
      </c>
      <c r="H91" s="41" t="s">
        <v>2686</v>
      </c>
      <c r="I91" s="41" t="s">
        <v>2084</v>
      </c>
      <c r="J91" s="41" t="s">
        <v>2464</v>
      </c>
      <c r="K91" s="46">
        <v>38037</v>
      </c>
      <c r="L91" s="46">
        <v>43114</v>
      </c>
      <c r="M91" s="46">
        <v>42648</v>
      </c>
      <c r="N91" s="41">
        <v>10</v>
      </c>
      <c r="O91" s="156">
        <v>93545</v>
      </c>
      <c r="P91" s="48">
        <v>3668</v>
      </c>
      <c r="Q91" s="138">
        <v>2.87</v>
      </c>
      <c r="R91" s="48">
        <v>37</v>
      </c>
      <c r="S91" s="47">
        <v>2.85</v>
      </c>
      <c r="T91" s="48">
        <v>37</v>
      </c>
      <c r="U91" s="138">
        <v>10.95</v>
      </c>
      <c r="V91" s="41">
        <v>37</v>
      </c>
      <c r="W91" s="138">
        <v>162</v>
      </c>
      <c r="X91" s="48">
        <v>82</v>
      </c>
      <c r="Y91" s="138">
        <v>-147.80000000000001</v>
      </c>
    </row>
    <row r="92" spans="1:25" x14ac:dyDescent="0.2">
      <c r="A92" s="149" t="s">
        <v>66</v>
      </c>
      <c r="B92" s="41" t="s">
        <v>2589</v>
      </c>
      <c r="C92" s="41" t="s">
        <v>16</v>
      </c>
      <c r="D92" s="44" t="s">
        <v>1426</v>
      </c>
      <c r="E92" s="41" t="s">
        <v>1332</v>
      </c>
      <c r="F92" s="45" t="s">
        <v>2687</v>
      </c>
      <c r="G92" s="41" t="s">
        <v>2498</v>
      </c>
      <c r="H92" s="41"/>
      <c r="I92" s="41" t="s">
        <v>2060</v>
      </c>
      <c r="J92" s="41" t="s">
        <v>2464</v>
      </c>
      <c r="K92" s="46">
        <v>34939</v>
      </c>
      <c r="L92" s="46">
        <v>40278</v>
      </c>
      <c r="M92" s="46">
        <v>40159</v>
      </c>
      <c r="N92" s="41">
        <v>11</v>
      </c>
      <c r="O92" s="156">
        <v>93451</v>
      </c>
      <c r="P92" s="48">
        <v>3579</v>
      </c>
      <c r="Q92" s="138"/>
      <c r="R92" s="48"/>
      <c r="S92" s="47"/>
      <c r="T92" s="48"/>
      <c r="U92" s="138"/>
      <c r="V92" s="41"/>
      <c r="W92" s="138">
        <v>331.3</v>
      </c>
      <c r="X92" s="48">
        <v>96</v>
      </c>
      <c r="Y92" s="138"/>
    </row>
    <row r="93" spans="1:25" x14ac:dyDescent="0.2">
      <c r="A93" s="149" t="s">
        <v>62</v>
      </c>
      <c r="B93" s="41" t="s">
        <v>2589</v>
      </c>
      <c r="C93" s="41" t="s">
        <v>945</v>
      </c>
      <c r="D93" s="44" t="s">
        <v>1001</v>
      </c>
      <c r="E93" s="41" t="s">
        <v>1005</v>
      </c>
      <c r="F93" s="45"/>
      <c r="G93" s="41" t="s">
        <v>1062</v>
      </c>
      <c r="H93" s="41" t="s">
        <v>1063</v>
      </c>
      <c r="I93" s="41" t="s">
        <v>1064</v>
      </c>
      <c r="J93" s="41" t="s">
        <v>2475</v>
      </c>
      <c r="K93" s="46">
        <v>38543</v>
      </c>
      <c r="L93" s="46"/>
      <c r="M93" s="46">
        <v>43409</v>
      </c>
      <c r="N93" s="41">
        <v>11</v>
      </c>
      <c r="O93" s="156">
        <v>93176</v>
      </c>
      <c r="P93" s="48">
        <v>3812</v>
      </c>
      <c r="Q93" s="138">
        <v>3.04</v>
      </c>
      <c r="R93" s="48">
        <v>6</v>
      </c>
      <c r="S93" s="47">
        <v>2.86</v>
      </c>
      <c r="T93" s="48">
        <v>7</v>
      </c>
      <c r="U93" s="138">
        <v>11.49</v>
      </c>
      <c r="V93" s="41">
        <v>7</v>
      </c>
      <c r="W93" s="138">
        <v>347.2</v>
      </c>
      <c r="X93" s="48">
        <v>100</v>
      </c>
      <c r="Y93" s="138">
        <v>-72.599999999999994</v>
      </c>
    </row>
    <row r="94" spans="1:25" x14ac:dyDescent="0.2">
      <c r="A94" s="149" t="s">
        <v>67</v>
      </c>
      <c r="B94" s="41" t="s">
        <v>2589</v>
      </c>
      <c r="C94" s="41" t="s">
        <v>16</v>
      </c>
      <c r="D94" s="44" t="s">
        <v>1311</v>
      </c>
      <c r="E94" s="41" t="s">
        <v>649</v>
      </c>
      <c r="F94" s="45"/>
      <c r="G94" s="41" t="s">
        <v>2669</v>
      </c>
      <c r="H94" s="41" t="s">
        <v>2670</v>
      </c>
      <c r="I94" s="41" t="s">
        <v>2657</v>
      </c>
      <c r="J94" s="41" t="s">
        <v>2464</v>
      </c>
      <c r="K94" s="46">
        <v>39934</v>
      </c>
      <c r="L94" s="46">
        <v>43687</v>
      </c>
      <c r="M94" s="46">
        <v>43550</v>
      </c>
      <c r="N94" s="41">
        <v>9</v>
      </c>
      <c r="O94" s="156">
        <v>92973</v>
      </c>
      <c r="P94" s="48">
        <v>2660</v>
      </c>
      <c r="Q94" s="138">
        <v>3.14</v>
      </c>
      <c r="R94" s="48">
        <v>32</v>
      </c>
      <c r="S94" s="47">
        <v>3.06</v>
      </c>
      <c r="T94" s="48">
        <v>33</v>
      </c>
      <c r="U94" s="138">
        <v>11.36</v>
      </c>
      <c r="V94" s="41">
        <v>33</v>
      </c>
      <c r="W94" s="138">
        <v>337.6</v>
      </c>
      <c r="X94" s="48">
        <v>97</v>
      </c>
      <c r="Y94" s="138">
        <v>306.60000000000002</v>
      </c>
    </row>
    <row r="95" spans="1:25" x14ac:dyDescent="0.2">
      <c r="A95" s="149" t="s">
        <v>66</v>
      </c>
      <c r="B95" s="41" t="s">
        <v>2589</v>
      </c>
      <c r="C95" s="41" t="s">
        <v>981</v>
      </c>
      <c r="D95" s="44" t="s">
        <v>2465</v>
      </c>
      <c r="E95" s="41" t="s">
        <v>2688</v>
      </c>
      <c r="F95" s="45"/>
      <c r="G95" s="41" t="s">
        <v>2689</v>
      </c>
      <c r="H95" s="41" t="s">
        <v>2690</v>
      </c>
      <c r="I95" s="41" t="s">
        <v>1015</v>
      </c>
      <c r="J95" s="41" t="s">
        <v>2464</v>
      </c>
      <c r="K95" s="46">
        <v>36361</v>
      </c>
      <c r="L95" s="46">
        <v>41902</v>
      </c>
      <c r="M95" s="46">
        <v>41750</v>
      </c>
      <c r="N95" s="41">
        <v>12</v>
      </c>
      <c r="O95" s="156">
        <v>92685</v>
      </c>
      <c r="P95" s="48">
        <v>3772</v>
      </c>
      <c r="Q95" s="138"/>
      <c r="R95" s="48"/>
      <c r="S95" s="47"/>
      <c r="T95" s="48"/>
      <c r="U95" s="138"/>
      <c r="V95" s="41"/>
      <c r="W95" s="138">
        <v>472.2</v>
      </c>
      <c r="X95" s="48">
        <v>100</v>
      </c>
      <c r="Y95" s="138">
        <v>230.1</v>
      </c>
    </row>
    <row r="96" spans="1:25" x14ac:dyDescent="0.2">
      <c r="A96" s="149" t="s">
        <v>67</v>
      </c>
      <c r="B96" s="41" t="s">
        <v>2589</v>
      </c>
      <c r="C96" s="41" t="s">
        <v>16</v>
      </c>
      <c r="D96" s="44" t="s">
        <v>1594</v>
      </c>
      <c r="E96" s="41" t="s">
        <v>2691</v>
      </c>
      <c r="F96" s="45" t="s">
        <v>2692</v>
      </c>
      <c r="G96" s="41" t="s">
        <v>2693</v>
      </c>
      <c r="H96" s="41" t="s">
        <v>2694</v>
      </c>
      <c r="I96" s="41" t="s">
        <v>398</v>
      </c>
      <c r="J96" s="41" t="s">
        <v>2464</v>
      </c>
      <c r="K96" s="46">
        <v>32830</v>
      </c>
      <c r="L96" s="46">
        <v>36654</v>
      </c>
      <c r="M96" s="46">
        <v>36155</v>
      </c>
      <c r="N96" s="41">
        <v>8</v>
      </c>
      <c r="O96" s="156">
        <v>92675</v>
      </c>
      <c r="P96" s="48">
        <v>2632</v>
      </c>
      <c r="Q96" s="138">
        <v>3.03</v>
      </c>
      <c r="R96" s="48">
        <v>15</v>
      </c>
      <c r="S96" s="47">
        <v>2.72</v>
      </c>
      <c r="T96" s="48">
        <v>3</v>
      </c>
      <c r="U96" s="138">
        <v>11.31</v>
      </c>
      <c r="V96" s="41">
        <v>12</v>
      </c>
      <c r="W96" s="138">
        <v>805</v>
      </c>
      <c r="X96" s="48">
        <v>100</v>
      </c>
      <c r="Y96" s="138">
        <v>260.60000000000002</v>
      </c>
    </row>
    <row r="97" spans="1:25" x14ac:dyDescent="0.2">
      <c r="A97" s="42" t="s">
        <v>67</v>
      </c>
      <c r="B97" s="43" t="s">
        <v>2589</v>
      </c>
      <c r="C97" s="43" t="s">
        <v>16</v>
      </c>
      <c r="D97" s="44" t="s">
        <v>1311</v>
      </c>
      <c r="E97" s="41" t="s">
        <v>1005</v>
      </c>
      <c r="F97" s="45"/>
      <c r="G97" s="41" t="s">
        <v>2695</v>
      </c>
      <c r="H97" s="41" t="s">
        <v>2696</v>
      </c>
      <c r="I97" s="41" t="s">
        <v>2697</v>
      </c>
      <c r="J97" s="41" t="s">
        <v>2464</v>
      </c>
      <c r="K97" s="46">
        <v>34917</v>
      </c>
      <c r="L97" s="46">
        <v>39490</v>
      </c>
      <c r="M97" s="46">
        <v>39388</v>
      </c>
      <c r="N97" s="41">
        <v>11</v>
      </c>
      <c r="O97" s="156">
        <v>92448</v>
      </c>
      <c r="P97" s="48">
        <v>3016</v>
      </c>
      <c r="Q97" s="138"/>
      <c r="R97" s="48"/>
      <c r="S97" s="47"/>
      <c r="T97" s="48"/>
      <c r="U97" s="138"/>
      <c r="V97" s="41"/>
      <c r="W97" s="138">
        <v>288.3</v>
      </c>
      <c r="X97" s="48">
        <v>94</v>
      </c>
      <c r="Y97" s="138">
        <v>223.7</v>
      </c>
    </row>
    <row r="98" spans="1:25" x14ac:dyDescent="0.2">
      <c r="A98" s="149" t="s">
        <v>64</v>
      </c>
      <c r="B98" s="41" t="s">
        <v>2589</v>
      </c>
      <c r="C98" s="41" t="s">
        <v>16</v>
      </c>
      <c r="D98" s="44" t="s">
        <v>723</v>
      </c>
      <c r="E98" s="41" t="s">
        <v>2698</v>
      </c>
      <c r="F98" s="45" t="s">
        <v>2699</v>
      </c>
      <c r="G98" s="41" t="s">
        <v>2700</v>
      </c>
      <c r="H98" s="41" t="s">
        <v>2701</v>
      </c>
      <c r="I98" s="41" t="s">
        <v>2702</v>
      </c>
      <c r="J98" s="41" t="s">
        <v>2464</v>
      </c>
      <c r="K98" s="46">
        <v>33100</v>
      </c>
      <c r="L98" s="46">
        <v>37159</v>
      </c>
      <c r="M98" s="46">
        <v>36944</v>
      </c>
      <c r="N98" s="41">
        <v>9</v>
      </c>
      <c r="O98" s="156">
        <v>92135</v>
      </c>
      <c r="P98" s="48">
        <v>2844</v>
      </c>
      <c r="Q98" s="138">
        <v>3.08</v>
      </c>
      <c r="R98" s="48">
        <v>40</v>
      </c>
      <c r="S98" s="47">
        <v>2.85</v>
      </c>
      <c r="T98" s="48">
        <v>19</v>
      </c>
      <c r="U98" s="138">
        <v>11.38</v>
      </c>
      <c r="V98" s="41">
        <v>32</v>
      </c>
      <c r="W98" s="138">
        <v>313.89999999999998</v>
      </c>
      <c r="X98" s="48">
        <v>96</v>
      </c>
      <c r="Y98" s="138">
        <v>159.19999999999999</v>
      </c>
    </row>
    <row r="99" spans="1:25" x14ac:dyDescent="0.2">
      <c r="A99" s="149" t="s">
        <v>64</v>
      </c>
      <c r="B99" s="41" t="s">
        <v>2589</v>
      </c>
      <c r="C99" s="41" t="s">
        <v>16</v>
      </c>
      <c r="D99" s="44" t="s">
        <v>2703</v>
      </c>
      <c r="E99" s="41" t="s">
        <v>2704</v>
      </c>
      <c r="F99" s="45" t="s">
        <v>2705</v>
      </c>
      <c r="G99" s="41" t="s">
        <v>1938</v>
      </c>
      <c r="H99" s="41"/>
      <c r="I99" s="41" t="s">
        <v>2514</v>
      </c>
      <c r="J99" s="41" t="s">
        <v>2464</v>
      </c>
      <c r="K99" s="46">
        <v>33557</v>
      </c>
      <c r="L99" s="46">
        <v>38832</v>
      </c>
      <c r="M99" s="46">
        <v>38414</v>
      </c>
      <c r="N99" s="41">
        <v>10</v>
      </c>
      <c r="O99" s="156">
        <v>91808</v>
      </c>
      <c r="P99" s="48">
        <v>3510</v>
      </c>
      <c r="Q99" s="138">
        <v>3.55</v>
      </c>
      <c r="R99" s="48">
        <v>6</v>
      </c>
      <c r="S99" s="47">
        <v>2.94</v>
      </c>
      <c r="T99" s="48">
        <v>5</v>
      </c>
      <c r="U99" s="138">
        <v>11.73</v>
      </c>
      <c r="V99" s="41">
        <v>7</v>
      </c>
      <c r="W99" s="138">
        <v>131.30000000000001</v>
      </c>
      <c r="X99" s="48">
        <v>78</v>
      </c>
      <c r="Y99" s="138">
        <v>200.6</v>
      </c>
    </row>
    <row r="100" spans="1:25" x14ac:dyDescent="0.2">
      <c r="A100" s="42" t="s">
        <v>65</v>
      </c>
      <c r="B100" s="43" t="s">
        <v>2589</v>
      </c>
      <c r="C100" s="43" t="s">
        <v>16</v>
      </c>
      <c r="D100" s="44" t="s">
        <v>2530</v>
      </c>
      <c r="E100" s="41" t="s">
        <v>2318</v>
      </c>
      <c r="F100" s="45" t="s">
        <v>2706</v>
      </c>
      <c r="G100" s="41" t="s">
        <v>2707</v>
      </c>
      <c r="H100" s="41" t="s">
        <v>2708</v>
      </c>
      <c r="I100" s="41" t="s">
        <v>2491</v>
      </c>
      <c r="J100" s="41" t="s">
        <v>2464</v>
      </c>
      <c r="K100" s="46">
        <v>35725</v>
      </c>
      <c r="L100" s="46">
        <v>39834</v>
      </c>
      <c r="M100" s="46">
        <v>39107</v>
      </c>
      <c r="N100" s="41">
        <v>7</v>
      </c>
      <c r="O100" s="156">
        <v>91743</v>
      </c>
      <c r="P100" s="48">
        <v>2964</v>
      </c>
      <c r="Q100" s="138"/>
      <c r="R100" s="48"/>
      <c r="S100" s="47"/>
      <c r="T100" s="48"/>
      <c r="U100" s="138"/>
      <c r="V100" s="41"/>
      <c r="W100" s="138">
        <v>544.5</v>
      </c>
      <c r="X100" s="48">
        <v>100</v>
      </c>
      <c r="Y100" s="138">
        <v>238.3</v>
      </c>
    </row>
    <row r="101" spans="1:25" x14ac:dyDescent="0.2">
      <c r="A101" s="42" t="s">
        <v>66</v>
      </c>
      <c r="B101" s="43" t="s">
        <v>2589</v>
      </c>
      <c r="C101" s="43" t="s">
        <v>16</v>
      </c>
      <c r="D101" s="44" t="s">
        <v>2465</v>
      </c>
      <c r="E101" s="41" t="s">
        <v>1015</v>
      </c>
      <c r="F101" s="45"/>
      <c r="G101" s="41" t="s">
        <v>2709</v>
      </c>
      <c r="H101" s="41" t="s">
        <v>2710</v>
      </c>
      <c r="I101" s="41" t="s">
        <v>2711</v>
      </c>
      <c r="J101" s="41" t="s">
        <v>2464</v>
      </c>
      <c r="K101" s="46">
        <v>35033</v>
      </c>
      <c r="L101" s="46">
        <v>40049</v>
      </c>
      <c r="M101" s="46">
        <v>37527</v>
      </c>
      <c r="N101" s="41">
        <v>10</v>
      </c>
      <c r="O101" s="156">
        <v>91732</v>
      </c>
      <c r="P101" s="48">
        <v>3525</v>
      </c>
      <c r="Q101" s="138"/>
      <c r="R101" s="48"/>
      <c r="S101" s="47"/>
      <c r="T101" s="48"/>
      <c r="U101" s="138"/>
      <c r="V101" s="41"/>
      <c r="W101" s="138">
        <v>505.6</v>
      </c>
      <c r="X101" s="48">
        <v>100</v>
      </c>
      <c r="Y101" s="138">
        <v>211.6</v>
      </c>
    </row>
    <row r="102" spans="1:25" x14ac:dyDescent="0.2">
      <c r="A102" s="149" t="s">
        <v>67</v>
      </c>
      <c r="B102" s="41" t="s">
        <v>2589</v>
      </c>
      <c r="C102" s="41" t="s">
        <v>16</v>
      </c>
      <c r="D102" s="44" t="s">
        <v>1594</v>
      </c>
      <c r="E102" s="41" t="s">
        <v>2712</v>
      </c>
      <c r="F102" s="45" t="s">
        <v>2713</v>
      </c>
      <c r="G102" s="41" t="s">
        <v>2714</v>
      </c>
      <c r="H102" s="41" t="s">
        <v>2715</v>
      </c>
      <c r="I102" s="41" t="s">
        <v>2716</v>
      </c>
      <c r="J102" s="41" t="s">
        <v>2464</v>
      </c>
      <c r="K102" s="46">
        <v>36278</v>
      </c>
      <c r="L102" s="46">
        <v>39938</v>
      </c>
      <c r="M102" s="46">
        <v>39436</v>
      </c>
      <c r="N102" s="41">
        <v>8</v>
      </c>
      <c r="O102" s="156">
        <v>91706</v>
      </c>
      <c r="P102" s="48">
        <v>2469</v>
      </c>
      <c r="Q102" s="138"/>
      <c r="R102" s="48"/>
      <c r="S102" s="47"/>
      <c r="T102" s="48"/>
      <c r="U102" s="138"/>
      <c r="V102" s="41"/>
      <c r="W102" s="138">
        <v>753.3</v>
      </c>
      <c r="X102" s="48">
        <v>100</v>
      </c>
      <c r="Y102" s="138">
        <v>360.9</v>
      </c>
    </row>
    <row r="103" spans="1:25" x14ac:dyDescent="0.2">
      <c r="A103" s="149" t="s">
        <v>67</v>
      </c>
      <c r="B103" s="41" t="s">
        <v>2589</v>
      </c>
      <c r="C103" s="41" t="s">
        <v>16</v>
      </c>
      <c r="D103" s="44" t="s">
        <v>775</v>
      </c>
      <c r="E103" s="41" t="s">
        <v>2460</v>
      </c>
      <c r="F103" s="45" t="s">
        <v>2717</v>
      </c>
      <c r="G103" s="41" t="s">
        <v>2332</v>
      </c>
      <c r="H103" s="41" t="s">
        <v>2333</v>
      </c>
      <c r="I103" s="41" t="s">
        <v>2718</v>
      </c>
      <c r="J103" s="41" t="s">
        <v>2464</v>
      </c>
      <c r="K103" s="46">
        <v>38277</v>
      </c>
      <c r="L103" s="46">
        <v>42530</v>
      </c>
      <c r="M103" s="46">
        <v>42098</v>
      </c>
      <c r="N103" s="41">
        <v>8</v>
      </c>
      <c r="O103" s="156">
        <v>91374</v>
      </c>
      <c r="P103" s="48">
        <v>2947</v>
      </c>
      <c r="Q103" s="138">
        <v>3.11</v>
      </c>
      <c r="R103" s="48">
        <v>26</v>
      </c>
      <c r="S103" s="47">
        <v>2.72</v>
      </c>
      <c r="T103" s="48">
        <v>27</v>
      </c>
      <c r="U103" s="138">
        <v>11.22</v>
      </c>
      <c r="V103" s="41">
        <v>27</v>
      </c>
      <c r="W103" s="138">
        <v>501.5</v>
      </c>
      <c r="X103" s="48">
        <v>100</v>
      </c>
      <c r="Y103" s="138">
        <v>122.4</v>
      </c>
    </row>
    <row r="104" spans="1:25" x14ac:dyDescent="0.2">
      <c r="A104" s="149" t="s">
        <v>64</v>
      </c>
      <c r="B104" s="41" t="s">
        <v>2589</v>
      </c>
      <c r="C104" s="41" t="s">
        <v>16</v>
      </c>
      <c r="D104" s="44" t="s">
        <v>1578</v>
      </c>
      <c r="E104" s="41" t="s">
        <v>2719</v>
      </c>
      <c r="F104" s="45" t="s">
        <v>2720</v>
      </c>
      <c r="G104" s="41" t="s">
        <v>1038</v>
      </c>
      <c r="H104" s="41" t="s">
        <v>1039</v>
      </c>
      <c r="I104" s="41" t="s">
        <v>2514</v>
      </c>
      <c r="J104" s="41" t="s">
        <v>2475</v>
      </c>
      <c r="K104" s="46">
        <v>39519</v>
      </c>
      <c r="L104" s="46"/>
      <c r="M104" s="46">
        <v>43458</v>
      </c>
      <c r="N104" s="41">
        <v>9</v>
      </c>
      <c r="O104" s="156">
        <v>91196</v>
      </c>
      <c r="P104" s="48">
        <v>2952</v>
      </c>
      <c r="Q104" s="138">
        <v>3.03</v>
      </c>
      <c r="R104" s="48">
        <v>32</v>
      </c>
      <c r="S104" s="47">
        <v>3.04</v>
      </c>
      <c r="T104" s="48">
        <v>32</v>
      </c>
      <c r="U104" s="138">
        <v>11.48</v>
      </c>
      <c r="V104" s="41">
        <v>32</v>
      </c>
      <c r="W104" s="138">
        <v>233.5</v>
      </c>
      <c r="X104" s="48">
        <v>90</v>
      </c>
      <c r="Y104" s="138">
        <v>65.5</v>
      </c>
    </row>
    <row r="105" spans="1:25" x14ac:dyDescent="0.2">
      <c r="A105" s="149" t="s">
        <v>62</v>
      </c>
      <c r="B105" s="41" t="s">
        <v>2589</v>
      </c>
      <c r="C105" s="41" t="s">
        <v>924</v>
      </c>
      <c r="D105" s="44" t="s">
        <v>734</v>
      </c>
      <c r="E105" s="41" t="s">
        <v>1944</v>
      </c>
      <c r="F105" s="45"/>
      <c r="G105" s="41" t="s">
        <v>2721</v>
      </c>
      <c r="H105" s="41" t="s">
        <v>2722</v>
      </c>
      <c r="I105" s="41" t="s">
        <v>2543</v>
      </c>
      <c r="J105" s="41" t="s">
        <v>2475</v>
      </c>
      <c r="K105" s="46">
        <v>38039</v>
      </c>
      <c r="L105" s="46"/>
      <c r="M105" s="46">
        <v>43498</v>
      </c>
      <c r="N105" s="41">
        <v>12</v>
      </c>
      <c r="O105" s="156">
        <v>90955</v>
      </c>
      <c r="P105" s="48">
        <v>3597</v>
      </c>
      <c r="Q105" s="138">
        <v>3.18</v>
      </c>
      <c r="R105" s="48">
        <v>25</v>
      </c>
      <c r="S105" s="47">
        <v>3.36</v>
      </c>
      <c r="T105" s="48">
        <v>25</v>
      </c>
      <c r="U105" s="138">
        <v>11.97</v>
      </c>
      <c r="V105" s="41">
        <v>25</v>
      </c>
      <c r="W105" s="138">
        <v>2.2000000000000002</v>
      </c>
      <c r="X105" s="48">
        <v>68</v>
      </c>
      <c r="Y105" s="138">
        <v>107</v>
      </c>
    </row>
    <row r="106" spans="1:25" x14ac:dyDescent="0.2">
      <c r="A106" s="42" t="s">
        <v>62</v>
      </c>
      <c r="B106" s="43" t="s">
        <v>2589</v>
      </c>
      <c r="C106" s="43" t="s">
        <v>16</v>
      </c>
      <c r="D106" s="44" t="s">
        <v>1611</v>
      </c>
      <c r="E106" s="41" t="s">
        <v>2723</v>
      </c>
      <c r="F106" s="45" t="s">
        <v>2572</v>
      </c>
      <c r="G106" s="41" t="s">
        <v>2724</v>
      </c>
      <c r="H106" s="41" t="s">
        <v>2725</v>
      </c>
      <c r="I106" s="41" t="s">
        <v>2220</v>
      </c>
      <c r="J106" s="41" t="s">
        <v>2464</v>
      </c>
      <c r="K106" s="46">
        <v>35381</v>
      </c>
      <c r="L106" s="46">
        <v>39766</v>
      </c>
      <c r="M106" s="46">
        <v>39614</v>
      </c>
      <c r="N106" s="41">
        <v>8</v>
      </c>
      <c r="O106" s="156">
        <v>90930</v>
      </c>
      <c r="P106" s="48">
        <v>3120</v>
      </c>
      <c r="Q106" s="138">
        <v>2.89</v>
      </c>
      <c r="R106" s="48">
        <v>7</v>
      </c>
      <c r="S106" s="47">
        <v>2.74</v>
      </c>
      <c r="T106" s="48">
        <v>6</v>
      </c>
      <c r="U106" s="138">
        <v>11.6</v>
      </c>
      <c r="V106" s="41">
        <v>7</v>
      </c>
      <c r="W106" s="138">
        <v>285.89999999999998</v>
      </c>
      <c r="X106" s="48">
        <v>94</v>
      </c>
      <c r="Y106" s="138">
        <v>41</v>
      </c>
    </row>
    <row r="107" spans="1:25" x14ac:dyDescent="0.2">
      <c r="A107" s="149" t="s">
        <v>62</v>
      </c>
      <c r="B107" s="41" t="s">
        <v>2589</v>
      </c>
      <c r="C107" s="41" t="s">
        <v>16</v>
      </c>
      <c r="D107" s="44" t="s">
        <v>1316</v>
      </c>
      <c r="E107" s="41" t="s">
        <v>2726</v>
      </c>
      <c r="F107" s="45" t="s">
        <v>2727</v>
      </c>
      <c r="G107" s="41" t="s">
        <v>2728</v>
      </c>
      <c r="H107" s="41" t="s">
        <v>2729</v>
      </c>
      <c r="I107" s="41" t="s">
        <v>474</v>
      </c>
      <c r="J107" s="41" t="s">
        <v>2464</v>
      </c>
      <c r="K107" s="46">
        <v>38117</v>
      </c>
      <c r="L107" s="46">
        <v>43006</v>
      </c>
      <c r="M107" s="46">
        <v>42479</v>
      </c>
      <c r="N107" s="41">
        <v>9</v>
      </c>
      <c r="O107" s="156">
        <v>90594</v>
      </c>
      <c r="P107" s="48">
        <v>3463</v>
      </c>
      <c r="Q107" s="138">
        <v>3.83</v>
      </c>
      <c r="R107" s="48">
        <v>86</v>
      </c>
      <c r="S107" s="47">
        <v>3.04</v>
      </c>
      <c r="T107" s="48">
        <v>86</v>
      </c>
      <c r="U107" s="138">
        <v>12.22</v>
      </c>
      <c r="V107" s="41">
        <v>86</v>
      </c>
      <c r="W107" s="138">
        <v>277</v>
      </c>
      <c r="X107" s="48">
        <v>94</v>
      </c>
      <c r="Y107" s="138">
        <v>342.6</v>
      </c>
    </row>
    <row r="108" spans="1:25" x14ac:dyDescent="0.2">
      <c r="A108" s="42" t="s">
        <v>62</v>
      </c>
      <c r="B108" s="43" t="s">
        <v>2589</v>
      </c>
      <c r="C108" s="43" t="s">
        <v>16</v>
      </c>
      <c r="D108" s="44" t="s">
        <v>1316</v>
      </c>
      <c r="E108" s="41" t="s">
        <v>2730</v>
      </c>
      <c r="F108" s="45" t="s">
        <v>2731</v>
      </c>
      <c r="G108" s="41" t="s">
        <v>2732</v>
      </c>
      <c r="H108" s="41" t="s">
        <v>2733</v>
      </c>
      <c r="I108" s="41" t="s">
        <v>1960</v>
      </c>
      <c r="J108" s="41" t="s">
        <v>2464</v>
      </c>
      <c r="K108" s="46">
        <v>36725</v>
      </c>
      <c r="L108" s="46">
        <v>41062</v>
      </c>
      <c r="M108" s="46">
        <v>40819</v>
      </c>
      <c r="N108" s="41">
        <v>9</v>
      </c>
      <c r="O108" s="156">
        <v>90034</v>
      </c>
      <c r="P108" s="48">
        <v>3075</v>
      </c>
      <c r="Q108" s="138">
        <v>3.33</v>
      </c>
      <c r="R108" s="48">
        <v>79</v>
      </c>
      <c r="S108" s="47">
        <v>2.72</v>
      </c>
      <c r="T108" s="48">
        <v>79</v>
      </c>
      <c r="U108" s="138">
        <v>11.29</v>
      </c>
      <c r="V108" s="41">
        <v>79</v>
      </c>
      <c r="W108" s="138">
        <v>516.6</v>
      </c>
      <c r="X108" s="48">
        <v>100</v>
      </c>
      <c r="Y108" s="138">
        <v>236</v>
      </c>
    </row>
    <row r="109" spans="1:25" x14ac:dyDescent="0.2">
      <c r="A109" s="149" t="s">
        <v>66</v>
      </c>
      <c r="B109" s="41" t="s">
        <v>2589</v>
      </c>
      <c r="C109" s="41" t="s">
        <v>16</v>
      </c>
      <c r="D109" s="44" t="s">
        <v>2734</v>
      </c>
      <c r="E109" s="41" t="s">
        <v>1829</v>
      </c>
      <c r="F109" s="45"/>
      <c r="G109" s="41" t="s">
        <v>2735</v>
      </c>
      <c r="H109" s="41"/>
      <c r="I109" s="41" t="s">
        <v>2736</v>
      </c>
      <c r="J109" s="41" t="s">
        <v>2464</v>
      </c>
      <c r="K109" s="46">
        <v>37750</v>
      </c>
      <c r="L109" s="46">
        <v>42478</v>
      </c>
      <c r="M109" s="46">
        <v>42034</v>
      </c>
      <c r="N109" s="41">
        <v>10</v>
      </c>
      <c r="O109" s="156">
        <v>89916</v>
      </c>
      <c r="P109" s="48">
        <v>2921</v>
      </c>
      <c r="Q109" s="138">
        <v>3.8</v>
      </c>
      <c r="R109" s="48">
        <v>1</v>
      </c>
      <c r="S109" s="47">
        <v>3</v>
      </c>
      <c r="T109" s="48">
        <v>1</v>
      </c>
      <c r="U109" s="138">
        <v>11.89</v>
      </c>
      <c r="V109" s="41">
        <v>1</v>
      </c>
      <c r="W109" s="138">
        <v>292.89999999999998</v>
      </c>
      <c r="X109" s="48">
        <v>95</v>
      </c>
      <c r="Y109" s="138">
        <v>130.80000000000001</v>
      </c>
    </row>
    <row r="110" spans="1:25" x14ac:dyDescent="0.2">
      <c r="A110" s="149" t="s">
        <v>63</v>
      </c>
      <c r="B110" s="41" t="s">
        <v>2589</v>
      </c>
      <c r="C110" s="41" t="s">
        <v>16</v>
      </c>
      <c r="D110" s="44" t="s">
        <v>1275</v>
      </c>
      <c r="E110" s="41" t="s">
        <v>1363</v>
      </c>
      <c r="F110" s="45"/>
      <c r="G110" s="41" t="s">
        <v>2737</v>
      </c>
      <c r="H110" s="41" t="s">
        <v>2738</v>
      </c>
      <c r="I110" s="41" t="s">
        <v>839</v>
      </c>
      <c r="J110" s="41" t="s">
        <v>2464</v>
      </c>
      <c r="K110" s="46">
        <v>37845</v>
      </c>
      <c r="L110" s="46">
        <v>42239</v>
      </c>
      <c r="M110" s="46">
        <v>41556</v>
      </c>
      <c r="N110" s="41">
        <v>9</v>
      </c>
      <c r="O110" s="156">
        <v>89895</v>
      </c>
      <c r="P110" s="48">
        <v>3046</v>
      </c>
      <c r="Q110" s="138">
        <v>3.75</v>
      </c>
      <c r="R110" s="48">
        <v>4</v>
      </c>
      <c r="S110" s="47">
        <v>3.23</v>
      </c>
      <c r="T110" s="48">
        <v>5</v>
      </c>
      <c r="U110" s="138">
        <v>12.53</v>
      </c>
      <c r="V110" s="41">
        <v>6</v>
      </c>
      <c r="W110" s="138">
        <v>349.6</v>
      </c>
      <c r="X110" s="48">
        <v>97</v>
      </c>
      <c r="Y110" s="138">
        <v>114.4</v>
      </c>
    </row>
    <row r="111" spans="1:25" x14ac:dyDescent="0.2">
      <c r="A111" s="149" t="s">
        <v>62</v>
      </c>
      <c r="B111" s="41" t="s">
        <v>2589</v>
      </c>
      <c r="C111" s="41" t="s">
        <v>16</v>
      </c>
      <c r="D111" s="44" t="s">
        <v>1244</v>
      </c>
      <c r="E111" s="41" t="s">
        <v>1991</v>
      </c>
      <c r="F111" s="45" t="s">
        <v>2739</v>
      </c>
      <c r="G111" s="41" t="s">
        <v>2740</v>
      </c>
      <c r="H111" s="41" t="s">
        <v>2741</v>
      </c>
      <c r="I111" s="41" t="s">
        <v>2742</v>
      </c>
      <c r="J111" s="41" t="s">
        <v>2464</v>
      </c>
      <c r="K111" s="46">
        <v>38502</v>
      </c>
      <c r="L111" s="46">
        <v>43176</v>
      </c>
      <c r="M111" s="46">
        <v>42930</v>
      </c>
      <c r="N111" s="41">
        <v>10</v>
      </c>
      <c r="O111" s="156">
        <v>89578</v>
      </c>
      <c r="P111" s="48">
        <v>3199</v>
      </c>
      <c r="Q111" s="138"/>
      <c r="R111" s="48"/>
      <c r="S111" s="47"/>
      <c r="T111" s="48"/>
      <c r="U111" s="138"/>
      <c r="V111" s="41"/>
      <c r="W111" s="138">
        <v>102.6</v>
      </c>
      <c r="X111" s="48">
        <v>73</v>
      </c>
      <c r="Y111" s="138">
        <v>21.3</v>
      </c>
    </row>
    <row r="112" spans="1:25" x14ac:dyDescent="0.2">
      <c r="A112" s="42" t="s">
        <v>65</v>
      </c>
      <c r="B112" s="43" t="s">
        <v>2589</v>
      </c>
      <c r="C112" s="43" t="s">
        <v>16</v>
      </c>
      <c r="D112" s="44" t="s">
        <v>2530</v>
      </c>
      <c r="E112" s="41" t="s">
        <v>2743</v>
      </c>
      <c r="F112" s="45"/>
      <c r="G112" s="41" t="s">
        <v>2662</v>
      </c>
      <c r="H112" s="41" t="s">
        <v>2663</v>
      </c>
      <c r="I112" s="41" t="s">
        <v>2744</v>
      </c>
      <c r="J112" s="41" t="s">
        <v>2464</v>
      </c>
      <c r="K112" s="46">
        <v>33881</v>
      </c>
      <c r="L112" s="46">
        <v>37895</v>
      </c>
      <c r="M112" s="46">
        <v>37482</v>
      </c>
      <c r="N112" s="41">
        <v>8</v>
      </c>
      <c r="O112" s="156">
        <v>89515</v>
      </c>
      <c r="P112" s="48">
        <v>2856</v>
      </c>
      <c r="Q112" s="138"/>
      <c r="R112" s="48"/>
      <c r="S112" s="47"/>
      <c r="T112" s="48"/>
      <c r="U112" s="138"/>
      <c r="V112" s="41"/>
      <c r="W112" s="138">
        <v>451.4</v>
      </c>
      <c r="X112" s="48">
        <v>99</v>
      </c>
      <c r="Y112" s="138">
        <v>186.1</v>
      </c>
    </row>
    <row r="113" spans="1:25" x14ac:dyDescent="0.2">
      <c r="A113" s="149" t="s">
        <v>65</v>
      </c>
      <c r="B113" s="41" t="s">
        <v>2745</v>
      </c>
      <c r="C113" s="41" t="s">
        <v>1830</v>
      </c>
      <c r="D113" s="44" t="s">
        <v>801</v>
      </c>
      <c r="E113" s="41" t="s">
        <v>506</v>
      </c>
      <c r="F113" s="45"/>
      <c r="G113" s="41" t="s">
        <v>2746</v>
      </c>
      <c r="H113" s="41" t="s">
        <v>2747</v>
      </c>
      <c r="I113" s="41" t="s">
        <v>2748</v>
      </c>
      <c r="J113" s="41" t="s">
        <v>2464</v>
      </c>
      <c r="K113" s="46">
        <v>31112</v>
      </c>
      <c r="L113" s="46">
        <v>35774</v>
      </c>
      <c r="M113" s="46">
        <v>35583</v>
      </c>
      <c r="N113" s="41">
        <v>11</v>
      </c>
      <c r="O113" s="156">
        <v>65269</v>
      </c>
      <c r="P113" s="48">
        <v>2945</v>
      </c>
      <c r="Q113" s="138"/>
      <c r="R113" s="48"/>
      <c r="S113" s="47"/>
      <c r="T113" s="48"/>
      <c r="U113" s="138"/>
      <c r="V113" s="41"/>
      <c r="W113" s="138">
        <v>279.45</v>
      </c>
      <c r="X113" s="48">
        <v>94</v>
      </c>
      <c r="Y113" s="138"/>
    </row>
    <row r="114" spans="1:25" x14ac:dyDescent="0.2">
      <c r="A114" s="149" t="s">
        <v>62</v>
      </c>
      <c r="B114" s="41" t="s">
        <v>2745</v>
      </c>
      <c r="C114" s="41" t="s">
        <v>1830</v>
      </c>
      <c r="D114" s="44" t="s">
        <v>1858</v>
      </c>
      <c r="E114" s="41" t="s">
        <v>2749</v>
      </c>
      <c r="F114" s="45" t="s">
        <v>2750</v>
      </c>
      <c r="G114" s="41" t="s">
        <v>2498</v>
      </c>
      <c r="H114" s="41"/>
      <c r="I114" s="41" t="s">
        <v>2514</v>
      </c>
      <c r="J114" s="41" t="s">
        <v>2464</v>
      </c>
      <c r="K114" s="46">
        <v>37654</v>
      </c>
      <c r="L114" s="46">
        <v>41590</v>
      </c>
      <c r="M114" s="46">
        <v>41411</v>
      </c>
      <c r="N114" s="41">
        <v>8</v>
      </c>
      <c r="O114" s="156">
        <v>62160</v>
      </c>
      <c r="P114" s="48">
        <v>2673</v>
      </c>
      <c r="Q114" s="138"/>
      <c r="R114" s="48"/>
      <c r="S114" s="47"/>
      <c r="T114" s="48"/>
      <c r="U114" s="138"/>
      <c r="V114" s="41"/>
      <c r="W114" s="138">
        <v>404.82</v>
      </c>
      <c r="X114" s="48">
        <v>99</v>
      </c>
      <c r="Y114" s="138"/>
    </row>
    <row r="115" spans="1:25" x14ac:dyDescent="0.2">
      <c r="A115" s="149" t="s">
        <v>68</v>
      </c>
      <c r="B115" s="41" t="s">
        <v>2745</v>
      </c>
      <c r="C115" s="41" t="s">
        <v>1830</v>
      </c>
      <c r="D115" s="44" t="s">
        <v>2751</v>
      </c>
      <c r="E115" s="41" t="s">
        <v>2144</v>
      </c>
      <c r="F115" s="45"/>
      <c r="G115" s="41" t="s">
        <v>2498</v>
      </c>
      <c r="H115" s="41"/>
      <c r="I115" s="41" t="s">
        <v>2514</v>
      </c>
      <c r="J115" s="41" t="s">
        <v>2464</v>
      </c>
      <c r="K115" s="46">
        <v>34760</v>
      </c>
      <c r="L115" s="46">
        <v>40815</v>
      </c>
      <c r="M115" s="46">
        <v>38668</v>
      </c>
      <c r="N115" s="41">
        <v>14</v>
      </c>
      <c r="O115" s="156">
        <v>58699</v>
      </c>
      <c r="P115" s="48">
        <v>4015</v>
      </c>
      <c r="Q115" s="138"/>
      <c r="R115" s="48"/>
      <c r="S115" s="47"/>
      <c r="T115" s="48"/>
      <c r="U115" s="138"/>
      <c r="V115" s="41"/>
      <c r="W115" s="138">
        <v>-54</v>
      </c>
      <c r="X115" s="48">
        <v>40</v>
      </c>
      <c r="Y115" s="138"/>
    </row>
    <row r="116" spans="1:25" x14ac:dyDescent="0.2">
      <c r="A116" s="42" t="s">
        <v>62</v>
      </c>
      <c r="B116" s="43" t="s">
        <v>2745</v>
      </c>
      <c r="C116" s="43" t="s">
        <v>1815</v>
      </c>
      <c r="D116" s="44" t="s">
        <v>2752</v>
      </c>
      <c r="E116" s="41" t="s">
        <v>1493</v>
      </c>
      <c r="F116" s="45"/>
      <c r="G116" s="41" t="s">
        <v>2753</v>
      </c>
      <c r="H116" s="41" t="s">
        <v>2754</v>
      </c>
      <c r="I116" s="41" t="s">
        <v>2755</v>
      </c>
      <c r="J116" s="41" t="s">
        <v>2464</v>
      </c>
      <c r="K116" s="46">
        <v>36952</v>
      </c>
      <c r="L116" s="46">
        <v>41858</v>
      </c>
      <c r="M116" s="46">
        <v>40428</v>
      </c>
      <c r="N116" s="41">
        <v>9</v>
      </c>
      <c r="O116" s="156">
        <v>56522</v>
      </c>
      <c r="P116" s="48">
        <v>3347</v>
      </c>
      <c r="Q116" s="138"/>
      <c r="R116" s="48"/>
      <c r="S116" s="47"/>
      <c r="T116" s="48"/>
      <c r="U116" s="138"/>
      <c r="V116" s="41"/>
      <c r="W116" s="138">
        <v>73.89</v>
      </c>
      <c r="X116" s="48">
        <v>76</v>
      </c>
      <c r="Y116" s="138"/>
    </row>
    <row r="117" spans="1:25" x14ac:dyDescent="0.2">
      <c r="A117" s="149" t="s">
        <v>62</v>
      </c>
      <c r="B117" s="41" t="s">
        <v>2745</v>
      </c>
      <c r="C117" s="41" t="s">
        <v>1802</v>
      </c>
      <c r="D117" s="44" t="s">
        <v>1100</v>
      </c>
      <c r="E117" s="41" t="s">
        <v>343</v>
      </c>
      <c r="F117" s="45"/>
      <c r="G117" s="41" t="s">
        <v>2756</v>
      </c>
      <c r="H117" s="41" t="s">
        <v>2757</v>
      </c>
      <c r="I117" s="41" t="s">
        <v>746</v>
      </c>
      <c r="J117" s="41" t="s">
        <v>2475</v>
      </c>
      <c r="K117" s="46">
        <v>39232</v>
      </c>
      <c r="L117" s="46"/>
      <c r="M117" s="46">
        <v>43391</v>
      </c>
      <c r="N117" s="41">
        <v>9</v>
      </c>
      <c r="O117" s="156">
        <v>56168</v>
      </c>
      <c r="P117" s="48">
        <v>2962</v>
      </c>
      <c r="Q117" s="138"/>
      <c r="R117" s="48"/>
      <c r="S117" s="47"/>
      <c r="T117" s="48"/>
      <c r="U117" s="138"/>
      <c r="V117" s="41"/>
      <c r="W117" s="138">
        <v>-12.24</v>
      </c>
      <c r="X117" s="48">
        <v>58</v>
      </c>
      <c r="Y117" s="138"/>
    </row>
    <row r="118" spans="1:25" x14ac:dyDescent="0.2">
      <c r="A118" s="149" t="s">
        <v>65</v>
      </c>
      <c r="B118" s="41" t="s">
        <v>2745</v>
      </c>
      <c r="C118" s="41" t="s">
        <v>1830</v>
      </c>
      <c r="D118" s="44" t="s">
        <v>334</v>
      </c>
      <c r="E118" s="41" t="s">
        <v>2758</v>
      </c>
      <c r="F118" s="45"/>
      <c r="G118" s="41" t="s">
        <v>2759</v>
      </c>
      <c r="H118" s="41" t="s">
        <v>2760</v>
      </c>
      <c r="I118" s="41" t="s">
        <v>2761</v>
      </c>
      <c r="J118" s="41" t="s">
        <v>2475</v>
      </c>
      <c r="K118" s="46">
        <v>40715</v>
      </c>
      <c r="L118" s="46"/>
      <c r="M118" s="46">
        <v>43726</v>
      </c>
      <c r="N118" s="41">
        <v>6</v>
      </c>
      <c r="O118" s="156">
        <v>54494</v>
      </c>
      <c r="P118" s="48">
        <v>2017</v>
      </c>
      <c r="Q118" s="138">
        <v>3.02</v>
      </c>
      <c r="R118" s="48">
        <v>1</v>
      </c>
      <c r="S118" s="47">
        <v>3.58</v>
      </c>
      <c r="T118" s="48">
        <v>1</v>
      </c>
      <c r="U118" s="138">
        <v>11.9</v>
      </c>
      <c r="V118" s="41">
        <v>1</v>
      </c>
      <c r="W118" s="138">
        <v>291.24</v>
      </c>
      <c r="X118" s="48">
        <v>95</v>
      </c>
      <c r="Y118" s="138"/>
    </row>
    <row r="119" spans="1:25" x14ac:dyDescent="0.2">
      <c r="A119" s="149" t="s">
        <v>62</v>
      </c>
      <c r="B119" s="41" t="s">
        <v>2745</v>
      </c>
      <c r="C119" s="41" t="s">
        <v>1802</v>
      </c>
      <c r="D119" s="44" t="s">
        <v>1858</v>
      </c>
      <c r="E119" s="41" t="s">
        <v>2762</v>
      </c>
      <c r="F119" s="45" t="s">
        <v>2763</v>
      </c>
      <c r="G119" s="41" t="s">
        <v>2498</v>
      </c>
      <c r="H119" s="41"/>
      <c r="I119" s="41" t="s">
        <v>2514</v>
      </c>
      <c r="J119" s="41" t="s">
        <v>2464</v>
      </c>
      <c r="K119" s="46">
        <v>37869</v>
      </c>
      <c r="L119" s="46">
        <v>41620</v>
      </c>
      <c r="M119" s="46">
        <v>41519</v>
      </c>
      <c r="N119" s="41">
        <v>7</v>
      </c>
      <c r="O119" s="156">
        <v>52717</v>
      </c>
      <c r="P119" s="48">
        <v>2543</v>
      </c>
      <c r="Q119" s="138"/>
      <c r="R119" s="48"/>
      <c r="S119" s="47"/>
      <c r="T119" s="48"/>
      <c r="U119" s="138"/>
      <c r="V119" s="41"/>
      <c r="W119" s="138">
        <v>212.04</v>
      </c>
      <c r="X119" s="48">
        <v>91</v>
      </c>
      <c r="Y119" s="138"/>
    </row>
    <row r="120" spans="1:25" x14ac:dyDescent="0.2">
      <c r="A120" s="149" t="s">
        <v>67</v>
      </c>
      <c r="B120" s="41" t="s">
        <v>2745</v>
      </c>
      <c r="C120" s="41" t="s">
        <v>1802</v>
      </c>
      <c r="D120" s="44" t="s">
        <v>2764</v>
      </c>
      <c r="E120" s="41" t="s">
        <v>2765</v>
      </c>
      <c r="F120" s="45"/>
      <c r="G120" s="41" t="s">
        <v>2766</v>
      </c>
      <c r="H120" s="41"/>
      <c r="I120" s="41" t="s">
        <v>1200</v>
      </c>
      <c r="J120" s="41" t="s">
        <v>2464</v>
      </c>
      <c r="K120" s="46">
        <v>39074</v>
      </c>
      <c r="L120" s="46">
        <v>42601</v>
      </c>
      <c r="M120" s="46">
        <v>41889</v>
      </c>
      <c r="N120" s="41">
        <v>7</v>
      </c>
      <c r="O120" s="156">
        <v>52129</v>
      </c>
      <c r="P120" s="48">
        <v>2235</v>
      </c>
      <c r="Q120" s="138"/>
      <c r="R120" s="48"/>
      <c r="S120" s="47"/>
      <c r="T120" s="48"/>
      <c r="U120" s="138"/>
      <c r="V120" s="41"/>
      <c r="W120" s="138">
        <v>88.11</v>
      </c>
      <c r="X120" s="48">
        <v>78</v>
      </c>
      <c r="Y120" s="138"/>
    </row>
    <row r="121" spans="1:25" x14ac:dyDescent="0.2">
      <c r="A121" s="149" t="s">
        <v>65</v>
      </c>
      <c r="B121" s="41" t="s">
        <v>2745</v>
      </c>
      <c r="C121" s="41" t="s">
        <v>1830</v>
      </c>
      <c r="D121" s="44" t="s">
        <v>334</v>
      </c>
      <c r="E121" s="41" t="s">
        <v>985</v>
      </c>
      <c r="F121" s="45"/>
      <c r="G121" s="41" t="s">
        <v>2767</v>
      </c>
      <c r="H121" s="41" t="s">
        <v>2768</v>
      </c>
      <c r="I121" s="41" t="s">
        <v>2769</v>
      </c>
      <c r="J121" s="41" t="s">
        <v>2464</v>
      </c>
      <c r="K121" s="46">
        <v>38449</v>
      </c>
      <c r="L121" s="46">
        <v>41478</v>
      </c>
      <c r="M121" s="46">
        <v>41145</v>
      </c>
      <c r="N121" s="41">
        <v>5</v>
      </c>
      <c r="O121" s="156">
        <v>51940</v>
      </c>
      <c r="P121" s="48">
        <v>1946</v>
      </c>
      <c r="Q121" s="138"/>
      <c r="R121" s="48"/>
      <c r="S121" s="47"/>
      <c r="T121" s="48"/>
      <c r="U121" s="138"/>
      <c r="V121" s="41"/>
      <c r="W121" s="138">
        <v>171.63</v>
      </c>
      <c r="X121" s="48">
        <v>85</v>
      </c>
      <c r="Y121" s="138"/>
    </row>
    <row r="122" spans="1:25" x14ac:dyDescent="0.2">
      <c r="A122" s="149" t="s">
        <v>62</v>
      </c>
      <c r="B122" s="41" t="s">
        <v>2745</v>
      </c>
      <c r="C122" s="41" t="s">
        <v>1802</v>
      </c>
      <c r="D122" s="44" t="s">
        <v>1816</v>
      </c>
      <c r="E122" s="41" t="s">
        <v>2770</v>
      </c>
      <c r="F122" s="45"/>
      <c r="G122" s="41" t="s">
        <v>2771</v>
      </c>
      <c r="H122" s="41"/>
      <c r="I122" s="41" t="s">
        <v>1097</v>
      </c>
      <c r="J122" s="41" t="s">
        <v>2464</v>
      </c>
      <c r="K122" s="46">
        <v>35141</v>
      </c>
      <c r="L122" s="46">
        <v>38855</v>
      </c>
      <c r="M122" s="46">
        <v>38678</v>
      </c>
      <c r="N122" s="41">
        <v>6</v>
      </c>
      <c r="O122" s="156">
        <v>51810</v>
      </c>
      <c r="P122" s="48">
        <v>2623</v>
      </c>
      <c r="Q122" s="138"/>
      <c r="R122" s="48"/>
      <c r="S122" s="47"/>
      <c r="T122" s="48"/>
      <c r="U122" s="138"/>
      <c r="V122" s="41"/>
      <c r="W122" s="138">
        <v>333.36</v>
      </c>
      <c r="X122" s="48">
        <v>97</v>
      </c>
      <c r="Y122" s="138"/>
    </row>
    <row r="123" spans="1:25" x14ac:dyDescent="0.2">
      <c r="A123" s="149" t="s">
        <v>65</v>
      </c>
      <c r="B123" s="41" t="s">
        <v>2745</v>
      </c>
      <c r="C123" s="41" t="s">
        <v>1830</v>
      </c>
      <c r="D123" s="44" t="s">
        <v>334</v>
      </c>
      <c r="E123" s="41" t="s">
        <v>2772</v>
      </c>
      <c r="F123" s="45"/>
      <c r="G123" s="41" t="s">
        <v>2759</v>
      </c>
      <c r="H123" s="41" t="s">
        <v>2760</v>
      </c>
      <c r="I123" s="41" t="s">
        <v>2773</v>
      </c>
      <c r="J123" s="41" t="s">
        <v>2475</v>
      </c>
      <c r="K123" s="46">
        <v>40849</v>
      </c>
      <c r="L123" s="46"/>
      <c r="M123" s="46">
        <v>43486</v>
      </c>
      <c r="N123" s="41">
        <v>6</v>
      </c>
      <c r="O123" s="156">
        <v>51460</v>
      </c>
      <c r="P123" s="48">
        <v>1825</v>
      </c>
      <c r="Q123" s="138">
        <v>2.71</v>
      </c>
      <c r="R123" s="48">
        <v>2</v>
      </c>
      <c r="S123" s="47">
        <v>2.96</v>
      </c>
      <c r="T123" s="48">
        <v>4</v>
      </c>
      <c r="U123" s="138">
        <v>13.07</v>
      </c>
      <c r="V123" s="41">
        <v>4</v>
      </c>
      <c r="W123" s="138">
        <v>170.91</v>
      </c>
      <c r="X123" s="48">
        <v>85</v>
      </c>
      <c r="Y123" s="138"/>
    </row>
    <row r="124" spans="1:25" x14ac:dyDescent="0.2">
      <c r="A124" s="149" t="s">
        <v>68</v>
      </c>
      <c r="B124" s="41" t="s">
        <v>2745</v>
      </c>
      <c r="C124" s="41" t="s">
        <v>1802</v>
      </c>
      <c r="D124" s="44" t="s">
        <v>2774</v>
      </c>
      <c r="E124" s="41" t="s">
        <v>1299</v>
      </c>
      <c r="F124" s="45"/>
      <c r="G124" s="41" t="s">
        <v>2498</v>
      </c>
      <c r="H124" s="41"/>
      <c r="I124" s="41" t="s">
        <v>2775</v>
      </c>
      <c r="J124" s="41" t="s">
        <v>2464</v>
      </c>
      <c r="K124" s="46">
        <v>40180</v>
      </c>
      <c r="L124" s="46">
        <v>43525</v>
      </c>
      <c r="M124" s="46">
        <v>43264</v>
      </c>
      <c r="N124" s="41">
        <v>7</v>
      </c>
      <c r="O124" s="156">
        <v>50782</v>
      </c>
      <c r="P124" s="48">
        <v>2065</v>
      </c>
      <c r="Q124" s="138"/>
      <c r="R124" s="48"/>
      <c r="S124" s="47"/>
      <c r="T124" s="48"/>
      <c r="U124" s="138"/>
      <c r="V124" s="41"/>
      <c r="W124" s="138">
        <v>129.96</v>
      </c>
      <c r="X124" s="48">
        <v>83</v>
      </c>
      <c r="Y124" s="138"/>
    </row>
    <row r="125" spans="1:25" x14ac:dyDescent="0.2">
      <c r="A125" s="149" t="s">
        <v>62</v>
      </c>
      <c r="B125" s="41" t="s">
        <v>2745</v>
      </c>
      <c r="C125" s="41" t="s">
        <v>1830</v>
      </c>
      <c r="D125" s="44" t="s">
        <v>1858</v>
      </c>
      <c r="E125" s="41" t="s">
        <v>2776</v>
      </c>
      <c r="F125" s="45" t="s">
        <v>2777</v>
      </c>
      <c r="G125" s="41" t="s">
        <v>2498</v>
      </c>
      <c r="H125" s="41"/>
      <c r="I125" s="41" t="s">
        <v>2514</v>
      </c>
      <c r="J125" s="41" t="s">
        <v>2464</v>
      </c>
      <c r="K125" s="46">
        <v>37735</v>
      </c>
      <c r="L125" s="46">
        <v>41942</v>
      </c>
      <c r="M125" s="46">
        <v>41523</v>
      </c>
      <c r="N125" s="41">
        <v>7</v>
      </c>
      <c r="O125" s="156">
        <v>50686</v>
      </c>
      <c r="P125" s="48">
        <v>2839</v>
      </c>
      <c r="Q125" s="138"/>
      <c r="R125" s="48"/>
      <c r="S125" s="47"/>
      <c r="T125" s="48"/>
      <c r="U125" s="138"/>
      <c r="V125" s="41"/>
      <c r="W125" s="138">
        <v>75.150000000000006</v>
      </c>
      <c r="X125" s="48">
        <v>71</v>
      </c>
      <c r="Y125" s="138"/>
    </row>
    <row r="126" spans="1:25" x14ac:dyDescent="0.2">
      <c r="A126" s="149" t="s">
        <v>62</v>
      </c>
      <c r="B126" s="41" t="s">
        <v>2745</v>
      </c>
      <c r="C126" s="41" t="s">
        <v>1830</v>
      </c>
      <c r="D126" s="44" t="s">
        <v>1816</v>
      </c>
      <c r="E126" s="41" t="s">
        <v>2778</v>
      </c>
      <c r="F126" s="45"/>
      <c r="G126" s="41" t="s">
        <v>2498</v>
      </c>
      <c r="H126" s="41"/>
      <c r="I126" s="41" t="s">
        <v>2514</v>
      </c>
      <c r="J126" s="41" t="s">
        <v>2464</v>
      </c>
      <c r="K126" s="46">
        <v>33239</v>
      </c>
      <c r="L126" s="46">
        <v>37587</v>
      </c>
      <c r="M126" s="46">
        <v>37284</v>
      </c>
      <c r="N126" s="41">
        <v>8</v>
      </c>
      <c r="O126" s="156">
        <v>50337</v>
      </c>
      <c r="P126" s="48">
        <v>3025</v>
      </c>
      <c r="Q126" s="138"/>
      <c r="R126" s="48"/>
      <c r="S126" s="47"/>
      <c r="T126" s="48"/>
      <c r="U126" s="138"/>
      <c r="V126" s="41"/>
      <c r="W126" s="138">
        <v>262.62</v>
      </c>
      <c r="X126" s="48">
        <v>93</v>
      </c>
      <c r="Y126" s="138"/>
    </row>
    <row r="127" spans="1:25" x14ac:dyDescent="0.2">
      <c r="A127" s="42" t="s">
        <v>62</v>
      </c>
      <c r="B127" s="43" t="s">
        <v>2745</v>
      </c>
      <c r="C127" s="43" t="s">
        <v>1830</v>
      </c>
      <c r="D127" s="44" t="s">
        <v>1816</v>
      </c>
      <c r="E127" s="41" t="s">
        <v>260</v>
      </c>
      <c r="F127" s="45" t="s">
        <v>915</v>
      </c>
      <c r="G127" s="41" t="s">
        <v>2779</v>
      </c>
      <c r="H127" s="41" t="s">
        <v>2780</v>
      </c>
      <c r="I127" s="41" t="s">
        <v>2060</v>
      </c>
      <c r="J127" s="41" t="s">
        <v>2464</v>
      </c>
      <c r="K127" s="46">
        <v>33690</v>
      </c>
      <c r="L127" s="46">
        <v>37959</v>
      </c>
      <c r="M127" s="46">
        <v>37617</v>
      </c>
      <c r="N127" s="41">
        <v>9</v>
      </c>
      <c r="O127" s="156">
        <v>50195</v>
      </c>
      <c r="P127" s="48">
        <v>2827</v>
      </c>
      <c r="Q127" s="138"/>
      <c r="R127" s="48"/>
      <c r="S127" s="47"/>
      <c r="T127" s="48"/>
      <c r="U127" s="138"/>
      <c r="V127" s="41"/>
      <c r="W127" s="138">
        <v>90.09</v>
      </c>
      <c r="X127" s="48">
        <v>74</v>
      </c>
      <c r="Y127" s="138"/>
    </row>
    <row r="128" spans="1:25" x14ac:dyDescent="0.2">
      <c r="A128" s="149" t="s">
        <v>62</v>
      </c>
      <c r="B128" s="41" t="s">
        <v>2745</v>
      </c>
      <c r="C128" s="41" t="s">
        <v>1802</v>
      </c>
      <c r="D128" s="44" t="s">
        <v>1858</v>
      </c>
      <c r="E128" s="41" t="s">
        <v>2781</v>
      </c>
      <c r="F128" s="45" t="s">
        <v>2782</v>
      </c>
      <c r="G128" s="41" t="s">
        <v>2498</v>
      </c>
      <c r="H128" s="41"/>
      <c r="I128" s="41" t="s">
        <v>2514</v>
      </c>
      <c r="J128" s="41" t="s">
        <v>2464</v>
      </c>
      <c r="K128" s="46">
        <v>38432</v>
      </c>
      <c r="L128" s="46">
        <v>42081</v>
      </c>
      <c r="M128" s="46">
        <v>41691</v>
      </c>
      <c r="N128" s="41">
        <v>7</v>
      </c>
      <c r="O128" s="156">
        <v>49997</v>
      </c>
      <c r="P128" s="48">
        <v>2482</v>
      </c>
      <c r="Q128" s="138"/>
      <c r="R128" s="48"/>
      <c r="S128" s="47"/>
      <c r="T128" s="48"/>
      <c r="U128" s="138"/>
      <c r="V128" s="41"/>
      <c r="W128" s="138">
        <v>200.34</v>
      </c>
      <c r="X128" s="48">
        <v>90</v>
      </c>
      <c r="Y128" s="138"/>
    </row>
    <row r="129" spans="1:25" x14ac:dyDescent="0.2">
      <c r="A129" s="149" t="s">
        <v>62</v>
      </c>
      <c r="B129" s="41" t="s">
        <v>2745</v>
      </c>
      <c r="C129" s="41" t="s">
        <v>1802</v>
      </c>
      <c r="D129" s="44" t="s">
        <v>1816</v>
      </c>
      <c r="E129" s="41" t="s">
        <v>2783</v>
      </c>
      <c r="F129" s="45"/>
      <c r="G129" s="41" t="s">
        <v>2784</v>
      </c>
      <c r="H129" s="41"/>
      <c r="I129" s="41" t="s">
        <v>2785</v>
      </c>
      <c r="J129" s="41" t="s">
        <v>2464</v>
      </c>
      <c r="K129" s="46">
        <v>32237</v>
      </c>
      <c r="L129" s="46">
        <v>36983</v>
      </c>
      <c r="M129" s="46">
        <v>36849</v>
      </c>
      <c r="N129" s="41">
        <v>11</v>
      </c>
      <c r="O129" s="156">
        <v>48966</v>
      </c>
      <c r="P129" s="48">
        <v>2984</v>
      </c>
      <c r="Q129" s="138"/>
      <c r="R129" s="48"/>
      <c r="S129" s="47"/>
      <c r="T129" s="48"/>
      <c r="U129" s="138"/>
      <c r="V129" s="41"/>
      <c r="W129" s="138">
        <v>157.94999999999999</v>
      </c>
      <c r="X129" s="48">
        <v>86</v>
      </c>
      <c r="Y129" s="138"/>
    </row>
    <row r="130" spans="1:25" x14ac:dyDescent="0.2">
      <c r="A130" s="149" t="s">
        <v>65</v>
      </c>
      <c r="B130" s="41" t="s">
        <v>2745</v>
      </c>
      <c r="C130" s="41" t="s">
        <v>1830</v>
      </c>
      <c r="D130" s="44" t="s">
        <v>334</v>
      </c>
      <c r="E130" s="41" t="s">
        <v>747</v>
      </c>
      <c r="F130" s="45"/>
      <c r="G130" s="41" t="s">
        <v>2786</v>
      </c>
      <c r="H130" s="41" t="s">
        <v>2787</v>
      </c>
      <c r="I130" s="41" t="s">
        <v>481</v>
      </c>
      <c r="J130" s="41" t="s">
        <v>2464</v>
      </c>
      <c r="K130" s="46">
        <v>38859</v>
      </c>
      <c r="L130" s="46">
        <v>41902</v>
      </c>
      <c r="M130" s="46">
        <v>41504</v>
      </c>
      <c r="N130" s="41">
        <v>6</v>
      </c>
      <c r="O130" s="156">
        <v>48878</v>
      </c>
      <c r="P130" s="48">
        <v>1853</v>
      </c>
      <c r="Q130" s="138"/>
      <c r="R130" s="48"/>
      <c r="S130" s="47"/>
      <c r="T130" s="48"/>
      <c r="U130" s="138"/>
      <c r="V130" s="41"/>
      <c r="W130" s="138">
        <v>242.55</v>
      </c>
      <c r="X130" s="48">
        <v>92</v>
      </c>
      <c r="Y130" s="138"/>
    </row>
    <row r="131" spans="1:25" x14ac:dyDescent="0.2">
      <c r="A131" s="149" t="s">
        <v>65</v>
      </c>
      <c r="B131" s="41" t="s">
        <v>2745</v>
      </c>
      <c r="C131" s="41" t="s">
        <v>1802</v>
      </c>
      <c r="D131" s="44" t="s">
        <v>801</v>
      </c>
      <c r="E131" s="41" t="s">
        <v>2788</v>
      </c>
      <c r="F131" s="45"/>
      <c r="G131" s="41" t="s">
        <v>2789</v>
      </c>
      <c r="H131" s="41" t="s">
        <v>2790</v>
      </c>
      <c r="I131" s="41" t="s">
        <v>1122</v>
      </c>
      <c r="J131" s="41" t="s">
        <v>2464</v>
      </c>
      <c r="K131" s="46">
        <v>35024</v>
      </c>
      <c r="L131" s="46">
        <v>38582</v>
      </c>
      <c r="M131" s="46">
        <v>38015</v>
      </c>
      <c r="N131" s="41">
        <v>7</v>
      </c>
      <c r="O131" s="156">
        <v>48693</v>
      </c>
      <c r="P131" s="48">
        <v>1976</v>
      </c>
      <c r="Q131" s="138"/>
      <c r="R131" s="48"/>
      <c r="S131" s="47"/>
      <c r="T131" s="48"/>
      <c r="U131" s="138"/>
      <c r="V131" s="41"/>
      <c r="W131" s="138">
        <v>338.58</v>
      </c>
      <c r="X131" s="48">
        <v>97</v>
      </c>
      <c r="Y131" s="138"/>
    </row>
    <row r="132" spans="1:25" x14ac:dyDescent="0.2">
      <c r="A132" s="149" t="s">
        <v>62</v>
      </c>
      <c r="B132" s="41" t="s">
        <v>2745</v>
      </c>
      <c r="C132" s="41" t="s">
        <v>1830</v>
      </c>
      <c r="D132" s="44" t="s">
        <v>1816</v>
      </c>
      <c r="E132" s="41" t="s">
        <v>2791</v>
      </c>
      <c r="F132" s="45" t="s">
        <v>2792</v>
      </c>
      <c r="G132" s="41" t="s">
        <v>2793</v>
      </c>
      <c r="H132" s="41" t="s">
        <v>2794</v>
      </c>
      <c r="I132" s="41" t="s">
        <v>2795</v>
      </c>
      <c r="J132" s="41" t="s">
        <v>2464</v>
      </c>
      <c r="K132" s="46">
        <v>36423</v>
      </c>
      <c r="L132" s="46">
        <v>40934</v>
      </c>
      <c r="M132" s="46">
        <v>40649</v>
      </c>
      <c r="N132" s="41">
        <v>9</v>
      </c>
      <c r="O132" s="156">
        <v>48553</v>
      </c>
      <c r="P132" s="48">
        <v>2829</v>
      </c>
      <c r="Q132" s="138"/>
      <c r="R132" s="48"/>
      <c r="S132" s="47"/>
      <c r="T132" s="48"/>
      <c r="U132" s="138"/>
      <c r="V132" s="41"/>
      <c r="W132" s="138">
        <v>62.1</v>
      </c>
      <c r="X132" s="48">
        <v>68</v>
      </c>
      <c r="Y132" s="138"/>
    </row>
    <row r="133" spans="1:25" x14ac:dyDescent="0.2">
      <c r="A133" s="149" t="s">
        <v>62</v>
      </c>
      <c r="B133" s="41" t="s">
        <v>2745</v>
      </c>
      <c r="C133" s="41" t="s">
        <v>1874</v>
      </c>
      <c r="D133" s="44" t="s">
        <v>2752</v>
      </c>
      <c r="E133" s="41" t="s">
        <v>2796</v>
      </c>
      <c r="F133" s="45"/>
      <c r="G133" s="41"/>
      <c r="H133" s="41"/>
      <c r="I133" s="41" t="s">
        <v>2797</v>
      </c>
      <c r="J133" s="41" t="s">
        <v>2464</v>
      </c>
      <c r="K133" s="46">
        <v>37467</v>
      </c>
      <c r="L133" s="46">
        <v>41905</v>
      </c>
      <c r="M133" s="46">
        <v>41741</v>
      </c>
      <c r="N133" s="41">
        <v>9</v>
      </c>
      <c r="O133" s="156">
        <v>48476</v>
      </c>
      <c r="P133" s="48">
        <v>2713</v>
      </c>
      <c r="Q133" s="138"/>
      <c r="R133" s="48"/>
      <c r="S133" s="47"/>
      <c r="T133" s="48"/>
      <c r="U133" s="138"/>
      <c r="V133" s="41"/>
      <c r="W133" s="138">
        <v>53.82</v>
      </c>
      <c r="X133" s="48">
        <v>73</v>
      </c>
      <c r="Y133" s="138"/>
    </row>
    <row r="134" spans="1:25" x14ac:dyDescent="0.2">
      <c r="A134" s="149" t="s">
        <v>65</v>
      </c>
      <c r="B134" s="41" t="s">
        <v>2745</v>
      </c>
      <c r="C134" s="41" t="s">
        <v>1874</v>
      </c>
      <c r="D134" s="44" t="s">
        <v>334</v>
      </c>
      <c r="E134" s="41" t="s">
        <v>2798</v>
      </c>
      <c r="F134" s="45"/>
      <c r="G134" s="41" t="s">
        <v>2759</v>
      </c>
      <c r="H134" s="41" t="s">
        <v>2760</v>
      </c>
      <c r="I134" s="41" t="s">
        <v>2799</v>
      </c>
      <c r="J134" s="41" t="s">
        <v>2464</v>
      </c>
      <c r="K134" s="46">
        <v>40918</v>
      </c>
      <c r="L134" s="46">
        <v>43634</v>
      </c>
      <c r="M134" s="46">
        <v>43462</v>
      </c>
      <c r="N134" s="41">
        <v>4</v>
      </c>
      <c r="O134" s="156">
        <v>48265</v>
      </c>
      <c r="P134" s="48">
        <v>1621</v>
      </c>
      <c r="Q134" s="138"/>
      <c r="R134" s="48"/>
      <c r="S134" s="47"/>
      <c r="T134" s="48"/>
      <c r="U134" s="138"/>
      <c r="V134" s="41"/>
      <c r="W134" s="138">
        <v>206.01</v>
      </c>
      <c r="X134" s="48">
        <v>96</v>
      </c>
      <c r="Y134" s="138"/>
    </row>
    <row r="135" spans="1:25" x14ac:dyDescent="0.2">
      <c r="A135" s="149" t="s">
        <v>65</v>
      </c>
      <c r="B135" s="41" t="s">
        <v>2745</v>
      </c>
      <c r="C135" s="41" t="s">
        <v>1830</v>
      </c>
      <c r="D135" s="44" t="s">
        <v>334</v>
      </c>
      <c r="E135" s="41" t="s">
        <v>2800</v>
      </c>
      <c r="F135" s="45"/>
      <c r="G135" s="41" t="s">
        <v>2801</v>
      </c>
      <c r="H135" s="41" t="s">
        <v>2802</v>
      </c>
      <c r="I135" s="41" t="s">
        <v>2803</v>
      </c>
      <c r="J135" s="41" t="s">
        <v>2464</v>
      </c>
      <c r="K135" s="46">
        <v>38708</v>
      </c>
      <c r="L135" s="46">
        <v>41615</v>
      </c>
      <c r="M135" s="46">
        <v>41355</v>
      </c>
      <c r="N135" s="41">
        <v>6</v>
      </c>
      <c r="O135" s="156">
        <v>48082</v>
      </c>
      <c r="P135" s="48">
        <v>1804</v>
      </c>
      <c r="Q135" s="138"/>
      <c r="R135" s="48"/>
      <c r="S135" s="47"/>
      <c r="T135" s="48"/>
      <c r="U135" s="138"/>
      <c r="V135" s="41"/>
      <c r="W135" s="138">
        <v>113.04</v>
      </c>
      <c r="X135" s="48">
        <v>77</v>
      </c>
      <c r="Y135" s="138"/>
    </row>
    <row r="136" spans="1:25" x14ac:dyDescent="0.2">
      <c r="A136" s="149" t="s">
        <v>62</v>
      </c>
      <c r="B136" s="41" t="s">
        <v>2745</v>
      </c>
      <c r="C136" s="41" t="s">
        <v>1830</v>
      </c>
      <c r="D136" s="44" t="s">
        <v>1816</v>
      </c>
      <c r="E136" s="41" t="s">
        <v>2804</v>
      </c>
      <c r="F136" s="45" t="s">
        <v>2805</v>
      </c>
      <c r="G136" s="41" t="s">
        <v>2806</v>
      </c>
      <c r="H136" s="41"/>
      <c r="I136" s="41" t="s">
        <v>2514</v>
      </c>
      <c r="J136" s="41" t="s">
        <v>2464</v>
      </c>
      <c r="K136" s="46">
        <v>31380</v>
      </c>
      <c r="L136" s="46">
        <v>36476</v>
      </c>
      <c r="M136" s="46">
        <v>36223</v>
      </c>
      <c r="N136" s="41">
        <v>10</v>
      </c>
      <c r="O136" s="156">
        <v>47897</v>
      </c>
      <c r="P136" s="48">
        <v>2690</v>
      </c>
      <c r="Q136" s="138"/>
      <c r="R136" s="48"/>
      <c r="S136" s="47"/>
      <c r="T136" s="48"/>
      <c r="U136" s="138"/>
      <c r="V136" s="41"/>
      <c r="W136" s="138">
        <v>243.45</v>
      </c>
      <c r="X136" s="48">
        <v>92</v>
      </c>
      <c r="Y136" s="138"/>
    </row>
    <row r="137" spans="1:25" x14ac:dyDescent="0.2">
      <c r="A137" s="149" t="s">
        <v>62</v>
      </c>
      <c r="B137" s="41" t="s">
        <v>2745</v>
      </c>
      <c r="C137" s="41" t="s">
        <v>2807</v>
      </c>
      <c r="D137" s="44" t="s">
        <v>1816</v>
      </c>
      <c r="E137" s="41" t="s">
        <v>2808</v>
      </c>
      <c r="F137" s="45"/>
      <c r="G137" s="41" t="s">
        <v>2809</v>
      </c>
      <c r="H137" s="41"/>
      <c r="I137" s="41" t="s">
        <v>2810</v>
      </c>
      <c r="J137" s="41" t="s">
        <v>2464</v>
      </c>
      <c r="K137" s="46">
        <v>37291</v>
      </c>
      <c r="L137" s="46">
        <v>40521</v>
      </c>
      <c r="M137" s="46">
        <v>40381</v>
      </c>
      <c r="N137" s="41">
        <v>6</v>
      </c>
      <c r="O137" s="156">
        <v>47743</v>
      </c>
      <c r="P137" s="48">
        <v>2073</v>
      </c>
      <c r="Q137" s="138"/>
      <c r="R137" s="48"/>
      <c r="S137" s="47"/>
      <c r="T137" s="48"/>
      <c r="U137" s="138"/>
      <c r="V137" s="41"/>
      <c r="W137" s="138">
        <v>848.52</v>
      </c>
      <c r="X137" s="48">
        <v>100</v>
      </c>
      <c r="Y137" s="138"/>
    </row>
    <row r="138" spans="1:25" x14ac:dyDescent="0.2">
      <c r="A138" s="149" t="s">
        <v>62</v>
      </c>
      <c r="B138" s="41" t="s">
        <v>2745</v>
      </c>
      <c r="C138" s="41" t="s">
        <v>1815</v>
      </c>
      <c r="D138" s="44" t="s">
        <v>1858</v>
      </c>
      <c r="E138" s="41" t="s">
        <v>2811</v>
      </c>
      <c r="F138" s="45" t="s">
        <v>2812</v>
      </c>
      <c r="G138" s="41" t="s">
        <v>2813</v>
      </c>
      <c r="H138" s="41" t="s">
        <v>2814</v>
      </c>
      <c r="I138" s="41" t="s">
        <v>2514</v>
      </c>
      <c r="J138" s="41" t="s">
        <v>2464</v>
      </c>
      <c r="K138" s="46">
        <v>38155</v>
      </c>
      <c r="L138" s="46">
        <v>41961</v>
      </c>
      <c r="M138" s="46">
        <v>41550</v>
      </c>
      <c r="N138" s="41">
        <v>7</v>
      </c>
      <c r="O138" s="156">
        <v>47693</v>
      </c>
      <c r="P138" s="48">
        <v>2494</v>
      </c>
      <c r="Q138" s="138"/>
      <c r="R138" s="48"/>
      <c r="S138" s="47"/>
      <c r="T138" s="48"/>
      <c r="U138" s="138"/>
      <c r="V138" s="41"/>
      <c r="W138" s="138">
        <v>83.43</v>
      </c>
      <c r="X138" s="48">
        <v>77</v>
      </c>
      <c r="Y138" s="138"/>
    </row>
    <row r="139" spans="1:25" x14ac:dyDescent="0.2">
      <c r="A139" s="149" t="s">
        <v>62</v>
      </c>
      <c r="B139" s="41" t="s">
        <v>2745</v>
      </c>
      <c r="C139" s="41" t="s">
        <v>1830</v>
      </c>
      <c r="D139" s="44" t="s">
        <v>1858</v>
      </c>
      <c r="E139" s="41" t="s">
        <v>2815</v>
      </c>
      <c r="F139" s="45" t="s">
        <v>2816</v>
      </c>
      <c r="G139" s="41" t="s">
        <v>2817</v>
      </c>
      <c r="H139" s="41"/>
      <c r="I139" s="41" t="s">
        <v>2818</v>
      </c>
      <c r="J139" s="41" t="s">
        <v>2464</v>
      </c>
      <c r="K139" s="46">
        <v>39825</v>
      </c>
      <c r="L139" s="46">
        <v>43209</v>
      </c>
      <c r="M139" s="46">
        <v>43131</v>
      </c>
      <c r="N139" s="41">
        <v>8</v>
      </c>
      <c r="O139" s="156">
        <v>46954</v>
      </c>
      <c r="P139" s="48">
        <v>2240</v>
      </c>
      <c r="Q139" s="138">
        <v>3.57</v>
      </c>
      <c r="R139" s="48">
        <v>15</v>
      </c>
      <c r="S139" s="47">
        <v>3.29</v>
      </c>
      <c r="T139" s="48">
        <v>17</v>
      </c>
      <c r="U139" s="138">
        <v>12.09</v>
      </c>
      <c r="V139" s="41">
        <v>17</v>
      </c>
      <c r="W139" s="138">
        <v>120.87</v>
      </c>
      <c r="X139" s="48">
        <v>78</v>
      </c>
      <c r="Y139" s="138"/>
    </row>
    <row r="140" spans="1:25" x14ac:dyDescent="0.2">
      <c r="A140" s="149" t="s">
        <v>68</v>
      </c>
      <c r="B140" s="41" t="s">
        <v>2745</v>
      </c>
      <c r="C140" s="41" t="s">
        <v>1830</v>
      </c>
      <c r="D140" s="44" t="s">
        <v>2774</v>
      </c>
      <c r="E140" s="41" t="s">
        <v>2819</v>
      </c>
      <c r="F140" s="45"/>
      <c r="G140" s="41" t="s">
        <v>2498</v>
      </c>
      <c r="H140" s="41"/>
      <c r="I140" s="41" t="s">
        <v>2514</v>
      </c>
      <c r="J140" s="41" t="s">
        <v>2464</v>
      </c>
      <c r="K140" s="46">
        <v>39070</v>
      </c>
      <c r="L140" s="46">
        <v>42215</v>
      </c>
      <c r="M140" s="46">
        <v>41899</v>
      </c>
      <c r="N140" s="41">
        <v>5</v>
      </c>
      <c r="O140" s="156">
        <v>46086</v>
      </c>
      <c r="P140" s="48">
        <v>1987</v>
      </c>
      <c r="Q140" s="138"/>
      <c r="R140" s="48"/>
      <c r="S140" s="47"/>
      <c r="T140" s="48"/>
      <c r="U140" s="138"/>
      <c r="V140" s="41"/>
      <c r="W140" s="138">
        <v>440.46</v>
      </c>
      <c r="X140" s="48">
        <v>100</v>
      </c>
      <c r="Y140" s="138"/>
    </row>
    <row r="141" spans="1:25" x14ac:dyDescent="0.2">
      <c r="A141" s="149" t="s">
        <v>62</v>
      </c>
      <c r="B141" s="41" t="s">
        <v>2745</v>
      </c>
      <c r="C141" s="41" t="s">
        <v>1815</v>
      </c>
      <c r="D141" s="44" t="s">
        <v>1858</v>
      </c>
      <c r="E141" s="41" t="s">
        <v>2820</v>
      </c>
      <c r="F141" s="45" t="s">
        <v>2821</v>
      </c>
      <c r="G141" s="41" t="s">
        <v>2767</v>
      </c>
      <c r="H141" s="41" t="s">
        <v>2768</v>
      </c>
      <c r="I141" s="41" t="s">
        <v>2514</v>
      </c>
      <c r="J141" s="41" t="s">
        <v>2464</v>
      </c>
      <c r="K141" s="46">
        <v>38274</v>
      </c>
      <c r="L141" s="46">
        <v>41942</v>
      </c>
      <c r="M141" s="46">
        <v>41622</v>
      </c>
      <c r="N141" s="41">
        <v>6</v>
      </c>
      <c r="O141" s="156">
        <v>46053</v>
      </c>
      <c r="P141" s="48">
        <v>2434</v>
      </c>
      <c r="Q141" s="138"/>
      <c r="R141" s="48"/>
      <c r="S141" s="47"/>
      <c r="T141" s="48"/>
      <c r="U141" s="138"/>
      <c r="V141" s="41"/>
      <c r="W141" s="138">
        <v>207.36</v>
      </c>
      <c r="X141" s="48">
        <v>91</v>
      </c>
      <c r="Y141" s="138"/>
    </row>
    <row r="142" spans="1:25" x14ac:dyDescent="0.2">
      <c r="A142" s="149" t="s">
        <v>63</v>
      </c>
      <c r="B142" s="41" t="s">
        <v>2745</v>
      </c>
      <c r="C142" s="41" t="s">
        <v>1830</v>
      </c>
      <c r="D142" s="44" t="s">
        <v>2822</v>
      </c>
      <c r="E142" s="41" t="s">
        <v>2823</v>
      </c>
      <c r="F142" s="45"/>
      <c r="G142" s="41" t="s">
        <v>2498</v>
      </c>
      <c r="H142" s="41"/>
      <c r="I142" s="41" t="s">
        <v>2514</v>
      </c>
      <c r="J142" s="41" t="s">
        <v>2464</v>
      </c>
      <c r="K142" s="46">
        <v>37117</v>
      </c>
      <c r="L142" s="46">
        <v>40367</v>
      </c>
      <c r="M142" s="46">
        <v>40115</v>
      </c>
      <c r="N142" s="41">
        <v>7</v>
      </c>
      <c r="O142" s="156">
        <v>45922</v>
      </c>
      <c r="P142" s="48">
        <v>2148</v>
      </c>
      <c r="Q142" s="138"/>
      <c r="R142" s="48"/>
      <c r="S142" s="47"/>
      <c r="T142" s="48"/>
      <c r="U142" s="138"/>
      <c r="V142" s="41"/>
      <c r="W142" s="138">
        <v>-42.3</v>
      </c>
      <c r="X142" s="48">
        <v>43</v>
      </c>
      <c r="Y142" s="138"/>
    </row>
    <row r="143" spans="1:25" x14ac:dyDescent="0.2">
      <c r="A143" s="149" t="s">
        <v>62</v>
      </c>
      <c r="B143" s="41" t="s">
        <v>2745</v>
      </c>
      <c r="C143" s="41" t="s">
        <v>1802</v>
      </c>
      <c r="D143" s="44" t="s">
        <v>1816</v>
      </c>
      <c r="E143" s="41" t="s">
        <v>2824</v>
      </c>
      <c r="F143" s="45"/>
      <c r="G143" s="41" t="s">
        <v>2825</v>
      </c>
      <c r="H143" s="41" t="s">
        <v>2826</v>
      </c>
      <c r="I143" s="41" t="s">
        <v>2827</v>
      </c>
      <c r="J143" s="41" t="s">
        <v>2464</v>
      </c>
      <c r="K143" s="46">
        <v>37293</v>
      </c>
      <c r="L143" s="46">
        <v>40984</v>
      </c>
      <c r="M143" s="46">
        <v>40774</v>
      </c>
      <c r="N143" s="41">
        <v>7</v>
      </c>
      <c r="O143" s="156">
        <v>45888</v>
      </c>
      <c r="P143" s="48">
        <v>2373</v>
      </c>
      <c r="Q143" s="138"/>
      <c r="R143" s="48"/>
      <c r="S143" s="47"/>
      <c r="T143" s="48"/>
      <c r="U143" s="138"/>
      <c r="V143" s="41"/>
      <c r="W143" s="138">
        <v>382.14</v>
      </c>
      <c r="X143" s="48">
        <v>98</v>
      </c>
      <c r="Y143" s="138"/>
    </row>
    <row r="144" spans="1:25" x14ac:dyDescent="0.2">
      <c r="A144" s="149" t="s">
        <v>68</v>
      </c>
      <c r="B144" s="41" t="s">
        <v>2745</v>
      </c>
      <c r="C144" s="41" t="s">
        <v>1830</v>
      </c>
      <c r="D144" s="44" t="s">
        <v>2774</v>
      </c>
      <c r="E144" s="41" t="s">
        <v>2828</v>
      </c>
      <c r="F144" s="45"/>
      <c r="G144" s="41" t="s">
        <v>2498</v>
      </c>
      <c r="H144" s="41"/>
      <c r="I144" s="41" t="s">
        <v>2514</v>
      </c>
      <c r="J144" s="41" t="s">
        <v>2464</v>
      </c>
      <c r="K144" s="46">
        <v>38635</v>
      </c>
      <c r="L144" s="46">
        <v>43007</v>
      </c>
      <c r="M144" s="46">
        <v>42665</v>
      </c>
      <c r="N144" s="41">
        <v>9</v>
      </c>
      <c r="O144" s="156">
        <v>45887</v>
      </c>
      <c r="P144" s="48">
        <v>2590</v>
      </c>
      <c r="Q144" s="138"/>
      <c r="R144" s="48"/>
      <c r="S144" s="47"/>
      <c r="T144" s="48"/>
      <c r="U144" s="138"/>
      <c r="V144" s="41"/>
      <c r="W144" s="138">
        <v>-55.26</v>
      </c>
      <c r="X144" s="48">
        <v>40</v>
      </c>
      <c r="Y144" s="138"/>
    </row>
    <row r="145" spans="1:25" x14ac:dyDescent="0.2">
      <c r="A145" s="149" t="s">
        <v>62</v>
      </c>
      <c r="B145" s="41" t="s">
        <v>2745</v>
      </c>
      <c r="C145" s="41" t="s">
        <v>1830</v>
      </c>
      <c r="D145" s="44" t="s">
        <v>1816</v>
      </c>
      <c r="E145" s="41" t="s">
        <v>2829</v>
      </c>
      <c r="F145" s="45" t="s">
        <v>2830</v>
      </c>
      <c r="G145" s="41" t="s">
        <v>2831</v>
      </c>
      <c r="H145" s="41" t="s">
        <v>2832</v>
      </c>
      <c r="I145" s="41" t="s">
        <v>2514</v>
      </c>
      <c r="J145" s="41" t="s">
        <v>2464</v>
      </c>
      <c r="K145" s="46">
        <v>32174</v>
      </c>
      <c r="L145" s="46">
        <v>37113</v>
      </c>
      <c r="M145" s="46">
        <v>36890</v>
      </c>
      <c r="N145" s="41">
        <v>11</v>
      </c>
      <c r="O145" s="156">
        <v>45857</v>
      </c>
      <c r="P145" s="48">
        <v>3251</v>
      </c>
      <c r="Q145" s="138"/>
      <c r="R145" s="48"/>
      <c r="S145" s="47"/>
      <c r="T145" s="48"/>
      <c r="U145" s="138"/>
      <c r="V145" s="41"/>
      <c r="W145" s="138">
        <v>221.94</v>
      </c>
      <c r="X145" s="48">
        <v>90</v>
      </c>
      <c r="Y145" s="138"/>
    </row>
    <row r="146" spans="1:25" x14ac:dyDescent="0.2">
      <c r="A146" s="149" t="s">
        <v>63</v>
      </c>
      <c r="B146" s="41" t="s">
        <v>2745</v>
      </c>
      <c r="C146" s="41" t="s">
        <v>1830</v>
      </c>
      <c r="D146" s="44" t="s">
        <v>2822</v>
      </c>
      <c r="E146" s="41" t="s">
        <v>2833</v>
      </c>
      <c r="F146" s="45"/>
      <c r="G146" s="41" t="s">
        <v>2834</v>
      </c>
      <c r="H146" s="41"/>
      <c r="I146" s="41" t="s">
        <v>2514</v>
      </c>
      <c r="J146" s="41" t="s">
        <v>2464</v>
      </c>
      <c r="K146" s="46">
        <v>33558</v>
      </c>
      <c r="L146" s="46">
        <v>38175</v>
      </c>
      <c r="M146" s="46">
        <v>35153</v>
      </c>
      <c r="N146" s="41">
        <v>9</v>
      </c>
      <c r="O146" s="156">
        <v>45575</v>
      </c>
      <c r="P146" s="48">
        <v>2755</v>
      </c>
      <c r="Q146" s="138"/>
      <c r="R146" s="48"/>
      <c r="S146" s="47"/>
      <c r="T146" s="48"/>
      <c r="U146" s="138"/>
      <c r="V146" s="41"/>
      <c r="W146" s="138">
        <v>-122.4</v>
      </c>
      <c r="X146" s="48">
        <v>24</v>
      </c>
      <c r="Y146" s="138"/>
    </row>
    <row r="147" spans="1:25" x14ac:dyDescent="0.2">
      <c r="A147" s="149" t="s">
        <v>62</v>
      </c>
      <c r="B147" s="41" t="s">
        <v>2745</v>
      </c>
      <c r="C147" s="41" t="s">
        <v>1802</v>
      </c>
      <c r="D147" s="44" t="s">
        <v>1858</v>
      </c>
      <c r="E147" s="41" t="s">
        <v>2835</v>
      </c>
      <c r="F147" s="45" t="s">
        <v>2836</v>
      </c>
      <c r="G147" s="41" t="s">
        <v>2837</v>
      </c>
      <c r="H147" s="41"/>
      <c r="I147" s="41" t="s">
        <v>2838</v>
      </c>
      <c r="J147" s="41" t="s">
        <v>2475</v>
      </c>
      <c r="K147" s="46">
        <v>39719</v>
      </c>
      <c r="L147" s="46"/>
      <c r="M147" s="46">
        <v>42958</v>
      </c>
      <c r="N147" s="41">
        <v>7</v>
      </c>
      <c r="O147" s="156">
        <v>45548</v>
      </c>
      <c r="P147" s="48">
        <v>2368</v>
      </c>
      <c r="Q147" s="138"/>
      <c r="R147" s="48"/>
      <c r="S147" s="47"/>
      <c r="T147" s="48"/>
      <c r="U147" s="138"/>
      <c r="V147" s="41"/>
      <c r="W147" s="138">
        <v>219.42</v>
      </c>
      <c r="X147" s="48">
        <v>91</v>
      </c>
      <c r="Y147" s="138"/>
    </row>
    <row r="148" spans="1:25" x14ac:dyDescent="0.2">
      <c r="A148" s="149" t="s">
        <v>62</v>
      </c>
      <c r="B148" s="41" t="s">
        <v>2745</v>
      </c>
      <c r="C148" s="41" t="s">
        <v>1830</v>
      </c>
      <c r="D148" s="44" t="s">
        <v>1858</v>
      </c>
      <c r="E148" s="41" t="s">
        <v>2839</v>
      </c>
      <c r="F148" s="45" t="s">
        <v>1846</v>
      </c>
      <c r="G148" s="41" t="s">
        <v>1847</v>
      </c>
      <c r="H148" s="41" t="s">
        <v>1848</v>
      </c>
      <c r="I148" s="41" t="s">
        <v>2514</v>
      </c>
      <c r="J148" s="41" t="s">
        <v>2464</v>
      </c>
      <c r="K148" s="46">
        <v>38047</v>
      </c>
      <c r="L148" s="46">
        <v>41954</v>
      </c>
      <c r="M148" s="46">
        <v>41517</v>
      </c>
      <c r="N148" s="41">
        <v>6</v>
      </c>
      <c r="O148" s="156">
        <v>45477</v>
      </c>
      <c r="P148" s="48">
        <v>2486</v>
      </c>
      <c r="Q148" s="138"/>
      <c r="R148" s="48"/>
      <c r="S148" s="47"/>
      <c r="T148" s="48"/>
      <c r="U148" s="138"/>
      <c r="V148" s="41"/>
      <c r="W148" s="138">
        <v>178.02</v>
      </c>
      <c r="X148" s="48">
        <v>86</v>
      </c>
      <c r="Y148" s="138"/>
    </row>
    <row r="149" spans="1:25" x14ac:dyDescent="0.2">
      <c r="A149" s="149" t="s">
        <v>62</v>
      </c>
      <c r="B149" s="41" t="s">
        <v>2745</v>
      </c>
      <c r="C149" s="41" t="s">
        <v>1815</v>
      </c>
      <c r="D149" s="44" t="s">
        <v>1816</v>
      </c>
      <c r="E149" s="41" t="s">
        <v>2840</v>
      </c>
      <c r="F149" s="45" t="s">
        <v>2841</v>
      </c>
      <c r="G149" s="41" t="s">
        <v>2842</v>
      </c>
      <c r="H149" s="41" t="s">
        <v>2843</v>
      </c>
      <c r="I149" s="41" t="s">
        <v>2844</v>
      </c>
      <c r="J149" s="41" t="s">
        <v>2464</v>
      </c>
      <c r="K149" s="46">
        <v>37904</v>
      </c>
      <c r="L149" s="46">
        <v>41018</v>
      </c>
      <c r="M149" s="46">
        <v>40786</v>
      </c>
      <c r="N149" s="41">
        <v>5</v>
      </c>
      <c r="O149" s="156">
        <v>45471</v>
      </c>
      <c r="P149" s="48">
        <v>2044</v>
      </c>
      <c r="Q149" s="138"/>
      <c r="R149" s="48"/>
      <c r="S149" s="47"/>
      <c r="T149" s="48"/>
      <c r="U149" s="138"/>
      <c r="V149" s="41"/>
      <c r="W149" s="138">
        <v>595.44000000000005</v>
      </c>
      <c r="X149" s="48">
        <v>100</v>
      </c>
      <c r="Y149" s="138">
        <v>258.10000000000002</v>
      </c>
    </row>
    <row r="150" spans="1:25" x14ac:dyDescent="0.2">
      <c r="A150" s="149" t="s">
        <v>65</v>
      </c>
      <c r="B150" s="41" t="s">
        <v>2745</v>
      </c>
      <c r="C150" s="41" t="s">
        <v>1830</v>
      </c>
      <c r="D150" s="44" t="s">
        <v>334</v>
      </c>
      <c r="E150" s="41" t="s">
        <v>2845</v>
      </c>
      <c r="F150" s="45"/>
      <c r="G150" s="41" t="s">
        <v>2759</v>
      </c>
      <c r="H150" s="41" t="s">
        <v>2760</v>
      </c>
      <c r="I150" s="41" t="s">
        <v>2846</v>
      </c>
      <c r="J150" s="41" t="s">
        <v>2464</v>
      </c>
      <c r="K150" s="46">
        <v>40630</v>
      </c>
      <c r="L150" s="46">
        <v>43550</v>
      </c>
      <c r="M150" s="46">
        <v>43299</v>
      </c>
      <c r="N150" s="41">
        <v>5</v>
      </c>
      <c r="O150" s="156">
        <v>45166</v>
      </c>
      <c r="P150" s="48">
        <v>1804</v>
      </c>
      <c r="Q150" s="138">
        <v>1.86</v>
      </c>
      <c r="R150" s="48">
        <v>1</v>
      </c>
      <c r="S150" s="47">
        <v>3.25</v>
      </c>
      <c r="T150" s="48">
        <v>3</v>
      </c>
      <c r="U150" s="138">
        <v>12.18</v>
      </c>
      <c r="V150" s="41">
        <v>3</v>
      </c>
      <c r="W150" s="138">
        <v>-20.97</v>
      </c>
      <c r="X150" s="48">
        <v>50</v>
      </c>
      <c r="Y150" s="138"/>
    </row>
    <row r="151" spans="1:25" x14ac:dyDescent="0.2">
      <c r="A151" s="149" t="s">
        <v>65</v>
      </c>
      <c r="B151" s="41" t="s">
        <v>2745</v>
      </c>
      <c r="C151" s="41" t="s">
        <v>1802</v>
      </c>
      <c r="D151" s="44" t="s">
        <v>334</v>
      </c>
      <c r="E151" s="41" t="s">
        <v>2847</v>
      </c>
      <c r="F151" s="45"/>
      <c r="G151" s="41" t="s">
        <v>2848</v>
      </c>
      <c r="H151" s="41" t="s">
        <v>2849</v>
      </c>
      <c r="I151" s="41" t="s">
        <v>2850</v>
      </c>
      <c r="J151" s="41" t="s">
        <v>2464</v>
      </c>
      <c r="K151" s="46">
        <v>40537</v>
      </c>
      <c r="L151" s="46">
        <v>43634</v>
      </c>
      <c r="M151" s="46">
        <v>43536</v>
      </c>
      <c r="N151" s="41">
        <v>5</v>
      </c>
      <c r="O151" s="156">
        <v>45140</v>
      </c>
      <c r="P151" s="48">
        <v>1964</v>
      </c>
      <c r="Q151" s="138"/>
      <c r="R151" s="48"/>
      <c r="S151" s="47"/>
      <c r="T151" s="48"/>
      <c r="U151" s="138"/>
      <c r="V151" s="41"/>
      <c r="W151" s="138">
        <v>-2.4300000000000002</v>
      </c>
      <c r="X151" s="48">
        <v>60</v>
      </c>
      <c r="Y151" s="138"/>
    </row>
    <row r="152" spans="1:25" x14ac:dyDescent="0.2">
      <c r="A152" s="149" t="s">
        <v>62</v>
      </c>
      <c r="B152" s="41" t="s">
        <v>2745</v>
      </c>
      <c r="C152" s="41" t="s">
        <v>1815</v>
      </c>
      <c r="D152" s="44" t="s">
        <v>1858</v>
      </c>
      <c r="E152" s="41" t="s">
        <v>2851</v>
      </c>
      <c r="F152" s="45"/>
      <c r="G152" s="41" t="s">
        <v>2852</v>
      </c>
      <c r="H152" s="41" t="s">
        <v>2853</v>
      </c>
      <c r="I152" s="41" t="s">
        <v>2514</v>
      </c>
      <c r="J152" s="41" t="s">
        <v>2464</v>
      </c>
      <c r="K152" s="46">
        <v>37990</v>
      </c>
      <c r="L152" s="46">
        <v>41737</v>
      </c>
      <c r="M152" s="46">
        <v>40900</v>
      </c>
      <c r="N152" s="41">
        <v>4</v>
      </c>
      <c r="O152" s="156">
        <v>44650</v>
      </c>
      <c r="P152" s="48">
        <v>2320</v>
      </c>
      <c r="Q152" s="138"/>
      <c r="R152" s="48"/>
      <c r="S152" s="47"/>
      <c r="T152" s="48"/>
      <c r="U152" s="138"/>
      <c r="V152" s="41"/>
      <c r="W152" s="138">
        <v>266.04000000000002</v>
      </c>
      <c r="X152" s="48">
        <v>94</v>
      </c>
      <c r="Y152" s="138"/>
    </row>
    <row r="153" spans="1:25" x14ac:dyDescent="0.2">
      <c r="A153" s="42" t="s">
        <v>62</v>
      </c>
      <c r="B153" s="43" t="s">
        <v>2745</v>
      </c>
      <c r="C153" s="43" t="s">
        <v>1802</v>
      </c>
      <c r="D153" s="44" t="s">
        <v>1816</v>
      </c>
      <c r="E153" s="41" t="s">
        <v>2854</v>
      </c>
      <c r="F153" s="45"/>
      <c r="G153" s="41" t="s">
        <v>2855</v>
      </c>
      <c r="H153" s="41"/>
      <c r="I153" s="41" t="s">
        <v>701</v>
      </c>
      <c r="J153" s="41" t="s">
        <v>2464</v>
      </c>
      <c r="K153" s="46">
        <v>36026</v>
      </c>
      <c r="L153" s="46">
        <v>39261</v>
      </c>
      <c r="M153" s="46">
        <v>38888</v>
      </c>
      <c r="N153" s="41">
        <v>6</v>
      </c>
      <c r="O153" s="156">
        <v>44534</v>
      </c>
      <c r="P153" s="48">
        <v>2114</v>
      </c>
      <c r="Q153" s="138"/>
      <c r="R153" s="48"/>
      <c r="S153" s="47"/>
      <c r="T153" s="48"/>
      <c r="U153" s="138"/>
      <c r="V153" s="41"/>
      <c r="W153" s="138">
        <v>446.49</v>
      </c>
      <c r="X153" s="48">
        <v>99</v>
      </c>
      <c r="Y153" s="138"/>
    </row>
    <row r="154" spans="1:25" x14ac:dyDescent="0.2">
      <c r="A154" s="149" t="s">
        <v>62</v>
      </c>
      <c r="B154" s="41" t="s">
        <v>2745</v>
      </c>
      <c r="C154" s="41" t="s">
        <v>1830</v>
      </c>
      <c r="D154" s="44" t="s">
        <v>1816</v>
      </c>
      <c r="E154" s="41" t="s">
        <v>2856</v>
      </c>
      <c r="F154" s="45"/>
      <c r="G154" s="41" t="s">
        <v>2784</v>
      </c>
      <c r="H154" s="41"/>
      <c r="I154" s="41" t="s">
        <v>2514</v>
      </c>
      <c r="J154" s="41" t="s">
        <v>2464</v>
      </c>
      <c r="K154" s="46">
        <v>31797</v>
      </c>
      <c r="L154" s="46">
        <v>36441</v>
      </c>
      <c r="M154" s="46">
        <v>36145</v>
      </c>
      <c r="N154" s="41">
        <v>9</v>
      </c>
      <c r="O154" s="156">
        <v>44344</v>
      </c>
      <c r="P154" s="48">
        <v>2627</v>
      </c>
      <c r="Q154" s="138"/>
      <c r="R154" s="48"/>
      <c r="S154" s="47"/>
      <c r="T154" s="48"/>
      <c r="U154" s="138"/>
      <c r="V154" s="41"/>
      <c r="W154" s="138">
        <v>257.85000000000002</v>
      </c>
      <c r="X154" s="48">
        <v>93</v>
      </c>
      <c r="Y154" s="138"/>
    </row>
    <row r="155" spans="1:25" x14ac:dyDescent="0.2">
      <c r="A155" s="149" t="s">
        <v>62</v>
      </c>
      <c r="B155" s="41" t="s">
        <v>2745</v>
      </c>
      <c r="C155" s="41" t="s">
        <v>1802</v>
      </c>
      <c r="D155" s="44" t="s">
        <v>1816</v>
      </c>
      <c r="E155" s="41" t="s">
        <v>2857</v>
      </c>
      <c r="F155" s="45"/>
      <c r="G155" s="41" t="s">
        <v>2858</v>
      </c>
      <c r="H155" s="41"/>
      <c r="I155" s="41" t="s">
        <v>2859</v>
      </c>
      <c r="J155" s="41" t="s">
        <v>2464</v>
      </c>
      <c r="K155" s="46">
        <v>32823</v>
      </c>
      <c r="L155" s="46">
        <v>37050</v>
      </c>
      <c r="M155" s="46">
        <v>36884</v>
      </c>
      <c r="N155" s="41">
        <v>9</v>
      </c>
      <c r="O155" s="156">
        <v>44266</v>
      </c>
      <c r="P155" s="48">
        <v>2620</v>
      </c>
      <c r="Q155" s="138"/>
      <c r="R155" s="48"/>
      <c r="S155" s="47"/>
      <c r="T155" s="48"/>
      <c r="U155" s="138"/>
      <c r="V155" s="41"/>
      <c r="W155" s="138">
        <v>64.89</v>
      </c>
      <c r="X155" s="48">
        <v>74</v>
      </c>
      <c r="Y155" s="138"/>
    </row>
    <row r="156" spans="1:25" x14ac:dyDescent="0.2">
      <c r="A156" s="149" t="s">
        <v>65</v>
      </c>
      <c r="B156" s="41" t="s">
        <v>2745</v>
      </c>
      <c r="C156" s="41" t="s">
        <v>1874</v>
      </c>
      <c r="D156" s="44" t="s">
        <v>334</v>
      </c>
      <c r="E156" s="41" t="s">
        <v>2860</v>
      </c>
      <c r="F156" s="45"/>
      <c r="G156" s="41" t="s">
        <v>2861</v>
      </c>
      <c r="H156" s="41" t="s">
        <v>2862</v>
      </c>
      <c r="I156" s="41" t="s">
        <v>2032</v>
      </c>
      <c r="J156" s="41" t="s">
        <v>2464</v>
      </c>
      <c r="K156" s="46">
        <v>38933</v>
      </c>
      <c r="L156" s="46">
        <v>41736</v>
      </c>
      <c r="M156" s="46">
        <v>40902</v>
      </c>
      <c r="N156" s="41">
        <v>5</v>
      </c>
      <c r="O156" s="156">
        <v>44059</v>
      </c>
      <c r="P156" s="48">
        <v>1639</v>
      </c>
      <c r="Q156" s="138"/>
      <c r="R156" s="48"/>
      <c r="S156" s="47"/>
      <c r="T156" s="48"/>
      <c r="U156" s="138"/>
      <c r="V156" s="41"/>
      <c r="W156" s="138">
        <v>-22.95</v>
      </c>
      <c r="X156" s="48">
        <v>45</v>
      </c>
      <c r="Y156" s="138">
        <v>36.5</v>
      </c>
    </row>
    <row r="157" spans="1:25" x14ac:dyDescent="0.2">
      <c r="A157" s="149" t="s">
        <v>65</v>
      </c>
      <c r="B157" s="41" t="s">
        <v>2745</v>
      </c>
      <c r="C157" s="41" t="s">
        <v>1830</v>
      </c>
      <c r="D157" s="44" t="s">
        <v>334</v>
      </c>
      <c r="E157" s="41" t="s">
        <v>2863</v>
      </c>
      <c r="F157" s="45"/>
      <c r="G157" s="41" t="s">
        <v>2767</v>
      </c>
      <c r="H157" s="41" t="s">
        <v>2768</v>
      </c>
      <c r="I157" s="41" t="s">
        <v>1968</v>
      </c>
      <c r="J157" s="41" t="s">
        <v>2464</v>
      </c>
      <c r="K157" s="46">
        <v>37929</v>
      </c>
      <c r="L157" s="46">
        <v>41251</v>
      </c>
      <c r="M157" s="46">
        <v>40839</v>
      </c>
      <c r="N157" s="41">
        <v>5</v>
      </c>
      <c r="O157" s="156">
        <v>43919</v>
      </c>
      <c r="P157" s="48">
        <v>2023</v>
      </c>
      <c r="Q157" s="138"/>
      <c r="R157" s="48"/>
      <c r="S157" s="47"/>
      <c r="T157" s="48"/>
      <c r="U157" s="138"/>
      <c r="V157" s="41"/>
      <c r="W157" s="138">
        <v>106.56</v>
      </c>
      <c r="X157" s="48">
        <v>76</v>
      </c>
      <c r="Y157" s="138"/>
    </row>
    <row r="158" spans="1:25" x14ac:dyDescent="0.2">
      <c r="A158" s="149" t="s">
        <v>62</v>
      </c>
      <c r="B158" s="41" t="s">
        <v>2745</v>
      </c>
      <c r="C158" s="41" t="s">
        <v>1802</v>
      </c>
      <c r="D158" s="44" t="s">
        <v>1858</v>
      </c>
      <c r="E158" s="41" t="s">
        <v>2864</v>
      </c>
      <c r="F158" s="45" t="s">
        <v>2865</v>
      </c>
      <c r="G158" s="41" t="s">
        <v>2813</v>
      </c>
      <c r="H158" s="41" t="s">
        <v>2814</v>
      </c>
      <c r="I158" s="41" t="s">
        <v>2866</v>
      </c>
      <c r="J158" s="41" t="s">
        <v>2464</v>
      </c>
      <c r="K158" s="46">
        <v>38252</v>
      </c>
      <c r="L158" s="46">
        <v>42215</v>
      </c>
      <c r="M158" s="46">
        <v>41934</v>
      </c>
      <c r="N158" s="41">
        <v>6</v>
      </c>
      <c r="O158" s="156">
        <v>43803</v>
      </c>
      <c r="P158" s="48">
        <v>2711</v>
      </c>
      <c r="Q158" s="138"/>
      <c r="R158" s="48"/>
      <c r="S158" s="47"/>
      <c r="T158" s="48"/>
      <c r="U158" s="138"/>
      <c r="V158" s="41"/>
      <c r="W158" s="138">
        <v>-70.2</v>
      </c>
      <c r="X158" s="48">
        <v>43</v>
      </c>
      <c r="Y158" s="138"/>
    </row>
    <row r="159" spans="1:25" x14ac:dyDescent="0.2">
      <c r="A159" s="149"/>
      <c r="B159" s="41" t="s">
        <v>2745</v>
      </c>
      <c r="C159" s="41" t="s">
        <v>1830</v>
      </c>
      <c r="D159" s="44" t="s">
        <v>2867</v>
      </c>
      <c r="E159" s="41" t="s">
        <v>666</v>
      </c>
      <c r="F159" s="45"/>
      <c r="G159" s="41" t="s">
        <v>2498</v>
      </c>
      <c r="H159" s="41"/>
      <c r="I159" s="41" t="s">
        <v>2514</v>
      </c>
      <c r="J159" s="41" t="s">
        <v>2464</v>
      </c>
      <c r="K159" s="46">
        <v>39115</v>
      </c>
      <c r="L159" s="46">
        <v>43599</v>
      </c>
      <c r="M159" s="46"/>
      <c r="N159" s="41">
        <v>9</v>
      </c>
      <c r="O159" s="156">
        <v>43661</v>
      </c>
      <c r="P159" s="48">
        <v>2491</v>
      </c>
      <c r="Q159" s="138"/>
      <c r="R159" s="48"/>
      <c r="S159" s="47"/>
      <c r="T159" s="48"/>
      <c r="U159" s="138"/>
      <c r="V159" s="41"/>
      <c r="W159" s="138"/>
      <c r="X159" s="48"/>
      <c r="Y159" s="138"/>
    </row>
    <row r="160" spans="1:25" x14ac:dyDescent="0.2">
      <c r="A160" s="149" t="s">
        <v>65</v>
      </c>
      <c r="B160" s="41" t="s">
        <v>2745</v>
      </c>
      <c r="C160" s="41" t="s">
        <v>1830</v>
      </c>
      <c r="D160" s="44" t="s">
        <v>801</v>
      </c>
      <c r="E160" s="41" t="s">
        <v>2868</v>
      </c>
      <c r="F160" s="45"/>
      <c r="G160" s="41" t="s">
        <v>2779</v>
      </c>
      <c r="H160" s="41" t="s">
        <v>2780</v>
      </c>
      <c r="I160" s="41" t="s">
        <v>2743</v>
      </c>
      <c r="J160" s="41" t="s">
        <v>2464</v>
      </c>
      <c r="K160" s="46">
        <v>33353</v>
      </c>
      <c r="L160" s="46">
        <v>36701</v>
      </c>
      <c r="M160" s="46">
        <v>35585</v>
      </c>
      <c r="N160" s="41">
        <v>6</v>
      </c>
      <c r="O160" s="156">
        <v>43473</v>
      </c>
      <c r="P160" s="48">
        <v>2209</v>
      </c>
      <c r="Q160" s="138"/>
      <c r="R160" s="48"/>
      <c r="S160" s="47"/>
      <c r="T160" s="48"/>
      <c r="U160" s="138"/>
      <c r="V160" s="41"/>
      <c r="W160" s="138">
        <v>-151.83000000000001</v>
      </c>
      <c r="X160" s="48">
        <v>18</v>
      </c>
      <c r="Y160" s="138"/>
    </row>
    <row r="161" spans="1:25" x14ac:dyDescent="0.2">
      <c r="A161" s="149" t="s">
        <v>62</v>
      </c>
      <c r="B161" s="41" t="s">
        <v>2745</v>
      </c>
      <c r="C161" s="41" t="s">
        <v>1830</v>
      </c>
      <c r="D161" s="44" t="s">
        <v>1858</v>
      </c>
      <c r="E161" s="41" t="s">
        <v>2869</v>
      </c>
      <c r="F161" s="45"/>
      <c r="G161" s="41" t="s">
        <v>2870</v>
      </c>
      <c r="H161" s="41"/>
      <c r="I161" s="41" t="s">
        <v>2871</v>
      </c>
      <c r="J161" s="41" t="s">
        <v>2464</v>
      </c>
      <c r="K161" s="46">
        <v>39662</v>
      </c>
      <c r="L161" s="46">
        <v>43378</v>
      </c>
      <c r="M161" s="46">
        <v>43027</v>
      </c>
      <c r="N161" s="41">
        <v>7</v>
      </c>
      <c r="O161" s="156">
        <v>43346</v>
      </c>
      <c r="P161" s="48">
        <v>2551</v>
      </c>
      <c r="Q161" s="138">
        <v>4.24</v>
      </c>
      <c r="R161" s="48">
        <v>20</v>
      </c>
      <c r="S161" s="47">
        <v>3.25</v>
      </c>
      <c r="T161" s="48">
        <v>20</v>
      </c>
      <c r="U161" s="138">
        <v>12.98</v>
      </c>
      <c r="V161" s="41">
        <v>20</v>
      </c>
      <c r="W161" s="138">
        <v>-50.22</v>
      </c>
      <c r="X161" s="48">
        <v>41</v>
      </c>
      <c r="Y161" s="138"/>
    </row>
    <row r="162" spans="1:25" x14ac:dyDescent="0.2">
      <c r="A162" s="42" t="s">
        <v>62</v>
      </c>
      <c r="B162" s="43" t="s">
        <v>2745</v>
      </c>
      <c r="C162" s="43" t="s">
        <v>1830</v>
      </c>
      <c r="D162" s="44" t="s">
        <v>1816</v>
      </c>
      <c r="E162" s="41" t="s">
        <v>2872</v>
      </c>
      <c r="F162" s="45" t="s">
        <v>2873</v>
      </c>
      <c r="G162" s="41" t="s">
        <v>2874</v>
      </c>
      <c r="H162" s="41"/>
      <c r="I162" s="41" t="s">
        <v>2875</v>
      </c>
      <c r="J162" s="41" t="s">
        <v>2464</v>
      </c>
      <c r="K162" s="46">
        <v>35947</v>
      </c>
      <c r="L162" s="46">
        <v>39786</v>
      </c>
      <c r="M162" s="46">
        <v>39278</v>
      </c>
      <c r="N162" s="41">
        <v>8</v>
      </c>
      <c r="O162" s="156">
        <v>43313</v>
      </c>
      <c r="P162" s="48">
        <v>2488</v>
      </c>
      <c r="Q162" s="138"/>
      <c r="R162" s="48"/>
      <c r="S162" s="47"/>
      <c r="T162" s="48"/>
      <c r="U162" s="138"/>
      <c r="V162" s="41"/>
      <c r="W162" s="138">
        <v>179.73</v>
      </c>
      <c r="X162" s="48">
        <v>86</v>
      </c>
      <c r="Y162" s="138"/>
    </row>
    <row r="163" spans="1:25" x14ac:dyDescent="0.2">
      <c r="A163" s="149" t="s">
        <v>66</v>
      </c>
      <c r="B163" s="41" t="s">
        <v>2876</v>
      </c>
      <c r="C163" s="41" t="s">
        <v>57</v>
      </c>
      <c r="D163" s="44" t="s">
        <v>1897</v>
      </c>
      <c r="E163" s="41" t="s">
        <v>2335</v>
      </c>
      <c r="F163" s="45" t="s">
        <v>2877</v>
      </c>
      <c r="G163" s="41" t="s">
        <v>2878</v>
      </c>
      <c r="H163" s="41" t="s">
        <v>2879</v>
      </c>
      <c r="I163" s="41" t="s">
        <v>2610</v>
      </c>
      <c r="J163" s="41" t="s">
        <v>2464</v>
      </c>
      <c r="K163" s="46">
        <v>35348</v>
      </c>
      <c r="L163" s="46">
        <v>39926</v>
      </c>
      <c r="M163" s="46">
        <v>39073</v>
      </c>
      <c r="N163" s="41">
        <v>8</v>
      </c>
      <c r="O163" s="156">
        <v>87049</v>
      </c>
      <c r="P163" s="48">
        <v>3337</v>
      </c>
      <c r="Q163" s="138">
        <v>4.07</v>
      </c>
      <c r="R163" s="48">
        <v>64</v>
      </c>
      <c r="S163" s="47">
        <v>3.17</v>
      </c>
      <c r="T163" s="48">
        <v>76</v>
      </c>
      <c r="U163" s="138">
        <v>12.57</v>
      </c>
      <c r="V163" s="41">
        <v>76</v>
      </c>
      <c r="W163" s="138">
        <v>470.79</v>
      </c>
      <c r="X163" s="48">
        <v>100</v>
      </c>
      <c r="Y163" s="138">
        <v>335.6</v>
      </c>
    </row>
    <row r="164" spans="1:25" x14ac:dyDescent="0.2">
      <c r="A164" s="149" t="s">
        <v>66</v>
      </c>
      <c r="B164" s="41" t="s">
        <v>2876</v>
      </c>
      <c r="C164" s="41" t="s">
        <v>57</v>
      </c>
      <c r="D164" s="44" t="s">
        <v>1897</v>
      </c>
      <c r="E164" s="41" t="s">
        <v>2880</v>
      </c>
      <c r="F164" s="45" t="s">
        <v>2881</v>
      </c>
      <c r="G164" s="41" t="s">
        <v>2882</v>
      </c>
      <c r="H164" s="41" t="s">
        <v>2883</v>
      </c>
      <c r="I164" s="41" t="s">
        <v>807</v>
      </c>
      <c r="J164" s="41" t="s">
        <v>2464</v>
      </c>
      <c r="K164" s="46">
        <v>36047</v>
      </c>
      <c r="L164" s="46">
        <v>40543</v>
      </c>
      <c r="M164" s="46">
        <v>40101</v>
      </c>
      <c r="N164" s="41">
        <v>7</v>
      </c>
      <c r="O164" s="156">
        <v>86331</v>
      </c>
      <c r="P164" s="48">
        <v>3223</v>
      </c>
      <c r="Q164" s="138">
        <v>3.87</v>
      </c>
      <c r="R164" s="48">
        <v>46</v>
      </c>
      <c r="S164" s="47">
        <v>3.15</v>
      </c>
      <c r="T164" s="48">
        <v>72</v>
      </c>
      <c r="U164" s="138">
        <v>12.6</v>
      </c>
      <c r="V164" s="41">
        <v>72</v>
      </c>
      <c r="W164" s="138">
        <v>383.31</v>
      </c>
      <c r="X164" s="48">
        <v>99</v>
      </c>
      <c r="Y164" s="138">
        <v>271.10000000000002</v>
      </c>
    </row>
    <row r="165" spans="1:25" x14ac:dyDescent="0.2">
      <c r="A165" s="42" t="s">
        <v>66</v>
      </c>
      <c r="B165" s="43" t="s">
        <v>2876</v>
      </c>
      <c r="C165" s="43" t="s">
        <v>57</v>
      </c>
      <c r="D165" s="44" t="s">
        <v>1897</v>
      </c>
      <c r="E165" s="41" t="s">
        <v>707</v>
      </c>
      <c r="F165" s="45" t="s">
        <v>2884</v>
      </c>
      <c r="G165" s="41" t="s">
        <v>2882</v>
      </c>
      <c r="H165" s="41" t="s">
        <v>2883</v>
      </c>
      <c r="I165" s="41" t="s">
        <v>1770</v>
      </c>
      <c r="J165" s="41" t="s">
        <v>2464</v>
      </c>
      <c r="K165" s="46">
        <v>35550</v>
      </c>
      <c r="L165" s="46">
        <v>40724</v>
      </c>
      <c r="M165" s="46">
        <v>40055</v>
      </c>
      <c r="N165" s="41">
        <v>10</v>
      </c>
      <c r="O165" s="156">
        <v>80854</v>
      </c>
      <c r="P165" s="48">
        <v>3678</v>
      </c>
      <c r="Q165" s="138">
        <v>4.07</v>
      </c>
      <c r="R165" s="48">
        <v>92</v>
      </c>
      <c r="S165" s="47">
        <v>3.33</v>
      </c>
      <c r="T165" s="48">
        <v>93</v>
      </c>
      <c r="U165" s="138">
        <v>12.95</v>
      </c>
      <c r="V165" s="41">
        <v>93</v>
      </c>
      <c r="W165" s="138">
        <v>-88.47</v>
      </c>
      <c r="X165" s="48">
        <v>40</v>
      </c>
      <c r="Y165" s="138">
        <v>28.4</v>
      </c>
    </row>
    <row r="166" spans="1:25" x14ac:dyDescent="0.2">
      <c r="A166" s="149" t="s">
        <v>66</v>
      </c>
      <c r="B166" s="41" t="s">
        <v>2876</v>
      </c>
      <c r="C166" s="41" t="s">
        <v>57</v>
      </c>
      <c r="D166" s="44" t="s">
        <v>2885</v>
      </c>
      <c r="E166" s="41" t="s">
        <v>952</v>
      </c>
      <c r="F166" s="45"/>
      <c r="G166" s="41" t="s">
        <v>2886</v>
      </c>
      <c r="H166" s="41"/>
      <c r="I166" s="41" t="s">
        <v>1975</v>
      </c>
      <c r="J166" s="41" t="s">
        <v>2464</v>
      </c>
      <c r="K166" s="46">
        <v>38682</v>
      </c>
      <c r="L166" s="46">
        <v>42793</v>
      </c>
      <c r="M166" s="46">
        <v>42132</v>
      </c>
      <c r="N166" s="41">
        <v>8</v>
      </c>
      <c r="O166" s="156">
        <v>80532</v>
      </c>
      <c r="P166" s="48">
        <v>2982</v>
      </c>
      <c r="Q166" s="138">
        <v>3.81</v>
      </c>
      <c r="R166" s="48">
        <v>6</v>
      </c>
      <c r="S166" s="47">
        <v>3.45</v>
      </c>
      <c r="T166" s="48">
        <v>6</v>
      </c>
      <c r="U166" s="138">
        <v>12.5</v>
      </c>
      <c r="V166" s="41">
        <v>6</v>
      </c>
      <c r="W166" s="138">
        <v>506.07</v>
      </c>
      <c r="X166" s="48">
        <v>100</v>
      </c>
      <c r="Y166" s="138">
        <v>305.89999999999998</v>
      </c>
    </row>
    <row r="167" spans="1:25" x14ac:dyDescent="0.2">
      <c r="A167" s="149" t="s">
        <v>66</v>
      </c>
      <c r="B167" s="41" t="s">
        <v>2876</v>
      </c>
      <c r="C167" s="41" t="s">
        <v>57</v>
      </c>
      <c r="D167" s="44" t="s">
        <v>1897</v>
      </c>
      <c r="E167" s="41" t="s">
        <v>2340</v>
      </c>
      <c r="F167" s="45" t="s">
        <v>2887</v>
      </c>
      <c r="G167" s="41" t="s">
        <v>2888</v>
      </c>
      <c r="H167" s="41" t="s">
        <v>2889</v>
      </c>
      <c r="I167" s="41" t="s">
        <v>2890</v>
      </c>
      <c r="J167" s="41" t="s">
        <v>2464</v>
      </c>
      <c r="K167" s="46">
        <v>38093</v>
      </c>
      <c r="L167" s="46">
        <v>41698</v>
      </c>
      <c r="M167" s="46">
        <v>41294</v>
      </c>
      <c r="N167" s="41">
        <v>7</v>
      </c>
      <c r="O167" s="156">
        <v>73756</v>
      </c>
      <c r="P167" s="48">
        <v>2323</v>
      </c>
      <c r="Q167" s="138">
        <v>3.13</v>
      </c>
      <c r="R167" s="48">
        <v>47</v>
      </c>
      <c r="S167" s="47">
        <v>3.17</v>
      </c>
      <c r="T167" s="48">
        <v>50</v>
      </c>
      <c r="U167" s="138">
        <v>11.68</v>
      </c>
      <c r="V167" s="41">
        <v>50</v>
      </c>
      <c r="W167" s="138">
        <v>564.48</v>
      </c>
      <c r="X167" s="48">
        <v>100</v>
      </c>
      <c r="Y167" s="138">
        <v>206.7</v>
      </c>
    </row>
    <row r="168" spans="1:25" x14ac:dyDescent="0.2">
      <c r="A168" s="42" t="s">
        <v>66</v>
      </c>
      <c r="B168" s="43" t="s">
        <v>2876</v>
      </c>
      <c r="C168" s="43" t="s">
        <v>57</v>
      </c>
      <c r="D168" s="44" t="s">
        <v>2885</v>
      </c>
      <c r="E168" s="41" t="s">
        <v>2891</v>
      </c>
      <c r="F168" s="45"/>
      <c r="G168" s="41" t="s">
        <v>2886</v>
      </c>
      <c r="H168" s="41"/>
      <c r="I168" s="41" t="s">
        <v>2892</v>
      </c>
      <c r="J168" s="41" t="s">
        <v>2464</v>
      </c>
      <c r="K168" s="46">
        <v>37879</v>
      </c>
      <c r="L168" s="46">
        <v>41376</v>
      </c>
      <c r="M168" s="46">
        <v>40970</v>
      </c>
      <c r="N168" s="41">
        <v>7</v>
      </c>
      <c r="O168" s="156">
        <v>72473</v>
      </c>
      <c r="P168" s="48">
        <v>2414</v>
      </c>
      <c r="Q168" s="138"/>
      <c r="R168" s="48"/>
      <c r="S168" s="47"/>
      <c r="T168" s="48"/>
      <c r="U168" s="138"/>
      <c r="V168" s="41"/>
      <c r="W168" s="138">
        <v>573.57000000000005</v>
      </c>
      <c r="X168" s="48">
        <v>100</v>
      </c>
      <c r="Y168" s="138">
        <v>304.7</v>
      </c>
    </row>
    <row r="169" spans="1:25" x14ac:dyDescent="0.2">
      <c r="A169" s="149" t="s">
        <v>66</v>
      </c>
      <c r="B169" s="41" t="s">
        <v>2876</v>
      </c>
      <c r="C169" s="41" t="s">
        <v>57</v>
      </c>
      <c r="D169" s="44" t="s">
        <v>2885</v>
      </c>
      <c r="E169" s="41" t="s">
        <v>2893</v>
      </c>
      <c r="F169" s="45" t="s">
        <v>2894</v>
      </c>
      <c r="G169" s="41" t="s">
        <v>2882</v>
      </c>
      <c r="H169" s="41" t="s">
        <v>2883</v>
      </c>
      <c r="I169" s="41" t="s">
        <v>2895</v>
      </c>
      <c r="J169" s="41" t="s">
        <v>2464</v>
      </c>
      <c r="K169" s="46">
        <v>35643</v>
      </c>
      <c r="L169" s="46">
        <v>39941</v>
      </c>
      <c r="M169" s="46">
        <v>39552</v>
      </c>
      <c r="N169" s="41">
        <v>9</v>
      </c>
      <c r="O169" s="156">
        <v>71457</v>
      </c>
      <c r="P169" s="48">
        <v>2941</v>
      </c>
      <c r="Q169" s="138"/>
      <c r="R169" s="48"/>
      <c r="S169" s="47"/>
      <c r="T169" s="48"/>
      <c r="U169" s="138"/>
      <c r="V169" s="41"/>
      <c r="W169" s="138">
        <v>234.54</v>
      </c>
      <c r="X169" s="48">
        <v>94</v>
      </c>
      <c r="Y169" s="138">
        <v>214</v>
      </c>
    </row>
    <row r="170" spans="1:25" x14ac:dyDescent="0.2">
      <c r="A170" s="149" t="s">
        <v>66</v>
      </c>
      <c r="B170" s="41" t="s">
        <v>2876</v>
      </c>
      <c r="C170" s="41" t="s">
        <v>57</v>
      </c>
      <c r="D170" s="44" t="s">
        <v>1897</v>
      </c>
      <c r="E170" s="41" t="s">
        <v>2020</v>
      </c>
      <c r="F170" s="45" t="s">
        <v>2896</v>
      </c>
      <c r="G170" s="41" t="s">
        <v>2882</v>
      </c>
      <c r="H170" s="41" t="s">
        <v>2883</v>
      </c>
      <c r="I170" s="41" t="s">
        <v>2897</v>
      </c>
      <c r="J170" s="41" t="s">
        <v>2464</v>
      </c>
      <c r="K170" s="46">
        <v>35513</v>
      </c>
      <c r="L170" s="46">
        <v>39926</v>
      </c>
      <c r="M170" s="46">
        <v>39318</v>
      </c>
      <c r="N170" s="41">
        <v>8</v>
      </c>
      <c r="O170" s="156">
        <v>70957</v>
      </c>
      <c r="P170" s="48">
        <v>3081</v>
      </c>
      <c r="Q170" s="138">
        <v>4.6500000000000004</v>
      </c>
      <c r="R170" s="48">
        <v>64</v>
      </c>
      <c r="S170" s="47">
        <v>3.36</v>
      </c>
      <c r="T170" s="48">
        <v>79</v>
      </c>
      <c r="U170" s="138">
        <v>13.61</v>
      </c>
      <c r="V170" s="41">
        <v>79</v>
      </c>
      <c r="W170" s="138">
        <v>16.11</v>
      </c>
      <c r="X170" s="48">
        <v>68</v>
      </c>
      <c r="Y170" s="138">
        <v>351.9</v>
      </c>
    </row>
    <row r="171" spans="1:25" x14ac:dyDescent="0.2">
      <c r="A171" s="149" t="s">
        <v>66</v>
      </c>
      <c r="B171" s="41" t="s">
        <v>2876</v>
      </c>
      <c r="C171" s="41" t="s">
        <v>57</v>
      </c>
      <c r="D171" s="44" t="s">
        <v>1897</v>
      </c>
      <c r="E171" s="41" t="s">
        <v>618</v>
      </c>
      <c r="F171" s="45" t="s">
        <v>2898</v>
      </c>
      <c r="G171" s="41" t="s">
        <v>2899</v>
      </c>
      <c r="H171" s="41" t="s">
        <v>2900</v>
      </c>
      <c r="I171" s="41" t="s">
        <v>2514</v>
      </c>
      <c r="J171" s="41" t="s">
        <v>2464</v>
      </c>
      <c r="K171" s="46">
        <v>35156</v>
      </c>
      <c r="L171" s="46">
        <v>39431</v>
      </c>
      <c r="M171" s="46">
        <v>38992</v>
      </c>
      <c r="N171" s="41">
        <v>8</v>
      </c>
      <c r="O171" s="156">
        <v>69753</v>
      </c>
      <c r="P171" s="48">
        <v>2879</v>
      </c>
      <c r="Q171" s="138">
        <v>4.51</v>
      </c>
      <c r="R171" s="48">
        <v>66</v>
      </c>
      <c r="S171" s="47">
        <v>3.4</v>
      </c>
      <c r="T171" s="48">
        <v>77</v>
      </c>
      <c r="U171" s="138">
        <v>13.55</v>
      </c>
      <c r="V171" s="41">
        <v>77</v>
      </c>
      <c r="W171" s="138">
        <v>151.38</v>
      </c>
      <c r="X171" s="48">
        <v>89</v>
      </c>
      <c r="Y171" s="138">
        <v>287.7</v>
      </c>
    </row>
    <row r="172" spans="1:25" x14ac:dyDescent="0.2">
      <c r="A172" s="149" t="s">
        <v>66</v>
      </c>
      <c r="B172" s="41" t="s">
        <v>2876</v>
      </c>
      <c r="C172" s="41" t="s">
        <v>57</v>
      </c>
      <c r="D172" s="44" t="s">
        <v>1897</v>
      </c>
      <c r="E172" s="41" t="s">
        <v>2901</v>
      </c>
      <c r="F172" s="45" t="s">
        <v>2902</v>
      </c>
      <c r="G172" s="41" t="s">
        <v>2903</v>
      </c>
      <c r="H172" s="41" t="s">
        <v>2904</v>
      </c>
      <c r="I172" s="41" t="s">
        <v>2905</v>
      </c>
      <c r="J172" s="41" t="s">
        <v>2464</v>
      </c>
      <c r="K172" s="46">
        <v>36282</v>
      </c>
      <c r="L172" s="46">
        <v>40496</v>
      </c>
      <c r="M172" s="46">
        <v>40042</v>
      </c>
      <c r="N172" s="41">
        <v>7</v>
      </c>
      <c r="O172" s="156">
        <v>69440</v>
      </c>
      <c r="P172" s="48">
        <v>3039</v>
      </c>
      <c r="Q172" s="138">
        <v>3.67</v>
      </c>
      <c r="R172" s="48">
        <v>72</v>
      </c>
      <c r="S172" s="47">
        <v>2.92</v>
      </c>
      <c r="T172" s="48">
        <v>73</v>
      </c>
      <c r="U172" s="138">
        <v>11.95</v>
      </c>
      <c r="V172" s="41">
        <v>73</v>
      </c>
      <c r="W172" s="138">
        <v>401.04</v>
      </c>
      <c r="X172" s="48">
        <v>99</v>
      </c>
      <c r="Y172" s="138">
        <v>-54.3</v>
      </c>
    </row>
    <row r="173" spans="1:25" x14ac:dyDescent="0.2">
      <c r="A173" s="42" t="s">
        <v>66</v>
      </c>
      <c r="B173" s="43" t="s">
        <v>2876</v>
      </c>
      <c r="C173" s="43" t="s">
        <v>57</v>
      </c>
      <c r="D173" s="44" t="s">
        <v>1897</v>
      </c>
      <c r="E173" s="41" t="s">
        <v>2255</v>
      </c>
      <c r="F173" s="45" t="s">
        <v>2906</v>
      </c>
      <c r="G173" s="41" t="s">
        <v>2907</v>
      </c>
      <c r="H173" s="41" t="s">
        <v>2908</v>
      </c>
      <c r="I173" s="41" t="s">
        <v>2909</v>
      </c>
      <c r="J173" s="41" t="s">
        <v>2464</v>
      </c>
      <c r="K173" s="46">
        <v>36399</v>
      </c>
      <c r="L173" s="46">
        <v>40496</v>
      </c>
      <c r="M173" s="46">
        <v>40048</v>
      </c>
      <c r="N173" s="41">
        <v>7</v>
      </c>
      <c r="O173" s="156">
        <v>69118</v>
      </c>
      <c r="P173" s="48">
        <v>2804</v>
      </c>
      <c r="Q173" s="138">
        <v>4.42</v>
      </c>
      <c r="R173" s="48">
        <v>55</v>
      </c>
      <c r="S173" s="47">
        <v>3.41</v>
      </c>
      <c r="T173" s="48">
        <v>75</v>
      </c>
      <c r="U173" s="138">
        <v>13.42</v>
      </c>
      <c r="V173" s="41">
        <v>75</v>
      </c>
      <c r="W173" s="138">
        <v>204.03</v>
      </c>
      <c r="X173" s="48">
        <v>93</v>
      </c>
      <c r="Y173" s="138">
        <v>282.3</v>
      </c>
    </row>
    <row r="174" spans="1:25" x14ac:dyDescent="0.2">
      <c r="A174" s="42" t="s">
        <v>66</v>
      </c>
      <c r="B174" s="43" t="s">
        <v>2876</v>
      </c>
      <c r="C174" s="43" t="s">
        <v>57</v>
      </c>
      <c r="D174" s="44" t="s">
        <v>1897</v>
      </c>
      <c r="E174" s="41" t="s">
        <v>649</v>
      </c>
      <c r="F174" s="45" t="s">
        <v>2910</v>
      </c>
      <c r="G174" s="41" t="s">
        <v>2911</v>
      </c>
      <c r="H174" s="41" t="s">
        <v>2912</v>
      </c>
      <c r="I174" s="41" t="s">
        <v>2913</v>
      </c>
      <c r="J174" s="41" t="s">
        <v>2464</v>
      </c>
      <c r="K174" s="46">
        <v>38541</v>
      </c>
      <c r="L174" s="46">
        <v>42708</v>
      </c>
      <c r="M174" s="46">
        <v>41822</v>
      </c>
      <c r="N174" s="41">
        <v>6</v>
      </c>
      <c r="O174" s="156">
        <v>69030</v>
      </c>
      <c r="P174" s="48">
        <v>3077</v>
      </c>
      <c r="Q174" s="138">
        <v>3.63</v>
      </c>
      <c r="R174" s="48">
        <v>51</v>
      </c>
      <c r="S174" s="47">
        <v>3.09</v>
      </c>
      <c r="T174" s="48">
        <v>55</v>
      </c>
      <c r="U174" s="138">
        <v>11.96</v>
      </c>
      <c r="V174" s="41">
        <v>56</v>
      </c>
      <c r="W174" s="138">
        <v>357.3</v>
      </c>
      <c r="X174" s="48">
        <v>98</v>
      </c>
      <c r="Y174" s="138">
        <v>138.80000000000001</v>
      </c>
    </row>
    <row r="175" spans="1:25" x14ac:dyDescent="0.2">
      <c r="A175" s="149" t="s">
        <v>66</v>
      </c>
      <c r="B175" s="41" t="s">
        <v>2876</v>
      </c>
      <c r="C175" s="41" t="s">
        <v>57</v>
      </c>
      <c r="D175" s="44" t="s">
        <v>1897</v>
      </c>
      <c r="E175" s="41" t="s">
        <v>1160</v>
      </c>
      <c r="F175" s="45" t="s">
        <v>2914</v>
      </c>
      <c r="G175" s="41" t="s">
        <v>2882</v>
      </c>
      <c r="H175" s="41" t="s">
        <v>2883</v>
      </c>
      <c r="I175" s="41" t="s">
        <v>2915</v>
      </c>
      <c r="J175" s="41" t="s">
        <v>2464</v>
      </c>
      <c r="K175" s="46">
        <v>36142</v>
      </c>
      <c r="L175" s="46">
        <v>40766</v>
      </c>
      <c r="M175" s="46">
        <v>40383</v>
      </c>
      <c r="N175" s="41">
        <v>8</v>
      </c>
      <c r="O175" s="156">
        <v>66996</v>
      </c>
      <c r="P175" s="48">
        <v>3060</v>
      </c>
      <c r="Q175" s="138">
        <v>4.3</v>
      </c>
      <c r="R175" s="48">
        <v>81</v>
      </c>
      <c r="S175" s="47">
        <v>3.33</v>
      </c>
      <c r="T175" s="48">
        <v>86</v>
      </c>
      <c r="U175" s="138">
        <v>12.92</v>
      </c>
      <c r="V175" s="41">
        <v>86</v>
      </c>
      <c r="W175" s="138">
        <v>120.24</v>
      </c>
      <c r="X175" s="48">
        <v>85</v>
      </c>
      <c r="Y175" s="138">
        <v>145.19999999999999</v>
      </c>
    </row>
    <row r="176" spans="1:25" x14ac:dyDescent="0.2">
      <c r="A176" s="42" t="s">
        <v>66</v>
      </c>
      <c r="B176" s="43" t="s">
        <v>2876</v>
      </c>
      <c r="C176" s="43" t="s">
        <v>57</v>
      </c>
      <c r="D176" s="44" t="s">
        <v>2885</v>
      </c>
      <c r="E176" s="41" t="s">
        <v>2916</v>
      </c>
      <c r="F176" s="45"/>
      <c r="G176" s="41" t="s">
        <v>2917</v>
      </c>
      <c r="H176" s="41" t="s">
        <v>2918</v>
      </c>
      <c r="I176" s="41" t="s">
        <v>260</v>
      </c>
      <c r="J176" s="41" t="s">
        <v>2464</v>
      </c>
      <c r="K176" s="46">
        <v>37889</v>
      </c>
      <c r="L176" s="46">
        <v>41750</v>
      </c>
      <c r="M176" s="46">
        <v>41440</v>
      </c>
      <c r="N176" s="41">
        <v>8</v>
      </c>
      <c r="O176" s="156">
        <v>65423</v>
      </c>
      <c r="P176" s="48">
        <v>2659</v>
      </c>
      <c r="Q176" s="138"/>
      <c r="R176" s="48"/>
      <c r="S176" s="47"/>
      <c r="T176" s="48"/>
      <c r="U176" s="138"/>
      <c r="V176" s="41"/>
      <c r="W176" s="138">
        <v>101.43</v>
      </c>
      <c r="X176" s="48">
        <v>83</v>
      </c>
      <c r="Y176" s="138">
        <v>32.200000000000003</v>
      </c>
    </row>
    <row r="177" spans="1:25" x14ac:dyDescent="0.2">
      <c r="A177" s="42" t="s">
        <v>66</v>
      </c>
      <c r="B177" s="43" t="s">
        <v>2876</v>
      </c>
      <c r="C177" s="43" t="s">
        <v>57</v>
      </c>
      <c r="D177" s="44" t="s">
        <v>1897</v>
      </c>
      <c r="E177" s="41" t="s">
        <v>1029</v>
      </c>
      <c r="F177" s="45" t="s">
        <v>2919</v>
      </c>
      <c r="G177" s="41" t="s">
        <v>2882</v>
      </c>
      <c r="H177" s="41" t="s">
        <v>2883</v>
      </c>
      <c r="I177" s="41" t="s">
        <v>262</v>
      </c>
      <c r="J177" s="41" t="s">
        <v>2464</v>
      </c>
      <c r="K177" s="46">
        <v>36049</v>
      </c>
      <c r="L177" s="46">
        <v>40451</v>
      </c>
      <c r="M177" s="46">
        <v>39939</v>
      </c>
      <c r="N177" s="41">
        <v>9</v>
      </c>
      <c r="O177" s="156">
        <v>64859</v>
      </c>
      <c r="P177" s="48">
        <v>3187</v>
      </c>
      <c r="Q177" s="138">
        <v>4.2300000000000004</v>
      </c>
      <c r="R177" s="48">
        <v>87</v>
      </c>
      <c r="S177" s="47">
        <v>3.3</v>
      </c>
      <c r="T177" s="48">
        <v>88</v>
      </c>
      <c r="U177" s="138">
        <v>13.07</v>
      </c>
      <c r="V177" s="41">
        <v>88</v>
      </c>
      <c r="W177" s="138">
        <v>-192.69</v>
      </c>
      <c r="X177" s="48">
        <v>18</v>
      </c>
      <c r="Y177" s="138">
        <v>-103.9</v>
      </c>
    </row>
    <row r="178" spans="1:25" x14ac:dyDescent="0.2">
      <c r="A178" s="149" t="s">
        <v>66</v>
      </c>
      <c r="B178" s="41" t="s">
        <v>2876</v>
      </c>
      <c r="C178" s="41" t="s">
        <v>57</v>
      </c>
      <c r="D178" s="44" t="s">
        <v>1897</v>
      </c>
      <c r="E178" s="41" t="s">
        <v>2413</v>
      </c>
      <c r="F178" s="45" t="s">
        <v>2920</v>
      </c>
      <c r="G178" s="41" t="s">
        <v>2907</v>
      </c>
      <c r="H178" s="41" t="s">
        <v>2908</v>
      </c>
      <c r="I178" s="41" t="s">
        <v>2921</v>
      </c>
      <c r="J178" s="41" t="s">
        <v>2464</v>
      </c>
      <c r="K178" s="46">
        <v>36248</v>
      </c>
      <c r="L178" s="46">
        <v>39926</v>
      </c>
      <c r="M178" s="46">
        <v>39429</v>
      </c>
      <c r="N178" s="41">
        <v>7</v>
      </c>
      <c r="O178" s="156">
        <v>64701</v>
      </c>
      <c r="P178" s="48">
        <v>2470</v>
      </c>
      <c r="Q178" s="138">
        <v>4.2300000000000004</v>
      </c>
      <c r="R178" s="48">
        <v>59</v>
      </c>
      <c r="S178" s="47">
        <v>3.18</v>
      </c>
      <c r="T178" s="48">
        <v>69</v>
      </c>
      <c r="U178" s="138">
        <v>12.8</v>
      </c>
      <c r="V178" s="41">
        <v>69</v>
      </c>
      <c r="W178" s="138">
        <v>280.35000000000002</v>
      </c>
      <c r="X178" s="48">
        <v>96</v>
      </c>
      <c r="Y178" s="138">
        <v>196.9</v>
      </c>
    </row>
    <row r="179" spans="1:25" x14ac:dyDescent="0.2">
      <c r="A179" s="149" t="s">
        <v>66</v>
      </c>
      <c r="B179" s="41" t="s">
        <v>2876</v>
      </c>
      <c r="C179" s="41" t="s">
        <v>57</v>
      </c>
      <c r="D179" s="44" t="s">
        <v>1897</v>
      </c>
      <c r="E179" s="41" t="s">
        <v>2586</v>
      </c>
      <c r="F179" s="45" t="s">
        <v>2922</v>
      </c>
      <c r="G179" s="41" t="s">
        <v>2923</v>
      </c>
      <c r="H179" s="41" t="s">
        <v>2924</v>
      </c>
      <c r="I179" s="41" t="s">
        <v>568</v>
      </c>
      <c r="J179" s="41" t="s">
        <v>2464</v>
      </c>
      <c r="K179" s="46">
        <v>34131</v>
      </c>
      <c r="L179" s="46">
        <v>38019</v>
      </c>
      <c r="M179" s="46">
        <v>37505</v>
      </c>
      <c r="N179" s="41">
        <v>7</v>
      </c>
      <c r="O179" s="156">
        <v>64659</v>
      </c>
      <c r="P179" s="48">
        <v>2528</v>
      </c>
      <c r="Q179" s="138">
        <v>3.8</v>
      </c>
      <c r="R179" s="48">
        <v>60</v>
      </c>
      <c r="S179" s="47">
        <v>3.19</v>
      </c>
      <c r="T179" s="48">
        <v>50</v>
      </c>
      <c r="U179" s="138">
        <v>12.47</v>
      </c>
      <c r="V179" s="41">
        <v>60</v>
      </c>
      <c r="W179" s="138">
        <v>101.52</v>
      </c>
      <c r="X179" s="48">
        <v>83</v>
      </c>
      <c r="Y179" s="138">
        <v>-143.6</v>
      </c>
    </row>
    <row r="180" spans="1:25" x14ac:dyDescent="0.2">
      <c r="A180" s="149" t="s">
        <v>66</v>
      </c>
      <c r="B180" s="41" t="s">
        <v>2876</v>
      </c>
      <c r="C180" s="41" t="s">
        <v>57</v>
      </c>
      <c r="D180" s="44" t="s">
        <v>1897</v>
      </c>
      <c r="E180" s="41" t="s">
        <v>2380</v>
      </c>
      <c r="F180" s="45" t="s">
        <v>2455</v>
      </c>
      <c r="G180" s="41" t="s">
        <v>2456</v>
      </c>
      <c r="H180" s="41" t="s">
        <v>2457</v>
      </c>
      <c r="I180" s="41" t="s">
        <v>707</v>
      </c>
      <c r="J180" s="41" t="s">
        <v>2475</v>
      </c>
      <c r="K180" s="46">
        <v>38691</v>
      </c>
      <c r="L180" s="46"/>
      <c r="M180" s="46">
        <v>42311</v>
      </c>
      <c r="N180" s="41">
        <v>7</v>
      </c>
      <c r="O180" s="156">
        <v>64488</v>
      </c>
      <c r="P180" s="48">
        <v>3288</v>
      </c>
      <c r="Q180" s="138">
        <v>4.07</v>
      </c>
      <c r="R180" s="48">
        <v>60</v>
      </c>
      <c r="S180" s="47">
        <v>3.48</v>
      </c>
      <c r="T180" s="48">
        <v>60</v>
      </c>
      <c r="U180" s="138">
        <v>13.12</v>
      </c>
      <c r="V180" s="41">
        <v>60</v>
      </c>
      <c r="W180" s="138">
        <v>-105.66</v>
      </c>
      <c r="X180" s="48">
        <v>35</v>
      </c>
      <c r="Y180" s="138">
        <v>99.7</v>
      </c>
    </row>
    <row r="181" spans="1:25" x14ac:dyDescent="0.2">
      <c r="A181" s="149" t="s">
        <v>66</v>
      </c>
      <c r="B181" s="41" t="s">
        <v>2876</v>
      </c>
      <c r="C181" s="41" t="s">
        <v>57</v>
      </c>
      <c r="D181" s="44" t="s">
        <v>1897</v>
      </c>
      <c r="E181" s="41" t="s">
        <v>2925</v>
      </c>
      <c r="F181" s="45" t="s">
        <v>2926</v>
      </c>
      <c r="G181" s="41" t="s">
        <v>2888</v>
      </c>
      <c r="H181" s="41" t="s">
        <v>2889</v>
      </c>
      <c r="I181" s="41" t="s">
        <v>2927</v>
      </c>
      <c r="J181" s="41" t="s">
        <v>2464</v>
      </c>
      <c r="K181" s="46">
        <v>37984</v>
      </c>
      <c r="L181" s="46">
        <v>41820</v>
      </c>
      <c r="M181" s="46">
        <v>41061</v>
      </c>
      <c r="N181" s="41">
        <v>5</v>
      </c>
      <c r="O181" s="156">
        <v>63412</v>
      </c>
      <c r="P181" s="48">
        <v>2708</v>
      </c>
      <c r="Q181" s="138">
        <v>4.07</v>
      </c>
      <c r="R181" s="48">
        <v>32</v>
      </c>
      <c r="S181" s="47">
        <v>3.34</v>
      </c>
      <c r="T181" s="48">
        <v>43</v>
      </c>
      <c r="U181" s="138">
        <v>12.92</v>
      </c>
      <c r="V181" s="41">
        <v>43</v>
      </c>
      <c r="W181" s="138">
        <v>283.95</v>
      </c>
      <c r="X181" s="48">
        <v>97</v>
      </c>
      <c r="Y181" s="138">
        <v>263.7</v>
      </c>
    </row>
    <row r="182" spans="1:25" x14ac:dyDescent="0.2">
      <c r="A182" s="149" t="s">
        <v>66</v>
      </c>
      <c r="B182" s="41" t="s">
        <v>2876</v>
      </c>
      <c r="C182" s="41" t="s">
        <v>57</v>
      </c>
      <c r="D182" s="44" t="s">
        <v>1897</v>
      </c>
      <c r="E182" s="41" t="s">
        <v>2060</v>
      </c>
      <c r="F182" s="45" t="s">
        <v>2928</v>
      </c>
      <c r="G182" s="41" t="s">
        <v>2882</v>
      </c>
      <c r="H182" s="41" t="s">
        <v>2883</v>
      </c>
      <c r="I182" s="41" t="s">
        <v>618</v>
      </c>
      <c r="J182" s="41" t="s">
        <v>2464</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148.32</v>
      </c>
      <c r="X182" s="48">
        <v>89</v>
      </c>
      <c r="Y182" s="138">
        <v>307.60000000000002</v>
      </c>
    </row>
    <row r="183" spans="1:25" x14ac:dyDescent="0.2">
      <c r="A183" s="149" t="s">
        <v>66</v>
      </c>
      <c r="B183" s="41" t="s">
        <v>2876</v>
      </c>
      <c r="C183" s="41" t="s">
        <v>57</v>
      </c>
      <c r="D183" s="44" t="s">
        <v>1897</v>
      </c>
      <c r="E183" s="41" t="s">
        <v>2929</v>
      </c>
      <c r="F183" s="45" t="s">
        <v>2930</v>
      </c>
      <c r="G183" s="41" t="s">
        <v>2931</v>
      </c>
      <c r="H183" s="41" t="s">
        <v>2932</v>
      </c>
      <c r="I183" s="41" t="s">
        <v>1247</v>
      </c>
      <c r="J183" s="41" t="s">
        <v>2464</v>
      </c>
      <c r="K183" s="46">
        <v>35140</v>
      </c>
      <c r="L183" s="46">
        <v>39706</v>
      </c>
      <c r="M183" s="46">
        <v>39222</v>
      </c>
      <c r="N183" s="41">
        <v>9</v>
      </c>
      <c r="O183" s="156">
        <v>62841</v>
      </c>
      <c r="P183" s="48">
        <v>3198</v>
      </c>
      <c r="Q183" s="138">
        <v>4.74</v>
      </c>
      <c r="R183" s="48">
        <v>87</v>
      </c>
      <c r="S183" s="47">
        <v>3.51</v>
      </c>
      <c r="T183" s="48">
        <v>90</v>
      </c>
      <c r="U183" s="138">
        <v>13.88</v>
      </c>
      <c r="V183" s="41">
        <v>90</v>
      </c>
      <c r="W183" s="138">
        <v>-217.08</v>
      </c>
      <c r="X183" s="48">
        <v>14</v>
      </c>
      <c r="Y183" s="138">
        <v>84.9</v>
      </c>
    </row>
    <row r="184" spans="1:25" x14ac:dyDescent="0.2">
      <c r="A184" s="149" t="s">
        <v>66</v>
      </c>
      <c r="B184" s="41" t="s">
        <v>2876</v>
      </c>
      <c r="C184" s="41" t="s">
        <v>57</v>
      </c>
      <c r="D184" s="44" t="s">
        <v>2885</v>
      </c>
      <c r="E184" s="41" t="s">
        <v>839</v>
      </c>
      <c r="F184" s="45"/>
      <c r="G184" s="41" t="s">
        <v>2886</v>
      </c>
      <c r="H184" s="41"/>
      <c r="I184" s="41" t="s">
        <v>883</v>
      </c>
      <c r="J184" s="41" t="s">
        <v>2464</v>
      </c>
      <c r="K184" s="46">
        <v>39109</v>
      </c>
      <c r="L184" s="46">
        <v>42491</v>
      </c>
      <c r="M184" s="46">
        <v>42143</v>
      </c>
      <c r="N184" s="41">
        <v>7</v>
      </c>
      <c r="O184" s="156">
        <v>61999</v>
      </c>
      <c r="P184" s="48">
        <v>2232</v>
      </c>
      <c r="Q184" s="138">
        <v>3.72</v>
      </c>
      <c r="R184" s="48">
        <v>5</v>
      </c>
      <c r="S184" s="47">
        <v>3.59</v>
      </c>
      <c r="T184" s="48">
        <v>6</v>
      </c>
      <c r="U184" s="138">
        <v>12.58</v>
      </c>
      <c r="V184" s="41">
        <v>6</v>
      </c>
      <c r="W184" s="138">
        <v>501.21</v>
      </c>
      <c r="X184" s="48">
        <v>100</v>
      </c>
      <c r="Y184" s="138">
        <v>327.7</v>
      </c>
    </row>
    <row r="185" spans="1:25" x14ac:dyDescent="0.2">
      <c r="A185" s="149" t="s">
        <v>66</v>
      </c>
      <c r="B185" s="41" t="s">
        <v>2876</v>
      </c>
      <c r="C185" s="41" t="s">
        <v>57</v>
      </c>
      <c r="D185" s="44" t="s">
        <v>1897</v>
      </c>
      <c r="E185" s="41" t="s">
        <v>2933</v>
      </c>
      <c r="F185" s="45" t="s">
        <v>2934</v>
      </c>
      <c r="G185" s="41" t="s">
        <v>2935</v>
      </c>
      <c r="H185" s="41" t="s">
        <v>2936</v>
      </c>
      <c r="I185" s="41" t="s">
        <v>708</v>
      </c>
      <c r="J185" s="41" t="s">
        <v>2464</v>
      </c>
      <c r="K185" s="46">
        <v>36267</v>
      </c>
      <c r="L185" s="46">
        <v>40447</v>
      </c>
      <c r="M185" s="46">
        <v>39901</v>
      </c>
      <c r="N185" s="41">
        <v>7</v>
      </c>
      <c r="O185" s="156">
        <v>61867</v>
      </c>
      <c r="P185" s="48">
        <v>2985</v>
      </c>
      <c r="Q185" s="138">
        <v>4.4800000000000004</v>
      </c>
      <c r="R185" s="48">
        <v>75</v>
      </c>
      <c r="S185" s="47">
        <v>3.5</v>
      </c>
      <c r="T185" s="48">
        <v>75</v>
      </c>
      <c r="U185" s="138">
        <v>13.49</v>
      </c>
      <c r="V185" s="41">
        <v>75</v>
      </c>
      <c r="W185" s="138">
        <v>-95.49</v>
      </c>
      <c r="X185" s="48">
        <v>38</v>
      </c>
      <c r="Y185" s="138">
        <v>29.8</v>
      </c>
    </row>
    <row r="186" spans="1:25" x14ac:dyDescent="0.2">
      <c r="A186" s="149" t="s">
        <v>66</v>
      </c>
      <c r="B186" s="41" t="s">
        <v>2876</v>
      </c>
      <c r="C186" s="41" t="s">
        <v>57</v>
      </c>
      <c r="D186" s="44" t="s">
        <v>1897</v>
      </c>
      <c r="E186" s="41" t="s">
        <v>2937</v>
      </c>
      <c r="F186" s="45" t="s">
        <v>2938</v>
      </c>
      <c r="G186" s="41" t="s">
        <v>2888</v>
      </c>
      <c r="H186" s="41" t="s">
        <v>2889</v>
      </c>
      <c r="I186" s="41" t="s">
        <v>2939</v>
      </c>
      <c r="J186" s="41" t="s">
        <v>2464</v>
      </c>
      <c r="K186" s="46">
        <v>38156</v>
      </c>
      <c r="L186" s="46">
        <v>42435</v>
      </c>
      <c r="M186" s="46">
        <v>41935</v>
      </c>
      <c r="N186" s="41">
        <v>8</v>
      </c>
      <c r="O186" s="156">
        <v>61346</v>
      </c>
      <c r="P186" s="48">
        <v>2878</v>
      </c>
      <c r="Q186" s="138">
        <v>4.0599999999999996</v>
      </c>
      <c r="R186" s="48">
        <v>68</v>
      </c>
      <c r="S186" s="47">
        <v>3.5</v>
      </c>
      <c r="T186" s="48">
        <v>69</v>
      </c>
      <c r="U186" s="138">
        <v>12.93</v>
      </c>
      <c r="V186" s="41">
        <v>69</v>
      </c>
      <c r="W186" s="138">
        <v>-83.16</v>
      </c>
      <c r="X186" s="48">
        <v>42</v>
      </c>
      <c r="Y186" s="138">
        <v>-32.799999999999997</v>
      </c>
    </row>
    <row r="187" spans="1:25" x14ac:dyDescent="0.2">
      <c r="A187" s="149" t="s">
        <v>66</v>
      </c>
      <c r="B187" s="41" t="s">
        <v>2876</v>
      </c>
      <c r="C187" s="41" t="s">
        <v>57</v>
      </c>
      <c r="D187" s="44" t="s">
        <v>1897</v>
      </c>
      <c r="E187" s="41" t="s">
        <v>2940</v>
      </c>
      <c r="F187" s="45" t="s">
        <v>705</v>
      </c>
      <c r="G187" s="41" t="s">
        <v>2899</v>
      </c>
      <c r="H187" s="41" t="s">
        <v>2900</v>
      </c>
      <c r="I187" s="41" t="s">
        <v>2941</v>
      </c>
      <c r="J187" s="41" t="s">
        <v>2464</v>
      </c>
      <c r="K187" s="46">
        <v>35072</v>
      </c>
      <c r="L187" s="46">
        <v>39279</v>
      </c>
      <c r="M187" s="46">
        <v>38718</v>
      </c>
      <c r="N187" s="41">
        <v>7</v>
      </c>
      <c r="O187" s="156">
        <v>60336</v>
      </c>
      <c r="P187" s="48">
        <v>2850</v>
      </c>
      <c r="Q187" s="138">
        <v>4.82</v>
      </c>
      <c r="R187" s="48">
        <v>54</v>
      </c>
      <c r="S187" s="47">
        <v>3.37</v>
      </c>
      <c r="T187" s="48">
        <v>71</v>
      </c>
      <c r="U187" s="138">
        <v>13.64</v>
      </c>
      <c r="V187" s="41">
        <v>71</v>
      </c>
      <c r="W187" s="138">
        <v>119.16</v>
      </c>
      <c r="X187" s="48">
        <v>85</v>
      </c>
      <c r="Y187" s="138">
        <v>239.2</v>
      </c>
    </row>
    <row r="188" spans="1:25" x14ac:dyDescent="0.2">
      <c r="A188" s="149" t="s">
        <v>66</v>
      </c>
      <c r="B188" s="41" t="s">
        <v>2876</v>
      </c>
      <c r="C188" s="41" t="s">
        <v>57</v>
      </c>
      <c r="D188" s="44" t="s">
        <v>2885</v>
      </c>
      <c r="E188" s="41" t="s">
        <v>988</v>
      </c>
      <c r="F188" s="45"/>
      <c r="G188" s="41" t="s">
        <v>2886</v>
      </c>
      <c r="H188" s="41"/>
      <c r="I188" s="41" t="s">
        <v>2942</v>
      </c>
      <c r="J188" s="41" t="s">
        <v>2464</v>
      </c>
      <c r="K188" s="46">
        <v>38975</v>
      </c>
      <c r="L188" s="46">
        <v>42233</v>
      </c>
      <c r="M188" s="46">
        <v>41870</v>
      </c>
      <c r="N188" s="41">
        <v>6</v>
      </c>
      <c r="O188" s="156">
        <v>60062</v>
      </c>
      <c r="P188" s="48">
        <v>2133</v>
      </c>
      <c r="Q188" s="138">
        <v>4.8499999999999996</v>
      </c>
      <c r="R188" s="48">
        <v>1</v>
      </c>
      <c r="S188" s="47">
        <v>4.5199999999999996</v>
      </c>
      <c r="T188" s="48">
        <v>1</v>
      </c>
      <c r="U188" s="138">
        <v>13.97</v>
      </c>
      <c r="V188" s="41">
        <v>1</v>
      </c>
      <c r="W188" s="138">
        <v>623.70000000000005</v>
      </c>
      <c r="X188" s="48">
        <v>100</v>
      </c>
      <c r="Y188" s="138">
        <v>348.5</v>
      </c>
    </row>
    <row r="189" spans="1:25" x14ac:dyDescent="0.2">
      <c r="A189" s="149" t="s">
        <v>66</v>
      </c>
      <c r="B189" s="41" t="s">
        <v>2876</v>
      </c>
      <c r="C189" s="41" t="s">
        <v>57</v>
      </c>
      <c r="D189" s="44" t="s">
        <v>1897</v>
      </c>
      <c r="E189" s="41" t="s">
        <v>2610</v>
      </c>
      <c r="F189" s="45" t="s">
        <v>2943</v>
      </c>
      <c r="G189" s="41" t="s">
        <v>2944</v>
      </c>
      <c r="H189" s="41" t="s">
        <v>2945</v>
      </c>
      <c r="I189" s="41" t="s">
        <v>1475</v>
      </c>
      <c r="J189" s="41" t="s">
        <v>2464</v>
      </c>
      <c r="K189" s="46">
        <v>33669</v>
      </c>
      <c r="L189" s="46">
        <v>37905</v>
      </c>
      <c r="M189" s="46">
        <v>37580</v>
      </c>
      <c r="N189" s="41">
        <v>8</v>
      </c>
      <c r="O189" s="156">
        <v>59596</v>
      </c>
      <c r="P189" s="48">
        <v>2693</v>
      </c>
      <c r="Q189" s="138">
        <v>4.17</v>
      </c>
      <c r="R189" s="48">
        <v>59</v>
      </c>
      <c r="S189" s="47">
        <v>3.14</v>
      </c>
      <c r="T189" s="48">
        <v>44</v>
      </c>
      <c r="U189" s="138">
        <v>12.84</v>
      </c>
      <c r="V189" s="41">
        <v>57</v>
      </c>
      <c r="W189" s="138">
        <v>543.33000000000004</v>
      </c>
      <c r="X189" s="48">
        <v>100</v>
      </c>
      <c r="Y189" s="138">
        <v>415.1</v>
      </c>
    </row>
    <row r="190" spans="1:25" x14ac:dyDescent="0.2">
      <c r="A190" s="42" t="s">
        <v>66</v>
      </c>
      <c r="B190" s="43" t="s">
        <v>2876</v>
      </c>
      <c r="C190" s="43" t="s">
        <v>57</v>
      </c>
      <c r="D190" s="44" t="s">
        <v>2885</v>
      </c>
      <c r="E190" s="41" t="s">
        <v>517</v>
      </c>
      <c r="F190" s="45"/>
      <c r="G190" s="41" t="s">
        <v>2935</v>
      </c>
      <c r="H190" s="41" t="s">
        <v>2936</v>
      </c>
      <c r="I190" s="41" t="s">
        <v>2946</v>
      </c>
      <c r="J190" s="41" t="s">
        <v>2464</v>
      </c>
      <c r="K190" s="46">
        <v>36802</v>
      </c>
      <c r="L190" s="46">
        <v>40259</v>
      </c>
      <c r="M190" s="46">
        <v>39866</v>
      </c>
      <c r="N190" s="41">
        <v>7</v>
      </c>
      <c r="O190" s="156">
        <v>59515</v>
      </c>
      <c r="P190" s="48">
        <v>2325</v>
      </c>
      <c r="Q190" s="138"/>
      <c r="R190" s="48"/>
      <c r="S190" s="47"/>
      <c r="T190" s="48"/>
      <c r="U190" s="138"/>
      <c r="V190" s="41"/>
      <c r="W190" s="138">
        <v>74.97</v>
      </c>
      <c r="X190" s="48">
        <v>79</v>
      </c>
      <c r="Y190" s="138">
        <v>84</v>
      </c>
    </row>
    <row r="191" spans="1:25" x14ac:dyDescent="0.2">
      <c r="A191" s="42" t="s">
        <v>66</v>
      </c>
      <c r="B191" s="43" t="s">
        <v>2876</v>
      </c>
      <c r="C191" s="43" t="s">
        <v>57</v>
      </c>
      <c r="D191" s="44" t="s">
        <v>1897</v>
      </c>
      <c r="E191" s="41" t="s">
        <v>807</v>
      </c>
      <c r="F191" s="45" t="s">
        <v>2947</v>
      </c>
      <c r="G191" s="41" t="s">
        <v>2944</v>
      </c>
      <c r="H191" s="41" t="s">
        <v>2945</v>
      </c>
      <c r="I191" s="41" t="s">
        <v>1475</v>
      </c>
      <c r="J191" s="41" t="s">
        <v>2464</v>
      </c>
      <c r="K191" s="46">
        <v>34449</v>
      </c>
      <c r="L191" s="46">
        <v>38380</v>
      </c>
      <c r="M191" s="46">
        <v>37704</v>
      </c>
      <c r="N191" s="41">
        <v>7</v>
      </c>
      <c r="O191" s="156">
        <v>59323</v>
      </c>
      <c r="P191" s="48">
        <v>2450</v>
      </c>
      <c r="Q191" s="138">
        <v>4.04</v>
      </c>
      <c r="R191" s="48">
        <v>57</v>
      </c>
      <c r="S191" s="47">
        <v>2.96</v>
      </c>
      <c r="T191" s="48">
        <v>50</v>
      </c>
      <c r="U191" s="138">
        <v>12.38</v>
      </c>
      <c r="V191" s="41">
        <v>57</v>
      </c>
      <c r="W191" s="138">
        <v>755.37</v>
      </c>
      <c r="X191" s="48">
        <v>100</v>
      </c>
      <c r="Y191" s="138">
        <v>438.2</v>
      </c>
    </row>
    <row r="192" spans="1:25" x14ac:dyDescent="0.2">
      <c r="A192" s="42" t="s">
        <v>66</v>
      </c>
      <c r="B192" s="43" t="s">
        <v>2876</v>
      </c>
      <c r="C192" s="43" t="s">
        <v>57</v>
      </c>
      <c r="D192" s="44" t="s">
        <v>1897</v>
      </c>
      <c r="E192" s="41" t="s">
        <v>2913</v>
      </c>
      <c r="F192" s="45" t="s">
        <v>2948</v>
      </c>
      <c r="G192" s="41" t="s">
        <v>2878</v>
      </c>
      <c r="H192" s="41" t="s">
        <v>2879</v>
      </c>
      <c r="I192" s="41" t="s">
        <v>2610</v>
      </c>
      <c r="J192" s="41" t="s">
        <v>2464</v>
      </c>
      <c r="K192" s="46">
        <v>36175</v>
      </c>
      <c r="L192" s="46">
        <v>39431</v>
      </c>
      <c r="M192" s="46">
        <v>38992</v>
      </c>
      <c r="N192" s="41">
        <v>6</v>
      </c>
      <c r="O192" s="156">
        <v>58590</v>
      </c>
      <c r="P192" s="48">
        <v>2109</v>
      </c>
      <c r="Q192" s="138">
        <v>3.94</v>
      </c>
      <c r="R192" s="48">
        <v>49</v>
      </c>
      <c r="S192" s="47">
        <v>3.14</v>
      </c>
      <c r="T192" s="48">
        <v>61</v>
      </c>
      <c r="U192" s="138">
        <v>12.69</v>
      </c>
      <c r="V192" s="41">
        <v>61</v>
      </c>
      <c r="W192" s="138">
        <v>494.55</v>
      </c>
      <c r="X192" s="48">
        <v>100</v>
      </c>
      <c r="Y192" s="138">
        <v>284.10000000000002</v>
      </c>
    </row>
    <row r="193" spans="1:25" x14ac:dyDescent="0.2">
      <c r="A193" s="42" t="s">
        <v>66</v>
      </c>
      <c r="B193" s="43" t="s">
        <v>2876</v>
      </c>
      <c r="C193" s="43" t="s">
        <v>57</v>
      </c>
      <c r="D193" s="44" t="s">
        <v>1897</v>
      </c>
      <c r="E193" s="41" t="s">
        <v>1493</v>
      </c>
      <c r="F193" s="45" t="s">
        <v>2949</v>
      </c>
      <c r="G193" s="41" t="s">
        <v>2907</v>
      </c>
      <c r="H193" s="41" t="s">
        <v>2908</v>
      </c>
      <c r="I193" s="41" t="s">
        <v>2950</v>
      </c>
      <c r="J193" s="41" t="s">
        <v>2464</v>
      </c>
      <c r="K193" s="46">
        <v>36911</v>
      </c>
      <c r="L193" s="46">
        <v>40644</v>
      </c>
      <c r="M193" s="46">
        <v>40286</v>
      </c>
      <c r="N193" s="41">
        <v>7</v>
      </c>
      <c r="O193" s="156">
        <v>58466</v>
      </c>
      <c r="P193" s="48">
        <v>2583</v>
      </c>
      <c r="Q193" s="138">
        <v>4.5199999999999996</v>
      </c>
      <c r="R193" s="48">
        <v>69</v>
      </c>
      <c r="S193" s="47">
        <v>3.33</v>
      </c>
      <c r="T193" s="48">
        <v>76</v>
      </c>
      <c r="U193" s="138">
        <v>13.17</v>
      </c>
      <c r="V193" s="41">
        <v>76</v>
      </c>
      <c r="W193" s="138">
        <v>346.59</v>
      </c>
      <c r="X193" s="48">
        <v>98</v>
      </c>
      <c r="Y193" s="138">
        <v>392.3</v>
      </c>
    </row>
    <row r="194" spans="1:25" x14ac:dyDescent="0.2">
      <c r="A194" s="42" t="s">
        <v>66</v>
      </c>
      <c r="B194" s="43" t="s">
        <v>2876</v>
      </c>
      <c r="C194" s="43" t="s">
        <v>57</v>
      </c>
      <c r="D194" s="44" t="s">
        <v>1897</v>
      </c>
      <c r="E194" s="41" t="s">
        <v>2951</v>
      </c>
      <c r="F194" s="45" t="s">
        <v>2952</v>
      </c>
      <c r="G194" s="41" t="s">
        <v>2882</v>
      </c>
      <c r="H194" s="41" t="s">
        <v>2883</v>
      </c>
      <c r="I194" s="41" t="s">
        <v>2378</v>
      </c>
      <c r="J194" s="41" t="s">
        <v>2464</v>
      </c>
      <c r="K194" s="46">
        <v>35579</v>
      </c>
      <c r="L194" s="46">
        <v>40428</v>
      </c>
      <c r="M194" s="46">
        <v>40132</v>
      </c>
      <c r="N194" s="41">
        <v>10</v>
      </c>
      <c r="O194" s="156">
        <v>58043</v>
      </c>
      <c r="P194" s="48">
        <v>3367</v>
      </c>
      <c r="Q194" s="138">
        <v>5.14</v>
      </c>
      <c r="R194" s="48">
        <v>96</v>
      </c>
      <c r="S194" s="47">
        <v>3.68</v>
      </c>
      <c r="T194" s="48">
        <v>97</v>
      </c>
      <c r="U194" s="138">
        <v>14.35</v>
      </c>
      <c r="V194" s="41">
        <v>97</v>
      </c>
      <c r="W194" s="138">
        <v>-532.35</v>
      </c>
      <c r="X194" s="48">
        <v>1</v>
      </c>
      <c r="Y194" s="138">
        <v>-68.8</v>
      </c>
    </row>
    <row r="195" spans="1:25" x14ac:dyDescent="0.2">
      <c r="A195" s="42" t="s">
        <v>66</v>
      </c>
      <c r="B195" s="43" t="s">
        <v>2876</v>
      </c>
      <c r="C195" s="43" t="s">
        <v>57</v>
      </c>
      <c r="D195" s="44" t="s">
        <v>1897</v>
      </c>
      <c r="E195" s="41" t="s">
        <v>2953</v>
      </c>
      <c r="F195" s="45" t="s">
        <v>2954</v>
      </c>
      <c r="G195" s="41" t="s">
        <v>2456</v>
      </c>
      <c r="H195" s="41" t="s">
        <v>2457</v>
      </c>
      <c r="I195" s="41" t="s">
        <v>2165</v>
      </c>
      <c r="J195" s="41" t="s">
        <v>2464</v>
      </c>
      <c r="K195" s="46">
        <v>37960</v>
      </c>
      <c r="L195" s="46">
        <v>41213</v>
      </c>
      <c r="M195" s="46">
        <v>40624</v>
      </c>
      <c r="N195" s="41">
        <v>5</v>
      </c>
      <c r="O195" s="156">
        <v>57601</v>
      </c>
      <c r="P195" s="48">
        <v>2085</v>
      </c>
      <c r="Q195" s="138">
        <v>3.25</v>
      </c>
      <c r="R195" s="48">
        <v>51</v>
      </c>
      <c r="S195" s="47">
        <v>3.18</v>
      </c>
      <c r="T195" s="48">
        <v>55</v>
      </c>
      <c r="U195" s="138">
        <v>11.86</v>
      </c>
      <c r="V195" s="41">
        <v>55</v>
      </c>
      <c r="W195" s="138">
        <v>223.29</v>
      </c>
      <c r="X195" s="48">
        <v>94</v>
      </c>
      <c r="Y195" s="138">
        <v>-54</v>
      </c>
    </row>
    <row r="196" spans="1:25" x14ac:dyDescent="0.2">
      <c r="A196" s="42" t="s">
        <v>66</v>
      </c>
      <c r="B196" s="43" t="s">
        <v>2876</v>
      </c>
      <c r="C196" s="43" t="s">
        <v>57</v>
      </c>
      <c r="D196" s="44" t="s">
        <v>2885</v>
      </c>
      <c r="E196" s="41" t="s">
        <v>1403</v>
      </c>
      <c r="F196" s="45"/>
      <c r="G196" s="41" t="s">
        <v>2911</v>
      </c>
      <c r="H196" s="41" t="s">
        <v>2912</v>
      </c>
      <c r="I196" s="41" t="s">
        <v>1996</v>
      </c>
      <c r="J196" s="41" t="s">
        <v>2464</v>
      </c>
      <c r="K196" s="46">
        <v>38658</v>
      </c>
      <c r="L196" s="46">
        <v>41701</v>
      </c>
      <c r="M196" s="46">
        <v>41560</v>
      </c>
      <c r="N196" s="41">
        <v>6</v>
      </c>
      <c r="O196" s="156">
        <v>57465</v>
      </c>
      <c r="P196" s="48">
        <v>1901</v>
      </c>
      <c r="Q196" s="138"/>
      <c r="R196" s="48"/>
      <c r="S196" s="47"/>
      <c r="T196" s="48"/>
      <c r="U196" s="138"/>
      <c r="V196" s="41"/>
      <c r="W196" s="138">
        <v>210.69</v>
      </c>
      <c r="X196" s="48">
        <v>93</v>
      </c>
      <c r="Y196" s="138">
        <v>29.3</v>
      </c>
    </row>
    <row r="197" spans="1:25" x14ac:dyDescent="0.2">
      <c r="A197" s="42" t="s">
        <v>66</v>
      </c>
      <c r="B197" s="43" t="s">
        <v>2876</v>
      </c>
      <c r="C197" s="43" t="s">
        <v>57</v>
      </c>
      <c r="D197" s="44" t="s">
        <v>1897</v>
      </c>
      <c r="E197" s="41" t="s">
        <v>2955</v>
      </c>
      <c r="F197" s="45" t="s">
        <v>2956</v>
      </c>
      <c r="G197" s="41" t="s">
        <v>2882</v>
      </c>
      <c r="H197" s="41" t="s">
        <v>2883</v>
      </c>
      <c r="I197" s="41" t="s">
        <v>2957</v>
      </c>
      <c r="J197" s="41" t="s">
        <v>2464</v>
      </c>
      <c r="K197" s="46">
        <v>36150</v>
      </c>
      <c r="L197" s="46">
        <v>40496</v>
      </c>
      <c r="M197" s="46">
        <v>40129</v>
      </c>
      <c r="N197" s="41">
        <v>8</v>
      </c>
      <c r="O197" s="156">
        <v>57018</v>
      </c>
      <c r="P197" s="48">
        <v>2829</v>
      </c>
      <c r="Q197" s="138">
        <v>4.7300000000000004</v>
      </c>
      <c r="R197" s="48">
        <v>81</v>
      </c>
      <c r="S197" s="47">
        <v>3.67</v>
      </c>
      <c r="T197" s="48">
        <v>81</v>
      </c>
      <c r="U197" s="138">
        <v>13.75</v>
      </c>
      <c r="V197" s="41">
        <v>81</v>
      </c>
      <c r="W197" s="138">
        <v>-216.63</v>
      </c>
      <c r="X197" s="48">
        <v>15</v>
      </c>
      <c r="Y197" s="138">
        <v>-26.4</v>
      </c>
    </row>
    <row r="198" spans="1:25" x14ac:dyDescent="0.2">
      <c r="A198" s="42" t="s">
        <v>66</v>
      </c>
      <c r="B198" s="43" t="s">
        <v>2876</v>
      </c>
      <c r="C198" s="43" t="s">
        <v>57</v>
      </c>
      <c r="D198" s="44" t="s">
        <v>2885</v>
      </c>
      <c r="E198" s="41" t="s">
        <v>2958</v>
      </c>
      <c r="F198" s="45" t="s">
        <v>2959</v>
      </c>
      <c r="G198" s="41" t="s">
        <v>2960</v>
      </c>
      <c r="H198" s="41"/>
      <c r="I198" s="41" t="s">
        <v>1652</v>
      </c>
      <c r="J198" s="41" t="s">
        <v>2464</v>
      </c>
      <c r="K198" s="46">
        <v>35067</v>
      </c>
      <c r="L198" s="46">
        <v>38921</v>
      </c>
      <c r="M198" s="46">
        <v>38434</v>
      </c>
      <c r="N198" s="41">
        <v>7</v>
      </c>
      <c r="O198" s="156">
        <v>56777</v>
      </c>
      <c r="P198" s="48">
        <v>2678</v>
      </c>
      <c r="Q198" s="138"/>
      <c r="R198" s="48"/>
      <c r="S198" s="47"/>
      <c r="T198" s="48"/>
      <c r="U198" s="138"/>
      <c r="V198" s="41"/>
      <c r="W198" s="138">
        <v>53.28</v>
      </c>
      <c r="X198" s="48">
        <v>75</v>
      </c>
      <c r="Y198" s="138">
        <v>25.5</v>
      </c>
    </row>
    <row r="199" spans="1:25" x14ac:dyDescent="0.2">
      <c r="A199" s="42" t="s">
        <v>66</v>
      </c>
      <c r="B199" s="43" t="s">
        <v>2876</v>
      </c>
      <c r="C199" s="43" t="s">
        <v>57</v>
      </c>
      <c r="D199" s="44" t="s">
        <v>1897</v>
      </c>
      <c r="E199" s="41" t="s">
        <v>1200</v>
      </c>
      <c r="F199" s="45" t="s">
        <v>2961</v>
      </c>
      <c r="G199" s="41" t="s">
        <v>2962</v>
      </c>
      <c r="H199" s="41" t="s">
        <v>2963</v>
      </c>
      <c r="I199" s="41" t="s">
        <v>678</v>
      </c>
      <c r="J199" s="41" t="s">
        <v>2464</v>
      </c>
      <c r="K199" s="46">
        <v>35213</v>
      </c>
      <c r="L199" s="46">
        <v>39171</v>
      </c>
      <c r="M199" s="46">
        <v>38939</v>
      </c>
      <c r="N199" s="41">
        <v>8</v>
      </c>
      <c r="O199" s="156">
        <v>56002</v>
      </c>
      <c r="P199" s="48">
        <v>2516</v>
      </c>
      <c r="Q199" s="138">
        <v>4.03</v>
      </c>
      <c r="R199" s="48">
        <v>76</v>
      </c>
      <c r="S199" s="47">
        <v>3.17</v>
      </c>
      <c r="T199" s="48">
        <v>76</v>
      </c>
      <c r="U199" s="138">
        <v>12.46</v>
      </c>
      <c r="V199" s="41">
        <v>76</v>
      </c>
      <c r="W199" s="138">
        <v>-82.8</v>
      </c>
      <c r="X199" s="48">
        <v>42</v>
      </c>
      <c r="Y199" s="138">
        <v>-186.3</v>
      </c>
    </row>
    <row r="200" spans="1:25" x14ac:dyDescent="0.2">
      <c r="A200" s="42" t="s">
        <v>66</v>
      </c>
      <c r="B200" s="43" t="s">
        <v>2876</v>
      </c>
      <c r="C200" s="43" t="s">
        <v>57</v>
      </c>
      <c r="D200" s="44" t="s">
        <v>1897</v>
      </c>
      <c r="E200" s="41" t="s">
        <v>2964</v>
      </c>
      <c r="F200" s="45" t="s">
        <v>2965</v>
      </c>
      <c r="G200" s="41" t="s">
        <v>2907</v>
      </c>
      <c r="H200" s="41" t="s">
        <v>2908</v>
      </c>
      <c r="I200" s="41" t="s">
        <v>2966</v>
      </c>
      <c r="J200" s="41" t="s">
        <v>2464</v>
      </c>
      <c r="K200" s="46">
        <v>37138</v>
      </c>
      <c r="L200" s="46">
        <v>40914</v>
      </c>
      <c r="M200" s="46">
        <v>40598</v>
      </c>
      <c r="N200" s="41">
        <v>8</v>
      </c>
      <c r="O200" s="156">
        <v>55180</v>
      </c>
      <c r="P200" s="48">
        <v>2620</v>
      </c>
      <c r="Q200" s="138">
        <v>4.43</v>
      </c>
      <c r="R200" s="48">
        <v>82</v>
      </c>
      <c r="S200" s="47">
        <v>3.51</v>
      </c>
      <c r="T200" s="48">
        <v>82</v>
      </c>
      <c r="U200" s="138">
        <v>13.41</v>
      </c>
      <c r="V200" s="41">
        <v>82</v>
      </c>
      <c r="W200" s="138">
        <v>37.17</v>
      </c>
      <c r="X200" s="48">
        <v>73</v>
      </c>
      <c r="Y200" s="138">
        <v>219.7</v>
      </c>
    </row>
    <row r="201" spans="1:25" x14ac:dyDescent="0.2">
      <c r="A201" s="42" t="s">
        <v>66</v>
      </c>
      <c r="B201" s="43" t="s">
        <v>2876</v>
      </c>
      <c r="C201" s="43" t="s">
        <v>57</v>
      </c>
      <c r="D201" s="44" t="s">
        <v>1897</v>
      </c>
      <c r="E201" s="41" t="s">
        <v>2967</v>
      </c>
      <c r="F201" s="45" t="s">
        <v>2968</v>
      </c>
      <c r="G201" s="41" t="s">
        <v>2969</v>
      </c>
      <c r="H201" s="41" t="s">
        <v>2970</v>
      </c>
      <c r="I201" s="41" t="s">
        <v>2971</v>
      </c>
      <c r="J201" s="41" t="s">
        <v>2464</v>
      </c>
      <c r="K201" s="46">
        <v>35214</v>
      </c>
      <c r="L201" s="46">
        <v>38878</v>
      </c>
      <c r="M201" s="46">
        <v>38342</v>
      </c>
      <c r="N201" s="41">
        <v>6</v>
      </c>
      <c r="O201" s="156">
        <v>55127</v>
      </c>
      <c r="P201" s="48">
        <v>2365</v>
      </c>
      <c r="Q201" s="138">
        <v>4.1500000000000004</v>
      </c>
      <c r="R201" s="48">
        <v>54</v>
      </c>
      <c r="S201" s="47">
        <v>3.19</v>
      </c>
      <c r="T201" s="48">
        <v>59</v>
      </c>
      <c r="U201" s="138">
        <v>12.86</v>
      </c>
      <c r="V201" s="41">
        <v>59</v>
      </c>
      <c r="W201" s="138">
        <v>-17.91</v>
      </c>
      <c r="X201" s="48">
        <v>60</v>
      </c>
      <c r="Y201" s="138">
        <v>-11.5</v>
      </c>
    </row>
    <row r="202" spans="1:25" x14ac:dyDescent="0.2">
      <c r="A202" s="42" t="s">
        <v>66</v>
      </c>
      <c r="B202" s="43" t="s">
        <v>2876</v>
      </c>
      <c r="C202" s="43" t="s">
        <v>57</v>
      </c>
      <c r="D202" s="44" t="s">
        <v>1897</v>
      </c>
      <c r="E202" s="41" t="s">
        <v>739</v>
      </c>
      <c r="F202" s="45" t="s">
        <v>2972</v>
      </c>
      <c r="G202" s="41" t="s">
        <v>2935</v>
      </c>
      <c r="H202" s="41" t="s">
        <v>2936</v>
      </c>
      <c r="I202" s="41" t="s">
        <v>2256</v>
      </c>
      <c r="J202" s="41" t="s">
        <v>2464</v>
      </c>
      <c r="K202" s="46">
        <v>36475</v>
      </c>
      <c r="L202" s="46">
        <v>40447</v>
      </c>
      <c r="M202" s="46">
        <v>40098</v>
      </c>
      <c r="N202" s="41">
        <v>6</v>
      </c>
      <c r="O202" s="156">
        <v>54860</v>
      </c>
      <c r="P202" s="48">
        <v>2781</v>
      </c>
      <c r="Q202" s="138">
        <v>4.54</v>
      </c>
      <c r="R202" s="48">
        <v>64</v>
      </c>
      <c r="S202" s="47">
        <v>3.38</v>
      </c>
      <c r="T202" s="48">
        <v>65</v>
      </c>
      <c r="U202" s="138">
        <v>13.16</v>
      </c>
      <c r="V202" s="41">
        <v>65</v>
      </c>
      <c r="W202" s="138">
        <v>34.11</v>
      </c>
      <c r="X202" s="48">
        <v>72</v>
      </c>
      <c r="Y202" s="138">
        <v>96.8</v>
      </c>
    </row>
    <row r="203" spans="1:25" x14ac:dyDescent="0.2">
      <c r="A203" s="150" t="s">
        <v>66</v>
      </c>
      <c r="B203" s="144" t="s">
        <v>2876</v>
      </c>
      <c r="C203" s="144" t="s">
        <v>57</v>
      </c>
      <c r="D203" s="145" t="s">
        <v>1897</v>
      </c>
      <c r="E203" s="41" t="s">
        <v>2143</v>
      </c>
      <c r="F203" s="45" t="s">
        <v>2973</v>
      </c>
      <c r="G203" s="41" t="s">
        <v>2923</v>
      </c>
      <c r="H203" s="41" t="s">
        <v>2924</v>
      </c>
      <c r="I203" s="41" t="s">
        <v>2216</v>
      </c>
      <c r="J203" s="41" t="s">
        <v>2464</v>
      </c>
      <c r="K203" s="46">
        <v>34066</v>
      </c>
      <c r="L203" s="46">
        <v>38091</v>
      </c>
      <c r="M203" s="46">
        <v>37704</v>
      </c>
      <c r="N203" s="41">
        <v>8</v>
      </c>
      <c r="O203" s="156">
        <v>54654</v>
      </c>
      <c r="P203" s="48">
        <v>2617</v>
      </c>
      <c r="Q203" s="138">
        <v>4.21</v>
      </c>
      <c r="R203" s="48">
        <v>66</v>
      </c>
      <c r="S203" s="47">
        <v>3.3</v>
      </c>
      <c r="T203" s="48">
        <v>55</v>
      </c>
      <c r="U203" s="138">
        <v>12.8</v>
      </c>
      <c r="V203" s="41">
        <v>65</v>
      </c>
      <c r="W203" s="138">
        <v>-79.47</v>
      </c>
      <c r="X203" s="48">
        <v>43</v>
      </c>
      <c r="Y203" s="138">
        <v>-148.30000000000001</v>
      </c>
    </row>
    <row r="204" spans="1:25" x14ac:dyDescent="0.2">
      <c r="A204" s="150" t="s">
        <v>66</v>
      </c>
      <c r="B204" s="144" t="s">
        <v>2876</v>
      </c>
      <c r="C204" s="144" t="s">
        <v>57</v>
      </c>
      <c r="D204" s="145" t="s">
        <v>1897</v>
      </c>
      <c r="E204" s="41" t="s">
        <v>2106</v>
      </c>
      <c r="F204" s="45" t="s">
        <v>2974</v>
      </c>
      <c r="G204" s="41" t="s">
        <v>2907</v>
      </c>
      <c r="H204" s="41" t="s">
        <v>2908</v>
      </c>
      <c r="I204" s="41" t="s">
        <v>1398</v>
      </c>
      <c r="J204" s="41" t="s">
        <v>2464</v>
      </c>
      <c r="K204" s="46">
        <v>36416</v>
      </c>
      <c r="L204" s="46">
        <v>40496</v>
      </c>
      <c r="M204" s="46">
        <v>40250</v>
      </c>
      <c r="N204" s="41">
        <v>8</v>
      </c>
      <c r="O204" s="156">
        <v>54637</v>
      </c>
      <c r="P204" s="48">
        <v>2731</v>
      </c>
      <c r="Q204" s="138">
        <v>5.59</v>
      </c>
      <c r="R204" s="48">
        <v>69</v>
      </c>
      <c r="S204" s="47">
        <v>3.64</v>
      </c>
      <c r="T204" s="48">
        <v>80</v>
      </c>
      <c r="U204" s="138">
        <v>14.7</v>
      </c>
      <c r="V204" s="41">
        <v>80</v>
      </c>
      <c r="W204" s="138">
        <v>-284.94</v>
      </c>
      <c r="X204" s="48">
        <v>8</v>
      </c>
      <c r="Y204" s="138">
        <v>141.19999999999999</v>
      </c>
    </row>
    <row r="205" spans="1:25" x14ac:dyDescent="0.2">
      <c r="A205" s="150" t="s">
        <v>66</v>
      </c>
      <c r="B205" s="144" t="s">
        <v>2876</v>
      </c>
      <c r="C205" s="144" t="s">
        <v>57</v>
      </c>
      <c r="D205" s="145" t="s">
        <v>1897</v>
      </c>
      <c r="E205" s="41" t="s">
        <v>2975</v>
      </c>
      <c r="F205" s="45" t="s">
        <v>2976</v>
      </c>
      <c r="G205" s="41" t="s">
        <v>2456</v>
      </c>
      <c r="H205" s="41" t="s">
        <v>2457</v>
      </c>
      <c r="I205" s="41" t="s">
        <v>739</v>
      </c>
      <c r="J205" s="41" t="s">
        <v>2475</v>
      </c>
      <c r="K205" s="46">
        <v>39556</v>
      </c>
      <c r="L205" s="46"/>
      <c r="M205" s="46">
        <v>42588</v>
      </c>
      <c r="N205" s="41">
        <v>7</v>
      </c>
      <c r="O205" s="156">
        <v>54634</v>
      </c>
      <c r="P205" s="48">
        <v>2419</v>
      </c>
      <c r="Q205" s="138">
        <v>3.42</v>
      </c>
      <c r="R205" s="48">
        <v>55</v>
      </c>
      <c r="S205" s="47">
        <v>3.15</v>
      </c>
      <c r="T205" s="48">
        <v>56</v>
      </c>
      <c r="U205" s="138">
        <v>11.86</v>
      </c>
      <c r="V205" s="41">
        <v>56</v>
      </c>
      <c r="W205" s="138">
        <v>117.27</v>
      </c>
      <c r="X205" s="48">
        <v>85</v>
      </c>
      <c r="Y205" s="138">
        <v>42.8</v>
      </c>
    </row>
    <row r="206" spans="1:25" x14ac:dyDescent="0.2">
      <c r="A206" s="150" t="s">
        <v>66</v>
      </c>
      <c r="B206" s="144" t="s">
        <v>2876</v>
      </c>
      <c r="C206" s="144" t="s">
        <v>57</v>
      </c>
      <c r="D206" s="145" t="s">
        <v>1897</v>
      </c>
      <c r="E206" s="41" t="s">
        <v>2407</v>
      </c>
      <c r="F206" s="45" t="s">
        <v>2977</v>
      </c>
      <c r="G206" s="41" t="s">
        <v>2978</v>
      </c>
      <c r="H206" s="41" t="s">
        <v>2979</v>
      </c>
      <c r="I206" s="41" t="s">
        <v>731</v>
      </c>
      <c r="J206" s="41" t="s">
        <v>2464</v>
      </c>
      <c r="K206" s="46">
        <v>35493</v>
      </c>
      <c r="L206" s="46">
        <v>39552</v>
      </c>
      <c r="M206" s="46">
        <v>39165</v>
      </c>
      <c r="N206" s="41">
        <v>7</v>
      </c>
      <c r="O206" s="156">
        <v>53714</v>
      </c>
      <c r="P206" s="48">
        <v>2660</v>
      </c>
      <c r="Q206" s="138">
        <v>4.1500000000000004</v>
      </c>
      <c r="R206" s="48">
        <v>78</v>
      </c>
      <c r="S206" s="47">
        <v>3.27</v>
      </c>
      <c r="T206" s="48">
        <v>78</v>
      </c>
      <c r="U206" s="138">
        <v>12.87</v>
      </c>
      <c r="V206" s="41">
        <v>78</v>
      </c>
      <c r="W206" s="138">
        <v>-152.1</v>
      </c>
      <c r="X206" s="48">
        <v>25</v>
      </c>
      <c r="Y206" s="138">
        <v>-189.1</v>
      </c>
    </row>
    <row r="207" spans="1:25" x14ac:dyDescent="0.2">
      <c r="A207" s="150" t="s">
        <v>66</v>
      </c>
      <c r="B207" s="144" t="s">
        <v>2876</v>
      </c>
      <c r="C207" s="144" t="s">
        <v>57</v>
      </c>
      <c r="D207" s="145" t="s">
        <v>1897</v>
      </c>
      <c r="E207" s="41" t="s">
        <v>2298</v>
      </c>
      <c r="F207" s="45" t="s">
        <v>2980</v>
      </c>
      <c r="G207" s="41" t="s">
        <v>2981</v>
      </c>
      <c r="H207" s="41" t="s">
        <v>2982</v>
      </c>
      <c r="I207" s="41" t="s">
        <v>2940</v>
      </c>
      <c r="J207" s="41" t="s">
        <v>2464</v>
      </c>
      <c r="K207" s="46">
        <v>36928</v>
      </c>
      <c r="L207" s="46">
        <v>40587</v>
      </c>
      <c r="M207" s="46">
        <v>40350</v>
      </c>
      <c r="N207" s="41">
        <v>7</v>
      </c>
      <c r="O207" s="156">
        <v>53423</v>
      </c>
      <c r="P207" s="48">
        <v>2432</v>
      </c>
      <c r="Q207" s="138">
        <v>4.74</v>
      </c>
      <c r="R207" s="48">
        <v>67</v>
      </c>
      <c r="S207" s="47">
        <v>3.4</v>
      </c>
      <c r="T207" s="48">
        <v>68</v>
      </c>
      <c r="U207" s="138">
        <v>13.61</v>
      </c>
      <c r="V207" s="41">
        <v>68</v>
      </c>
      <c r="W207" s="138">
        <v>187.29</v>
      </c>
      <c r="X207" s="48">
        <v>92</v>
      </c>
      <c r="Y207" s="138">
        <v>299.7</v>
      </c>
    </row>
    <row r="208" spans="1:25" x14ac:dyDescent="0.2">
      <c r="A208" s="149"/>
      <c r="B208" s="41" t="s">
        <v>2876</v>
      </c>
      <c r="C208" s="41" t="s">
        <v>57</v>
      </c>
      <c r="D208" s="44" t="s">
        <v>2983</v>
      </c>
      <c r="E208" s="41" t="s">
        <v>707</v>
      </c>
      <c r="F208" s="45"/>
      <c r="G208" s="41" t="s">
        <v>2984</v>
      </c>
      <c r="H208" s="41" t="s">
        <v>2985</v>
      </c>
      <c r="I208" s="41" t="s">
        <v>2986</v>
      </c>
      <c r="J208" s="41" t="s">
        <v>2464</v>
      </c>
      <c r="K208" s="46">
        <v>39467</v>
      </c>
      <c r="L208" s="46">
        <v>43340</v>
      </c>
      <c r="M208" s="46"/>
      <c r="N208" s="41">
        <v>7</v>
      </c>
      <c r="O208" s="156">
        <v>53364</v>
      </c>
      <c r="P208" s="48">
        <v>1961</v>
      </c>
      <c r="Q208" s="138">
        <v>3.84</v>
      </c>
      <c r="R208" s="48">
        <v>12</v>
      </c>
      <c r="S208" s="47">
        <v>3.16</v>
      </c>
      <c r="T208" s="48">
        <v>14</v>
      </c>
      <c r="U208" s="138">
        <v>12.66</v>
      </c>
      <c r="V208" s="41">
        <v>14</v>
      </c>
      <c r="W208" s="138">
        <v>-9.09</v>
      </c>
      <c r="X208" s="48">
        <v>62</v>
      </c>
      <c r="Y208" s="138">
        <v>-58.4</v>
      </c>
    </row>
    <row r="209" spans="1:25" x14ac:dyDescent="0.2">
      <c r="A209" s="149" t="s">
        <v>66</v>
      </c>
      <c r="B209" s="41" t="s">
        <v>2876</v>
      </c>
      <c r="C209" s="41" t="s">
        <v>57</v>
      </c>
      <c r="D209" s="44" t="s">
        <v>2885</v>
      </c>
      <c r="E209" s="41" t="s">
        <v>861</v>
      </c>
      <c r="F209" s="45"/>
      <c r="G209" s="41" t="s">
        <v>2987</v>
      </c>
      <c r="H209" s="41" t="s">
        <v>2988</v>
      </c>
      <c r="I209" s="41" t="s">
        <v>2989</v>
      </c>
      <c r="J209" s="41" t="s">
        <v>2464</v>
      </c>
      <c r="K209" s="46">
        <v>38784</v>
      </c>
      <c r="L209" s="46">
        <v>42100</v>
      </c>
      <c r="M209" s="46">
        <v>41908</v>
      </c>
      <c r="N209" s="41">
        <v>6</v>
      </c>
      <c r="O209" s="156">
        <v>53348</v>
      </c>
      <c r="P209" s="48">
        <v>2164</v>
      </c>
      <c r="Q209" s="138"/>
      <c r="R209" s="48"/>
      <c r="S209" s="47"/>
      <c r="T209" s="48"/>
      <c r="U209" s="138"/>
      <c r="V209" s="41"/>
      <c r="W209" s="138">
        <v>124.02</v>
      </c>
      <c r="X209" s="48">
        <v>86</v>
      </c>
      <c r="Y209" s="138">
        <v>37.9</v>
      </c>
    </row>
    <row r="210" spans="1:25" x14ac:dyDescent="0.2">
      <c r="A210" s="149" t="s">
        <v>66</v>
      </c>
      <c r="B210" s="41" t="s">
        <v>2876</v>
      </c>
      <c r="C210" s="41" t="s">
        <v>57</v>
      </c>
      <c r="D210" s="44" t="s">
        <v>1897</v>
      </c>
      <c r="E210" s="41" t="s">
        <v>361</v>
      </c>
      <c r="F210" s="45" t="s">
        <v>2990</v>
      </c>
      <c r="G210" s="41" t="s">
        <v>2991</v>
      </c>
      <c r="H210" s="41" t="s">
        <v>2992</v>
      </c>
      <c r="I210" s="41" t="s">
        <v>686</v>
      </c>
      <c r="J210" s="41" t="s">
        <v>2464</v>
      </c>
      <c r="K210" s="46">
        <v>39198</v>
      </c>
      <c r="L210" s="46">
        <v>42808</v>
      </c>
      <c r="M210" s="46">
        <v>42456</v>
      </c>
      <c r="N210" s="41">
        <v>7</v>
      </c>
      <c r="O210" s="156">
        <v>53293</v>
      </c>
      <c r="P210" s="48">
        <v>2446</v>
      </c>
      <c r="Q210" s="138">
        <v>3.62</v>
      </c>
      <c r="R210" s="48">
        <v>61</v>
      </c>
      <c r="S210" s="47">
        <v>3.36</v>
      </c>
      <c r="T210" s="48">
        <v>63</v>
      </c>
      <c r="U210" s="138">
        <v>12.33</v>
      </c>
      <c r="V210" s="41">
        <v>63</v>
      </c>
      <c r="W210" s="138">
        <v>85.14</v>
      </c>
      <c r="X210" s="48">
        <v>80</v>
      </c>
      <c r="Y210" s="138">
        <v>52.2</v>
      </c>
    </row>
    <row r="211" spans="1:25" x14ac:dyDescent="0.2">
      <c r="A211" s="149" t="s">
        <v>63</v>
      </c>
      <c r="B211" s="41" t="s">
        <v>2876</v>
      </c>
      <c r="C211" s="41" t="s">
        <v>57</v>
      </c>
      <c r="D211" s="44" t="s">
        <v>2993</v>
      </c>
      <c r="E211" s="41" t="s">
        <v>1938</v>
      </c>
      <c r="F211" s="45"/>
      <c r="G211" s="41" t="s">
        <v>2498</v>
      </c>
      <c r="H211" s="41"/>
      <c r="I211" s="41" t="s">
        <v>2514</v>
      </c>
      <c r="J211" s="41" t="s">
        <v>2464</v>
      </c>
      <c r="K211" s="46">
        <v>35094</v>
      </c>
      <c r="L211" s="46">
        <v>38954</v>
      </c>
      <c r="M211" s="46">
        <v>38312</v>
      </c>
      <c r="N211" s="41">
        <v>7</v>
      </c>
      <c r="O211" s="156">
        <v>53191</v>
      </c>
      <c r="P211" s="48">
        <v>2561</v>
      </c>
      <c r="Q211" s="138"/>
      <c r="R211" s="48"/>
      <c r="S211" s="47"/>
      <c r="T211" s="48"/>
      <c r="U211" s="138"/>
      <c r="V211" s="41"/>
      <c r="W211" s="138">
        <v>98.1</v>
      </c>
      <c r="X211" s="48">
        <v>82</v>
      </c>
      <c r="Y211" s="138"/>
    </row>
    <row r="212" spans="1:25" x14ac:dyDescent="0.2">
      <c r="A212" s="149" t="s">
        <v>66</v>
      </c>
      <c r="B212" s="41" t="s">
        <v>2876</v>
      </c>
      <c r="C212" s="41" t="s">
        <v>57</v>
      </c>
      <c r="D212" s="44" t="s">
        <v>1897</v>
      </c>
      <c r="E212" s="41" t="s">
        <v>605</v>
      </c>
      <c r="F212" s="45" t="s">
        <v>2994</v>
      </c>
      <c r="G212" s="41" t="s">
        <v>1189</v>
      </c>
      <c r="H212" s="41"/>
      <c r="I212" s="41" t="s">
        <v>2060</v>
      </c>
      <c r="J212" s="41" t="s">
        <v>2475</v>
      </c>
      <c r="K212" s="46">
        <v>39275</v>
      </c>
      <c r="L212" s="46"/>
      <c r="M212" s="46">
        <v>42877</v>
      </c>
      <c r="N212" s="41">
        <v>9</v>
      </c>
      <c r="O212" s="156">
        <v>52428</v>
      </c>
      <c r="P212" s="48">
        <v>2671</v>
      </c>
      <c r="Q212" s="138">
        <v>4.28</v>
      </c>
      <c r="R212" s="48">
        <v>64</v>
      </c>
      <c r="S212" s="47">
        <v>3.6</v>
      </c>
      <c r="T212" s="48">
        <v>64</v>
      </c>
      <c r="U212" s="138">
        <v>13.47</v>
      </c>
      <c r="V212" s="41">
        <v>64</v>
      </c>
      <c r="W212" s="138">
        <v>-101.07</v>
      </c>
      <c r="X212" s="48">
        <v>37</v>
      </c>
      <c r="Y212" s="138">
        <v>214.1</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sYxR6+cepDShjEN+heuL6wPCfQp8IcHreGuYRmsaqDraBTCAU/8fJvneL5aCXKt7IPXiSxfISBZsOLKsz5lysQ==" saltValue="j/9/UpBpHVx2CS9sc9ujxw==" spinCount="100000" sheet="1" sort="0"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8"/>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81" t="s">
        <v>130</v>
      </c>
      <c r="B1" s="182"/>
      <c r="C1" s="182"/>
      <c r="D1" s="181" t="s">
        <v>112</v>
      </c>
      <c r="E1" s="183"/>
    </row>
    <row r="2" spans="1:5" x14ac:dyDescent="0.2">
      <c r="A2" s="181" t="s">
        <v>59</v>
      </c>
      <c r="B2" s="181" t="s">
        <v>1</v>
      </c>
      <c r="C2" s="181" t="s">
        <v>2</v>
      </c>
      <c r="D2" s="184" t="s">
        <v>16</v>
      </c>
      <c r="E2" s="186" t="s">
        <v>28</v>
      </c>
    </row>
    <row r="3" spans="1:5" x14ac:dyDescent="0.2">
      <c r="A3" s="184" t="s">
        <v>66</v>
      </c>
      <c r="B3" s="184" t="s">
        <v>706</v>
      </c>
      <c r="C3" s="184" t="s">
        <v>1784</v>
      </c>
      <c r="D3" s="187">
        <v>10100</v>
      </c>
      <c r="E3" s="189">
        <v>10100</v>
      </c>
    </row>
    <row r="4" spans="1:5" x14ac:dyDescent="0.2">
      <c r="A4" s="190"/>
      <c r="B4" s="184" t="s">
        <v>3043</v>
      </c>
      <c r="C4" s="182"/>
      <c r="D4" s="187">
        <v>10100</v>
      </c>
      <c r="E4" s="189">
        <v>10100</v>
      </c>
    </row>
    <row r="5" spans="1:5" x14ac:dyDescent="0.2">
      <c r="A5" s="190"/>
      <c r="B5" s="184" t="s">
        <v>963</v>
      </c>
      <c r="C5" s="184" t="s">
        <v>870</v>
      </c>
      <c r="D5" s="187">
        <v>10326</v>
      </c>
      <c r="E5" s="189">
        <v>10326</v>
      </c>
    </row>
    <row r="6" spans="1:5" x14ac:dyDescent="0.2">
      <c r="A6" s="190"/>
      <c r="B6" s="190"/>
      <c r="C6" s="191" t="s">
        <v>1407</v>
      </c>
      <c r="D6" s="192">
        <v>11131</v>
      </c>
      <c r="E6" s="193">
        <v>11131</v>
      </c>
    </row>
    <row r="7" spans="1:5" x14ac:dyDescent="0.2">
      <c r="A7" s="190"/>
      <c r="B7" s="184" t="s">
        <v>3044</v>
      </c>
      <c r="C7" s="182"/>
      <c r="D7" s="187">
        <v>10728.5</v>
      </c>
      <c r="E7" s="189">
        <v>10728.5</v>
      </c>
    </row>
    <row r="8" spans="1:5" x14ac:dyDescent="0.2">
      <c r="A8" s="190"/>
      <c r="B8" s="184" t="s">
        <v>1369</v>
      </c>
      <c r="C8" s="184" t="s">
        <v>752</v>
      </c>
      <c r="D8" s="187">
        <v>8997</v>
      </c>
      <c r="E8" s="189">
        <v>8997</v>
      </c>
    </row>
    <row r="9" spans="1:5" x14ac:dyDescent="0.2">
      <c r="A9" s="190"/>
      <c r="B9" s="190"/>
      <c r="C9" s="191" t="s">
        <v>368</v>
      </c>
      <c r="D9" s="192">
        <v>8771</v>
      </c>
      <c r="E9" s="193">
        <v>8771</v>
      </c>
    </row>
    <row r="10" spans="1:5" x14ac:dyDescent="0.2">
      <c r="A10" s="190"/>
      <c r="B10" s="190"/>
      <c r="C10" s="191" t="s">
        <v>1466</v>
      </c>
      <c r="D10" s="192">
        <v>8324</v>
      </c>
      <c r="E10" s="193">
        <v>8324</v>
      </c>
    </row>
    <row r="11" spans="1:5" x14ac:dyDescent="0.2">
      <c r="A11" s="190"/>
      <c r="B11" s="190"/>
      <c r="C11" s="191" t="s">
        <v>1493</v>
      </c>
      <c r="D11" s="192">
        <v>8125</v>
      </c>
      <c r="E11" s="193">
        <v>8125</v>
      </c>
    </row>
    <row r="12" spans="1:5" x14ac:dyDescent="0.2">
      <c r="A12" s="190"/>
      <c r="B12" s="184" t="s">
        <v>3027</v>
      </c>
      <c r="C12" s="182"/>
      <c r="D12" s="187">
        <v>8554.25</v>
      </c>
      <c r="E12" s="189">
        <v>8554.25</v>
      </c>
    </row>
    <row r="13" spans="1:5" x14ac:dyDescent="0.2">
      <c r="A13" s="190"/>
      <c r="B13" s="184" t="s">
        <v>1380</v>
      </c>
      <c r="C13" s="184" t="s">
        <v>609</v>
      </c>
      <c r="D13" s="187">
        <v>9979</v>
      </c>
      <c r="E13" s="189">
        <v>9979</v>
      </c>
    </row>
    <row r="14" spans="1:5" x14ac:dyDescent="0.2">
      <c r="A14" s="190"/>
      <c r="B14" s="190"/>
      <c r="C14" s="191" t="s">
        <v>1266</v>
      </c>
      <c r="D14" s="192">
        <v>9780</v>
      </c>
      <c r="E14" s="193">
        <v>9780</v>
      </c>
    </row>
    <row r="15" spans="1:5" x14ac:dyDescent="0.2">
      <c r="A15" s="190"/>
      <c r="B15" s="190"/>
      <c r="C15" s="191" t="s">
        <v>1528</v>
      </c>
      <c r="D15" s="192">
        <v>10498</v>
      </c>
      <c r="E15" s="193">
        <v>10498</v>
      </c>
    </row>
    <row r="16" spans="1:5" x14ac:dyDescent="0.2">
      <c r="A16" s="190"/>
      <c r="B16" s="190"/>
      <c r="C16" s="191" t="s">
        <v>1662</v>
      </c>
      <c r="D16" s="192">
        <v>10217</v>
      </c>
      <c r="E16" s="193">
        <v>10217</v>
      </c>
    </row>
    <row r="17" spans="1:5" x14ac:dyDescent="0.2">
      <c r="A17" s="190"/>
      <c r="B17" s="184" t="s">
        <v>160</v>
      </c>
      <c r="C17" s="182"/>
      <c r="D17" s="187">
        <v>10118.5</v>
      </c>
      <c r="E17" s="189">
        <v>10118.5</v>
      </c>
    </row>
    <row r="18" spans="1:5" x14ac:dyDescent="0.2">
      <c r="A18" s="190"/>
      <c r="B18" s="184" t="s">
        <v>1426</v>
      </c>
      <c r="C18" s="184" t="s">
        <v>1427</v>
      </c>
      <c r="D18" s="187">
        <v>9682</v>
      </c>
      <c r="E18" s="189">
        <v>9682</v>
      </c>
    </row>
    <row r="19" spans="1:5" x14ac:dyDescent="0.2">
      <c r="A19" s="190"/>
      <c r="B19" s="190"/>
      <c r="C19" s="191" t="s">
        <v>1604</v>
      </c>
      <c r="D19" s="192">
        <v>8534</v>
      </c>
      <c r="E19" s="193">
        <v>8534</v>
      </c>
    </row>
    <row r="20" spans="1:5" x14ac:dyDescent="0.2">
      <c r="A20" s="190"/>
      <c r="B20" s="190"/>
      <c r="C20" s="191" t="s">
        <v>1654</v>
      </c>
      <c r="D20" s="192">
        <v>9666</v>
      </c>
      <c r="E20" s="193">
        <v>9666</v>
      </c>
    </row>
    <row r="21" spans="1:5" x14ac:dyDescent="0.2">
      <c r="A21" s="190"/>
      <c r="B21" s="184" t="s">
        <v>132</v>
      </c>
      <c r="C21" s="182"/>
      <c r="D21" s="187">
        <v>9294</v>
      </c>
      <c r="E21" s="189">
        <v>9294</v>
      </c>
    </row>
    <row r="22" spans="1:5" x14ac:dyDescent="0.2">
      <c r="A22" s="190"/>
      <c r="B22" s="184" t="s">
        <v>1447</v>
      </c>
      <c r="C22" s="184" t="s">
        <v>1448</v>
      </c>
      <c r="D22" s="187">
        <v>12474</v>
      </c>
      <c r="E22" s="189">
        <v>12474</v>
      </c>
    </row>
    <row r="23" spans="1:5" x14ac:dyDescent="0.2">
      <c r="A23" s="190"/>
      <c r="B23" s="190"/>
      <c r="C23" s="191" t="s">
        <v>1582</v>
      </c>
      <c r="D23" s="192">
        <v>10617</v>
      </c>
      <c r="E23" s="193">
        <v>10617</v>
      </c>
    </row>
    <row r="24" spans="1:5" x14ac:dyDescent="0.2">
      <c r="A24" s="190"/>
      <c r="B24" s="190"/>
      <c r="C24" s="191" t="s">
        <v>1753</v>
      </c>
      <c r="D24" s="192">
        <v>11323</v>
      </c>
      <c r="E24" s="193">
        <v>11323</v>
      </c>
    </row>
    <row r="25" spans="1:5" x14ac:dyDescent="0.2">
      <c r="A25" s="190"/>
      <c r="B25" s="184" t="s">
        <v>3045</v>
      </c>
      <c r="C25" s="182"/>
      <c r="D25" s="187">
        <v>11471.333333333334</v>
      </c>
      <c r="E25" s="189">
        <v>11471.333333333334</v>
      </c>
    </row>
    <row r="26" spans="1:5" x14ac:dyDescent="0.2">
      <c r="A26" s="190"/>
      <c r="B26" s="184" t="s">
        <v>1553</v>
      </c>
      <c r="C26" s="184" t="s">
        <v>1554</v>
      </c>
      <c r="D26" s="187">
        <v>10454</v>
      </c>
      <c r="E26" s="189">
        <v>10454</v>
      </c>
    </row>
    <row r="27" spans="1:5" x14ac:dyDescent="0.2">
      <c r="A27" s="190"/>
      <c r="B27" s="184" t="s">
        <v>131</v>
      </c>
      <c r="C27" s="182"/>
      <c r="D27" s="187">
        <v>10454</v>
      </c>
      <c r="E27" s="189">
        <v>10454</v>
      </c>
    </row>
    <row r="28" spans="1:5" x14ac:dyDescent="0.2">
      <c r="A28" s="190"/>
      <c r="B28" s="184" t="s">
        <v>1560</v>
      </c>
      <c r="C28" s="184" t="s">
        <v>1561</v>
      </c>
      <c r="D28" s="187">
        <v>10548</v>
      </c>
      <c r="E28" s="189">
        <v>10548</v>
      </c>
    </row>
    <row r="29" spans="1:5" x14ac:dyDescent="0.2">
      <c r="A29" s="190"/>
      <c r="B29" s="184" t="s">
        <v>3026</v>
      </c>
      <c r="C29" s="182"/>
      <c r="D29" s="187">
        <v>10548</v>
      </c>
      <c r="E29" s="189">
        <v>10548</v>
      </c>
    </row>
    <row r="30" spans="1:5" x14ac:dyDescent="0.2">
      <c r="A30" s="190"/>
      <c r="B30" s="184" t="s">
        <v>1623</v>
      </c>
      <c r="C30" s="184" t="s">
        <v>908</v>
      </c>
      <c r="D30" s="187">
        <v>9287</v>
      </c>
      <c r="E30" s="189">
        <v>9287</v>
      </c>
    </row>
    <row r="31" spans="1:5" x14ac:dyDescent="0.2">
      <c r="A31" s="190"/>
      <c r="B31" s="184" t="s">
        <v>2999</v>
      </c>
      <c r="C31" s="182"/>
      <c r="D31" s="187">
        <v>9287</v>
      </c>
      <c r="E31" s="189">
        <v>9287</v>
      </c>
    </row>
    <row r="32" spans="1:5" x14ac:dyDescent="0.2">
      <c r="A32" s="190"/>
      <c r="B32" s="184" t="s">
        <v>1703</v>
      </c>
      <c r="C32" s="184" t="s">
        <v>1704</v>
      </c>
      <c r="D32" s="187">
        <v>9543</v>
      </c>
      <c r="E32" s="189">
        <v>9543</v>
      </c>
    </row>
    <row r="33" spans="1:5" x14ac:dyDescent="0.2">
      <c r="A33" s="190"/>
      <c r="B33" s="190"/>
      <c r="C33" s="191" t="s">
        <v>1754</v>
      </c>
      <c r="D33" s="192">
        <v>10187</v>
      </c>
      <c r="E33" s="193">
        <v>10187</v>
      </c>
    </row>
    <row r="34" spans="1:5" x14ac:dyDescent="0.2">
      <c r="A34" s="190"/>
      <c r="B34" s="184" t="s">
        <v>3046</v>
      </c>
      <c r="C34" s="182"/>
      <c r="D34" s="187">
        <v>9865</v>
      </c>
      <c r="E34" s="189">
        <v>9865</v>
      </c>
    </row>
    <row r="35" spans="1:5" x14ac:dyDescent="0.2">
      <c r="A35" s="184" t="s">
        <v>113</v>
      </c>
      <c r="B35" s="182"/>
      <c r="C35" s="182"/>
      <c r="D35" s="187">
        <v>9934.681818181818</v>
      </c>
      <c r="E35" s="189">
        <v>9934.681818181818</v>
      </c>
    </row>
    <row r="36" spans="1:5" x14ac:dyDescent="0.2">
      <c r="A36" s="184" t="s">
        <v>67</v>
      </c>
      <c r="B36" s="184" t="s">
        <v>775</v>
      </c>
      <c r="C36" s="184" t="s">
        <v>351</v>
      </c>
      <c r="D36" s="187">
        <v>10054</v>
      </c>
      <c r="E36" s="189">
        <v>10054</v>
      </c>
    </row>
    <row r="37" spans="1:5" x14ac:dyDescent="0.2">
      <c r="A37" s="190"/>
      <c r="B37" s="190"/>
      <c r="C37" s="191" t="s">
        <v>1273</v>
      </c>
      <c r="D37" s="192">
        <v>12312</v>
      </c>
      <c r="E37" s="193">
        <v>12312</v>
      </c>
    </row>
    <row r="38" spans="1:5" x14ac:dyDescent="0.2">
      <c r="A38" s="190"/>
      <c r="B38" s="190"/>
      <c r="C38" s="191" t="s">
        <v>406</v>
      </c>
      <c r="D38" s="192">
        <v>11775</v>
      </c>
      <c r="E38" s="193">
        <v>11775</v>
      </c>
    </row>
    <row r="39" spans="1:5" x14ac:dyDescent="0.2">
      <c r="A39" s="190"/>
      <c r="B39" s="190"/>
      <c r="C39" s="191" t="s">
        <v>1035</v>
      </c>
      <c r="D39" s="192">
        <v>10955</v>
      </c>
      <c r="E39" s="193">
        <v>10955</v>
      </c>
    </row>
    <row r="40" spans="1:5" x14ac:dyDescent="0.2">
      <c r="A40" s="190"/>
      <c r="B40" s="190"/>
      <c r="C40" s="191" t="s">
        <v>1362</v>
      </c>
      <c r="D40" s="192">
        <v>12032</v>
      </c>
      <c r="E40" s="193">
        <v>12032</v>
      </c>
    </row>
    <row r="41" spans="1:5" x14ac:dyDescent="0.2">
      <c r="A41" s="190"/>
      <c r="B41" s="190"/>
      <c r="C41" s="191" t="s">
        <v>1277</v>
      </c>
      <c r="D41" s="192">
        <v>12200</v>
      </c>
      <c r="E41" s="193">
        <v>12200</v>
      </c>
    </row>
    <row r="42" spans="1:5" x14ac:dyDescent="0.2">
      <c r="A42" s="190"/>
      <c r="B42" s="190"/>
      <c r="C42" s="191" t="s">
        <v>1391</v>
      </c>
      <c r="D42" s="192">
        <v>10042</v>
      </c>
      <c r="E42" s="193">
        <v>10042</v>
      </c>
    </row>
    <row r="43" spans="1:5" x14ac:dyDescent="0.2">
      <c r="A43" s="190"/>
      <c r="B43" s="190"/>
      <c r="C43" s="191" t="s">
        <v>1496</v>
      </c>
      <c r="D43" s="192">
        <v>9817</v>
      </c>
      <c r="E43" s="193">
        <v>9817</v>
      </c>
    </row>
    <row r="44" spans="1:5" x14ac:dyDescent="0.2">
      <c r="A44" s="190"/>
      <c r="B44" s="190"/>
      <c r="C44" s="191" t="s">
        <v>1503</v>
      </c>
      <c r="D44" s="192">
        <v>10608</v>
      </c>
      <c r="E44" s="193">
        <v>10608</v>
      </c>
    </row>
    <row r="45" spans="1:5" x14ac:dyDescent="0.2">
      <c r="A45" s="190"/>
      <c r="B45" s="190"/>
      <c r="C45" s="191" t="s">
        <v>526</v>
      </c>
      <c r="D45" s="192">
        <v>11034</v>
      </c>
      <c r="E45" s="193">
        <v>11034</v>
      </c>
    </row>
    <row r="46" spans="1:5" x14ac:dyDescent="0.2">
      <c r="A46" s="190"/>
      <c r="B46" s="190"/>
      <c r="C46" s="191" t="s">
        <v>313</v>
      </c>
      <c r="D46" s="192">
        <v>10811</v>
      </c>
      <c r="E46" s="193">
        <v>10811</v>
      </c>
    </row>
    <row r="47" spans="1:5" x14ac:dyDescent="0.2">
      <c r="A47" s="190"/>
      <c r="B47" s="190"/>
      <c r="C47" s="191" t="s">
        <v>882</v>
      </c>
      <c r="D47" s="192">
        <v>13109</v>
      </c>
      <c r="E47" s="193">
        <v>13109</v>
      </c>
    </row>
    <row r="48" spans="1:5" x14ac:dyDescent="0.2">
      <c r="A48" s="190"/>
      <c r="B48" s="190"/>
      <c r="C48" s="191" t="s">
        <v>1719</v>
      </c>
      <c r="D48" s="192">
        <v>9249</v>
      </c>
      <c r="E48" s="193">
        <v>9249</v>
      </c>
    </row>
    <row r="49" spans="1:5" x14ac:dyDescent="0.2">
      <c r="A49" s="190"/>
      <c r="B49" s="190"/>
      <c r="C49" s="191" t="s">
        <v>1773</v>
      </c>
      <c r="D49" s="192">
        <v>10925</v>
      </c>
      <c r="E49" s="193">
        <v>10925</v>
      </c>
    </row>
    <row r="50" spans="1:5" x14ac:dyDescent="0.2">
      <c r="A50" s="190"/>
      <c r="B50" s="184" t="s">
        <v>136</v>
      </c>
      <c r="C50" s="182"/>
      <c r="D50" s="187">
        <v>11065.928571428571</v>
      </c>
      <c r="E50" s="189">
        <v>11065.928571428571</v>
      </c>
    </row>
    <row r="51" spans="1:5" x14ac:dyDescent="0.2">
      <c r="A51" s="190"/>
      <c r="B51" s="184" t="s">
        <v>1230</v>
      </c>
      <c r="C51" s="184" t="s">
        <v>983</v>
      </c>
      <c r="D51" s="187">
        <v>8534</v>
      </c>
      <c r="E51" s="189">
        <v>8534</v>
      </c>
    </row>
    <row r="52" spans="1:5" x14ac:dyDescent="0.2">
      <c r="A52" s="190"/>
      <c r="B52" s="190"/>
      <c r="C52" s="191" t="s">
        <v>988</v>
      </c>
      <c r="D52" s="192">
        <v>8733</v>
      </c>
      <c r="E52" s="193">
        <v>8733</v>
      </c>
    </row>
    <row r="53" spans="1:5" x14ac:dyDescent="0.2">
      <c r="A53" s="190"/>
      <c r="B53" s="190"/>
      <c r="C53" s="191" t="s">
        <v>641</v>
      </c>
      <c r="D53" s="192">
        <v>8982</v>
      </c>
      <c r="E53" s="193">
        <v>8982</v>
      </c>
    </row>
    <row r="54" spans="1:5" x14ac:dyDescent="0.2">
      <c r="A54" s="190"/>
      <c r="B54" s="190"/>
      <c r="C54" s="191" t="s">
        <v>1231</v>
      </c>
      <c r="D54" s="192">
        <v>9397</v>
      </c>
      <c r="E54" s="193">
        <v>9397</v>
      </c>
    </row>
    <row r="55" spans="1:5" x14ac:dyDescent="0.2">
      <c r="A55" s="190"/>
      <c r="B55" s="190"/>
      <c r="C55" s="191" t="s">
        <v>1238</v>
      </c>
      <c r="D55" s="192">
        <v>9437</v>
      </c>
      <c r="E55" s="193">
        <v>9437</v>
      </c>
    </row>
    <row r="56" spans="1:5" x14ac:dyDescent="0.2">
      <c r="A56" s="190"/>
      <c r="B56" s="190"/>
      <c r="C56" s="191" t="s">
        <v>1270</v>
      </c>
      <c r="D56" s="192">
        <v>9271</v>
      </c>
      <c r="E56" s="193">
        <v>9271</v>
      </c>
    </row>
    <row r="57" spans="1:5" x14ac:dyDescent="0.2">
      <c r="A57" s="190"/>
      <c r="B57" s="190"/>
      <c r="C57" s="191" t="s">
        <v>1338</v>
      </c>
      <c r="D57" s="192">
        <v>9119</v>
      </c>
      <c r="E57" s="193">
        <v>9119</v>
      </c>
    </row>
    <row r="58" spans="1:5" x14ac:dyDescent="0.2">
      <c r="A58" s="190"/>
      <c r="B58" s="190"/>
      <c r="C58" s="191" t="s">
        <v>1341</v>
      </c>
      <c r="D58" s="192">
        <v>9084</v>
      </c>
      <c r="E58" s="193">
        <v>9084</v>
      </c>
    </row>
    <row r="59" spans="1:5" x14ac:dyDescent="0.2">
      <c r="A59" s="190"/>
      <c r="B59" s="190"/>
      <c r="C59" s="191" t="s">
        <v>1344</v>
      </c>
      <c r="D59" s="192">
        <v>9135</v>
      </c>
      <c r="E59" s="193">
        <v>9135</v>
      </c>
    </row>
    <row r="60" spans="1:5" x14ac:dyDescent="0.2">
      <c r="A60" s="190"/>
      <c r="B60" s="190"/>
      <c r="C60" s="191" t="s">
        <v>1374</v>
      </c>
      <c r="D60" s="192">
        <v>8889</v>
      </c>
      <c r="E60" s="193">
        <v>8889</v>
      </c>
    </row>
    <row r="61" spans="1:5" x14ac:dyDescent="0.2">
      <c r="A61" s="190"/>
      <c r="B61" s="190"/>
      <c r="C61" s="191" t="s">
        <v>1388</v>
      </c>
      <c r="D61" s="192">
        <v>8898</v>
      </c>
      <c r="E61" s="193">
        <v>8898</v>
      </c>
    </row>
    <row r="62" spans="1:5" x14ac:dyDescent="0.2">
      <c r="A62" s="190"/>
      <c r="B62" s="190"/>
      <c r="C62" s="191" t="s">
        <v>1421</v>
      </c>
      <c r="D62" s="192">
        <v>8807</v>
      </c>
      <c r="E62" s="193">
        <v>8807</v>
      </c>
    </row>
    <row r="63" spans="1:5" x14ac:dyDescent="0.2">
      <c r="A63" s="190"/>
      <c r="B63" s="190"/>
      <c r="C63" s="191" t="s">
        <v>1423</v>
      </c>
      <c r="D63" s="192">
        <v>9411</v>
      </c>
      <c r="E63" s="193">
        <v>9411</v>
      </c>
    </row>
    <row r="64" spans="1:5" x14ac:dyDescent="0.2">
      <c r="A64" s="190"/>
      <c r="B64" s="190"/>
      <c r="C64" s="191" t="s">
        <v>1476</v>
      </c>
      <c r="D64" s="192">
        <v>8459</v>
      </c>
      <c r="E64" s="193">
        <v>8459</v>
      </c>
    </row>
    <row r="65" spans="1:5" x14ac:dyDescent="0.2">
      <c r="A65" s="190"/>
      <c r="B65" s="190"/>
      <c r="C65" s="191" t="s">
        <v>1479</v>
      </c>
      <c r="D65" s="192">
        <v>7886</v>
      </c>
      <c r="E65" s="193">
        <v>7886</v>
      </c>
    </row>
    <row r="66" spans="1:5" x14ac:dyDescent="0.2">
      <c r="A66" s="190"/>
      <c r="B66" s="190"/>
      <c r="C66" s="191" t="s">
        <v>1517</v>
      </c>
      <c r="D66" s="192">
        <v>8963</v>
      </c>
      <c r="E66" s="193">
        <v>8963</v>
      </c>
    </row>
    <row r="67" spans="1:5" x14ac:dyDescent="0.2">
      <c r="A67" s="190"/>
      <c r="B67" s="190"/>
      <c r="C67" s="191" t="s">
        <v>1524</v>
      </c>
      <c r="D67" s="192">
        <v>9117</v>
      </c>
      <c r="E67" s="193">
        <v>9117</v>
      </c>
    </row>
    <row r="68" spans="1:5" x14ac:dyDescent="0.2">
      <c r="A68" s="190"/>
      <c r="B68" s="190"/>
      <c r="C68" s="191" t="s">
        <v>1376</v>
      </c>
      <c r="D68" s="192">
        <v>8291</v>
      </c>
      <c r="E68" s="193">
        <v>8291</v>
      </c>
    </row>
    <row r="69" spans="1:5" x14ac:dyDescent="0.2">
      <c r="A69" s="190"/>
      <c r="B69" s="190"/>
      <c r="C69" s="191" t="s">
        <v>1544</v>
      </c>
      <c r="D69" s="192">
        <v>8173</v>
      </c>
      <c r="E69" s="193">
        <v>8173</v>
      </c>
    </row>
    <row r="70" spans="1:5" x14ac:dyDescent="0.2">
      <c r="A70" s="190"/>
      <c r="B70" s="190"/>
      <c r="C70" s="191" t="s">
        <v>616</v>
      </c>
      <c r="D70" s="192">
        <v>8719</v>
      </c>
      <c r="E70" s="193">
        <v>8719</v>
      </c>
    </row>
    <row r="71" spans="1:5" x14ac:dyDescent="0.2">
      <c r="A71" s="190"/>
      <c r="B71" s="190"/>
      <c r="C71" s="191" t="s">
        <v>1212</v>
      </c>
      <c r="D71" s="192">
        <v>7965</v>
      </c>
      <c r="E71" s="193">
        <v>7965</v>
      </c>
    </row>
    <row r="72" spans="1:5" x14ac:dyDescent="0.2">
      <c r="A72" s="190"/>
      <c r="B72" s="190"/>
      <c r="C72" s="191" t="s">
        <v>1644</v>
      </c>
      <c r="D72" s="192">
        <v>8102</v>
      </c>
      <c r="E72" s="193">
        <v>8102</v>
      </c>
    </row>
    <row r="73" spans="1:5" x14ac:dyDescent="0.2">
      <c r="A73" s="190"/>
      <c r="B73" s="190"/>
      <c r="C73" s="191" t="s">
        <v>1706</v>
      </c>
      <c r="D73" s="192">
        <v>8704</v>
      </c>
      <c r="E73" s="193">
        <v>8704</v>
      </c>
    </row>
    <row r="74" spans="1:5" x14ac:dyDescent="0.2">
      <c r="A74" s="190"/>
      <c r="B74" s="190"/>
      <c r="C74" s="191" t="s">
        <v>1761</v>
      </c>
      <c r="D74" s="192">
        <v>8263</v>
      </c>
      <c r="E74" s="193">
        <v>8263</v>
      </c>
    </row>
    <row r="75" spans="1:5" x14ac:dyDescent="0.2">
      <c r="A75" s="190"/>
      <c r="B75" s="190"/>
      <c r="C75" s="191" t="s">
        <v>1763</v>
      </c>
      <c r="D75" s="192">
        <v>8132</v>
      </c>
      <c r="E75" s="193">
        <v>8132</v>
      </c>
    </row>
    <row r="76" spans="1:5" x14ac:dyDescent="0.2">
      <c r="A76" s="190"/>
      <c r="B76" s="190"/>
      <c r="C76" s="191" t="s">
        <v>1781</v>
      </c>
      <c r="D76" s="192">
        <v>7837</v>
      </c>
      <c r="E76" s="193">
        <v>7837</v>
      </c>
    </row>
    <row r="77" spans="1:5" x14ac:dyDescent="0.2">
      <c r="A77" s="190"/>
      <c r="B77" s="184" t="s">
        <v>134</v>
      </c>
      <c r="C77" s="182"/>
      <c r="D77" s="187">
        <v>8704.1538461538457</v>
      </c>
      <c r="E77" s="189">
        <v>8704.1538461538457</v>
      </c>
    </row>
    <row r="78" spans="1:5" x14ac:dyDescent="0.2">
      <c r="A78" s="190"/>
      <c r="B78" s="184" t="s">
        <v>1311</v>
      </c>
      <c r="C78" s="184" t="s">
        <v>241</v>
      </c>
      <c r="D78" s="187">
        <v>12122</v>
      </c>
      <c r="E78" s="189">
        <v>12122</v>
      </c>
    </row>
    <row r="79" spans="1:5" x14ac:dyDescent="0.2">
      <c r="A79" s="190"/>
      <c r="B79" s="190"/>
      <c r="C79" s="191" t="s">
        <v>1332</v>
      </c>
      <c r="D79" s="192">
        <v>11528</v>
      </c>
      <c r="E79" s="193">
        <v>11528</v>
      </c>
    </row>
    <row r="80" spans="1:5" x14ac:dyDescent="0.2">
      <c r="A80" s="190"/>
      <c r="B80" s="184" t="s">
        <v>138</v>
      </c>
      <c r="C80" s="182"/>
      <c r="D80" s="187">
        <v>11825</v>
      </c>
      <c r="E80" s="189">
        <v>11825</v>
      </c>
    </row>
    <row r="81" spans="1:5" x14ac:dyDescent="0.2">
      <c r="A81" s="190"/>
      <c r="B81" s="184" t="s">
        <v>1434</v>
      </c>
      <c r="C81" s="184" t="s">
        <v>1435</v>
      </c>
      <c r="D81" s="187">
        <v>7367</v>
      </c>
      <c r="E81" s="189">
        <v>7367</v>
      </c>
    </row>
    <row r="82" spans="1:5" x14ac:dyDescent="0.2">
      <c r="A82" s="190"/>
      <c r="B82" s="184" t="s">
        <v>157</v>
      </c>
      <c r="C82" s="182"/>
      <c r="D82" s="187">
        <v>7367</v>
      </c>
      <c r="E82" s="189">
        <v>7367</v>
      </c>
    </row>
    <row r="83" spans="1:5" x14ac:dyDescent="0.2">
      <c r="A83" s="190"/>
      <c r="B83" s="184" t="s">
        <v>1510</v>
      </c>
      <c r="C83" s="184" t="s">
        <v>1511</v>
      </c>
      <c r="D83" s="187">
        <v>8671</v>
      </c>
      <c r="E83" s="189">
        <v>8671</v>
      </c>
    </row>
    <row r="84" spans="1:5" x14ac:dyDescent="0.2">
      <c r="A84" s="190"/>
      <c r="B84" s="184" t="s">
        <v>3047</v>
      </c>
      <c r="C84" s="182"/>
      <c r="D84" s="187">
        <v>8671</v>
      </c>
      <c r="E84" s="189">
        <v>8671</v>
      </c>
    </row>
    <row r="85" spans="1:5" x14ac:dyDescent="0.2">
      <c r="A85" s="190"/>
      <c r="B85" s="184" t="s">
        <v>1594</v>
      </c>
      <c r="C85" s="184" t="s">
        <v>1595</v>
      </c>
      <c r="D85" s="187">
        <v>10953</v>
      </c>
      <c r="E85" s="189">
        <v>10953</v>
      </c>
    </row>
    <row r="86" spans="1:5" x14ac:dyDescent="0.2">
      <c r="A86" s="190"/>
      <c r="B86" s="190"/>
      <c r="C86" s="191" t="s">
        <v>1673</v>
      </c>
      <c r="D86" s="192">
        <v>10915</v>
      </c>
      <c r="E86" s="193">
        <v>10915</v>
      </c>
    </row>
    <row r="87" spans="1:5" x14ac:dyDescent="0.2">
      <c r="A87" s="190"/>
      <c r="B87" s="184" t="s">
        <v>135</v>
      </c>
      <c r="C87" s="182"/>
      <c r="D87" s="187">
        <v>10934</v>
      </c>
      <c r="E87" s="189">
        <v>10934</v>
      </c>
    </row>
    <row r="88" spans="1:5" x14ac:dyDescent="0.2">
      <c r="A88" s="184" t="s">
        <v>114</v>
      </c>
      <c r="B88" s="182"/>
      <c r="C88" s="182"/>
      <c r="D88" s="187">
        <v>9625.8043478260861</v>
      </c>
      <c r="E88" s="189">
        <v>9625.8043478260861</v>
      </c>
    </row>
    <row r="89" spans="1:5" x14ac:dyDescent="0.2">
      <c r="A89" s="184" t="s">
        <v>69</v>
      </c>
      <c r="B89" s="184" t="s">
        <v>969</v>
      </c>
      <c r="C89" s="184" t="s">
        <v>1253</v>
      </c>
      <c r="D89" s="187">
        <v>8597</v>
      </c>
      <c r="E89" s="189">
        <v>8597</v>
      </c>
    </row>
    <row r="90" spans="1:5" x14ac:dyDescent="0.2">
      <c r="A90" s="190"/>
      <c r="B90" s="190"/>
      <c r="C90" s="191" t="s">
        <v>1256</v>
      </c>
      <c r="D90" s="192">
        <v>9658</v>
      </c>
      <c r="E90" s="193">
        <v>9658</v>
      </c>
    </row>
    <row r="91" spans="1:5" x14ac:dyDescent="0.2">
      <c r="A91" s="190"/>
      <c r="B91" s="190"/>
      <c r="C91" s="191" t="s">
        <v>1336</v>
      </c>
      <c r="D91" s="192">
        <v>6957</v>
      </c>
      <c r="E91" s="193">
        <v>6957</v>
      </c>
    </row>
    <row r="92" spans="1:5" x14ac:dyDescent="0.2">
      <c r="A92" s="190"/>
      <c r="B92" s="190"/>
      <c r="C92" s="191" t="s">
        <v>1405</v>
      </c>
      <c r="D92" s="192">
        <v>6694</v>
      </c>
      <c r="E92" s="193">
        <v>6694</v>
      </c>
    </row>
    <row r="93" spans="1:5" x14ac:dyDescent="0.2">
      <c r="A93" s="190"/>
      <c r="B93" s="190"/>
      <c r="C93" s="191" t="s">
        <v>1441</v>
      </c>
      <c r="D93" s="192">
        <v>6430</v>
      </c>
      <c r="E93" s="193">
        <v>6430</v>
      </c>
    </row>
    <row r="94" spans="1:5" x14ac:dyDescent="0.2">
      <c r="A94" s="190"/>
      <c r="B94" s="190"/>
      <c r="C94" s="191" t="s">
        <v>1482</v>
      </c>
      <c r="D94" s="192">
        <v>8216</v>
      </c>
      <c r="E94" s="193">
        <v>8216</v>
      </c>
    </row>
    <row r="95" spans="1:5" x14ac:dyDescent="0.2">
      <c r="A95" s="190"/>
      <c r="B95" s="190"/>
      <c r="C95" s="191" t="s">
        <v>1498</v>
      </c>
      <c r="D95" s="192">
        <v>7399</v>
      </c>
      <c r="E95" s="193">
        <v>7399</v>
      </c>
    </row>
    <row r="96" spans="1:5" x14ac:dyDescent="0.2">
      <c r="A96" s="190"/>
      <c r="B96" s="190"/>
      <c r="C96" s="191" t="s">
        <v>1531</v>
      </c>
      <c r="D96" s="192">
        <v>7077</v>
      </c>
      <c r="E96" s="193">
        <v>7077</v>
      </c>
    </row>
    <row r="97" spans="1:5" x14ac:dyDescent="0.2">
      <c r="A97" s="190"/>
      <c r="B97" s="190"/>
      <c r="C97" s="191" t="s">
        <v>1533</v>
      </c>
      <c r="D97" s="192">
        <v>8828</v>
      </c>
      <c r="E97" s="193">
        <v>8828</v>
      </c>
    </row>
    <row r="98" spans="1:5" x14ac:dyDescent="0.2">
      <c r="A98" s="190"/>
      <c r="B98" s="190"/>
      <c r="C98" s="191" t="s">
        <v>1597</v>
      </c>
      <c r="D98" s="192">
        <v>8308</v>
      </c>
      <c r="E98" s="193">
        <v>8308</v>
      </c>
    </row>
    <row r="99" spans="1:5" x14ac:dyDescent="0.2">
      <c r="A99" s="190"/>
      <c r="B99" s="190"/>
      <c r="C99" s="191" t="s">
        <v>1619</v>
      </c>
      <c r="D99" s="192">
        <v>6483</v>
      </c>
      <c r="E99" s="193">
        <v>6483</v>
      </c>
    </row>
    <row r="100" spans="1:5" x14ac:dyDescent="0.2">
      <c r="A100" s="190"/>
      <c r="B100" s="190"/>
      <c r="C100" s="191" t="s">
        <v>1625</v>
      </c>
      <c r="D100" s="192">
        <v>7217</v>
      </c>
      <c r="E100" s="193">
        <v>7217</v>
      </c>
    </row>
    <row r="101" spans="1:5" x14ac:dyDescent="0.2">
      <c r="A101" s="190"/>
      <c r="B101" s="190"/>
      <c r="C101" s="191" t="s">
        <v>1696</v>
      </c>
      <c r="D101" s="192">
        <v>9197</v>
      </c>
      <c r="E101" s="193">
        <v>9197</v>
      </c>
    </row>
    <row r="102" spans="1:5" x14ac:dyDescent="0.2">
      <c r="A102" s="190"/>
      <c r="B102" s="190"/>
      <c r="C102" s="191" t="s">
        <v>1430</v>
      </c>
      <c r="D102" s="192">
        <v>9242</v>
      </c>
      <c r="E102" s="193">
        <v>9242</v>
      </c>
    </row>
    <row r="103" spans="1:5" x14ac:dyDescent="0.2">
      <c r="A103" s="190"/>
      <c r="B103" s="190"/>
      <c r="C103" s="191" t="s">
        <v>1731</v>
      </c>
      <c r="D103" s="192">
        <v>7782</v>
      </c>
      <c r="E103" s="193">
        <v>7782</v>
      </c>
    </row>
    <row r="104" spans="1:5" x14ac:dyDescent="0.2">
      <c r="A104" s="190"/>
      <c r="B104" s="190"/>
      <c r="C104" s="191" t="s">
        <v>1735</v>
      </c>
      <c r="D104" s="192">
        <v>7731</v>
      </c>
      <c r="E104" s="193">
        <v>7731</v>
      </c>
    </row>
    <row r="105" spans="1:5" x14ac:dyDescent="0.2">
      <c r="A105" s="190"/>
      <c r="B105" s="184" t="s">
        <v>161</v>
      </c>
      <c r="C105" s="182"/>
      <c r="D105" s="187">
        <v>7863.5</v>
      </c>
      <c r="E105" s="189">
        <v>7863.5</v>
      </c>
    </row>
    <row r="106" spans="1:5" x14ac:dyDescent="0.2">
      <c r="A106" s="190"/>
      <c r="B106" s="184" t="s">
        <v>1172</v>
      </c>
      <c r="C106" s="184" t="s">
        <v>1250</v>
      </c>
      <c r="D106" s="187">
        <v>12486</v>
      </c>
      <c r="E106" s="189">
        <v>12486</v>
      </c>
    </row>
    <row r="107" spans="1:5" x14ac:dyDescent="0.2">
      <c r="A107" s="190"/>
      <c r="B107" s="184" t="s">
        <v>3048</v>
      </c>
      <c r="C107" s="182"/>
      <c r="D107" s="187">
        <v>12486</v>
      </c>
      <c r="E107" s="189">
        <v>12486</v>
      </c>
    </row>
    <row r="108" spans="1:5" x14ac:dyDescent="0.2">
      <c r="A108" s="190"/>
      <c r="B108" s="184" t="s">
        <v>1225</v>
      </c>
      <c r="C108" s="184" t="s">
        <v>1226</v>
      </c>
      <c r="D108" s="187">
        <v>7609</v>
      </c>
      <c r="E108" s="189">
        <v>7609</v>
      </c>
    </row>
    <row r="109" spans="1:5" x14ac:dyDescent="0.2">
      <c r="A109" s="190"/>
      <c r="B109" s="184" t="s">
        <v>3049</v>
      </c>
      <c r="C109" s="182"/>
      <c r="D109" s="187">
        <v>7609</v>
      </c>
      <c r="E109" s="189">
        <v>7609</v>
      </c>
    </row>
    <row r="110" spans="1:5" x14ac:dyDescent="0.2">
      <c r="A110" s="190"/>
      <c r="B110" s="184" t="s">
        <v>1659</v>
      </c>
      <c r="C110" s="184" t="s">
        <v>1660</v>
      </c>
      <c r="D110" s="187">
        <v>11278</v>
      </c>
      <c r="E110" s="189">
        <v>11278</v>
      </c>
    </row>
    <row r="111" spans="1:5" x14ac:dyDescent="0.2">
      <c r="A111" s="190"/>
      <c r="B111" s="184" t="s">
        <v>3050</v>
      </c>
      <c r="C111" s="182"/>
      <c r="D111" s="187">
        <v>11278</v>
      </c>
      <c r="E111" s="189">
        <v>11278</v>
      </c>
    </row>
    <row r="112" spans="1:5" x14ac:dyDescent="0.2">
      <c r="A112" s="184" t="s">
        <v>115</v>
      </c>
      <c r="B112" s="182"/>
      <c r="C112" s="182"/>
      <c r="D112" s="187">
        <v>8273.105263157895</v>
      </c>
      <c r="E112" s="189">
        <v>8273.105263157895</v>
      </c>
    </row>
    <row r="113" spans="1:5" x14ac:dyDescent="0.2">
      <c r="A113" s="184" t="s">
        <v>63</v>
      </c>
      <c r="B113" s="184" t="s">
        <v>874</v>
      </c>
      <c r="C113" s="184" t="s">
        <v>757</v>
      </c>
      <c r="D113" s="187">
        <v>9574</v>
      </c>
      <c r="E113" s="189">
        <v>9574</v>
      </c>
    </row>
    <row r="114" spans="1:5" x14ac:dyDescent="0.2">
      <c r="A114" s="190"/>
      <c r="B114" s="190"/>
      <c r="C114" s="191" t="s">
        <v>1355</v>
      </c>
      <c r="D114" s="192">
        <v>10913</v>
      </c>
      <c r="E114" s="193">
        <v>10913</v>
      </c>
    </row>
    <row r="115" spans="1:5" x14ac:dyDescent="0.2">
      <c r="A115" s="190"/>
      <c r="B115" s="190"/>
      <c r="C115" s="191" t="s">
        <v>1547</v>
      </c>
      <c r="D115" s="192">
        <v>10331</v>
      </c>
      <c r="E115" s="193">
        <v>10331</v>
      </c>
    </row>
    <row r="116" spans="1:5" x14ac:dyDescent="0.2">
      <c r="A116" s="190"/>
      <c r="B116" s="190"/>
      <c r="C116" s="191" t="s">
        <v>1658</v>
      </c>
      <c r="D116" s="192">
        <v>10654</v>
      </c>
      <c r="E116" s="193">
        <v>10654</v>
      </c>
    </row>
    <row r="117" spans="1:5" x14ac:dyDescent="0.2">
      <c r="A117" s="190"/>
      <c r="B117" s="184" t="s">
        <v>126</v>
      </c>
      <c r="C117" s="182"/>
      <c r="D117" s="187">
        <v>10368</v>
      </c>
      <c r="E117" s="189">
        <v>10368</v>
      </c>
    </row>
    <row r="118" spans="1:5" x14ac:dyDescent="0.2">
      <c r="A118" s="190"/>
      <c r="B118" s="184" t="s">
        <v>935</v>
      </c>
      <c r="C118" s="184" t="s">
        <v>1551</v>
      </c>
      <c r="D118" s="187">
        <v>8986</v>
      </c>
      <c r="E118" s="189">
        <v>8986</v>
      </c>
    </row>
    <row r="119" spans="1:5" x14ac:dyDescent="0.2">
      <c r="A119" s="190"/>
      <c r="B119" s="184" t="s">
        <v>163</v>
      </c>
      <c r="C119" s="182"/>
      <c r="D119" s="187">
        <v>8986</v>
      </c>
      <c r="E119" s="189">
        <v>8986</v>
      </c>
    </row>
    <row r="120" spans="1:5" x14ac:dyDescent="0.2">
      <c r="A120" s="190"/>
      <c r="B120" s="184" t="s">
        <v>1016</v>
      </c>
      <c r="C120" s="184" t="s">
        <v>1463</v>
      </c>
      <c r="D120" s="187">
        <v>9207</v>
      </c>
      <c r="E120" s="189">
        <v>9207</v>
      </c>
    </row>
    <row r="121" spans="1:5" x14ac:dyDescent="0.2">
      <c r="A121" s="190"/>
      <c r="B121" s="184" t="s">
        <v>162</v>
      </c>
      <c r="C121" s="182"/>
      <c r="D121" s="187">
        <v>9207</v>
      </c>
      <c r="E121" s="189">
        <v>9207</v>
      </c>
    </row>
    <row r="122" spans="1:5" x14ac:dyDescent="0.2">
      <c r="A122" s="190"/>
      <c r="B122" s="184" t="s">
        <v>1139</v>
      </c>
      <c r="C122" s="184" t="s">
        <v>942</v>
      </c>
      <c r="D122" s="187">
        <v>7393</v>
      </c>
      <c r="E122" s="189">
        <v>7393</v>
      </c>
    </row>
    <row r="123" spans="1:5" x14ac:dyDescent="0.2">
      <c r="A123" s="190"/>
      <c r="B123" s="190"/>
      <c r="C123" s="191" t="s">
        <v>1437</v>
      </c>
      <c r="D123" s="192">
        <v>8066</v>
      </c>
      <c r="E123" s="193">
        <v>8066</v>
      </c>
    </row>
    <row r="124" spans="1:5" x14ac:dyDescent="0.2">
      <c r="A124" s="190"/>
      <c r="B124" s="184" t="s">
        <v>3051</v>
      </c>
      <c r="C124" s="182"/>
      <c r="D124" s="187">
        <v>7729.5</v>
      </c>
      <c r="E124" s="189">
        <v>7729.5</v>
      </c>
    </row>
    <row r="125" spans="1:5" x14ac:dyDescent="0.2">
      <c r="A125" s="190"/>
      <c r="B125" s="184" t="s">
        <v>1275</v>
      </c>
      <c r="C125" s="184" t="s">
        <v>1276</v>
      </c>
      <c r="D125" s="187">
        <v>12079</v>
      </c>
      <c r="E125" s="189">
        <v>12079</v>
      </c>
    </row>
    <row r="126" spans="1:5" x14ac:dyDescent="0.2">
      <c r="A126" s="190"/>
      <c r="B126" s="190"/>
      <c r="C126" s="191" t="s">
        <v>1287</v>
      </c>
      <c r="D126" s="192">
        <v>11477</v>
      </c>
      <c r="E126" s="193">
        <v>11477</v>
      </c>
    </row>
    <row r="127" spans="1:5" x14ac:dyDescent="0.2">
      <c r="A127" s="190"/>
      <c r="B127" s="190"/>
      <c r="C127" s="191" t="s">
        <v>1330</v>
      </c>
      <c r="D127" s="192">
        <v>11096</v>
      </c>
      <c r="E127" s="193">
        <v>11096</v>
      </c>
    </row>
    <row r="128" spans="1:5" x14ac:dyDescent="0.2">
      <c r="A128" s="190"/>
      <c r="B128" s="190"/>
      <c r="C128" s="191" t="s">
        <v>1398</v>
      </c>
      <c r="D128" s="192">
        <v>12254</v>
      </c>
      <c r="E128" s="193">
        <v>12254</v>
      </c>
    </row>
    <row r="129" spans="1:5" x14ac:dyDescent="0.2">
      <c r="A129" s="190"/>
      <c r="B129" s="190"/>
      <c r="C129" s="191" t="s">
        <v>1542</v>
      </c>
      <c r="D129" s="192">
        <v>11080</v>
      </c>
      <c r="E129" s="193">
        <v>11080</v>
      </c>
    </row>
    <row r="130" spans="1:5" x14ac:dyDescent="0.2">
      <c r="A130" s="190"/>
      <c r="B130" s="190"/>
      <c r="C130" s="191" t="s">
        <v>1652</v>
      </c>
      <c r="D130" s="192">
        <v>10277</v>
      </c>
      <c r="E130" s="193">
        <v>10277</v>
      </c>
    </row>
    <row r="131" spans="1:5" x14ac:dyDescent="0.2">
      <c r="A131" s="190"/>
      <c r="B131" s="190"/>
      <c r="C131" s="191" t="s">
        <v>1785</v>
      </c>
      <c r="D131" s="192">
        <v>10049</v>
      </c>
      <c r="E131" s="193">
        <v>10049</v>
      </c>
    </row>
    <row r="132" spans="1:5" x14ac:dyDescent="0.2">
      <c r="A132" s="190"/>
      <c r="B132" s="184" t="s">
        <v>141</v>
      </c>
      <c r="C132" s="182"/>
      <c r="D132" s="187">
        <v>11187.428571428571</v>
      </c>
      <c r="E132" s="189">
        <v>11187.428571428571</v>
      </c>
    </row>
    <row r="133" spans="1:5" x14ac:dyDescent="0.2">
      <c r="A133" s="190"/>
      <c r="B133" s="184" t="s">
        <v>1306</v>
      </c>
      <c r="C133" s="184" t="s">
        <v>1307</v>
      </c>
      <c r="D133" s="187">
        <v>10591</v>
      </c>
      <c r="E133" s="189">
        <v>10591</v>
      </c>
    </row>
    <row r="134" spans="1:5" x14ac:dyDescent="0.2">
      <c r="A134" s="190"/>
      <c r="B134" s="190"/>
      <c r="C134" s="191" t="s">
        <v>1522</v>
      </c>
      <c r="D134" s="192">
        <v>11020</v>
      </c>
      <c r="E134" s="193">
        <v>11020</v>
      </c>
    </row>
    <row r="135" spans="1:5" x14ac:dyDescent="0.2">
      <c r="A135" s="190"/>
      <c r="B135" s="184" t="s">
        <v>3052</v>
      </c>
      <c r="C135" s="182"/>
      <c r="D135" s="187">
        <v>10805.5</v>
      </c>
      <c r="E135" s="189">
        <v>10805.5</v>
      </c>
    </row>
    <row r="136" spans="1:5" x14ac:dyDescent="0.2">
      <c r="A136" s="190"/>
      <c r="B136" s="184" t="s">
        <v>1766</v>
      </c>
      <c r="C136" s="184" t="s">
        <v>1767</v>
      </c>
      <c r="D136" s="187">
        <v>8169</v>
      </c>
      <c r="E136" s="189">
        <v>8169</v>
      </c>
    </row>
    <row r="137" spans="1:5" x14ac:dyDescent="0.2">
      <c r="A137" s="190"/>
      <c r="B137" s="184" t="s">
        <v>3032</v>
      </c>
      <c r="C137" s="182"/>
      <c r="D137" s="187">
        <v>8169</v>
      </c>
      <c r="E137" s="189">
        <v>8169</v>
      </c>
    </row>
    <row r="138" spans="1:5" x14ac:dyDescent="0.2">
      <c r="A138" s="184" t="s">
        <v>116</v>
      </c>
      <c r="B138" s="182"/>
      <c r="C138" s="182"/>
      <c r="D138" s="187">
        <v>10178.666666666666</v>
      </c>
      <c r="E138" s="189">
        <v>10178.666666666666</v>
      </c>
    </row>
    <row r="139" spans="1:5" x14ac:dyDescent="0.2">
      <c r="A139" s="184" t="s">
        <v>62</v>
      </c>
      <c r="B139" s="184" t="s">
        <v>734</v>
      </c>
      <c r="C139" s="184" t="s">
        <v>1794</v>
      </c>
      <c r="D139" s="187">
        <v>11162</v>
      </c>
      <c r="E139" s="189">
        <v>11162</v>
      </c>
    </row>
    <row r="140" spans="1:5" x14ac:dyDescent="0.2">
      <c r="A140" s="190"/>
      <c r="B140" s="184" t="s">
        <v>150</v>
      </c>
      <c r="C140" s="182"/>
      <c r="D140" s="187">
        <v>11162</v>
      </c>
      <c r="E140" s="189">
        <v>11162</v>
      </c>
    </row>
    <row r="141" spans="1:5" x14ac:dyDescent="0.2">
      <c r="A141" s="190"/>
      <c r="B141" s="184" t="s">
        <v>856</v>
      </c>
      <c r="C141" s="184" t="s">
        <v>1394</v>
      </c>
      <c r="D141" s="187">
        <v>8545</v>
      </c>
      <c r="E141" s="189">
        <v>8545</v>
      </c>
    </row>
    <row r="142" spans="1:5" x14ac:dyDescent="0.2">
      <c r="A142" s="190"/>
      <c r="B142" s="184" t="s">
        <v>128</v>
      </c>
      <c r="C142" s="182"/>
      <c r="D142" s="187">
        <v>8545</v>
      </c>
      <c r="E142" s="189">
        <v>8545</v>
      </c>
    </row>
    <row r="143" spans="1:5" x14ac:dyDescent="0.2">
      <c r="A143" s="190"/>
      <c r="B143" s="184" t="s">
        <v>1043</v>
      </c>
      <c r="C143" s="184" t="s">
        <v>1365</v>
      </c>
      <c r="D143" s="187">
        <v>6670</v>
      </c>
      <c r="E143" s="189">
        <v>6670</v>
      </c>
    </row>
    <row r="144" spans="1:5" x14ac:dyDescent="0.2">
      <c r="A144" s="190"/>
      <c r="B144" s="190"/>
      <c r="C144" s="191" t="s">
        <v>1573</v>
      </c>
      <c r="D144" s="192">
        <v>7343</v>
      </c>
      <c r="E144" s="193">
        <v>7343</v>
      </c>
    </row>
    <row r="145" spans="1:5" x14ac:dyDescent="0.2">
      <c r="A145" s="190"/>
      <c r="B145" s="184" t="s">
        <v>164</v>
      </c>
      <c r="C145" s="182"/>
      <c r="D145" s="187">
        <v>7006.5</v>
      </c>
      <c r="E145" s="189">
        <v>7006.5</v>
      </c>
    </row>
    <row r="146" spans="1:5" x14ac:dyDescent="0.2">
      <c r="A146" s="190"/>
      <c r="B146" s="184" t="s">
        <v>1235</v>
      </c>
      <c r="C146" s="184" t="s">
        <v>418</v>
      </c>
      <c r="D146" s="187">
        <v>10939</v>
      </c>
      <c r="E146" s="189">
        <v>10939</v>
      </c>
    </row>
    <row r="147" spans="1:5" x14ac:dyDescent="0.2">
      <c r="A147" s="190"/>
      <c r="B147" s="190"/>
      <c r="C147" s="191" t="s">
        <v>919</v>
      </c>
      <c r="D147" s="192">
        <v>9404</v>
      </c>
      <c r="E147" s="193">
        <v>9404</v>
      </c>
    </row>
    <row r="148" spans="1:5" x14ac:dyDescent="0.2">
      <c r="A148" s="190"/>
      <c r="B148" s="190"/>
      <c r="C148" s="191" t="s">
        <v>1236</v>
      </c>
      <c r="D148" s="192">
        <v>11235</v>
      </c>
      <c r="E148" s="193">
        <v>11235</v>
      </c>
    </row>
    <row r="149" spans="1:5" x14ac:dyDescent="0.2">
      <c r="A149" s="190"/>
      <c r="B149" s="190"/>
      <c r="C149" s="191" t="s">
        <v>1421</v>
      </c>
      <c r="D149" s="192">
        <v>10094</v>
      </c>
      <c r="E149" s="193">
        <v>10094</v>
      </c>
    </row>
    <row r="150" spans="1:5" x14ac:dyDescent="0.2">
      <c r="A150" s="190"/>
      <c r="B150" s="190"/>
      <c r="C150" s="191" t="s">
        <v>1502</v>
      </c>
      <c r="D150" s="192">
        <v>10231</v>
      </c>
      <c r="E150" s="193">
        <v>10231</v>
      </c>
    </row>
    <row r="151" spans="1:5" x14ac:dyDescent="0.2">
      <c r="A151" s="190"/>
      <c r="B151" s="184" t="s">
        <v>3035</v>
      </c>
      <c r="C151" s="182"/>
      <c r="D151" s="187">
        <v>10380.6</v>
      </c>
      <c r="E151" s="189">
        <v>10380.6</v>
      </c>
    </row>
    <row r="152" spans="1:5" x14ac:dyDescent="0.2">
      <c r="A152" s="190"/>
      <c r="B152" s="184" t="s">
        <v>1244</v>
      </c>
      <c r="C152" s="184" t="s">
        <v>418</v>
      </c>
      <c r="D152" s="187">
        <v>11873</v>
      </c>
      <c r="E152" s="189">
        <v>11873</v>
      </c>
    </row>
    <row r="153" spans="1:5" x14ac:dyDescent="0.2">
      <c r="A153" s="190"/>
      <c r="B153" s="184" t="s">
        <v>170</v>
      </c>
      <c r="C153" s="182"/>
      <c r="D153" s="187">
        <v>11873</v>
      </c>
      <c r="E153" s="189">
        <v>11873</v>
      </c>
    </row>
    <row r="154" spans="1:5" x14ac:dyDescent="0.2">
      <c r="A154" s="190"/>
      <c r="B154" s="184" t="s">
        <v>1265</v>
      </c>
      <c r="C154" s="184" t="s">
        <v>1266</v>
      </c>
      <c r="D154" s="187">
        <v>8933</v>
      </c>
      <c r="E154" s="189">
        <v>8933</v>
      </c>
    </row>
    <row r="155" spans="1:5" x14ac:dyDescent="0.2">
      <c r="A155" s="190"/>
      <c r="B155" s="190"/>
      <c r="C155" s="191" t="s">
        <v>1278</v>
      </c>
      <c r="D155" s="192">
        <v>8793</v>
      </c>
      <c r="E155" s="193">
        <v>8793</v>
      </c>
    </row>
    <row r="156" spans="1:5" x14ac:dyDescent="0.2">
      <c r="A156" s="190"/>
      <c r="B156" s="190"/>
      <c r="C156" s="191" t="s">
        <v>1299</v>
      </c>
      <c r="D156" s="192">
        <v>9966</v>
      </c>
      <c r="E156" s="193">
        <v>9966</v>
      </c>
    </row>
    <row r="157" spans="1:5" x14ac:dyDescent="0.2">
      <c r="A157" s="190"/>
      <c r="B157" s="190"/>
      <c r="C157" s="191" t="s">
        <v>1302</v>
      </c>
      <c r="D157" s="192">
        <v>11380</v>
      </c>
      <c r="E157" s="193">
        <v>11380</v>
      </c>
    </row>
    <row r="158" spans="1:5" x14ac:dyDescent="0.2">
      <c r="A158" s="190"/>
      <c r="B158" s="190"/>
      <c r="C158" s="191" t="s">
        <v>1442</v>
      </c>
      <c r="D158" s="192">
        <v>9493</v>
      </c>
      <c r="E158" s="193">
        <v>9493</v>
      </c>
    </row>
    <row r="159" spans="1:5" x14ac:dyDescent="0.2">
      <c r="A159" s="190"/>
      <c r="B159" s="190"/>
      <c r="C159" s="191" t="s">
        <v>1455</v>
      </c>
      <c r="D159" s="192">
        <v>9345</v>
      </c>
      <c r="E159" s="193">
        <v>9345</v>
      </c>
    </row>
    <row r="160" spans="1:5" x14ac:dyDescent="0.2">
      <c r="A160" s="190"/>
      <c r="B160" s="190"/>
      <c r="C160" s="191" t="s">
        <v>1459</v>
      </c>
      <c r="D160" s="192">
        <v>8938</v>
      </c>
      <c r="E160" s="193">
        <v>8938</v>
      </c>
    </row>
    <row r="161" spans="1:5" x14ac:dyDescent="0.2">
      <c r="A161" s="190"/>
      <c r="B161" s="190"/>
      <c r="C161" s="191" t="s">
        <v>1471</v>
      </c>
      <c r="D161" s="192">
        <v>9273</v>
      </c>
      <c r="E161" s="193">
        <v>9273</v>
      </c>
    </row>
    <row r="162" spans="1:5" x14ac:dyDescent="0.2">
      <c r="A162" s="190"/>
      <c r="B162" s="190"/>
      <c r="C162" s="191" t="s">
        <v>268</v>
      </c>
      <c r="D162" s="192">
        <v>8563</v>
      </c>
      <c r="E162" s="193">
        <v>8563</v>
      </c>
    </row>
    <row r="163" spans="1:5" x14ac:dyDescent="0.2">
      <c r="A163" s="190"/>
      <c r="B163" s="190"/>
      <c r="C163" s="191" t="s">
        <v>1393</v>
      </c>
      <c r="D163" s="192">
        <v>9468</v>
      </c>
      <c r="E163" s="193">
        <v>9468</v>
      </c>
    </row>
    <row r="164" spans="1:5" x14ac:dyDescent="0.2">
      <c r="A164" s="190"/>
      <c r="B164" s="190"/>
      <c r="C164" s="191" t="s">
        <v>1568</v>
      </c>
      <c r="D164" s="192">
        <v>9292</v>
      </c>
      <c r="E164" s="193">
        <v>9292</v>
      </c>
    </row>
    <row r="165" spans="1:5" x14ac:dyDescent="0.2">
      <c r="A165" s="190"/>
      <c r="B165" s="190"/>
      <c r="C165" s="191" t="s">
        <v>1420</v>
      </c>
      <c r="D165" s="192">
        <v>9689</v>
      </c>
      <c r="E165" s="193">
        <v>9689</v>
      </c>
    </row>
    <row r="166" spans="1:5" x14ac:dyDescent="0.2">
      <c r="A166" s="190"/>
      <c r="B166" s="184" t="s">
        <v>144</v>
      </c>
      <c r="C166" s="182"/>
      <c r="D166" s="187">
        <v>9427.75</v>
      </c>
      <c r="E166" s="189">
        <v>9427.75</v>
      </c>
    </row>
    <row r="167" spans="1:5" x14ac:dyDescent="0.2">
      <c r="A167" s="190"/>
      <c r="B167" s="184" t="s">
        <v>1316</v>
      </c>
      <c r="C167" s="184" t="s">
        <v>1317</v>
      </c>
      <c r="D167" s="187">
        <v>11874</v>
      </c>
      <c r="E167" s="189">
        <v>11874</v>
      </c>
    </row>
    <row r="168" spans="1:5" x14ac:dyDescent="0.2">
      <c r="A168" s="190"/>
      <c r="B168" s="190"/>
      <c r="C168" s="191" t="s">
        <v>1519</v>
      </c>
      <c r="D168" s="192">
        <v>10091</v>
      </c>
      <c r="E168" s="193">
        <v>10091</v>
      </c>
    </row>
    <row r="169" spans="1:5" x14ac:dyDescent="0.2">
      <c r="A169" s="190"/>
      <c r="B169" s="190"/>
      <c r="C169" s="191" t="s">
        <v>1608</v>
      </c>
      <c r="D169" s="192">
        <v>10969</v>
      </c>
      <c r="E169" s="193">
        <v>10969</v>
      </c>
    </row>
    <row r="170" spans="1:5" x14ac:dyDescent="0.2">
      <c r="A170" s="190"/>
      <c r="B170" s="190"/>
      <c r="C170" s="191" t="s">
        <v>1675</v>
      </c>
      <c r="D170" s="192">
        <v>10873</v>
      </c>
      <c r="E170" s="193">
        <v>10873</v>
      </c>
    </row>
    <row r="171" spans="1:5" x14ac:dyDescent="0.2">
      <c r="A171" s="190"/>
      <c r="B171" s="190"/>
      <c r="C171" s="191" t="s">
        <v>1610</v>
      </c>
      <c r="D171" s="192">
        <v>11243</v>
      </c>
      <c r="E171" s="193">
        <v>11243</v>
      </c>
    </row>
    <row r="172" spans="1:5" x14ac:dyDescent="0.2">
      <c r="A172" s="190"/>
      <c r="B172" s="190"/>
      <c r="C172" s="191" t="s">
        <v>1737</v>
      </c>
      <c r="D172" s="192">
        <v>11293</v>
      </c>
      <c r="E172" s="193">
        <v>11293</v>
      </c>
    </row>
    <row r="173" spans="1:5" x14ac:dyDescent="0.2">
      <c r="A173" s="190"/>
      <c r="B173" s="184" t="s">
        <v>143</v>
      </c>
      <c r="C173" s="182"/>
      <c r="D173" s="187">
        <v>11057.166666666666</v>
      </c>
      <c r="E173" s="189">
        <v>11057.166666666666</v>
      </c>
    </row>
    <row r="174" spans="1:5" x14ac:dyDescent="0.2">
      <c r="A174" s="190"/>
      <c r="B174" s="184" t="s">
        <v>1349</v>
      </c>
      <c r="C174" s="184" t="s">
        <v>1350</v>
      </c>
      <c r="D174" s="187">
        <v>11840</v>
      </c>
      <c r="E174" s="189">
        <v>11840</v>
      </c>
    </row>
    <row r="175" spans="1:5" x14ac:dyDescent="0.2">
      <c r="A175" s="190"/>
      <c r="B175" s="190"/>
      <c r="C175" s="191" t="s">
        <v>1779</v>
      </c>
      <c r="D175" s="192">
        <v>8396</v>
      </c>
      <c r="E175" s="193">
        <v>8396</v>
      </c>
    </row>
    <row r="176" spans="1:5" x14ac:dyDescent="0.2">
      <c r="A176" s="190"/>
      <c r="B176" s="184" t="s">
        <v>165</v>
      </c>
      <c r="C176" s="182"/>
      <c r="D176" s="187">
        <v>10118</v>
      </c>
      <c r="E176" s="189">
        <v>10118</v>
      </c>
    </row>
    <row r="177" spans="1:5" x14ac:dyDescent="0.2">
      <c r="A177" s="190"/>
      <c r="B177" s="184" t="s">
        <v>1486</v>
      </c>
      <c r="C177" s="184" t="s">
        <v>1362</v>
      </c>
      <c r="D177" s="187">
        <v>10095</v>
      </c>
      <c r="E177" s="189">
        <v>10095</v>
      </c>
    </row>
    <row r="178" spans="1:5" x14ac:dyDescent="0.2">
      <c r="A178" s="190"/>
      <c r="B178" s="190"/>
      <c r="C178" s="191" t="s">
        <v>1664</v>
      </c>
      <c r="D178" s="192">
        <v>10458</v>
      </c>
      <c r="E178" s="193">
        <v>10458</v>
      </c>
    </row>
    <row r="179" spans="1:5" x14ac:dyDescent="0.2">
      <c r="A179" s="190"/>
      <c r="B179" s="184" t="s">
        <v>168</v>
      </c>
      <c r="C179" s="182"/>
      <c r="D179" s="187">
        <v>10276.5</v>
      </c>
      <c r="E179" s="189">
        <v>10276.5</v>
      </c>
    </row>
    <row r="180" spans="1:5" x14ac:dyDescent="0.2">
      <c r="A180" s="190"/>
      <c r="B180" s="184" t="s">
        <v>1588</v>
      </c>
      <c r="C180" s="184" t="s">
        <v>1589</v>
      </c>
      <c r="D180" s="187">
        <v>12527</v>
      </c>
      <c r="E180" s="189">
        <v>12527</v>
      </c>
    </row>
    <row r="181" spans="1:5" x14ac:dyDescent="0.2">
      <c r="A181" s="190"/>
      <c r="B181" s="190"/>
      <c r="C181" s="191" t="s">
        <v>1714</v>
      </c>
      <c r="D181" s="192">
        <v>12101</v>
      </c>
      <c r="E181" s="193">
        <v>12101</v>
      </c>
    </row>
    <row r="182" spans="1:5" x14ac:dyDescent="0.2">
      <c r="A182" s="190"/>
      <c r="B182" s="190"/>
      <c r="C182" s="191" t="s">
        <v>1798</v>
      </c>
      <c r="D182" s="192">
        <v>10492</v>
      </c>
      <c r="E182" s="193">
        <v>10492</v>
      </c>
    </row>
    <row r="183" spans="1:5" x14ac:dyDescent="0.2">
      <c r="A183" s="190"/>
      <c r="B183" s="184" t="s">
        <v>3053</v>
      </c>
      <c r="C183" s="182"/>
      <c r="D183" s="187">
        <v>11706.666666666666</v>
      </c>
      <c r="E183" s="189">
        <v>11706.666666666666</v>
      </c>
    </row>
    <row r="184" spans="1:5" x14ac:dyDescent="0.2">
      <c r="A184" s="190"/>
      <c r="B184" s="184" t="s">
        <v>1611</v>
      </c>
      <c r="C184" s="184" t="s">
        <v>1446</v>
      </c>
      <c r="D184" s="187">
        <v>9430</v>
      </c>
      <c r="E184" s="189">
        <v>9430</v>
      </c>
    </row>
    <row r="185" spans="1:5" x14ac:dyDescent="0.2">
      <c r="A185" s="190"/>
      <c r="B185" s="190"/>
      <c r="C185" s="191" t="s">
        <v>1614</v>
      </c>
      <c r="D185" s="192">
        <v>9968</v>
      </c>
      <c r="E185" s="193">
        <v>9968</v>
      </c>
    </row>
    <row r="186" spans="1:5" x14ac:dyDescent="0.2">
      <c r="A186" s="190"/>
      <c r="B186" s="190"/>
      <c r="C186" s="191" t="s">
        <v>1314</v>
      </c>
      <c r="D186" s="192">
        <v>9796</v>
      </c>
      <c r="E186" s="193">
        <v>9796</v>
      </c>
    </row>
    <row r="187" spans="1:5" x14ac:dyDescent="0.2">
      <c r="A187" s="190"/>
      <c r="B187" s="184" t="s">
        <v>3012</v>
      </c>
      <c r="C187" s="182"/>
      <c r="D187" s="187">
        <v>9731.3333333333339</v>
      </c>
      <c r="E187" s="189">
        <v>9731.3333333333339</v>
      </c>
    </row>
    <row r="188" spans="1:5" x14ac:dyDescent="0.2">
      <c r="A188" s="190"/>
      <c r="B188" s="184" t="s">
        <v>1710</v>
      </c>
      <c r="C188" s="184" t="s">
        <v>1711</v>
      </c>
      <c r="D188" s="187">
        <v>9834</v>
      </c>
      <c r="E188" s="189">
        <v>9834</v>
      </c>
    </row>
    <row r="189" spans="1:5" x14ac:dyDescent="0.2">
      <c r="A189" s="190"/>
      <c r="B189" s="184" t="s">
        <v>3054</v>
      </c>
      <c r="C189" s="182"/>
      <c r="D189" s="187">
        <v>9834</v>
      </c>
      <c r="E189" s="189">
        <v>9834</v>
      </c>
    </row>
    <row r="190" spans="1:5" x14ac:dyDescent="0.2">
      <c r="A190" s="184" t="s">
        <v>117</v>
      </c>
      <c r="B190" s="182"/>
      <c r="C190" s="182"/>
      <c r="D190" s="187">
        <v>10048.948717948719</v>
      </c>
      <c r="E190" s="189">
        <v>10048.948717948719</v>
      </c>
    </row>
    <row r="191" spans="1:5" x14ac:dyDescent="0.2">
      <c r="A191" s="184" t="s">
        <v>65</v>
      </c>
      <c r="B191" s="184" t="s">
        <v>334</v>
      </c>
      <c r="C191" s="184" t="s">
        <v>1384</v>
      </c>
      <c r="D191" s="187">
        <v>11149</v>
      </c>
      <c r="E191" s="189">
        <v>11149</v>
      </c>
    </row>
    <row r="192" spans="1:5" x14ac:dyDescent="0.2">
      <c r="A192" s="190"/>
      <c r="B192" s="190"/>
      <c r="C192" s="191" t="s">
        <v>1627</v>
      </c>
      <c r="D192" s="192">
        <v>10268</v>
      </c>
      <c r="E192" s="193">
        <v>10268</v>
      </c>
    </row>
    <row r="193" spans="1:5" x14ac:dyDescent="0.2">
      <c r="A193" s="190"/>
      <c r="B193" s="184" t="s">
        <v>3020</v>
      </c>
      <c r="C193" s="182"/>
      <c r="D193" s="187">
        <v>10708.5</v>
      </c>
      <c r="E193" s="189">
        <v>10708.5</v>
      </c>
    </row>
    <row r="194" spans="1:5" x14ac:dyDescent="0.2">
      <c r="A194" s="190"/>
      <c r="B194" s="184" t="s">
        <v>391</v>
      </c>
      <c r="C194" s="184" t="s">
        <v>1357</v>
      </c>
      <c r="D194" s="187">
        <v>7389</v>
      </c>
      <c r="E194" s="189">
        <v>7389</v>
      </c>
    </row>
    <row r="195" spans="1:5" x14ac:dyDescent="0.2">
      <c r="A195" s="190"/>
      <c r="B195" s="190"/>
      <c r="C195" s="191" t="s">
        <v>1411</v>
      </c>
      <c r="D195" s="192">
        <v>8221</v>
      </c>
      <c r="E195" s="193">
        <v>8221</v>
      </c>
    </row>
    <row r="196" spans="1:5" x14ac:dyDescent="0.2">
      <c r="A196" s="190"/>
      <c r="B196" s="190"/>
      <c r="C196" s="191" t="s">
        <v>1596</v>
      </c>
      <c r="D196" s="192">
        <v>7385</v>
      </c>
      <c r="E196" s="193">
        <v>7385</v>
      </c>
    </row>
    <row r="197" spans="1:5" x14ac:dyDescent="0.2">
      <c r="A197" s="190"/>
      <c r="B197" s="190"/>
      <c r="C197" s="191" t="s">
        <v>1758</v>
      </c>
      <c r="D197" s="192">
        <v>7435</v>
      </c>
      <c r="E197" s="193">
        <v>7435</v>
      </c>
    </row>
    <row r="198" spans="1:5" x14ac:dyDescent="0.2">
      <c r="A198" s="190"/>
      <c r="B198" s="184" t="s">
        <v>156</v>
      </c>
      <c r="C198" s="182"/>
      <c r="D198" s="187">
        <v>7607.5</v>
      </c>
      <c r="E198" s="189">
        <v>7607.5</v>
      </c>
    </row>
    <row r="199" spans="1:5" x14ac:dyDescent="0.2">
      <c r="A199" s="190"/>
      <c r="B199" s="184" t="s">
        <v>451</v>
      </c>
      <c r="C199" s="184" t="s">
        <v>731</v>
      </c>
      <c r="D199" s="187">
        <v>7807</v>
      </c>
      <c r="E199" s="189">
        <v>7807</v>
      </c>
    </row>
    <row r="200" spans="1:5" x14ac:dyDescent="0.2">
      <c r="A200" s="190"/>
      <c r="B200" s="190"/>
      <c r="C200" s="191" t="s">
        <v>830</v>
      </c>
      <c r="D200" s="192">
        <v>9160</v>
      </c>
      <c r="E200" s="193">
        <v>9160</v>
      </c>
    </row>
    <row r="201" spans="1:5" x14ac:dyDescent="0.2">
      <c r="A201" s="190"/>
      <c r="B201" s="190"/>
      <c r="C201" s="191" t="s">
        <v>1112</v>
      </c>
      <c r="D201" s="192">
        <v>8516</v>
      </c>
      <c r="E201" s="193">
        <v>8516</v>
      </c>
    </row>
    <row r="202" spans="1:5" x14ac:dyDescent="0.2">
      <c r="A202" s="190"/>
      <c r="B202" s="190"/>
      <c r="C202" s="191" t="s">
        <v>1499</v>
      </c>
      <c r="D202" s="192">
        <v>7138</v>
      </c>
      <c r="E202" s="193">
        <v>7138</v>
      </c>
    </row>
    <row r="203" spans="1:5" x14ac:dyDescent="0.2">
      <c r="A203" s="190"/>
      <c r="B203" s="190"/>
      <c r="C203" s="191" t="s">
        <v>1629</v>
      </c>
      <c r="D203" s="192">
        <v>6040</v>
      </c>
      <c r="E203" s="193">
        <v>6040</v>
      </c>
    </row>
    <row r="204" spans="1:5" x14ac:dyDescent="0.2">
      <c r="A204" s="190"/>
      <c r="B204" s="190"/>
      <c r="C204" s="191" t="s">
        <v>1670</v>
      </c>
      <c r="D204" s="192">
        <v>7225</v>
      </c>
      <c r="E204" s="193">
        <v>7225</v>
      </c>
    </row>
    <row r="205" spans="1:5" x14ac:dyDescent="0.2">
      <c r="A205" s="190"/>
      <c r="B205" s="190"/>
      <c r="C205" s="191" t="s">
        <v>1698</v>
      </c>
      <c r="D205" s="192">
        <v>7215</v>
      </c>
      <c r="E205" s="193">
        <v>7215</v>
      </c>
    </row>
    <row r="206" spans="1:5" x14ac:dyDescent="0.2">
      <c r="A206" s="190"/>
      <c r="B206" s="184" t="s">
        <v>151</v>
      </c>
      <c r="C206" s="182"/>
      <c r="D206" s="187">
        <v>7585.8571428571431</v>
      </c>
      <c r="E206" s="189">
        <v>7585.8571428571431</v>
      </c>
    </row>
    <row r="207" spans="1:5" x14ac:dyDescent="0.2">
      <c r="A207" s="190"/>
      <c r="B207" s="184" t="s">
        <v>928</v>
      </c>
      <c r="C207" s="184" t="s">
        <v>1429</v>
      </c>
      <c r="D207" s="187">
        <v>5834</v>
      </c>
      <c r="E207" s="189">
        <v>5834</v>
      </c>
    </row>
    <row r="208" spans="1:5" x14ac:dyDescent="0.2">
      <c r="A208" s="190"/>
      <c r="B208" s="190"/>
      <c r="C208" s="191" t="s">
        <v>1508</v>
      </c>
      <c r="D208" s="192">
        <v>5388</v>
      </c>
      <c r="E208" s="193">
        <v>5388</v>
      </c>
    </row>
    <row r="209" spans="1:5" x14ac:dyDescent="0.2">
      <c r="A209" s="190"/>
      <c r="B209" s="190"/>
      <c r="C209" s="191" t="s">
        <v>1586</v>
      </c>
      <c r="D209" s="192">
        <v>5329</v>
      </c>
      <c r="E209" s="193">
        <v>5329</v>
      </c>
    </row>
    <row r="210" spans="1:5" x14ac:dyDescent="0.2">
      <c r="A210" s="190"/>
      <c r="B210" s="190"/>
      <c r="C210" s="191" t="s">
        <v>1771</v>
      </c>
      <c r="D210" s="192">
        <v>4378</v>
      </c>
      <c r="E210" s="193">
        <v>4378</v>
      </c>
    </row>
    <row r="211" spans="1:5" x14ac:dyDescent="0.2">
      <c r="A211" s="190"/>
      <c r="B211" s="184" t="s">
        <v>166</v>
      </c>
      <c r="C211" s="182"/>
      <c r="D211" s="187">
        <v>5232.25</v>
      </c>
      <c r="E211" s="189">
        <v>5232.25</v>
      </c>
    </row>
    <row r="212" spans="1:5" x14ac:dyDescent="0.2">
      <c r="A212" s="190"/>
      <c r="B212" s="184" t="s">
        <v>999</v>
      </c>
      <c r="C212" s="184" t="s">
        <v>1692</v>
      </c>
      <c r="D212" s="187">
        <v>8393</v>
      </c>
      <c r="E212" s="189">
        <v>8393</v>
      </c>
    </row>
    <row r="213" spans="1:5" x14ac:dyDescent="0.2">
      <c r="A213" s="190"/>
      <c r="B213" s="184" t="s">
        <v>3018</v>
      </c>
      <c r="C213" s="182"/>
      <c r="D213" s="187">
        <v>8393</v>
      </c>
      <c r="E213" s="189">
        <v>8393</v>
      </c>
    </row>
    <row r="214" spans="1:5" x14ac:dyDescent="0.2">
      <c r="A214" s="184" t="s">
        <v>118</v>
      </c>
      <c r="B214" s="182"/>
      <c r="C214" s="182"/>
      <c r="D214" s="187">
        <v>7459.4444444444443</v>
      </c>
      <c r="E214" s="189">
        <v>7459.4444444444443</v>
      </c>
    </row>
    <row r="215" spans="1:5" x14ac:dyDescent="0.2">
      <c r="A215" s="184" t="s">
        <v>64</v>
      </c>
      <c r="B215" s="184" t="s">
        <v>723</v>
      </c>
      <c r="C215" s="184" t="s">
        <v>1240</v>
      </c>
      <c r="D215" s="187">
        <v>13061</v>
      </c>
      <c r="E215" s="189">
        <v>13061</v>
      </c>
    </row>
    <row r="216" spans="1:5" x14ac:dyDescent="0.2">
      <c r="A216" s="190"/>
      <c r="B216" s="190"/>
      <c r="C216" s="191" t="s">
        <v>1260</v>
      </c>
      <c r="D216" s="192">
        <v>13024</v>
      </c>
      <c r="E216" s="193">
        <v>13024</v>
      </c>
    </row>
    <row r="217" spans="1:5" x14ac:dyDescent="0.2">
      <c r="A217" s="190"/>
      <c r="B217" s="190"/>
      <c r="C217" s="191" t="s">
        <v>1282</v>
      </c>
      <c r="D217" s="192">
        <v>12573</v>
      </c>
      <c r="E217" s="193">
        <v>12573</v>
      </c>
    </row>
    <row r="218" spans="1:5" x14ac:dyDescent="0.2">
      <c r="A218" s="190"/>
      <c r="B218" s="190"/>
      <c r="C218" s="191" t="s">
        <v>1294</v>
      </c>
      <c r="D218" s="192">
        <v>12711</v>
      </c>
      <c r="E218" s="193">
        <v>12711</v>
      </c>
    </row>
    <row r="219" spans="1:5" x14ac:dyDescent="0.2">
      <c r="A219" s="190"/>
      <c r="B219" s="190"/>
      <c r="C219" s="191" t="s">
        <v>1377</v>
      </c>
      <c r="D219" s="192">
        <v>11145</v>
      </c>
      <c r="E219" s="193">
        <v>11145</v>
      </c>
    </row>
    <row r="220" spans="1:5" x14ac:dyDescent="0.2">
      <c r="A220" s="190"/>
      <c r="B220" s="190"/>
      <c r="C220" s="191" t="s">
        <v>1408</v>
      </c>
      <c r="D220" s="192">
        <v>11594</v>
      </c>
      <c r="E220" s="193">
        <v>11594</v>
      </c>
    </row>
    <row r="221" spans="1:5" x14ac:dyDescent="0.2">
      <c r="A221" s="190"/>
      <c r="B221" s="190"/>
      <c r="C221" s="191" t="s">
        <v>1452</v>
      </c>
      <c r="D221" s="192">
        <v>12158</v>
      </c>
      <c r="E221" s="193">
        <v>12158</v>
      </c>
    </row>
    <row r="222" spans="1:5" x14ac:dyDescent="0.2">
      <c r="A222" s="190"/>
      <c r="B222" s="190"/>
      <c r="C222" s="191" t="s">
        <v>1298</v>
      </c>
      <c r="D222" s="192">
        <v>10927</v>
      </c>
      <c r="E222" s="193">
        <v>10927</v>
      </c>
    </row>
    <row r="223" spans="1:5" x14ac:dyDescent="0.2">
      <c r="A223" s="190"/>
      <c r="B223" s="190"/>
      <c r="C223" s="191" t="s">
        <v>1563</v>
      </c>
      <c r="D223" s="192">
        <v>12832</v>
      </c>
      <c r="E223" s="193">
        <v>12832</v>
      </c>
    </row>
    <row r="224" spans="1:5" x14ac:dyDescent="0.2">
      <c r="A224" s="190"/>
      <c r="B224" s="190"/>
      <c r="C224" s="191" t="s">
        <v>1601</v>
      </c>
      <c r="D224" s="192">
        <v>12234</v>
      </c>
      <c r="E224" s="193">
        <v>12234</v>
      </c>
    </row>
    <row r="225" spans="1:5" x14ac:dyDescent="0.2">
      <c r="A225" s="190"/>
      <c r="B225" s="190"/>
      <c r="C225" s="191" t="s">
        <v>1631</v>
      </c>
      <c r="D225" s="192">
        <v>12214</v>
      </c>
      <c r="E225" s="193">
        <v>12214</v>
      </c>
    </row>
    <row r="226" spans="1:5" x14ac:dyDescent="0.2">
      <c r="A226" s="190"/>
      <c r="B226" s="190"/>
      <c r="C226" s="191" t="s">
        <v>1639</v>
      </c>
      <c r="D226" s="192">
        <v>12122</v>
      </c>
      <c r="E226" s="193">
        <v>12122</v>
      </c>
    </row>
    <row r="227" spans="1:5" x14ac:dyDescent="0.2">
      <c r="A227" s="190"/>
      <c r="B227" s="190"/>
      <c r="C227" s="191" t="s">
        <v>603</v>
      </c>
      <c r="D227" s="192">
        <v>12064</v>
      </c>
      <c r="E227" s="193">
        <v>12064</v>
      </c>
    </row>
    <row r="228" spans="1:5" x14ac:dyDescent="0.2">
      <c r="A228" s="190"/>
      <c r="B228" s="190"/>
      <c r="C228" s="191" t="s">
        <v>1649</v>
      </c>
      <c r="D228" s="192">
        <v>10288</v>
      </c>
      <c r="E228" s="193">
        <v>10288</v>
      </c>
    </row>
    <row r="229" spans="1:5" x14ac:dyDescent="0.2">
      <c r="A229" s="190"/>
      <c r="B229" s="190"/>
      <c r="C229" s="191" t="s">
        <v>1683</v>
      </c>
      <c r="D229" s="192">
        <v>10225</v>
      </c>
      <c r="E229" s="193">
        <v>10225</v>
      </c>
    </row>
    <row r="230" spans="1:5" x14ac:dyDescent="0.2">
      <c r="A230" s="190"/>
      <c r="B230" s="190"/>
      <c r="C230" s="191" t="s">
        <v>1688</v>
      </c>
      <c r="D230" s="192">
        <v>11551</v>
      </c>
      <c r="E230" s="193">
        <v>11551</v>
      </c>
    </row>
    <row r="231" spans="1:5" x14ac:dyDescent="0.2">
      <c r="A231" s="190"/>
      <c r="B231" s="190"/>
      <c r="C231" s="191" t="s">
        <v>1700</v>
      </c>
      <c r="D231" s="192">
        <v>11139</v>
      </c>
      <c r="E231" s="193">
        <v>11139</v>
      </c>
    </row>
    <row r="232" spans="1:5" x14ac:dyDescent="0.2">
      <c r="A232" s="190"/>
      <c r="B232" s="190"/>
      <c r="C232" s="191" t="s">
        <v>1717</v>
      </c>
      <c r="D232" s="192">
        <v>11751</v>
      </c>
      <c r="E232" s="193">
        <v>11751</v>
      </c>
    </row>
    <row r="233" spans="1:5" x14ac:dyDescent="0.2">
      <c r="A233" s="190"/>
      <c r="B233" s="190"/>
      <c r="C233" s="191" t="s">
        <v>1723</v>
      </c>
      <c r="D233" s="192">
        <v>10257</v>
      </c>
      <c r="E233" s="193">
        <v>10257</v>
      </c>
    </row>
    <row r="234" spans="1:5" x14ac:dyDescent="0.2">
      <c r="A234" s="190"/>
      <c r="B234" s="190"/>
      <c r="C234" s="191" t="s">
        <v>1750</v>
      </c>
      <c r="D234" s="192">
        <v>11197</v>
      </c>
      <c r="E234" s="193">
        <v>11197</v>
      </c>
    </row>
    <row r="235" spans="1:5" x14ac:dyDescent="0.2">
      <c r="A235" s="190"/>
      <c r="B235" s="190"/>
      <c r="C235" s="191" t="s">
        <v>1776</v>
      </c>
      <c r="D235" s="192">
        <v>12478</v>
      </c>
      <c r="E235" s="193">
        <v>12478</v>
      </c>
    </row>
    <row r="236" spans="1:5" x14ac:dyDescent="0.2">
      <c r="A236" s="190"/>
      <c r="B236" s="190"/>
      <c r="C236" s="191" t="s">
        <v>1789</v>
      </c>
      <c r="D236" s="192">
        <v>11206</v>
      </c>
      <c r="E236" s="193">
        <v>11206</v>
      </c>
    </row>
    <row r="237" spans="1:5" x14ac:dyDescent="0.2">
      <c r="A237" s="190"/>
      <c r="B237" s="184" t="s">
        <v>129</v>
      </c>
      <c r="C237" s="182"/>
      <c r="D237" s="187">
        <v>11761.40909090909</v>
      </c>
      <c r="E237" s="189">
        <v>11761.40909090909</v>
      </c>
    </row>
    <row r="238" spans="1:5" x14ac:dyDescent="0.2">
      <c r="A238" s="190"/>
      <c r="B238" s="184" t="s">
        <v>891</v>
      </c>
      <c r="C238" s="184" t="s">
        <v>839</v>
      </c>
      <c r="D238" s="187">
        <v>6219</v>
      </c>
      <c r="E238" s="189">
        <v>6219</v>
      </c>
    </row>
    <row r="239" spans="1:5" x14ac:dyDescent="0.2">
      <c r="A239" s="190"/>
      <c r="B239" s="190"/>
      <c r="C239" s="191" t="s">
        <v>1416</v>
      </c>
      <c r="D239" s="192">
        <v>8252</v>
      </c>
      <c r="E239" s="193">
        <v>8252</v>
      </c>
    </row>
    <row r="240" spans="1:5" x14ac:dyDescent="0.2">
      <c r="A240" s="190"/>
      <c r="B240" s="190"/>
      <c r="C240" s="191" t="s">
        <v>1403</v>
      </c>
      <c r="D240" s="192">
        <v>8364</v>
      </c>
      <c r="E240" s="193">
        <v>8364</v>
      </c>
    </row>
    <row r="241" spans="1:5" x14ac:dyDescent="0.2">
      <c r="A241" s="190"/>
      <c r="B241" s="184" t="s">
        <v>167</v>
      </c>
      <c r="C241" s="182"/>
      <c r="D241" s="187">
        <v>7611.666666666667</v>
      </c>
      <c r="E241" s="189">
        <v>7611.666666666667</v>
      </c>
    </row>
    <row r="242" spans="1:5" x14ac:dyDescent="0.2">
      <c r="A242" s="190"/>
      <c r="B242" s="184" t="s">
        <v>1291</v>
      </c>
      <c r="C242" s="184" t="s">
        <v>1292</v>
      </c>
      <c r="D242" s="187">
        <v>10892</v>
      </c>
      <c r="E242" s="189">
        <v>10892</v>
      </c>
    </row>
    <row r="243" spans="1:5" x14ac:dyDescent="0.2">
      <c r="A243" s="190"/>
      <c r="B243" s="190"/>
      <c r="C243" s="191" t="s">
        <v>1404</v>
      </c>
      <c r="D243" s="192">
        <v>10752</v>
      </c>
      <c r="E243" s="193">
        <v>10752</v>
      </c>
    </row>
    <row r="244" spans="1:5" x14ac:dyDescent="0.2">
      <c r="A244" s="190"/>
      <c r="B244" s="184" t="s">
        <v>3055</v>
      </c>
      <c r="C244" s="182"/>
      <c r="D244" s="187">
        <v>10822</v>
      </c>
      <c r="E244" s="189">
        <v>10822</v>
      </c>
    </row>
    <row r="245" spans="1:5" x14ac:dyDescent="0.2">
      <c r="A245" s="190"/>
      <c r="B245" s="184" t="s">
        <v>1578</v>
      </c>
      <c r="C245" s="184" t="s">
        <v>1579</v>
      </c>
      <c r="D245" s="187">
        <v>10009</v>
      </c>
      <c r="E245" s="189">
        <v>10009</v>
      </c>
    </row>
    <row r="246" spans="1:5" x14ac:dyDescent="0.2">
      <c r="A246" s="190"/>
      <c r="B246" s="184" t="s">
        <v>3023</v>
      </c>
      <c r="C246" s="182"/>
      <c r="D246" s="187">
        <v>10009</v>
      </c>
      <c r="E246" s="189">
        <v>10009</v>
      </c>
    </row>
    <row r="247" spans="1:5" x14ac:dyDescent="0.2">
      <c r="A247" s="184" t="s">
        <v>119</v>
      </c>
      <c r="B247" s="182"/>
      <c r="C247" s="182"/>
      <c r="D247" s="187">
        <v>11187.107142857143</v>
      </c>
      <c r="E247" s="189">
        <v>11187.107142857143</v>
      </c>
    </row>
    <row r="248" spans="1:5" x14ac:dyDescent="0.2">
      <c r="A248" s="194" t="s">
        <v>28</v>
      </c>
      <c r="B248" s="195"/>
      <c r="C248" s="195"/>
      <c r="D248" s="196">
        <v>9690.3842105263157</v>
      </c>
      <c r="E248" s="198">
        <v>9690.3842105263157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85"/>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4.42578125"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8" x14ac:dyDescent="0.2">
      <c r="A1" s="181" t="s">
        <v>174</v>
      </c>
      <c r="B1" s="182"/>
      <c r="C1" s="182"/>
      <c r="D1" s="181" t="s">
        <v>112</v>
      </c>
      <c r="E1" s="182"/>
      <c r="F1" s="182"/>
      <c r="G1" s="182"/>
      <c r="H1" s="183"/>
    </row>
    <row r="2" spans="1:8" x14ac:dyDescent="0.2">
      <c r="A2" s="181" t="s">
        <v>59</v>
      </c>
      <c r="B2" s="181" t="s">
        <v>1</v>
      </c>
      <c r="C2" s="181" t="s">
        <v>2</v>
      </c>
      <c r="D2" s="184" t="s">
        <v>57</v>
      </c>
      <c r="E2" s="185" t="s">
        <v>16</v>
      </c>
      <c r="F2" s="185" t="s">
        <v>56</v>
      </c>
      <c r="G2" s="185" t="s">
        <v>55</v>
      </c>
      <c r="H2" s="186" t="s">
        <v>28</v>
      </c>
    </row>
    <row r="3" spans="1:8" x14ac:dyDescent="0.2">
      <c r="A3" s="184" t="s">
        <v>66</v>
      </c>
      <c r="B3" s="184" t="s">
        <v>655</v>
      </c>
      <c r="C3" s="184" t="s">
        <v>1988</v>
      </c>
      <c r="D3" s="187"/>
      <c r="E3" s="188"/>
      <c r="F3" s="188"/>
      <c r="G3" s="188">
        <v>162.19999999999999</v>
      </c>
      <c r="H3" s="189">
        <v>162.19999999999999</v>
      </c>
    </row>
    <row r="4" spans="1:8" x14ac:dyDescent="0.2">
      <c r="A4" s="190"/>
      <c r="B4" s="190"/>
      <c r="C4" s="191" t="s">
        <v>2010</v>
      </c>
      <c r="D4" s="192"/>
      <c r="E4" s="16"/>
      <c r="F4" s="16"/>
      <c r="G4" s="16">
        <v>156.30000000000001</v>
      </c>
      <c r="H4" s="193">
        <v>156.30000000000001</v>
      </c>
    </row>
    <row r="5" spans="1:8" x14ac:dyDescent="0.2">
      <c r="A5" s="190"/>
      <c r="B5" s="190"/>
      <c r="C5" s="191" t="s">
        <v>736</v>
      </c>
      <c r="D5" s="192"/>
      <c r="E5" s="16"/>
      <c r="F5" s="16"/>
      <c r="G5" s="16">
        <v>145.1</v>
      </c>
      <c r="H5" s="193">
        <v>145.1</v>
      </c>
    </row>
    <row r="6" spans="1:8" x14ac:dyDescent="0.2">
      <c r="A6" s="190"/>
      <c r="B6" s="190"/>
      <c r="C6" s="191" t="s">
        <v>1404</v>
      </c>
      <c r="D6" s="192"/>
      <c r="E6" s="16"/>
      <c r="F6" s="16"/>
      <c r="G6" s="16">
        <v>145.1</v>
      </c>
      <c r="H6" s="193">
        <v>145.1</v>
      </c>
    </row>
    <row r="7" spans="1:8" x14ac:dyDescent="0.2">
      <c r="A7" s="190"/>
      <c r="B7" s="190"/>
      <c r="C7" s="191" t="s">
        <v>2089</v>
      </c>
      <c r="D7" s="192"/>
      <c r="E7" s="16"/>
      <c r="F7" s="16"/>
      <c r="G7" s="16">
        <v>116.9</v>
      </c>
      <c r="H7" s="193">
        <v>116.9</v>
      </c>
    </row>
    <row r="8" spans="1:8" x14ac:dyDescent="0.2">
      <c r="A8" s="190"/>
      <c r="B8" s="190"/>
      <c r="C8" s="191" t="s">
        <v>2157</v>
      </c>
      <c r="D8" s="192"/>
      <c r="E8" s="16"/>
      <c r="F8" s="16"/>
      <c r="G8" s="16">
        <v>87.6</v>
      </c>
      <c r="H8" s="193">
        <v>87.6</v>
      </c>
    </row>
    <row r="9" spans="1:8" x14ac:dyDescent="0.2">
      <c r="A9" s="190"/>
      <c r="B9" s="190"/>
      <c r="C9" s="191" t="s">
        <v>2191</v>
      </c>
      <c r="D9" s="192"/>
      <c r="E9" s="16"/>
      <c r="F9" s="16"/>
      <c r="G9" s="16">
        <v>79.400000000000006</v>
      </c>
      <c r="H9" s="193">
        <v>79.400000000000006</v>
      </c>
    </row>
    <row r="10" spans="1:8" x14ac:dyDescent="0.2">
      <c r="A10" s="190"/>
      <c r="B10" s="190"/>
      <c r="C10" s="191" t="s">
        <v>2231</v>
      </c>
      <c r="D10" s="192"/>
      <c r="E10" s="16"/>
      <c r="F10" s="16">
        <v>149.30000000000001</v>
      </c>
      <c r="G10" s="16"/>
      <c r="H10" s="193">
        <v>149.30000000000001</v>
      </c>
    </row>
    <row r="11" spans="1:8" x14ac:dyDescent="0.2">
      <c r="A11" s="190"/>
      <c r="B11" s="184" t="s">
        <v>120</v>
      </c>
      <c r="C11" s="182"/>
      <c r="D11" s="187"/>
      <c r="E11" s="188"/>
      <c r="F11" s="188">
        <v>149.30000000000001</v>
      </c>
      <c r="G11" s="188">
        <v>127.51428571428572</v>
      </c>
      <c r="H11" s="189">
        <v>130.23750000000001</v>
      </c>
    </row>
    <row r="12" spans="1:8" x14ac:dyDescent="0.2">
      <c r="A12" s="190"/>
      <c r="B12" s="184" t="s">
        <v>431</v>
      </c>
      <c r="C12" s="184" t="s">
        <v>1374</v>
      </c>
      <c r="D12" s="187"/>
      <c r="E12" s="188"/>
      <c r="F12" s="188"/>
      <c r="G12" s="188">
        <v>156.4</v>
      </c>
      <c r="H12" s="189">
        <v>156.4</v>
      </c>
    </row>
    <row r="13" spans="1:8" x14ac:dyDescent="0.2">
      <c r="A13" s="190"/>
      <c r="B13" s="190"/>
      <c r="C13" s="191" t="s">
        <v>2135</v>
      </c>
      <c r="D13" s="192"/>
      <c r="E13" s="16"/>
      <c r="F13" s="16"/>
      <c r="G13" s="16">
        <v>99.6</v>
      </c>
      <c r="H13" s="193">
        <v>99.6</v>
      </c>
    </row>
    <row r="14" spans="1:8" x14ac:dyDescent="0.2">
      <c r="A14" s="190"/>
      <c r="B14" s="184" t="s">
        <v>2997</v>
      </c>
      <c r="C14" s="182"/>
      <c r="D14" s="187"/>
      <c r="E14" s="188"/>
      <c r="F14" s="188"/>
      <c r="G14" s="188">
        <v>128</v>
      </c>
      <c r="H14" s="189">
        <v>128</v>
      </c>
    </row>
    <row r="15" spans="1:8" x14ac:dyDescent="0.2">
      <c r="A15" s="190"/>
      <c r="B15" s="184" t="s">
        <v>2023</v>
      </c>
      <c r="C15" s="184" t="s">
        <v>2024</v>
      </c>
      <c r="D15" s="187"/>
      <c r="E15" s="188"/>
      <c r="F15" s="188"/>
      <c r="G15" s="188">
        <v>148</v>
      </c>
      <c r="H15" s="189">
        <v>148</v>
      </c>
    </row>
    <row r="16" spans="1:8" x14ac:dyDescent="0.2">
      <c r="A16" s="190"/>
      <c r="B16" s="190"/>
      <c r="C16" s="191" t="s">
        <v>2035</v>
      </c>
      <c r="D16" s="192"/>
      <c r="E16" s="16"/>
      <c r="F16" s="16"/>
      <c r="G16" s="16">
        <v>138.5</v>
      </c>
      <c r="H16" s="193">
        <v>138.5</v>
      </c>
    </row>
    <row r="17" spans="1:8" x14ac:dyDescent="0.2">
      <c r="A17" s="190"/>
      <c r="B17" s="190"/>
      <c r="C17" s="191" t="s">
        <v>2177</v>
      </c>
      <c r="D17" s="192"/>
      <c r="E17" s="16"/>
      <c r="F17" s="16"/>
      <c r="G17" s="16">
        <v>83.6</v>
      </c>
      <c r="H17" s="193">
        <v>83.6</v>
      </c>
    </row>
    <row r="18" spans="1:8" x14ac:dyDescent="0.2">
      <c r="A18" s="190"/>
      <c r="B18" s="190"/>
      <c r="C18" s="191" t="s">
        <v>2382</v>
      </c>
      <c r="D18" s="192"/>
      <c r="E18" s="16">
        <v>159.4</v>
      </c>
      <c r="F18" s="16"/>
      <c r="G18" s="16"/>
      <c r="H18" s="193">
        <v>159.4</v>
      </c>
    </row>
    <row r="19" spans="1:8" x14ac:dyDescent="0.2">
      <c r="A19" s="190"/>
      <c r="B19" s="184" t="s">
        <v>3025</v>
      </c>
      <c r="C19" s="182"/>
      <c r="D19" s="187"/>
      <c r="E19" s="188">
        <v>159.4</v>
      </c>
      <c r="F19" s="188"/>
      <c r="G19" s="188">
        <v>123.36666666666667</v>
      </c>
      <c r="H19" s="189">
        <v>132.375</v>
      </c>
    </row>
    <row r="20" spans="1:8" x14ac:dyDescent="0.2">
      <c r="A20" s="190"/>
      <c r="B20" s="184" t="s">
        <v>412</v>
      </c>
      <c r="C20" s="184" t="s">
        <v>2116</v>
      </c>
      <c r="D20" s="187"/>
      <c r="E20" s="188"/>
      <c r="F20" s="188"/>
      <c r="G20" s="188">
        <v>104.3</v>
      </c>
      <c r="H20" s="189">
        <v>104.3</v>
      </c>
    </row>
    <row r="21" spans="1:8" x14ac:dyDescent="0.2">
      <c r="A21" s="190"/>
      <c r="B21" s="190"/>
      <c r="C21" s="191" t="s">
        <v>2131</v>
      </c>
      <c r="D21" s="192"/>
      <c r="E21" s="16"/>
      <c r="F21" s="16"/>
      <c r="G21" s="16">
        <v>99.8</v>
      </c>
      <c r="H21" s="193">
        <v>99.8</v>
      </c>
    </row>
    <row r="22" spans="1:8" x14ac:dyDescent="0.2">
      <c r="A22" s="190"/>
      <c r="B22" s="190"/>
      <c r="C22" s="191" t="s">
        <v>2154</v>
      </c>
      <c r="D22" s="192"/>
      <c r="E22" s="16"/>
      <c r="F22" s="16"/>
      <c r="G22" s="16">
        <v>88.4</v>
      </c>
      <c r="H22" s="193">
        <v>88.4</v>
      </c>
    </row>
    <row r="23" spans="1:8" x14ac:dyDescent="0.2">
      <c r="A23" s="190"/>
      <c r="B23" s="184" t="s">
        <v>121</v>
      </c>
      <c r="C23" s="182"/>
      <c r="D23" s="187"/>
      <c r="E23" s="188"/>
      <c r="F23" s="188"/>
      <c r="G23" s="188">
        <v>97.5</v>
      </c>
      <c r="H23" s="189">
        <v>97.5</v>
      </c>
    </row>
    <row r="24" spans="1:8" x14ac:dyDescent="0.2">
      <c r="A24" s="190"/>
      <c r="B24" s="184" t="s">
        <v>1560</v>
      </c>
      <c r="C24" s="184" t="s">
        <v>626</v>
      </c>
      <c r="D24" s="187"/>
      <c r="E24" s="188"/>
      <c r="F24" s="188"/>
      <c r="G24" s="188">
        <v>86.3</v>
      </c>
      <c r="H24" s="189">
        <v>86.3</v>
      </c>
    </row>
    <row r="25" spans="1:8" x14ac:dyDescent="0.2">
      <c r="A25" s="190"/>
      <c r="B25" s="184" t="s">
        <v>3026</v>
      </c>
      <c r="C25" s="182"/>
      <c r="D25" s="187"/>
      <c r="E25" s="188"/>
      <c r="F25" s="188"/>
      <c r="G25" s="188">
        <v>86.3</v>
      </c>
      <c r="H25" s="189">
        <v>86.3</v>
      </c>
    </row>
    <row r="26" spans="1:8" x14ac:dyDescent="0.2">
      <c r="A26" s="190"/>
      <c r="B26" s="184" t="s">
        <v>1369</v>
      </c>
      <c r="C26" s="184" t="s">
        <v>2259</v>
      </c>
      <c r="D26" s="187"/>
      <c r="E26" s="188">
        <v>345.9</v>
      </c>
      <c r="F26" s="188"/>
      <c r="G26" s="188"/>
      <c r="H26" s="189">
        <v>345.9</v>
      </c>
    </row>
    <row r="27" spans="1:8" x14ac:dyDescent="0.2">
      <c r="A27" s="190"/>
      <c r="B27" s="190"/>
      <c r="C27" s="191" t="s">
        <v>2299</v>
      </c>
      <c r="D27" s="192"/>
      <c r="E27" s="16">
        <v>230.1</v>
      </c>
      <c r="F27" s="16"/>
      <c r="G27" s="16"/>
      <c r="H27" s="193">
        <v>230.1</v>
      </c>
    </row>
    <row r="28" spans="1:8" x14ac:dyDescent="0.2">
      <c r="A28" s="190"/>
      <c r="B28" s="190"/>
      <c r="C28" s="191" t="s">
        <v>2341</v>
      </c>
      <c r="D28" s="192"/>
      <c r="E28" s="16">
        <v>186.9</v>
      </c>
      <c r="F28" s="16"/>
      <c r="G28" s="16"/>
      <c r="H28" s="193">
        <v>186.9</v>
      </c>
    </row>
    <row r="29" spans="1:8" x14ac:dyDescent="0.2">
      <c r="A29" s="190"/>
      <c r="B29" s="190"/>
      <c r="C29" s="191" t="s">
        <v>752</v>
      </c>
      <c r="D29" s="192"/>
      <c r="E29" s="16">
        <v>174.8</v>
      </c>
      <c r="F29" s="16"/>
      <c r="G29" s="16"/>
      <c r="H29" s="193">
        <v>174.8</v>
      </c>
    </row>
    <row r="30" spans="1:8" x14ac:dyDescent="0.2">
      <c r="A30" s="190"/>
      <c r="B30" s="190"/>
      <c r="C30" s="191" t="s">
        <v>2371</v>
      </c>
      <c r="D30" s="192"/>
      <c r="E30" s="16">
        <v>167.9</v>
      </c>
      <c r="F30" s="16"/>
      <c r="G30" s="16"/>
      <c r="H30" s="193">
        <v>167.9</v>
      </c>
    </row>
    <row r="31" spans="1:8" x14ac:dyDescent="0.2">
      <c r="A31" s="190"/>
      <c r="B31" s="190"/>
      <c r="C31" s="191" t="s">
        <v>368</v>
      </c>
      <c r="D31" s="192"/>
      <c r="E31" s="16">
        <v>164.6</v>
      </c>
      <c r="F31" s="16"/>
      <c r="G31" s="16"/>
      <c r="H31" s="193">
        <v>164.6</v>
      </c>
    </row>
    <row r="32" spans="1:8" x14ac:dyDescent="0.2">
      <c r="A32" s="190"/>
      <c r="B32" s="190"/>
      <c r="C32" s="191" t="s">
        <v>1466</v>
      </c>
      <c r="D32" s="192"/>
      <c r="E32" s="16">
        <v>149.19999999999999</v>
      </c>
      <c r="F32" s="16"/>
      <c r="G32" s="16"/>
      <c r="H32" s="193">
        <v>149.19999999999999</v>
      </c>
    </row>
    <row r="33" spans="1:8" x14ac:dyDescent="0.2">
      <c r="A33" s="190"/>
      <c r="B33" s="190"/>
      <c r="C33" s="191" t="s">
        <v>1493</v>
      </c>
      <c r="D33" s="192"/>
      <c r="E33" s="16">
        <v>143.1</v>
      </c>
      <c r="F33" s="16"/>
      <c r="G33" s="16"/>
      <c r="H33" s="193">
        <v>143.1</v>
      </c>
    </row>
    <row r="34" spans="1:8" x14ac:dyDescent="0.2">
      <c r="A34" s="190"/>
      <c r="B34" s="184" t="s">
        <v>3027</v>
      </c>
      <c r="C34" s="182"/>
      <c r="D34" s="187"/>
      <c r="E34" s="188">
        <v>195.3125</v>
      </c>
      <c r="F34" s="188"/>
      <c r="G34" s="188"/>
      <c r="H34" s="189">
        <v>195.3125</v>
      </c>
    </row>
    <row r="35" spans="1:8" x14ac:dyDescent="0.2">
      <c r="A35" s="190"/>
      <c r="B35" s="184" t="s">
        <v>1380</v>
      </c>
      <c r="C35" s="184" t="s">
        <v>1662</v>
      </c>
      <c r="D35" s="187"/>
      <c r="E35" s="188">
        <v>230.5</v>
      </c>
      <c r="F35" s="188"/>
      <c r="G35" s="188"/>
      <c r="H35" s="189">
        <v>230.5</v>
      </c>
    </row>
    <row r="36" spans="1:8" x14ac:dyDescent="0.2">
      <c r="A36" s="190"/>
      <c r="B36" s="190"/>
      <c r="C36" s="191" t="s">
        <v>1056</v>
      </c>
      <c r="D36" s="192"/>
      <c r="E36" s="16">
        <v>146</v>
      </c>
      <c r="F36" s="16"/>
      <c r="G36" s="16"/>
      <c r="H36" s="193">
        <v>146</v>
      </c>
    </row>
    <row r="37" spans="1:8" x14ac:dyDescent="0.2">
      <c r="A37" s="190"/>
      <c r="B37" s="184" t="s">
        <v>160</v>
      </c>
      <c r="C37" s="182"/>
      <c r="D37" s="187"/>
      <c r="E37" s="188">
        <v>188.25</v>
      </c>
      <c r="F37" s="188"/>
      <c r="G37" s="188"/>
      <c r="H37" s="189">
        <v>188.25</v>
      </c>
    </row>
    <row r="38" spans="1:8" x14ac:dyDescent="0.2">
      <c r="A38" s="190"/>
      <c r="B38" s="184" t="s">
        <v>2364</v>
      </c>
      <c r="C38" s="184" t="s">
        <v>2316</v>
      </c>
      <c r="D38" s="187"/>
      <c r="E38" s="188">
        <v>170.5</v>
      </c>
      <c r="F38" s="188"/>
      <c r="G38" s="188"/>
      <c r="H38" s="189">
        <v>170.5</v>
      </c>
    </row>
    <row r="39" spans="1:8" x14ac:dyDescent="0.2">
      <c r="A39" s="190"/>
      <c r="B39" s="184" t="s">
        <v>133</v>
      </c>
      <c r="C39" s="182"/>
      <c r="D39" s="187"/>
      <c r="E39" s="188">
        <v>170.5</v>
      </c>
      <c r="F39" s="188"/>
      <c r="G39" s="188"/>
      <c r="H39" s="189">
        <v>170.5</v>
      </c>
    </row>
    <row r="40" spans="1:8" x14ac:dyDescent="0.2">
      <c r="A40" s="190"/>
      <c r="B40" s="184" t="s">
        <v>1897</v>
      </c>
      <c r="C40" s="184" t="s">
        <v>2380</v>
      </c>
      <c r="D40" s="187">
        <v>99.7</v>
      </c>
      <c r="E40" s="188"/>
      <c r="F40" s="188"/>
      <c r="G40" s="188"/>
      <c r="H40" s="189">
        <v>99.7</v>
      </c>
    </row>
    <row r="41" spans="1:8" x14ac:dyDescent="0.2">
      <c r="A41" s="190"/>
      <c r="B41" s="190"/>
      <c r="C41" s="191" t="s">
        <v>2458</v>
      </c>
      <c r="D41" s="192">
        <v>94.7</v>
      </c>
      <c r="E41" s="16"/>
      <c r="F41" s="16"/>
      <c r="G41" s="16"/>
      <c r="H41" s="193">
        <v>94.7</v>
      </c>
    </row>
    <row r="42" spans="1:8" x14ac:dyDescent="0.2">
      <c r="A42" s="190"/>
      <c r="B42" s="184" t="s">
        <v>146</v>
      </c>
      <c r="C42" s="182"/>
      <c r="D42" s="187">
        <v>97.2</v>
      </c>
      <c r="E42" s="188"/>
      <c r="F42" s="188"/>
      <c r="G42" s="188"/>
      <c r="H42" s="189">
        <v>97.2</v>
      </c>
    </row>
    <row r="43" spans="1:8" x14ac:dyDescent="0.2">
      <c r="A43" s="184" t="s">
        <v>113</v>
      </c>
      <c r="B43" s="182"/>
      <c r="C43" s="182"/>
      <c r="D43" s="187">
        <v>97.2</v>
      </c>
      <c r="E43" s="188">
        <v>189.07499999999996</v>
      </c>
      <c r="F43" s="188">
        <v>149.30000000000001</v>
      </c>
      <c r="G43" s="188">
        <v>118.59374999999999</v>
      </c>
      <c r="H43" s="189">
        <v>145.48709677419356</v>
      </c>
    </row>
    <row r="44" spans="1:8" x14ac:dyDescent="0.2">
      <c r="A44" s="184" t="s">
        <v>67</v>
      </c>
      <c r="B44" s="184" t="s">
        <v>820</v>
      </c>
      <c r="C44" s="184" t="s">
        <v>1930</v>
      </c>
      <c r="D44" s="187"/>
      <c r="E44" s="188"/>
      <c r="F44" s="188"/>
      <c r="G44" s="188">
        <v>295.5</v>
      </c>
      <c r="H44" s="189">
        <v>295.5</v>
      </c>
    </row>
    <row r="45" spans="1:8" x14ac:dyDescent="0.2">
      <c r="A45" s="190"/>
      <c r="B45" s="190"/>
      <c r="C45" s="191" t="s">
        <v>1982</v>
      </c>
      <c r="D45" s="192"/>
      <c r="E45" s="16"/>
      <c r="F45" s="16"/>
      <c r="G45" s="16">
        <v>165.7</v>
      </c>
      <c r="H45" s="193">
        <v>165.7</v>
      </c>
    </row>
    <row r="46" spans="1:8" x14ac:dyDescent="0.2">
      <c r="A46" s="190"/>
      <c r="B46" s="190"/>
      <c r="C46" s="191" t="s">
        <v>2075</v>
      </c>
      <c r="D46" s="192"/>
      <c r="E46" s="16"/>
      <c r="F46" s="16"/>
      <c r="G46" s="16">
        <v>122.8</v>
      </c>
      <c r="H46" s="193">
        <v>122.8</v>
      </c>
    </row>
    <row r="47" spans="1:8" x14ac:dyDescent="0.2">
      <c r="A47" s="190"/>
      <c r="B47" s="190"/>
      <c r="C47" s="191" t="s">
        <v>822</v>
      </c>
      <c r="D47" s="192"/>
      <c r="E47" s="16"/>
      <c r="F47" s="16"/>
      <c r="G47" s="16">
        <v>107.3</v>
      </c>
      <c r="H47" s="193">
        <v>107.3</v>
      </c>
    </row>
    <row r="48" spans="1:8" x14ac:dyDescent="0.2">
      <c r="A48" s="190"/>
      <c r="B48" s="190"/>
      <c r="C48" s="191" t="s">
        <v>2193</v>
      </c>
      <c r="D48" s="192"/>
      <c r="E48" s="16"/>
      <c r="F48" s="16">
        <v>252.5</v>
      </c>
      <c r="G48" s="16"/>
      <c r="H48" s="193">
        <v>252.5</v>
      </c>
    </row>
    <row r="49" spans="1:8" x14ac:dyDescent="0.2">
      <c r="A49" s="190"/>
      <c r="B49" s="190"/>
      <c r="C49" s="191" t="s">
        <v>2200</v>
      </c>
      <c r="D49" s="192"/>
      <c r="E49" s="16"/>
      <c r="F49" s="16">
        <v>235.3</v>
      </c>
      <c r="G49" s="16"/>
      <c r="H49" s="193">
        <v>235.3</v>
      </c>
    </row>
    <row r="50" spans="1:8" x14ac:dyDescent="0.2">
      <c r="A50" s="190"/>
      <c r="B50" s="190"/>
      <c r="C50" s="191" t="s">
        <v>2202</v>
      </c>
      <c r="D50" s="192"/>
      <c r="E50" s="16"/>
      <c r="F50" s="16">
        <v>218.9</v>
      </c>
      <c r="G50" s="16"/>
      <c r="H50" s="193">
        <v>218.9</v>
      </c>
    </row>
    <row r="51" spans="1:8" x14ac:dyDescent="0.2">
      <c r="A51" s="190"/>
      <c r="B51" s="190"/>
      <c r="C51" s="191" t="s">
        <v>2207</v>
      </c>
      <c r="D51" s="192"/>
      <c r="E51" s="16"/>
      <c r="F51" s="16">
        <v>204.7</v>
      </c>
      <c r="G51" s="16"/>
      <c r="H51" s="193">
        <v>204.7</v>
      </c>
    </row>
    <row r="52" spans="1:8" x14ac:dyDescent="0.2">
      <c r="A52" s="190"/>
      <c r="B52" s="190"/>
      <c r="C52" s="191" t="s">
        <v>2221</v>
      </c>
      <c r="D52" s="192"/>
      <c r="E52" s="16"/>
      <c r="F52" s="16">
        <v>184.1</v>
      </c>
      <c r="G52" s="16"/>
      <c r="H52" s="193">
        <v>184.1</v>
      </c>
    </row>
    <row r="53" spans="1:8" x14ac:dyDescent="0.2">
      <c r="A53" s="190"/>
      <c r="B53" s="190"/>
      <c r="C53" s="191" t="s">
        <v>2223</v>
      </c>
      <c r="D53" s="192"/>
      <c r="E53" s="16"/>
      <c r="F53" s="16">
        <v>155.6</v>
      </c>
      <c r="G53" s="16"/>
      <c r="H53" s="193">
        <v>155.6</v>
      </c>
    </row>
    <row r="54" spans="1:8" x14ac:dyDescent="0.2">
      <c r="A54" s="190"/>
      <c r="B54" s="190"/>
      <c r="C54" s="191" t="s">
        <v>2250</v>
      </c>
      <c r="D54" s="192"/>
      <c r="E54" s="16"/>
      <c r="F54" s="16">
        <v>132.80000000000001</v>
      </c>
      <c r="G54" s="16"/>
      <c r="H54" s="193">
        <v>132.80000000000001</v>
      </c>
    </row>
    <row r="55" spans="1:8" x14ac:dyDescent="0.2">
      <c r="A55" s="190"/>
      <c r="B55" s="190"/>
      <c r="C55" s="191" t="s">
        <v>2343</v>
      </c>
      <c r="D55" s="192"/>
      <c r="E55" s="16">
        <v>185.7</v>
      </c>
      <c r="F55" s="16"/>
      <c r="G55" s="16"/>
      <c r="H55" s="193">
        <v>185.7</v>
      </c>
    </row>
    <row r="56" spans="1:8" x14ac:dyDescent="0.2">
      <c r="A56" s="190"/>
      <c r="B56" s="184" t="s">
        <v>137</v>
      </c>
      <c r="C56" s="182"/>
      <c r="D56" s="187"/>
      <c r="E56" s="188">
        <v>185.7</v>
      </c>
      <c r="F56" s="188">
        <v>197.7</v>
      </c>
      <c r="G56" s="188">
        <v>172.82499999999999</v>
      </c>
      <c r="H56" s="189">
        <v>188.4083333333333</v>
      </c>
    </row>
    <row r="57" spans="1:8" x14ac:dyDescent="0.2">
      <c r="A57" s="190"/>
      <c r="B57" s="184" t="s">
        <v>775</v>
      </c>
      <c r="C57" s="184" t="s">
        <v>276</v>
      </c>
      <c r="D57" s="187"/>
      <c r="E57" s="188"/>
      <c r="F57" s="188"/>
      <c r="G57" s="188">
        <v>231.3</v>
      </c>
      <c r="H57" s="189">
        <v>231.3</v>
      </c>
    </row>
    <row r="58" spans="1:8" x14ac:dyDescent="0.2">
      <c r="A58" s="190"/>
      <c r="B58" s="190"/>
      <c r="C58" s="191" t="s">
        <v>1952</v>
      </c>
      <c r="D58" s="192"/>
      <c r="E58" s="16"/>
      <c r="F58" s="16"/>
      <c r="G58" s="16">
        <v>190.8</v>
      </c>
      <c r="H58" s="193">
        <v>190.8</v>
      </c>
    </row>
    <row r="59" spans="1:8" x14ac:dyDescent="0.2">
      <c r="A59" s="190"/>
      <c r="B59" s="190"/>
      <c r="C59" s="191" t="s">
        <v>1507</v>
      </c>
      <c r="D59" s="192"/>
      <c r="E59" s="16">
        <v>227.4</v>
      </c>
      <c r="F59" s="16"/>
      <c r="G59" s="16"/>
      <c r="H59" s="193">
        <v>227.4</v>
      </c>
    </row>
    <row r="60" spans="1:8" x14ac:dyDescent="0.2">
      <c r="A60" s="190"/>
      <c r="B60" s="190"/>
      <c r="C60" s="191" t="s">
        <v>780</v>
      </c>
      <c r="D60" s="192"/>
      <c r="E60" s="16"/>
      <c r="F60" s="16"/>
      <c r="G60" s="16">
        <v>95.5</v>
      </c>
      <c r="H60" s="193">
        <v>95.5</v>
      </c>
    </row>
    <row r="61" spans="1:8" x14ac:dyDescent="0.2">
      <c r="A61" s="190"/>
      <c r="B61" s="190"/>
      <c r="C61" s="191" t="s">
        <v>2177</v>
      </c>
      <c r="D61" s="192"/>
      <c r="E61" s="16">
        <v>172</v>
      </c>
      <c r="F61" s="16"/>
      <c r="G61" s="16"/>
      <c r="H61" s="193">
        <v>172</v>
      </c>
    </row>
    <row r="62" spans="1:8" x14ac:dyDescent="0.2">
      <c r="A62" s="190"/>
      <c r="B62" s="190"/>
      <c r="C62" s="191" t="s">
        <v>378</v>
      </c>
      <c r="D62" s="192"/>
      <c r="E62" s="16">
        <v>216.2</v>
      </c>
      <c r="F62" s="16"/>
      <c r="G62" s="16"/>
      <c r="H62" s="193">
        <v>216.2</v>
      </c>
    </row>
    <row r="63" spans="1:8" x14ac:dyDescent="0.2">
      <c r="A63" s="190"/>
      <c r="B63" s="190"/>
      <c r="C63" s="191" t="s">
        <v>2271</v>
      </c>
      <c r="D63" s="192"/>
      <c r="E63" s="16">
        <v>264.2</v>
      </c>
      <c r="F63" s="16"/>
      <c r="G63" s="16"/>
      <c r="H63" s="193">
        <v>264.2</v>
      </c>
    </row>
    <row r="64" spans="1:8" x14ac:dyDescent="0.2">
      <c r="A64" s="190"/>
      <c r="B64" s="190"/>
      <c r="C64" s="191" t="s">
        <v>1391</v>
      </c>
      <c r="D64" s="192"/>
      <c r="E64" s="16">
        <v>218.2</v>
      </c>
      <c r="F64" s="16"/>
      <c r="G64" s="16"/>
      <c r="H64" s="193">
        <v>218.2</v>
      </c>
    </row>
    <row r="65" spans="1:8" x14ac:dyDescent="0.2">
      <c r="A65" s="190"/>
      <c r="B65" s="190"/>
      <c r="C65" s="191" t="s">
        <v>2336</v>
      </c>
      <c r="D65" s="192"/>
      <c r="E65" s="16">
        <v>187.8</v>
      </c>
      <c r="F65" s="16"/>
      <c r="G65" s="16"/>
      <c r="H65" s="193">
        <v>187.8</v>
      </c>
    </row>
    <row r="66" spans="1:8" x14ac:dyDescent="0.2">
      <c r="A66" s="190"/>
      <c r="B66" s="190"/>
      <c r="C66" s="191" t="s">
        <v>1035</v>
      </c>
      <c r="D66" s="192"/>
      <c r="E66" s="16">
        <v>177.6</v>
      </c>
      <c r="F66" s="16"/>
      <c r="G66" s="16"/>
      <c r="H66" s="193">
        <v>177.6</v>
      </c>
    </row>
    <row r="67" spans="1:8" x14ac:dyDescent="0.2">
      <c r="A67" s="190"/>
      <c r="B67" s="190"/>
      <c r="C67" s="191" t="s">
        <v>2378</v>
      </c>
      <c r="D67" s="192"/>
      <c r="E67" s="16">
        <v>162.5</v>
      </c>
      <c r="F67" s="16"/>
      <c r="G67" s="16"/>
      <c r="H67" s="193">
        <v>162.5</v>
      </c>
    </row>
    <row r="68" spans="1:8" x14ac:dyDescent="0.2">
      <c r="A68" s="190"/>
      <c r="B68" s="190"/>
      <c r="C68" s="191" t="s">
        <v>1277</v>
      </c>
      <c r="D68" s="192"/>
      <c r="E68" s="16">
        <v>143</v>
      </c>
      <c r="F68" s="16"/>
      <c r="G68" s="16"/>
      <c r="H68" s="193">
        <v>143</v>
      </c>
    </row>
    <row r="69" spans="1:8" x14ac:dyDescent="0.2">
      <c r="A69" s="190"/>
      <c r="B69" s="184" t="s">
        <v>136</v>
      </c>
      <c r="C69" s="182"/>
      <c r="D69" s="187"/>
      <c r="E69" s="188">
        <v>196.54444444444442</v>
      </c>
      <c r="F69" s="188"/>
      <c r="G69" s="188">
        <v>172.53333333333333</v>
      </c>
      <c r="H69" s="189">
        <v>190.54166666666666</v>
      </c>
    </row>
    <row r="70" spans="1:8" x14ac:dyDescent="0.2">
      <c r="A70" s="190"/>
      <c r="B70" s="184" t="s">
        <v>2026</v>
      </c>
      <c r="C70" s="184" t="s">
        <v>2027</v>
      </c>
      <c r="D70" s="187"/>
      <c r="E70" s="188"/>
      <c r="F70" s="188"/>
      <c r="G70" s="188">
        <v>145.5</v>
      </c>
      <c r="H70" s="189">
        <v>145.5</v>
      </c>
    </row>
    <row r="71" spans="1:8" x14ac:dyDescent="0.2">
      <c r="A71" s="190"/>
      <c r="B71" s="184" t="s">
        <v>3028</v>
      </c>
      <c r="C71" s="182"/>
      <c r="D71" s="187"/>
      <c r="E71" s="188"/>
      <c r="F71" s="188"/>
      <c r="G71" s="188">
        <v>145.5</v>
      </c>
      <c r="H71" s="189">
        <v>145.5</v>
      </c>
    </row>
    <row r="72" spans="1:8" x14ac:dyDescent="0.2">
      <c r="A72" s="190"/>
      <c r="B72" s="184" t="s">
        <v>2051</v>
      </c>
      <c r="C72" s="184" t="s">
        <v>2040</v>
      </c>
      <c r="D72" s="187"/>
      <c r="E72" s="188"/>
      <c r="F72" s="188"/>
      <c r="G72" s="188">
        <v>86.5</v>
      </c>
      <c r="H72" s="189">
        <v>86.5</v>
      </c>
    </row>
    <row r="73" spans="1:8" x14ac:dyDescent="0.2">
      <c r="A73" s="190"/>
      <c r="B73" s="190"/>
      <c r="C73" s="191" t="s">
        <v>2052</v>
      </c>
      <c r="D73" s="192"/>
      <c r="E73" s="16"/>
      <c r="F73" s="16"/>
      <c r="G73" s="16">
        <v>134.1</v>
      </c>
      <c r="H73" s="193">
        <v>134.1</v>
      </c>
    </row>
    <row r="74" spans="1:8" x14ac:dyDescent="0.2">
      <c r="A74" s="190"/>
      <c r="B74" s="190"/>
      <c r="C74" s="191" t="s">
        <v>2054</v>
      </c>
      <c r="D74" s="192"/>
      <c r="E74" s="16"/>
      <c r="F74" s="16"/>
      <c r="G74" s="16">
        <v>131.80000000000001</v>
      </c>
      <c r="H74" s="193">
        <v>131.80000000000001</v>
      </c>
    </row>
    <row r="75" spans="1:8" x14ac:dyDescent="0.2">
      <c r="A75" s="190"/>
      <c r="B75" s="190"/>
      <c r="C75" s="191" t="s">
        <v>2142</v>
      </c>
      <c r="D75" s="192"/>
      <c r="E75" s="16"/>
      <c r="F75" s="16"/>
      <c r="G75" s="16">
        <v>97</v>
      </c>
      <c r="H75" s="193">
        <v>97</v>
      </c>
    </row>
    <row r="76" spans="1:8" x14ac:dyDescent="0.2">
      <c r="A76" s="190"/>
      <c r="B76" s="190"/>
      <c r="C76" s="191" t="s">
        <v>1959</v>
      </c>
      <c r="D76" s="192"/>
      <c r="E76" s="16"/>
      <c r="F76" s="16"/>
      <c r="G76" s="16">
        <v>95.8</v>
      </c>
      <c r="H76" s="193">
        <v>95.8</v>
      </c>
    </row>
    <row r="77" spans="1:8" x14ac:dyDescent="0.2">
      <c r="A77" s="190"/>
      <c r="B77" s="190"/>
      <c r="C77" s="191" t="s">
        <v>2146</v>
      </c>
      <c r="D77" s="192"/>
      <c r="E77" s="16"/>
      <c r="F77" s="16"/>
      <c r="G77" s="16">
        <v>95.7</v>
      </c>
      <c r="H77" s="193">
        <v>95.7</v>
      </c>
    </row>
    <row r="78" spans="1:8" x14ac:dyDescent="0.2">
      <c r="A78" s="190"/>
      <c r="B78" s="190"/>
      <c r="C78" s="191" t="s">
        <v>1495</v>
      </c>
      <c r="D78" s="192"/>
      <c r="E78" s="16"/>
      <c r="F78" s="16"/>
      <c r="G78" s="16">
        <v>83.9</v>
      </c>
      <c r="H78" s="193">
        <v>83.9</v>
      </c>
    </row>
    <row r="79" spans="1:8" x14ac:dyDescent="0.2">
      <c r="A79" s="190"/>
      <c r="B79" s="190"/>
      <c r="C79" s="191" t="s">
        <v>2175</v>
      </c>
      <c r="D79" s="192"/>
      <c r="E79" s="16"/>
      <c r="F79" s="16"/>
      <c r="G79" s="16">
        <v>83.6</v>
      </c>
      <c r="H79" s="193">
        <v>83.6</v>
      </c>
    </row>
    <row r="80" spans="1:8" x14ac:dyDescent="0.2">
      <c r="A80" s="190"/>
      <c r="B80" s="184" t="s">
        <v>3029</v>
      </c>
      <c r="C80" s="182"/>
      <c r="D80" s="187"/>
      <c r="E80" s="188"/>
      <c r="F80" s="188"/>
      <c r="G80" s="188">
        <v>101.05</v>
      </c>
      <c r="H80" s="189">
        <v>101.05</v>
      </c>
    </row>
    <row r="81" spans="1:8" x14ac:dyDescent="0.2">
      <c r="A81" s="190"/>
      <c r="B81" s="184" t="s">
        <v>488</v>
      </c>
      <c r="C81" s="184" t="s">
        <v>2230</v>
      </c>
      <c r="D81" s="187"/>
      <c r="E81" s="188"/>
      <c r="F81" s="188">
        <v>152.1</v>
      </c>
      <c r="G81" s="188"/>
      <c r="H81" s="189">
        <v>152.1</v>
      </c>
    </row>
    <row r="82" spans="1:8" x14ac:dyDescent="0.2">
      <c r="A82" s="190"/>
      <c r="B82" s="184" t="s">
        <v>3030</v>
      </c>
      <c r="C82" s="182"/>
      <c r="D82" s="187"/>
      <c r="E82" s="188"/>
      <c r="F82" s="188">
        <v>152.1</v>
      </c>
      <c r="G82" s="188"/>
      <c r="H82" s="189">
        <v>152.1</v>
      </c>
    </row>
    <row r="83" spans="1:8" x14ac:dyDescent="0.2">
      <c r="A83" s="190"/>
      <c r="B83" s="184" t="s">
        <v>1311</v>
      </c>
      <c r="C83" s="184" t="s">
        <v>241</v>
      </c>
      <c r="D83" s="187"/>
      <c r="E83" s="188">
        <v>418.3</v>
      </c>
      <c r="F83" s="188"/>
      <c r="G83" s="188"/>
      <c r="H83" s="189">
        <v>418.3</v>
      </c>
    </row>
    <row r="84" spans="1:8" x14ac:dyDescent="0.2">
      <c r="A84" s="190"/>
      <c r="B84" s="184" t="s">
        <v>138</v>
      </c>
      <c r="C84" s="182"/>
      <c r="D84" s="187"/>
      <c r="E84" s="188">
        <v>418.3</v>
      </c>
      <c r="F84" s="188"/>
      <c r="G84" s="188"/>
      <c r="H84" s="189">
        <v>418.3</v>
      </c>
    </row>
    <row r="85" spans="1:8" x14ac:dyDescent="0.2">
      <c r="A85" s="190"/>
      <c r="B85" s="184" t="s">
        <v>1434</v>
      </c>
      <c r="C85" s="184" t="s">
        <v>2355</v>
      </c>
      <c r="D85" s="187"/>
      <c r="E85" s="188">
        <v>174.9</v>
      </c>
      <c r="F85" s="188"/>
      <c r="G85" s="188"/>
      <c r="H85" s="189">
        <v>174.9</v>
      </c>
    </row>
    <row r="86" spans="1:8" x14ac:dyDescent="0.2">
      <c r="A86" s="190"/>
      <c r="B86" s="190"/>
      <c r="C86" s="191" t="s">
        <v>2393</v>
      </c>
      <c r="D86" s="192"/>
      <c r="E86" s="16">
        <v>153.9</v>
      </c>
      <c r="F86" s="16"/>
      <c r="G86" s="16"/>
      <c r="H86" s="193">
        <v>153.9</v>
      </c>
    </row>
    <row r="87" spans="1:8" x14ac:dyDescent="0.2">
      <c r="A87" s="190"/>
      <c r="B87" s="184" t="s">
        <v>157</v>
      </c>
      <c r="C87" s="182"/>
      <c r="D87" s="187"/>
      <c r="E87" s="188">
        <v>164.4</v>
      </c>
      <c r="F87" s="188"/>
      <c r="G87" s="188"/>
      <c r="H87" s="189">
        <v>164.4</v>
      </c>
    </row>
    <row r="88" spans="1:8" x14ac:dyDescent="0.2">
      <c r="A88" s="184" t="s">
        <v>114</v>
      </c>
      <c r="B88" s="182"/>
      <c r="C88" s="182"/>
      <c r="D88" s="187"/>
      <c r="E88" s="188">
        <v>207.82307692307694</v>
      </c>
      <c r="F88" s="188">
        <v>191.99999999999997</v>
      </c>
      <c r="G88" s="188">
        <v>135.17499999999998</v>
      </c>
      <c r="H88" s="189">
        <v>172.98648648648648</v>
      </c>
    </row>
    <row r="89" spans="1:8" x14ac:dyDescent="0.2">
      <c r="A89" s="184" t="s">
        <v>69</v>
      </c>
      <c r="B89" s="184" t="s">
        <v>407</v>
      </c>
      <c r="C89" s="184" t="s">
        <v>408</v>
      </c>
      <c r="D89" s="187"/>
      <c r="E89" s="188"/>
      <c r="F89" s="188"/>
      <c r="G89" s="188">
        <v>130.30000000000001</v>
      </c>
      <c r="H89" s="189">
        <v>130.30000000000001</v>
      </c>
    </row>
    <row r="90" spans="1:8" x14ac:dyDescent="0.2">
      <c r="A90" s="190"/>
      <c r="B90" s="190"/>
      <c r="C90" s="191" t="s">
        <v>249</v>
      </c>
      <c r="D90" s="192"/>
      <c r="E90" s="16"/>
      <c r="F90" s="16"/>
      <c r="G90" s="16">
        <v>101.2</v>
      </c>
      <c r="H90" s="193">
        <v>101.2</v>
      </c>
    </row>
    <row r="91" spans="1:8" x14ac:dyDescent="0.2">
      <c r="A91" s="190"/>
      <c r="B91" s="190"/>
      <c r="C91" s="191" t="s">
        <v>1437</v>
      </c>
      <c r="D91" s="192"/>
      <c r="E91" s="16"/>
      <c r="F91" s="16"/>
      <c r="G91" s="16">
        <v>89.7</v>
      </c>
      <c r="H91" s="193">
        <v>89.7</v>
      </c>
    </row>
    <row r="92" spans="1:8" x14ac:dyDescent="0.2">
      <c r="A92" s="190"/>
      <c r="B92" s="184" t="s">
        <v>125</v>
      </c>
      <c r="C92" s="182"/>
      <c r="D92" s="187"/>
      <c r="E92" s="188"/>
      <c r="F92" s="188"/>
      <c r="G92" s="188">
        <v>107.06666666666666</v>
      </c>
      <c r="H92" s="189">
        <v>107.06666666666666</v>
      </c>
    </row>
    <row r="93" spans="1:8" x14ac:dyDescent="0.2">
      <c r="A93" s="184" t="s">
        <v>115</v>
      </c>
      <c r="B93" s="182"/>
      <c r="C93" s="182"/>
      <c r="D93" s="187"/>
      <c r="E93" s="188"/>
      <c r="F93" s="188"/>
      <c r="G93" s="188">
        <v>107.06666666666666</v>
      </c>
      <c r="H93" s="189">
        <v>107.06666666666666</v>
      </c>
    </row>
    <row r="94" spans="1:8" x14ac:dyDescent="0.2">
      <c r="A94" s="184" t="s">
        <v>63</v>
      </c>
      <c r="B94" s="184" t="s">
        <v>1943</v>
      </c>
      <c r="C94" s="184" t="s">
        <v>1944</v>
      </c>
      <c r="D94" s="187"/>
      <c r="E94" s="188"/>
      <c r="F94" s="188"/>
      <c r="G94" s="188">
        <v>245</v>
      </c>
      <c r="H94" s="189">
        <v>245</v>
      </c>
    </row>
    <row r="95" spans="1:8" x14ac:dyDescent="0.2">
      <c r="A95" s="190"/>
      <c r="B95" s="190"/>
      <c r="C95" s="191" t="s">
        <v>1106</v>
      </c>
      <c r="D95" s="192"/>
      <c r="E95" s="16"/>
      <c r="F95" s="16"/>
      <c r="G95" s="16">
        <v>195.4</v>
      </c>
      <c r="H95" s="193">
        <v>195.4</v>
      </c>
    </row>
    <row r="96" spans="1:8" x14ac:dyDescent="0.2">
      <c r="A96" s="190"/>
      <c r="B96" s="190"/>
      <c r="C96" s="191" t="s">
        <v>1978</v>
      </c>
      <c r="D96" s="192"/>
      <c r="E96" s="16"/>
      <c r="F96" s="16"/>
      <c r="G96" s="16">
        <v>169.6</v>
      </c>
      <c r="H96" s="193">
        <v>169.6</v>
      </c>
    </row>
    <row r="97" spans="1:8" x14ac:dyDescent="0.2">
      <c r="A97" s="190"/>
      <c r="B97" s="190"/>
      <c r="C97" s="191" t="s">
        <v>2138</v>
      </c>
      <c r="D97" s="192"/>
      <c r="E97" s="16"/>
      <c r="F97" s="16"/>
      <c r="G97" s="16">
        <v>98.5</v>
      </c>
      <c r="H97" s="193">
        <v>98.5</v>
      </c>
    </row>
    <row r="98" spans="1:8" x14ac:dyDescent="0.2">
      <c r="A98" s="190"/>
      <c r="B98" s="184" t="s">
        <v>3031</v>
      </c>
      <c r="C98" s="182"/>
      <c r="D98" s="187"/>
      <c r="E98" s="188"/>
      <c r="F98" s="188"/>
      <c r="G98" s="188">
        <v>177.125</v>
      </c>
      <c r="H98" s="189">
        <v>177.125</v>
      </c>
    </row>
    <row r="99" spans="1:8" x14ac:dyDescent="0.2">
      <c r="A99" s="190"/>
      <c r="B99" s="184" t="s">
        <v>464</v>
      </c>
      <c r="C99" s="184" t="s">
        <v>1997</v>
      </c>
      <c r="D99" s="187"/>
      <c r="E99" s="188"/>
      <c r="F99" s="188"/>
      <c r="G99" s="188">
        <v>162</v>
      </c>
      <c r="H99" s="189">
        <v>162</v>
      </c>
    </row>
    <row r="100" spans="1:8" x14ac:dyDescent="0.2">
      <c r="A100" s="190"/>
      <c r="B100" s="190"/>
      <c r="C100" s="191" t="s">
        <v>2013</v>
      </c>
      <c r="D100" s="192"/>
      <c r="E100" s="16"/>
      <c r="F100" s="16"/>
      <c r="G100" s="16">
        <v>154.19999999999999</v>
      </c>
      <c r="H100" s="193">
        <v>154.19999999999999</v>
      </c>
    </row>
    <row r="101" spans="1:8" x14ac:dyDescent="0.2">
      <c r="A101" s="190"/>
      <c r="B101" s="190"/>
      <c r="C101" s="191" t="s">
        <v>2033</v>
      </c>
      <c r="D101" s="192"/>
      <c r="E101" s="16"/>
      <c r="F101" s="16"/>
      <c r="G101" s="16">
        <v>144.80000000000001</v>
      </c>
      <c r="H101" s="193">
        <v>144.80000000000001</v>
      </c>
    </row>
    <row r="102" spans="1:8" x14ac:dyDescent="0.2">
      <c r="A102" s="190"/>
      <c r="B102" s="190"/>
      <c r="C102" s="191" t="s">
        <v>2099</v>
      </c>
      <c r="D102" s="192"/>
      <c r="E102" s="16"/>
      <c r="F102" s="16"/>
      <c r="G102" s="16">
        <v>102</v>
      </c>
      <c r="H102" s="193">
        <v>102</v>
      </c>
    </row>
    <row r="103" spans="1:8" x14ac:dyDescent="0.2">
      <c r="A103" s="190"/>
      <c r="B103" s="190"/>
      <c r="C103" s="191" t="s">
        <v>2426</v>
      </c>
      <c r="D103" s="192"/>
      <c r="E103" s="16">
        <v>142.80000000000001</v>
      </c>
      <c r="F103" s="16"/>
      <c r="G103" s="16"/>
      <c r="H103" s="193">
        <v>142.80000000000001</v>
      </c>
    </row>
    <row r="104" spans="1:8" x14ac:dyDescent="0.2">
      <c r="A104" s="190"/>
      <c r="B104" s="184" t="s">
        <v>148</v>
      </c>
      <c r="C104" s="182"/>
      <c r="D104" s="187"/>
      <c r="E104" s="188">
        <v>142.80000000000001</v>
      </c>
      <c r="F104" s="188"/>
      <c r="G104" s="188">
        <v>140.75</v>
      </c>
      <c r="H104" s="189">
        <v>141.16</v>
      </c>
    </row>
    <row r="105" spans="1:8" x14ac:dyDescent="0.2">
      <c r="A105" s="190"/>
      <c r="B105" s="184" t="s">
        <v>281</v>
      </c>
      <c r="C105" s="184" t="s">
        <v>1314</v>
      </c>
      <c r="D105" s="187"/>
      <c r="E105" s="188"/>
      <c r="F105" s="188"/>
      <c r="G105" s="188">
        <v>119.1</v>
      </c>
      <c r="H105" s="189">
        <v>119.1</v>
      </c>
    </row>
    <row r="106" spans="1:8" x14ac:dyDescent="0.2">
      <c r="A106" s="190"/>
      <c r="B106" s="190"/>
      <c r="C106" s="191" t="s">
        <v>286</v>
      </c>
      <c r="D106" s="192"/>
      <c r="E106" s="16"/>
      <c r="F106" s="16"/>
      <c r="G106" s="16">
        <v>112.4</v>
      </c>
      <c r="H106" s="193">
        <v>112.4</v>
      </c>
    </row>
    <row r="107" spans="1:8" x14ac:dyDescent="0.2">
      <c r="A107" s="190"/>
      <c r="B107" s="190"/>
      <c r="C107" s="191" t="s">
        <v>2107</v>
      </c>
      <c r="D107" s="192"/>
      <c r="E107" s="16"/>
      <c r="F107" s="16"/>
      <c r="G107" s="16">
        <v>107.6</v>
      </c>
      <c r="H107" s="193">
        <v>107.6</v>
      </c>
    </row>
    <row r="108" spans="1:8" x14ac:dyDescent="0.2">
      <c r="A108" s="190"/>
      <c r="B108" s="184" t="s">
        <v>127</v>
      </c>
      <c r="C108" s="182"/>
      <c r="D108" s="187"/>
      <c r="E108" s="188"/>
      <c r="F108" s="188"/>
      <c r="G108" s="188">
        <v>113.03333333333335</v>
      </c>
      <c r="H108" s="189">
        <v>113.03333333333335</v>
      </c>
    </row>
    <row r="109" spans="1:8" x14ac:dyDescent="0.2">
      <c r="A109" s="190"/>
      <c r="B109" s="184" t="s">
        <v>1766</v>
      </c>
      <c r="C109" s="184" t="s">
        <v>2335</v>
      </c>
      <c r="D109" s="187"/>
      <c r="E109" s="188">
        <v>189.1</v>
      </c>
      <c r="F109" s="188"/>
      <c r="G109" s="188"/>
      <c r="H109" s="189">
        <v>189.1</v>
      </c>
    </row>
    <row r="110" spans="1:8" x14ac:dyDescent="0.2">
      <c r="A110" s="190"/>
      <c r="B110" s="184" t="s">
        <v>3032</v>
      </c>
      <c r="C110" s="182"/>
      <c r="D110" s="187"/>
      <c r="E110" s="188">
        <v>189.1</v>
      </c>
      <c r="F110" s="188"/>
      <c r="G110" s="188"/>
      <c r="H110" s="189">
        <v>189.1</v>
      </c>
    </row>
    <row r="111" spans="1:8" x14ac:dyDescent="0.2">
      <c r="A111" s="190"/>
      <c r="B111" s="184" t="s">
        <v>1275</v>
      </c>
      <c r="C111" s="184" t="s">
        <v>2374</v>
      </c>
      <c r="D111" s="187"/>
      <c r="E111" s="188">
        <v>162.6</v>
      </c>
      <c r="F111" s="188"/>
      <c r="G111" s="188"/>
      <c r="H111" s="189">
        <v>162.6</v>
      </c>
    </row>
    <row r="112" spans="1:8" x14ac:dyDescent="0.2">
      <c r="A112" s="190"/>
      <c r="B112" s="184" t="s">
        <v>141</v>
      </c>
      <c r="C112" s="182"/>
      <c r="D112" s="187"/>
      <c r="E112" s="188">
        <v>162.6</v>
      </c>
      <c r="F112" s="188"/>
      <c r="G112" s="188"/>
      <c r="H112" s="189">
        <v>162.6</v>
      </c>
    </row>
    <row r="113" spans="1:8" x14ac:dyDescent="0.2">
      <c r="A113" s="184" t="s">
        <v>116</v>
      </c>
      <c r="B113" s="182"/>
      <c r="C113" s="182"/>
      <c r="D113" s="187"/>
      <c r="E113" s="188">
        <v>164.83333333333334</v>
      </c>
      <c r="F113" s="188"/>
      <c r="G113" s="188">
        <v>146.41818181818181</v>
      </c>
      <c r="H113" s="189">
        <v>150.3642857142857</v>
      </c>
    </row>
    <row r="114" spans="1:8" x14ac:dyDescent="0.2">
      <c r="A114" s="184" t="s">
        <v>62</v>
      </c>
      <c r="B114" s="184" t="s">
        <v>1974</v>
      </c>
      <c r="C114" s="184" t="s">
        <v>952</v>
      </c>
      <c r="D114" s="187"/>
      <c r="E114" s="188"/>
      <c r="F114" s="188"/>
      <c r="G114" s="188">
        <v>81.2</v>
      </c>
      <c r="H114" s="189">
        <v>81.2</v>
      </c>
    </row>
    <row r="115" spans="1:8" x14ac:dyDescent="0.2">
      <c r="A115" s="190"/>
      <c r="B115" s="190"/>
      <c r="C115" s="191" t="s">
        <v>1975</v>
      </c>
      <c r="D115" s="192"/>
      <c r="E115" s="16"/>
      <c r="F115" s="16"/>
      <c r="G115" s="16">
        <v>179.1</v>
      </c>
      <c r="H115" s="193">
        <v>179.1</v>
      </c>
    </row>
    <row r="116" spans="1:8" x14ac:dyDescent="0.2">
      <c r="A116" s="190"/>
      <c r="B116" s="190"/>
      <c r="C116" s="191" t="s">
        <v>2001</v>
      </c>
      <c r="D116" s="192"/>
      <c r="E116" s="16"/>
      <c r="F116" s="16"/>
      <c r="G116" s="16">
        <v>158.5</v>
      </c>
      <c r="H116" s="193">
        <v>158.5</v>
      </c>
    </row>
    <row r="117" spans="1:8" x14ac:dyDescent="0.2">
      <c r="A117" s="190"/>
      <c r="B117" s="190"/>
      <c r="C117" s="191" t="s">
        <v>2070</v>
      </c>
      <c r="D117" s="192"/>
      <c r="E117" s="16"/>
      <c r="F117" s="16"/>
      <c r="G117" s="16">
        <v>127.2</v>
      </c>
      <c r="H117" s="193">
        <v>127.2</v>
      </c>
    </row>
    <row r="118" spans="1:8" x14ac:dyDescent="0.2">
      <c r="A118" s="190"/>
      <c r="B118" s="190"/>
      <c r="C118" s="191" t="s">
        <v>1390</v>
      </c>
      <c r="D118" s="192"/>
      <c r="E118" s="16"/>
      <c r="F118" s="16"/>
      <c r="G118" s="16">
        <v>117.1</v>
      </c>
      <c r="H118" s="193">
        <v>117.1</v>
      </c>
    </row>
    <row r="119" spans="1:8" x14ac:dyDescent="0.2">
      <c r="A119" s="190"/>
      <c r="B119" s="190"/>
      <c r="C119" s="191" t="s">
        <v>2100</v>
      </c>
      <c r="D119" s="192"/>
      <c r="E119" s="16"/>
      <c r="F119" s="16"/>
      <c r="G119" s="16">
        <v>109.7</v>
      </c>
      <c r="H119" s="193">
        <v>109.7</v>
      </c>
    </row>
    <row r="120" spans="1:8" x14ac:dyDescent="0.2">
      <c r="A120" s="190"/>
      <c r="B120" s="190"/>
      <c r="C120" s="191" t="s">
        <v>1471</v>
      </c>
      <c r="D120" s="192"/>
      <c r="E120" s="16"/>
      <c r="F120" s="16"/>
      <c r="G120" s="16">
        <v>102.2</v>
      </c>
      <c r="H120" s="193">
        <v>102.2</v>
      </c>
    </row>
    <row r="121" spans="1:8" x14ac:dyDescent="0.2">
      <c r="A121" s="190"/>
      <c r="B121" s="190"/>
      <c r="C121" s="191" t="s">
        <v>1507</v>
      </c>
      <c r="D121" s="192"/>
      <c r="E121" s="16"/>
      <c r="F121" s="16"/>
      <c r="G121" s="16">
        <v>101.4</v>
      </c>
      <c r="H121" s="193">
        <v>101.4</v>
      </c>
    </row>
    <row r="122" spans="1:8" x14ac:dyDescent="0.2">
      <c r="A122" s="190"/>
      <c r="B122" s="190"/>
      <c r="C122" s="191" t="s">
        <v>1446</v>
      </c>
      <c r="D122" s="192"/>
      <c r="E122" s="16"/>
      <c r="F122" s="16"/>
      <c r="G122" s="16">
        <v>85</v>
      </c>
      <c r="H122" s="193">
        <v>85</v>
      </c>
    </row>
    <row r="123" spans="1:8" x14ac:dyDescent="0.2">
      <c r="A123" s="190"/>
      <c r="B123" s="190"/>
      <c r="C123" s="191" t="s">
        <v>2173</v>
      </c>
      <c r="D123" s="192"/>
      <c r="E123" s="16"/>
      <c r="F123" s="16"/>
      <c r="G123" s="16">
        <v>84.1</v>
      </c>
      <c r="H123" s="193">
        <v>84.1</v>
      </c>
    </row>
    <row r="124" spans="1:8" x14ac:dyDescent="0.2">
      <c r="A124" s="190"/>
      <c r="B124" s="190"/>
      <c r="C124" s="191" t="s">
        <v>944</v>
      </c>
      <c r="D124" s="192"/>
      <c r="E124" s="16"/>
      <c r="F124" s="16"/>
      <c r="G124" s="16">
        <v>80.5</v>
      </c>
      <c r="H124" s="193">
        <v>80.5</v>
      </c>
    </row>
    <row r="125" spans="1:8" x14ac:dyDescent="0.2">
      <c r="A125" s="190"/>
      <c r="B125" s="184" t="s">
        <v>149</v>
      </c>
      <c r="C125" s="182"/>
      <c r="D125" s="187"/>
      <c r="E125" s="188"/>
      <c r="F125" s="188"/>
      <c r="G125" s="188">
        <v>111.45454545454545</v>
      </c>
      <c r="H125" s="189">
        <v>111.45454545454545</v>
      </c>
    </row>
    <row r="126" spans="1:8" x14ac:dyDescent="0.2">
      <c r="A126" s="190"/>
      <c r="B126" s="184" t="s">
        <v>850</v>
      </c>
      <c r="C126" s="184" t="s">
        <v>434</v>
      </c>
      <c r="D126" s="187"/>
      <c r="E126" s="188"/>
      <c r="F126" s="188"/>
      <c r="G126" s="188">
        <v>164</v>
      </c>
      <c r="H126" s="189">
        <v>164</v>
      </c>
    </row>
    <row r="127" spans="1:8" x14ac:dyDescent="0.2">
      <c r="A127" s="190"/>
      <c r="B127" s="190"/>
      <c r="C127" s="191" t="s">
        <v>2078</v>
      </c>
      <c r="D127" s="192"/>
      <c r="E127" s="16"/>
      <c r="F127" s="16"/>
      <c r="G127" s="16">
        <v>119.1</v>
      </c>
      <c r="H127" s="193">
        <v>119.1</v>
      </c>
    </row>
    <row r="128" spans="1:8" x14ac:dyDescent="0.2">
      <c r="A128" s="190"/>
      <c r="B128" s="184" t="s">
        <v>123</v>
      </c>
      <c r="C128" s="182"/>
      <c r="D128" s="187"/>
      <c r="E128" s="188"/>
      <c r="F128" s="188"/>
      <c r="G128" s="188">
        <v>141.55000000000001</v>
      </c>
      <c r="H128" s="189">
        <v>141.55000000000001</v>
      </c>
    </row>
    <row r="129" spans="1:8" x14ac:dyDescent="0.2">
      <c r="A129" s="190"/>
      <c r="B129" s="184" t="s">
        <v>2044</v>
      </c>
      <c r="C129" s="184" t="s">
        <v>2045</v>
      </c>
      <c r="D129" s="187"/>
      <c r="E129" s="188"/>
      <c r="F129" s="188"/>
      <c r="G129" s="188">
        <v>136.9</v>
      </c>
      <c r="H129" s="189">
        <v>136.9</v>
      </c>
    </row>
    <row r="130" spans="1:8" x14ac:dyDescent="0.2">
      <c r="A130" s="190"/>
      <c r="B130" s="190"/>
      <c r="C130" s="191" t="s">
        <v>2085</v>
      </c>
      <c r="D130" s="192"/>
      <c r="E130" s="16"/>
      <c r="F130" s="16"/>
      <c r="G130" s="16">
        <v>117.5</v>
      </c>
      <c r="H130" s="193">
        <v>117.5</v>
      </c>
    </row>
    <row r="131" spans="1:8" x14ac:dyDescent="0.2">
      <c r="A131" s="190"/>
      <c r="B131" s="184" t="s">
        <v>3033</v>
      </c>
      <c r="C131" s="182"/>
      <c r="D131" s="187"/>
      <c r="E131" s="188"/>
      <c r="F131" s="188"/>
      <c r="G131" s="188">
        <v>127.2</v>
      </c>
      <c r="H131" s="189">
        <v>127.2</v>
      </c>
    </row>
    <row r="132" spans="1:8" x14ac:dyDescent="0.2">
      <c r="A132" s="190"/>
      <c r="B132" s="184" t="s">
        <v>2055</v>
      </c>
      <c r="C132" s="184" t="s">
        <v>2056</v>
      </c>
      <c r="D132" s="187"/>
      <c r="E132" s="188"/>
      <c r="F132" s="188"/>
      <c r="G132" s="188">
        <v>131.4</v>
      </c>
      <c r="H132" s="189">
        <v>131.4</v>
      </c>
    </row>
    <row r="133" spans="1:8" x14ac:dyDescent="0.2">
      <c r="A133" s="190"/>
      <c r="B133" s="190"/>
      <c r="C133" s="191" t="s">
        <v>2063</v>
      </c>
      <c r="D133" s="192"/>
      <c r="E133" s="16"/>
      <c r="F133" s="16"/>
      <c r="G133" s="16">
        <v>131</v>
      </c>
      <c r="H133" s="193">
        <v>131</v>
      </c>
    </row>
    <row r="134" spans="1:8" x14ac:dyDescent="0.2">
      <c r="A134" s="190"/>
      <c r="B134" s="190"/>
      <c r="C134" s="191" t="s">
        <v>2066</v>
      </c>
      <c r="D134" s="192"/>
      <c r="E134" s="16"/>
      <c r="F134" s="16"/>
      <c r="G134" s="16">
        <v>128.30000000000001</v>
      </c>
      <c r="H134" s="193">
        <v>128.30000000000001</v>
      </c>
    </row>
    <row r="135" spans="1:8" x14ac:dyDescent="0.2">
      <c r="A135" s="190"/>
      <c r="B135" s="190"/>
      <c r="C135" s="191" t="s">
        <v>2112</v>
      </c>
      <c r="D135" s="192"/>
      <c r="E135" s="16"/>
      <c r="F135" s="16"/>
      <c r="G135" s="16">
        <v>106.8</v>
      </c>
      <c r="H135" s="193">
        <v>106.8</v>
      </c>
    </row>
    <row r="136" spans="1:8" x14ac:dyDescent="0.2">
      <c r="A136" s="190"/>
      <c r="B136" s="190"/>
      <c r="C136" s="191" t="s">
        <v>2119</v>
      </c>
      <c r="D136" s="192"/>
      <c r="E136" s="16"/>
      <c r="F136" s="16"/>
      <c r="G136" s="16">
        <v>102.1</v>
      </c>
      <c r="H136" s="193">
        <v>102.1</v>
      </c>
    </row>
    <row r="137" spans="1:8" x14ac:dyDescent="0.2">
      <c r="A137" s="190"/>
      <c r="B137" s="190"/>
      <c r="C137" s="191" t="s">
        <v>2128</v>
      </c>
      <c r="D137" s="192"/>
      <c r="E137" s="16"/>
      <c r="F137" s="16"/>
      <c r="G137" s="16">
        <v>101</v>
      </c>
      <c r="H137" s="193">
        <v>101</v>
      </c>
    </row>
    <row r="138" spans="1:8" x14ac:dyDescent="0.2">
      <c r="A138" s="190"/>
      <c r="B138" s="190"/>
      <c r="C138" s="191" t="s">
        <v>2160</v>
      </c>
      <c r="D138" s="192"/>
      <c r="E138" s="16"/>
      <c r="F138" s="16"/>
      <c r="G138" s="16">
        <v>87.6</v>
      </c>
      <c r="H138" s="193">
        <v>87.6</v>
      </c>
    </row>
    <row r="139" spans="1:8" x14ac:dyDescent="0.2">
      <c r="A139" s="190"/>
      <c r="B139" s="184" t="s">
        <v>147</v>
      </c>
      <c r="C139" s="182"/>
      <c r="D139" s="187"/>
      <c r="E139" s="188"/>
      <c r="F139" s="188"/>
      <c r="G139" s="188">
        <v>112.60000000000001</v>
      </c>
      <c r="H139" s="189">
        <v>112.60000000000001</v>
      </c>
    </row>
    <row r="140" spans="1:8" x14ac:dyDescent="0.2">
      <c r="A140" s="190"/>
      <c r="B140" s="184" t="s">
        <v>1001</v>
      </c>
      <c r="C140" s="184" t="s">
        <v>2104</v>
      </c>
      <c r="D140" s="187"/>
      <c r="E140" s="188"/>
      <c r="F140" s="188"/>
      <c r="G140" s="188">
        <v>109.2</v>
      </c>
      <c r="H140" s="189">
        <v>109.2</v>
      </c>
    </row>
    <row r="141" spans="1:8" x14ac:dyDescent="0.2">
      <c r="A141" s="190"/>
      <c r="B141" s="190"/>
      <c r="C141" s="191" t="s">
        <v>2181</v>
      </c>
      <c r="D141" s="192"/>
      <c r="E141" s="16"/>
      <c r="F141" s="16"/>
      <c r="G141" s="16">
        <v>82</v>
      </c>
      <c r="H141" s="193">
        <v>82</v>
      </c>
    </row>
    <row r="142" spans="1:8" x14ac:dyDescent="0.2">
      <c r="A142" s="190"/>
      <c r="B142" s="190"/>
      <c r="C142" s="191" t="s">
        <v>2253</v>
      </c>
      <c r="D142" s="192"/>
      <c r="E142" s="16"/>
      <c r="F142" s="16">
        <v>131.19999999999999</v>
      </c>
      <c r="G142" s="16"/>
      <c r="H142" s="193">
        <v>131.19999999999999</v>
      </c>
    </row>
    <row r="143" spans="1:8" x14ac:dyDescent="0.2">
      <c r="A143" s="190"/>
      <c r="B143" s="190"/>
      <c r="C143" s="191" t="s">
        <v>2255</v>
      </c>
      <c r="D143" s="192"/>
      <c r="E143" s="16"/>
      <c r="F143" s="16">
        <v>119.1</v>
      </c>
      <c r="G143" s="16"/>
      <c r="H143" s="193">
        <v>119.1</v>
      </c>
    </row>
    <row r="144" spans="1:8" x14ac:dyDescent="0.2">
      <c r="A144" s="190"/>
      <c r="B144" s="184" t="s">
        <v>3013</v>
      </c>
      <c r="C144" s="182"/>
      <c r="D144" s="187"/>
      <c r="E144" s="188"/>
      <c r="F144" s="188">
        <v>125.14999999999999</v>
      </c>
      <c r="G144" s="188">
        <v>95.6</v>
      </c>
      <c r="H144" s="189">
        <v>110.375</v>
      </c>
    </row>
    <row r="145" spans="1:8" x14ac:dyDescent="0.2">
      <c r="A145" s="190"/>
      <c r="B145" s="184" t="s">
        <v>2241</v>
      </c>
      <c r="C145" s="184" t="s">
        <v>1091</v>
      </c>
      <c r="D145" s="187"/>
      <c r="E145" s="188"/>
      <c r="F145" s="188">
        <v>135.1</v>
      </c>
      <c r="G145" s="188"/>
      <c r="H145" s="189">
        <v>135.1</v>
      </c>
    </row>
    <row r="146" spans="1:8" x14ac:dyDescent="0.2">
      <c r="A146" s="190"/>
      <c r="B146" s="184" t="s">
        <v>3034</v>
      </c>
      <c r="C146" s="182"/>
      <c r="D146" s="187"/>
      <c r="E146" s="188"/>
      <c r="F146" s="188">
        <v>135.1</v>
      </c>
      <c r="G146" s="188"/>
      <c r="H146" s="189">
        <v>135.1</v>
      </c>
    </row>
    <row r="147" spans="1:8" x14ac:dyDescent="0.2">
      <c r="A147" s="190"/>
      <c r="B147" s="184" t="s">
        <v>1265</v>
      </c>
      <c r="C147" s="184" t="s">
        <v>2001</v>
      </c>
      <c r="D147" s="187"/>
      <c r="E147" s="188">
        <v>239.2</v>
      </c>
      <c r="F147" s="188"/>
      <c r="G147" s="188"/>
      <c r="H147" s="189">
        <v>239.2</v>
      </c>
    </row>
    <row r="148" spans="1:8" x14ac:dyDescent="0.2">
      <c r="A148" s="190"/>
      <c r="B148" s="190"/>
      <c r="C148" s="191" t="s">
        <v>1446</v>
      </c>
      <c r="D148" s="192"/>
      <c r="E148" s="16">
        <v>142.69999999999999</v>
      </c>
      <c r="F148" s="16"/>
      <c r="G148" s="16"/>
      <c r="H148" s="193">
        <v>142.69999999999999</v>
      </c>
    </row>
    <row r="149" spans="1:8" x14ac:dyDescent="0.2">
      <c r="A149" s="190"/>
      <c r="B149" s="190"/>
      <c r="C149" s="191" t="s">
        <v>2177</v>
      </c>
      <c r="D149" s="192"/>
      <c r="E149" s="16">
        <v>140.4</v>
      </c>
      <c r="F149" s="16"/>
      <c r="G149" s="16"/>
      <c r="H149" s="193">
        <v>140.4</v>
      </c>
    </row>
    <row r="150" spans="1:8" x14ac:dyDescent="0.2">
      <c r="A150" s="190"/>
      <c r="B150" s="190"/>
      <c r="C150" s="191" t="s">
        <v>1278</v>
      </c>
      <c r="D150" s="192"/>
      <c r="E150" s="16">
        <v>369</v>
      </c>
      <c r="F150" s="16"/>
      <c r="G150" s="16"/>
      <c r="H150" s="193">
        <v>369</v>
      </c>
    </row>
    <row r="151" spans="1:8" x14ac:dyDescent="0.2">
      <c r="A151" s="190"/>
      <c r="B151" s="190"/>
      <c r="C151" s="191" t="s">
        <v>340</v>
      </c>
      <c r="D151" s="192"/>
      <c r="E151" s="16">
        <v>355.3</v>
      </c>
      <c r="F151" s="16"/>
      <c r="G151" s="16"/>
      <c r="H151" s="193">
        <v>355.3</v>
      </c>
    </row>
    <row r="152" spans="1:8" x14ac:dyDescent="0.2">
      <c r="A152" s="190"/>
      <c r="B152" s="190"/>
      <c r="C152" s="191" t="s">
        <v>2263</v>
      </c>
      <c r="D152" s="192"/>
      <c r="E152" s="16">
        <v>311.8</v>
      </c>
      <c r="F152" s="16"/>
      <c r="G152" s="16"/>
      <c r="H152" s="193">
        <v>311.8</v>
      </c>
    </row>
    <row r="153" spans="1:8" x14ac:dyDescent="0.2">
      <c r="A153" s="190"/>
      <c r="B153" s="190"/>
      <c r="C153" s="191" t="s">
        <v>1568</v>
      </c>
      <c r="D153" s="192"/>
      <c r="E153" s="16">
        <v>299.89999999999998</v>
      </c>
      <c r="F153" s="16"/>
      <c r="G153" s="16"/>
      <c r="H153" s="193">
        <v>299.89999999999998</v>
      </c>
    </row>
    <row r="154" spans="1:8" x14ac:dyDescent="0.2">
      <c r="A154" s="190"/>
      <c r="B154" s="190"/>
      <c r="C154" s="191" t="s">
        <v>2274</v>
      </c>
      <c r="D154" s="192"/>
      <c r="E154" s="16">
        <v>259.89999999999998</v>
      </c>
      <c r="F154" s="16"/>
      <c r="G154" s="16"/>
      <c r="H154" s="193">
        <v>259.89999999999998</v>
      </c>
    </row>
    <row r="155" spans="1:8" x14ac:dyDescent="0.2">
      <c r="A155" s="190"/>
      <c r="B155" s="190"/>
      <c r="C155" s="191" t="s">
        <v>2278</v>
      </c>
      <c r="D155" s="192"/>
      <c r="E155" s="16">
        <v>253.5</v>
      </c>
      <c r="F155" s="16"/>
      <c r="G155" s="16"/>
      <c r="H155" s="193">
        <v>253.5</v>
      </c>
    </row>
    <row r="156" spans="1:8" x14ac:dyDescent="0.2">
      <c r="A156" s="190"/>
      <c r="B156" s="190"/>
      <c r="C156" s="191" t="s">
        <v>2280</v>
      </c>
      <c r="D156" s="192"/>
      <c r="E156" s="16">
        <v>249.8</v>
      </c>
      <c r="F156" s="16"/>
      <c r="G156" s="16"/>
      <c r="H156" s="193">
        <v>249.8</v>
      </c>
    </row>
    <row r="157" spans="1:8" x14ac:dyDescent="0.2">
      <c r="A157" s="190"/>
      <c r="B157" s="190"/>
      <c r="C157" s="191" t="s">
        <v>2290</v>
      </c>
      <c r="D157" s="192"/>
      <c r="E157" s="16">
        <v>235.4</v>
      </c>
      <c r="F157" s="16"/>
      <c r="G157" s="16"/>
      <c r="H157" s="193">
        <v>235.4</v>
      </c>
    </row>
    <row r="158" spans="1:8" x14ac:dyDescent="0.2">
      <c r="A158" s="190"/>
      <c r="B158" s="190"/>
      <c r="C158" s="191" t="s">
        <v>1329</v>
      </c>
      <c r="D158" s="192"/>
      <c r="E158" s="16">
        <v>234.8</v>
      </c>
      <c r="F158" s="16"/>
      <c r="G158" s="16"/>
      <c r="H158" s="193">
        <v>234.8</v>
      </c>
    </row>
    <row r="159" spans="1:8" x14ac:dyDescent="0.2">
      <c r="A159" s="190"/>
      <c r="B159" s="190"/>
      <c r="C159" s="191" t="s">
        <v>282</v>
      </c>
      <c r="D159" s="192"/>
      <c r="E159" s="16">
        <v>229.8</v>
      </c>
      <c r="F159" s="16"/>
      <c r="G159" s="16"/>
      <c r="H159" s="193">
        <v>229.8</v>
      </c>
    </row>
    <row r="160" spans="1:8" x14ac:dyDescent="0.2">
      <c r="A160" s="190"/>
      <c r="B160" s="190"/>
      <c r="C160" s="191" t="s">
        <v>2308</v>
      </c>
      <c r="D160" s="192"/>
      <c r="E160" s="16">
        <v>223.1</v>
      </c>
      <c r="F160" s="16"/>
      <c r="G160" s="16"/>
      <c r="H160" s="193">
        <v>223.1</v>
      </c>
    </row>
    <row r="161" spans="1:8" x14ac:dyDescent="0.2">
      <c r="A161" s="190"/>
      <c r="B161" s="190"/>
      <c r="C161" s="191" t="s">
        <v>2316</v>
      </c>
      <c r="D161" s="192"/>
      <c r="E161" s="16">
        <v>211.4</v>
      </c>
      <c r="F161" s="16"/>
      <c r="G161" s="16"/>
      <c r="H161" s="193">
        <v>211.4</v>
      </c>
    </row>
    <row r="162" spans="1:8" x14ac:dyDescent="0.2">
      <c r="A162" s="190"/>
      <c r="B162" s="190"/>
      <c r="C162" s="191" t="s">
        <v>1302</v>
      </c>
      <c r="D162" s="192"/>
      <c r="E162" s="16">
        <v>204.2</v>
      </c>
      <c r="F162" s="16"/>
      <c r="G162" s="16"/>
      <c r="H162" s="193">
        <v>204.2</v>
      </c>
    </row>
    <row r="163" spans="1:8" x14ac:dyDescent="0.2">
      <c r="A163" s="190"/>
      <c r="B163" s="190"/>
      <c r="C163" s="191" t="s">
        <v>641</v>
      </c>
      <c r="D163" s="192"/>
      <c r="E163" s="16">
        <v>200.5</v>
      </c>
      <c r="F163" s="16"/>
      <c r="G163" s="16"/>
      <c r="H163" s="193">
        <v>200.5</v>
      </c>
    </row>
    <row r="164" spans="1:8" x14ac:dyDescent="0.2">
      <c r="A164" s="190"/>
      <c r="B164" s="190"/>
      <c r="C164" s="191" t="s">
        <v>2322</v>
      </c>
      <c r="D164" s="192"/>
      <c r="E164" s="16">
        <v>198.8</v>
      </c>
      <c r="F164" s="16"/>
      <c r="G164" s="16"/>
      <c r="H164" s="193">
        <v>198.8</v>
      </c>
    </row>
    <row r="165" spans="1:8" x14ac:dyDescent="0.2">
      <c r="A165" s="190"/>
      <c r="B165" s="190"/>
      <c r="C165" s="191" t="s">
        <v>1459</v>
      </c>
      <c r="D165" s="192"/>
      <c r="E165" s="16">
        <v>198.5</v>
      </c>
      <c r="F165" s="16"/>
      <c r="G165" s="16"/>
      <c r="H165" s="193">
        <v>198.5</v>
      </c>
    </row>
    <row r="166" spans="1:8" x14ac:dyDescent="0.2">
      <c r="A166" s="190"/>
      <c r="B166" s="190"/>
      <c r="C166" s="191" t="s">
        <v>1376</v>
      </c>
      <c r="D166" s="192"/>
      <c r="E166" s="16">
        <v>194.7</v>
      </c>
      <c r="F166" s="16"/>
      <c r="G166" s="16"/>
      <c r="H166" s="193">
        <v>194.7</v>
      </c>
    </row>
    <row r="167" spans="1:8" x14ac:dyDescent="0.2">
      <c r="A167" s="190"/>
      <c r="B167" s="190"/>
      <c r="C167" s="191" t="s">
        <v>2326</v>
      </c>
      <c r="D167" s="192"/>
      <c r="E167" s="16">
        <v>191.2</v>
      </c>
      <c r="F167" s="16"/>
      <c r="G167" s="16"/>
      <c r="H167" s="193">
        <v>191.2</v>
      </c>
    </row>
    <row r="168" spans="1:8" x14ac:dyDescent="0.2">
      <c r="A168" s="190"/>
      <c r="B168" s="190"/>
      <c r="C168" s="191" t="s">
        <v>1416</v>
      </c>
      <c r="D168" s="192"/>
      <c r="E168" s="16">
        <v>178.3</v>
      </c>
      <c r="F168" s="16"/>
      <c r="G168" s="16"/>
      <c r="H168" s="193">
        <v>178.3</v>
      </c>
    </row>
    <row r="169" spans="1:8" x14ac:dyDescent="0.2">
      <c r="A169" s="190"/>
      <c r="B169" s="190"/>
      <c r="C169" s="191" t="s">
        <v>1192</v>
      </c>
      <c r="D169" s="192"/>
      <c r="E169" s="16">
        <v>168.6</v>
      </c>
      <c r="F169" s="16"/>
      <c r="G169" s="16"/>
      <c r="H169" s="193">
        <v>168.6</v>
      </c>
    </row>
    <row r="170" spans="1:8" x14ac:dyDescent="0.2">
      <c r="A170" s="190"/>
      <c r="B170" s="190"/>
      <c r="C170" s="191" t="s">
        <v>2387</v>
      </c>
      <c r="D170" s="192"/>
      <c r="E170" s="16">
        <v>157</v>
      </c>
      <c r="F170" s="16"/>
      <c r="G170" s="16"/>
      <c r="H170" s="193">
        <v>157</v>
      </c>
    </row>
    <row r="171" spans="1:8" x14ac:dyDescent="0.2">
      <c r="A171" s="190"/>
      <c r="B171" s="190"/>
      <c r="C171" s="191" t="s">
        <v>2179</v>
      </c>
      <c r="D171" s="192"/>
      <c r="E171" s="16">
        <v>152.19999999999999</v>
      </c>
      <c r="F171" s="16"/>
      <c r="G171" s="16"/>
      <c r="H171" s="193">
        <v>152.19999999999999</v>
      </c>
    </row>
    <row r="172" spans="1:8" x14ac:dyDescent="0.2">
      <c r="A172" s="190"/>
      <c r="B172" s="190"/>
      <c r="C172" s="191" t="s">
        <v>2399</v>
      </c>
      <c r="D172" s="192"/>
      <c r="E172" s="16">
        <v>150.9</v>
      </c>
      <c r="F172" s="16"/>
      <c r="G172" s="16"/>
      <c r="H172" s="193">
        <v>150.9</v>
      </c>
    </row>
    <row r="173" spans="1:8" x14ac:dyDescent="0.2">
      <c r="A173" s="190"/>
      <c r="B173" s="190"/>
      <c r="C173" s="191" t="s">
        <v>2412</v>
      </c>
      <c r="D173" s="192"/>
      <c r="E173" s="16">
        <v>146.4</v>
      </c>
      <c r="F173" s="16"/>
      <c r="G173" s="16"/>
      <c r="H173" s="193">
        <v>146.4</v>
      </c>
    </row>
    <row r="174" spans="1:8" x14ac:dyDescent="0.2">
      <c r="A174" s="190"/>
      <c r="B174" s="190"/>
      <c r="C174" s="191" t="s">
        <v>2418</v>
      </c>
      <c r="D174" s="192"/>
      <c r="E174" s="16">
        <v>144.5</v>
      </c>
      <c r="F174" s="16"/>
      <c r="G174" s="16"/>
      <c r="H174" s="193">
        <v>144.5</v>
      </c>
    </row>
    <row r="175" spans="1:8" x14ac:dyDescent="0.2">
      <c r="A175" s="190"/>
      <c r="B175" s="190"/>
      <c r="C175" s="191" t="s">
        <v>2442</v>
      </c>
      <c r="D175" s="192"/>
      <c r="E175" s="16">
        <v>140.4</v>
      </c>
      <c r="F175" s="16"/>
      <c r="G175" s="16"/>
      <c r="H175" s="193">
        <v>140.4</v>
      </c>
    </row>
    <row r="176" spans="1:8" x14ac:dyDescent="0.2">
      <c r="A176" s="190"/>
      <c r="B176" s="190"/>
      <c r="C176" s="191" t="s">
        <v>1763</v>
      </c>
      <c r="D176" s="192"/>
      <c r="E176" s="16">
        <v>139.30000000000001</v>
      </c>
      <c r="F176" s="16"/>
      <c r="G176" s="16"/>
      <c r="H176" s="193">
        <v>139.30000000000001</v>
      </c>
    </row>
    <row r="177" spans="1:8" x14ac:dyDescent="0.2">
      <c r="A177" s="190"/>
      <c r="B177" s="184" t="s">
        <v>144</v>
      </c>
      <c r="C177" s="182"/>
      <c r="D177" s="187"/>
      <c r="E177" s="188">
        <v>210.71666666666667</v>
      </c>
      <c r="F177" s="188"/>
      <c r="G177" s="188"/>
      <c r="H177" s="189">
        <v>210.71666666666667</v>
      </c>
    </row>
    <row r="178" spans="1:8" x14ac:dyDescent="0.2">
      <c r="A178" s="190"/>
      <c r="B178" s="184" t="s">
        <v>1316</v>
      </c>
      <c r="C178" s="184" t="s">
        <v>2207</v>
      </c>
      <c r="D178" s="187"/>
      <c r="E178" s="188">
        <v>138.69999999999999</v>
      </c>
      <c r="F178" s="188"/>
      <c r="G178" s="188"/>
      <c r="H178" s="189">
        <v>138.69999999999999</v>
      </c>
    </row>
    <row r="179" spans="1:8" x14ac:dyDescent="0.2">
      <c r="A179" s="190"/>
      <c r="B179" s="190"/>
      <c r="C179" s="191" t="s">
        <v>2269</v>
      </c>
      <c r="D179" s="192"/>
      <c r="E179" s="16">
        <v>299.89999999999998</v>
      </c>
      <c r="F179" s="16"/>
      <c r="G179" s="16"/>
      <c r="H179" s="193">
        <v>299.89999999999998</v>
      </c>
    </row>
    <row r="180" spans="1:8" x14ac:dyDescent="0.2">
      <c r="A180" s="190"/>
      <c r="B180" s="190"/>
      <c r="C180" s="191" t="s">
        <v>1610</v>
      </c>
      <c r="D180" s="192"/>
      <c r="E180" s="16">
        <v>268.7</v>
      </c>
      <c r="F180" s="16"/>
      <c r="G180" s="16"/>
      <c r="H180" s="193">
        <v>268.7</v>
      </c>
    </row>
    <row r="181" spans="1:8" x14ac:dyDescent="0.2">
      <c r="A181" s="190"/>
      <c r="B181" s="190"/>
      <c r="C181" s="191" t="s">
        <v>2311</v>
      </c>
      <c r="D181" s="192"/>
      <c r="E181" s="16">
        <v>216.5</v>
      </c>
      <c r="F181" s="16"/>
      <c r="G181" s="16"/>
      <c r="H181" s="193">
        <v>216.5</v>
      </c>
    </row>
    <row r="182" spans="1:8" x14ac:dyDescent="0.2">
      <c r="A182" s="190"/>
      <c r="B182" s="190"/>
      <c r="C182" s="191" t="s">
        <v>1511</v>
      </c>
      <c r="D182" s="192"/>
      <c r="E182" s="16">
        <v>150</v>
      </c>
      <c r="F182" s="16"/>
      <c r="G182" s="16"/>
      <c r="H182" s="193">
        <v>150</v>
      </c>
    </row>
    <row r="183" spans="1:8" x14ac:dyDescent="0.2">
      <c r="A183" s="190"/>
      <c r="B183" s="184" t="s">
        <v>143</v>
      </c>
      <c r="C183" s="182"/>
      <c r="D183" s="187"/>
      <c r="E183" s="188">
        <v>214.76</v>
      </c>
      <c r="F183" s="188"/>
      <c r="G183" s="188"/>
      <c r="H183" s="189">
        <v>214.76</v>
      </c>
    </row>
    <row r="184" spans="1:8" x14ac:dyDescent="0.2">
      <c r="A184" s="190"/>
      <c r="B184" s="184" t="s">
        <v>1611</v>
      </c>
      <c r="C184" s="184" t="s">
        <v>1446</v>
      </c>
      <c r="D184" s="187"/>
      <c r="E184" s="188">
        <v>142</v>
      </c>
      <c r="F184" s="188"/>
      <c r="G184" s="188"/>
      <c r="H184" s="189">
        <v>142</v>
      </c>
    </row>
    <row r="185" spans="1:8" x14ac:dyDescent="0.2">
      <c r="A185" s="190"/>
      <c r="B185" s="190"/>
      <c r="C185" s="191" t="s">
        <v>364</v>
      </c>
      <c r="D185" s="192"/>
      <c r="E185" s="16">
        <v>179.6</v>
      </c>
      <c r="F185" s="16"/>
      <c r="G185" s="16"/>
      <c r="H185" s="193">
        <v>179.6</v>
      </c>
    </row>
    <row r="186" spans="1:8" x14ac:dyDescent="0.2">
      <c r="A186" s="190"/>
      <c r="B186" s="190"/>
      <c r="C186" s="191" t="s">
        <v>1693</v>
      </c>
      <c r="D186" s="192"/>
      <c r="E186" s="16">
        <v>153.4</v>
      </c>
      <c r="F186" s="16"/>
      <c r="G186" s="16"/>
      <c r="H186" s="193">
        <v>153.4</v>
      </c>
    </row>
    <row r="187" spans="1:8" x14ac:dyDescent="0.2">
      <c r="A187" s="190"/>
      <c r="B187" s="190"/>
      <c r="C187" s="191" t="s">
        <v>2438</v>
      </c>
      <c r="D187" s="192"/>
      <c r="E187" s="16">
        <v>140.80000000000001</v>
      </c>
      <c r="F187" s="16"/>
      <c r="G187" s="16"/>
      <c r="H187" s="193">
        <v>140.80000000000001</v>
      </c>
    </row>
    <row r="188" spans="1:8" x14ac:dyDescent="0.2">
      <c r="A188" s="190"/>
      <c r="B188" s="190"/>
      <c r="C188" s="191" t="s">
        <v>1618</v>
      </c>
      <c r="D188" s="192"/>
      <c r="E188" s="16">
        <v>137.5</v>
      </c>
      <c r="F188" s="16"/>
      <c r="G188" s="16"/>
      <c r="H188" s="193">
        <v>137.5</v>
      </c>
    </row>
    <row r="189" spans="1:8" x14ac:dyDescent="0.2">
      <c r="A189" s="190"/>
      <c r="B189" s="184" t="s">
        <v>3012</v>
      </c>
      <c r="C189" s="182"/>
      <c r="D189" s="187"/>
      <c r="E189" s="188">
        <v>150.66</v>
      </c>
      <c r="F189" s="188"/>
      <c r="G189" s="188"/>
      <c r="H189" s="189">
        <v>150.66</v>
      </c>
    </row>
    <row r="190" spans="1:8" x14ac:dyDescent="0.2">
      <c r="A190" s="190"/>
      <c r="B190" s="184" t="s">
        <v>1235</v>
      </c>
      <c r="C190" s="184" t="s">
        <v>418</v>
      </c>
      <c r="D190" s="187"/>
      <c r="E190" s="188">
        <v>166.8</v>
      </c>
      <c r="F190" s="188"/>
      <c r="G190" s="188"/>
      <c r="H190" s="189">
        <v>166.8</v>
      </c>
    </row>
    <row r="191" spans="1:8" x14ac:dyDescent="0.2">
      <c r="A191" s="190"/>
      <c r="B191" s="184" t="s">
        <v>3035</v>
      </c>
      <c r="C191" s="182"/>
      <c r="D191" s="187"/>
      <c r="E191" s="188">
        <v>166.8</v>
      </c>
      <c r="F191" s="188"/>
      <c r="G191" s="188"/>
      <c r="H191" s="189">
        <v>166.8</v>
      </c>
    </row>
    <row r="192" spans="1:8" x14ac:dyDescent="0.2">
      <c r="A192" s="190"/>
      <c r="B192" s="184" t="s">
        <v>1486</v>
      </c>
      <c r="C192" s="184" t="s">
        <v>2422</v>
      </c>
      <c r="D192" s="187"/>
      <c r="E192" s="188">
        <v>144.19999999999999</v>
      </c>
      <c r="F192" s="188"/>
      <c r="G192" s="188"/>
      <c r="H192" s="189">
        <v>144.19999999999999</v>
      </c>
    </row>
    <row r="193" spans="1:8" x14ac:dyDescent="0.2">
      <c r="A193" s="190"/>
      <c r="B193" s="184" t="s">
        <v>168</v>
      </c>
      <c r="C193" s="182"/>
      <c r="D193" s="187"/>
      <c r="E193" s="188">
        <v>144.19999999999999</v>
      </c>
      <c r="F193" s="188"/>
      <c r="G193" s="188"/>
      <c r="H193" s="189">
        <v>144.19999999999999</v>
      </c>
    </row>
    <row r="194" spans="1:8" x14ac:dyDescent="0.2">
      <c r="A194" s="184" t="s">
        <v>117</v>
      </c>
      <c r="B194" s="182"/>
      <c r="C194" s="182"/>
      <c r="D194" s="187"/>
      <c r="E194" s="188">
        <v>201.41904761904763</v>
      </c>
      <c r="F194" s="188">
        <v>128.46666666666667</v>
      </c>
      <c r="G194" s="188">
        <v>114.28750000000001</v>
      </c>
      <c r="H194" s="189">
        <v>167.9405797101449</v>
      </c>
    </row>
    <row r="195" spans="1:8" x14ac:dyDescent="0.2">
      <c r="A195" s="184" t="s">
        <v>65</v>
      </c>
      <c r="B195" s="184" t="s">
        <v>1184</v>
      </c>
      <c r="C195" s="184" t="s">
        <v>1934</v>
      </c>
      <c r="D195" s="187"/>
      <c r="E195" s="188"/>
      <c r="F195" s="188"/>
      <c r="G195" s="188">
        <v>274.89999999999998</v>
      </c>
      <c r="H195" s="189">
        <v>274.89999999999998</v>
      </c>
    </row>
    <row r="196" spans="1:8" x14ac:dyDescent="0.2">
      <c r="A196" s="190"/>
      <c r="B196" s="190"/>
      <c r="C196" s="191" t="s">
        <v>2040</v>
      </c>
      <c r="D196" s="192"/>
      <c r="E196" s="16"/>
      <c r="F196" s="16"/>
      <c r="G196" s="16">
        <v>138.30000000000001</v>
      </c>
      <c r="H196" s="193">
        <v>138.30000000000001</v>
      </c>
    </row>
    <row r="197" spans="1:8" x14ac:dyDescent="0.2">
      <c r="A197" s="190"/>
      <c r="B197" s="190"/>
      <c r="C197" s="191" t="s">
        <v>2076</v>
      </c>
      <c r="D197" s="192"/>
      <c r="E197" s="16"/>
      <c r="F197" s="16"/>
      <c r="G197" s="16">
        <v>119.2</v>
      </c>
      <c r="H197" s="193">
        <v>119.2</v>
      </c>
    </row>
    <row r="198" spans="1:8" x14ac:dyDescent="0.2">
      <c r="A198" s="190"/>
      <c r="B198" s="190"/>
      <c r="C198" s="191" t="s">
        <v>2236</v>
      </c>
      <c r="D198" s="192"/>
      <c r="E198" s="16"/>
      <c r="F198" s="16">
        <v>137.5</v>
      </c>
      <c r="G198" s="16"/>
      <c r="H198" s="193">
        <v>137.5</v>
      </c>
    </row>
    <row r="199" spans="1:8" x14ac:dyDescent="0.2">
      <c r="A199" s="190"/>
      <c r="B199" s="184" t="s">
        <v>153</v>
      </c>
      <c r="C199" s="182"/>
      <c r="D199" s="187"/>
      <c r="E199" s="188"/>
      <c r="F199" s="188">
        <v>137.5</v>
      </c>
      <c r="G199" s="188">
        <v>177.46666666666667</v>
      </c>
      <c r="H199" s="189">
        <v>167.47499999999999</v>
      </c>
    </row>
    <row r="200" spans="1:8" x14ac:dyDescent="0.2">
      <c r="A200" s="190"/>
      <c r="B200" s="184" t="s">
        <v>1939</v>
      </c>
      <c r="C200" s="184" t="s">
        <v>455</v>
      </c>
      <c r="D200" s="187"/>
      <c r="E200" s="188"/>
      <c r="F200" s="188"/>
      <c r="G200" s="188">
        <v>246.5</v>
      </c>
      <c r="H200" s="189">
        <v>246.5</v>
      </c>
    </row>
    <row r="201" spans="1:8" x14ac:dyDescent="0.2">
      <c r="A201" s="190"/>
      <c r="B201" s="190"/>
      <c r="C201" s="191" t="s">
        <v>1961</v>
      </c>
      <c r="D201" s="192"/>
      <c r="E201" s="16"/>
      <c r="F201" s="16"/>
      <c r="G201" s="16">
        <v>195.4</v>
      </c>
      <c r="H201" s="193">
        <v>195.4</v>
      </c>
    </row>
    <row r="202" spans="1:8" x14ac:dyDescent="0.2">
      <c r="A202" s="190"/>
      <c r="B202" s="190"/>
      <c r="C202" s="191" t="s">
        <v>1971</v>
      </c>
      <c r="D202" s="192"/>
      <c r="E202" s="16"/>
      <c r="F202" s="16"/>
      <c r="G202" s="16">
        <v>187</v>
      </c>
      <c r="H202" s="193">
        <v>187</v>
      </c>
    </row>
    <row r="203" spans="1:8" x14ac:dyDescent="0.2">
      <c r="A203" s="190"/>
      <c r="B203" s="190"/>
      <c r="C203" s="191" t="s">
        <v>1986</v>
      </c>
      <c r="D203" s="192"/>
      <c r="E203" s="16"/>
      <c r="F203" s="16"/>
      <c r="G203" s="16">
        <v>163.1</v>
      </c>
      <c r="H203" s="193">
        <v>163.1</v>
      </c>
    </row>
    <row r="204" spans="1:8" x14ac:dyDescent="0.2">
      <c r="A204" s="190"/>
      <c r="B204" s="190"/>
      <c r="C204" s="191" t="s">
        <v>1973</v>
      </c>
      <c r="D204" s="192"/>
      <c r="E204" s="16"/>
      <c r="F204" s="16"/>
      <c r="G204" s="16">
        <v>151.6</v>
      </c>
      <c r="H204" s="193">
        <v>151.6</v>
      </c>
    </row>
    <row r="205" spans="1:8" x14ac:dyDescent="0.2">
      <c r="A205" s="190"/>
      <c r="B205" s="190"/>
      <c r="C205" s="191" t="s">
        <v>2020</v>
      </c>
      <c r="D205" s="192"/>
      <c r="E205" s="16"/>
      <c r="F205" s="16"/>
      <c r="G205" s="16">
        <v>149.9</v>
      </c>
      <c r="H205" s="193">
        <v>149.9</v>
      </c>
    </row>
    <row r="206" spans="1:8" x14ac:dyDescent="0.2">
      <c r="A206" s="190"/>
      <c r="B206" s="190"/>
      <c r="C206" s="191" t="s">
        <v>2021</v>
      </c>
      <c r="D206" s="192"/>
      <c r="E206" s="16"/>
      <c r="F206" s="16"/>
      <c r="G206" s="16">
        <v>148.80000000000001</v>
      </c>
      <c r="H206" s="193">
        <v>148.80000000000001</v>
      </c>
    </row>
    <row r="207" spans="1:8" x14ac:dyDescent="0.2">
      <c r="A207" s="190"/>
      <c r="B207" s="190"/>
      <c r="C207" s="191" t="s">
        <v>2049</v>
      </c>
      <c r="D207" s="192"/>
      <c r="E207" s="16"/>
      <c r="F207" s="16"/>
      <c r="G207" s="16">
        <v>136.5</v>
      </c>
      <c r="H207" s="193">
        <v>136.5</v>
      </c>
    </row>
    <row r="208" spans="1:8" x14ac:dyDescent="0.2">
      <c r="A208" s="190"/>
      <c r="B208" s="190"/>
      <c r="C208" s="191" t="s">
        <v>2115</v>
      </c>
      <c r="D208" s="192"/>
      <c r="E208" s="16"/>
      <c r="F208" s="16"/>
      <c r="G208" s="16">
        <v>105.1</v>
      </c>
      <c r="H208" s="193">
        <v>105.1</v>
      </c>
    </row>
    <row r="209" spans="1:8" x14ac:dyDescent="0.2">
      <c r="A209" s="190"/>
      <c r="B209" s="190"/>
      <c r="C209" s="191" t="s">
        <v>490</v>
      </c>
      <c r="D209" s="192"/>
      <c r="E209" s="16"/>
      <c r="F209" s="16"/>
      <c r="G209" s="16">
        <v>85.9</v>
      </c>
      <c r="H209" s="193">
        <v>85.9</v>
      </c>
    </row>
    <row r="210" spans="1:8" x14ac:dyDescent="0.2">
      <c r="A210" s="190"/>
      <c r="B210" s="190"/>
      <c r="C210" s="191" t="s">
        <v>2187</v>
      </c>
      <c r="D210" s="192"/>
      <c r="E210" s="16"/>
      <c r="F210" s="16"/>
      <c r="G210" s="16">
        <v>81</v>
      </c>
      <c r="H210" s="193">
        <v>81</v>
      </c>
    </row>
    <row r="211" spans="1:8" x14ac:dyDescent="0.2">
      <c r="A211" s="190"/>
      <c r="B211" s="190"/>
      <c r="C211" s="191" t="s">
        <v>2203</v>
      </c>
      <c r="D211" s="192"/>
      <c r="E211" s="16"/>
      <c r="F211" s="16">
        <v>217.7</v>
      </c>
      <c r="G211" s="16"/>
      <c r="H211" s="193">
        <v>217.7</v>
      </c>
    </row>
    <row r="212" spans="1:8" x14ac:dyDescent="0.2">
      <c r="A212" s="190"/>
      <c r="B212" s="190"/>
      <c r="C212" s="191" t="s">
        <v>303</v>
      </c>
      <c r="D212" s="192"/>
      <c r="E212" s="16"/>
      <c r="F212" s="16">
        <v>215.8</v>
      </c>
      <c r="G212" s="16"/>
      <c r="H212" s="193">
        <v>215.8</v>
      </c>
    </row>
    <row r="213" spans="1:8" x14ac:dyDescent="0.2">
      <c r="A213" s="190"/>
      <c r="B213" s="190"/>
      <c r="C213" s="191" t="s">
        <v>2219</v>
      </c>
      <c r="D213" s="192"/>
      <c r="E213" s="16"/>
      <c r="F213" s="16">
        <v>191.8</v>
      </c>
      <c r="G213" s="16"/>
      <c r="H213" s="193">
        <v>191.8</v>
      </c>
    </row>
    <row r="214" spans="1:8" x14ac:dyDescent="0.2">
      <c r="A214" s="190"/>
      <c r="B214" s="190"/>
      <c r="C214" s="191" t="s">
        <v>2234</v>
      </c>
      <c r="D214" s="192"/>
      <c r="E214" s="16"/>
      <c r="F214" s="16">
        <v>141.19999999999999</v>
      </c>
      <c r="G214" s="16"/>
      <c r="H214" s="193">
        <v>141.19999999999999</v>
      </c>
    </row>
    <row r="215" spans="1:8" x14ac:dyDescent="0.2">
      <c r="A215" s="190"/>
      <c r="B215" s="190"/>
      <c r="C215" s="191" t="s">
        <v>2244</v>
      </c>
      <c r="D215" s="192"/>
      <c r="E215" s="16"/>
      <c r="F215" s="16">
        <v>135.1</v>
      </c>
      <c r="G215" s="16"/>
      <c r="H215" s="193">
        <v>135.1</v>
      </c>
    </row>
    <row r="216" spans="1:8" x14ac:dyDescent="0.2">
      <c r="A216" s="190"/>
      <c r="B216" s="184" t="s">
        <v>152</v>
      </c>
      <c r="C216" s="182"/>
      <c r="D216" s="187"/>
      <c r="E216" s="188"/>
      <c r="F216" s="188">
        <v>180.32</v>
      </c>
      <c r="G216" s="188">
        <v>150.07272727272726</v>
      </c>
      <c r="H216" s="189">
        <v>159.52500000000001</v>
      </c>
    </row>
    <row r="217" spans="1:8" x14ac:dyDescent="0.2">
      <c r="A217" s="190"/>
      <c r="B217" s="184" t="s">
        <v>1953</v>
      </c>
      <c r="C217" s="184" t="s">
        <v>918</v>
      </c>
      <c r="D217" s="187"/>
      <c r="E217" s="188"/>
      <c r="F217" s="188"/>
      <c r="G217" s="188">
        <v>221</v>
      </c>
      <c r="H217" s="189">
        <v>221</v>
      </c>
    </row>
    <row r="218" spans="1:8" x14ac:dyDescent="0.2">
      <c r="A218" s="190"/>
      <c r="B218" s="190"/>
      <c r="C218" s="191" t="s">
        <v>1955</v>
      </c>
      <c r="D218" s="192"/>
      <c r="E218" s="16"/>
      <c r="F218" s="16"/>
      <c r="G218" s="16">
        <v>214.7</v>
      </c>
      <c r="H218" s="193">
        <v>214.7</v>
      </c>
    </row>
    <row r="219" spans="1:8" x14ac:dyDescent="0.2">
      <c r="A219" s="190"/>
      <c r="B219" s="190"/>
      <c r="C219" s="191" t="s">
        <v>952</v>
      </c>
      <c r="D219" s="192"/>
      <c r="E219" s="16"/>
      <c r="F219" s="16"/>
      <c r="G219" s="16">
        <v>208.2</v>
      </c>
      <c r="H219" s="193">
        <v>208.2</v>
      </c>
    </row>
    <row r="220" spans="1:8" x14ac:dyDescent="0.2">
      <c r="A220" s="190"/>
      <c r="B220" s="190"/>
      <c r="C220" s="191" t="s">
        <v>1960</v>
      </c>
      <c r="D220" s="192"/>
      <c r="E220" s="16"/>
      <c r="F220" s="16"/>
      <c r="G220" s="16">
        <v>197.9</v>
      </c>
      <c r="H220" s="193">
        <v>197.9</v>
      </c>
    </row>
    <row r="221" spans="1:8" x14ac:dyDescent="0.2">
      <c r="A221" s="190"/>
      <c r="B221" s="190"/>
      <c r="C221" s="191" t="s">
        <v>1968</v>
      </c>
      <c r="D221" s="192"/>
      <c r="E221" s="16"/>
      <c r="F221" s="16"/>
      <c r="G221" s="16">
        <v>194.2</v>
      </c>
      <c r="H221" s="193">
        <v>194.2</v>
      </c>
    </row>
    <row r="222" spans="1:8" x14ac:dyDescent="0.2">
      <c r="A222" s="190"/>
      <c r="B222" s="190"/>
      <c r="C222" s="191" t="s">
        <v>1374</v>
      </c>
      <c r="D222" s="192"/>
      <c r="E222" s="16"/>
      <c r="F222" s="16"/>
      <c r="G222" s="16">
        <v>104.6</v>
      </c>
      <c r="H222" s="193">
        <v>104.6</v>
      </c>
    </row>
    <row r="223" spans="1:8" x14ac:dyDescent="0.2">
      <c r="A223" s="190"/>
      <c r="B223" s="190"/>
      <c r="C223" s="191" t="s">
        <v>2035</v>
      </c>
      <c r="D223" s="192"/>
      <c r="E223" s="16"/>
      <c r="F223" s="16"/>
      <c r="G223" s="16">
        <v>87.7</v>
      </c>
      <c r="H223" s="193">
        <v>87.7</v>
      </c>
    </row>
    <row r="224" spans="1:8" x14ac:dyDescent="0.2">
      <c r="A224" s="190"/>
      <c r="B224" s="190"/>
      <c r="C224" s="191" t="s">
        <v>980</v>
      </c>
      <c r="D224" s="192"/>
      <c r="E224" s="16"/>
      <c r="F224" s="16"/>
      <c r="G224" s="16">
        <v>125.4</v>
      </c>
      <c r="H224" s="193">
        <v>125.4</v>
      </c>
    </row>
    <row r="225" spans="1:8" x14ac:dyDescent="0.2">
      <c r="A225" s="190"/>
      <c r="B225" s="190"/>
      <c r="C225" s="191" t="s">
        <v>1012</v>
      </c>
      <c r="D225" s="192"/>
      <c r="E225" s="16"/>
      <c r="F225" s="16"/>
      <c r="G225" s="16">
        <v>93</v>
      </c>
      <c r="H225" s="193">
        <v>93</v>
      </c>
    </row>
    <row r="226" spans="1:8" x14ac:dyDescent="0.2">
      <c r="A226" s="190"/>
      <c r="B226" s="190"/>
      <c r="C226" s="191" t="s">
        <v>941</v>
      </c>
      <c r="D226" s="192"/>
      <c r="E226" s="16"/>
      <c r="F226" s="16"/>
      <c r="G226" s="16">
        <v>82.5</v>
      </c>
      <c r="H226" s="193">
        <v>82.5</v>
      </c>
    </row>
    <row r="227" spans="1:8" x14ac:dyDescent="0.2">
      <c r="A227" s="190"/>
      <c r="B227" s="190"/>
      <c r="C227" s="191" t="s">
        <v>1692</v>
      </c>
      <c r="D227" s="192"/>
      <c r="E227" s="16"/>
      <c r="F227" s="16">
        <v>204.4</v>
      </c>
      <c r="G227" s="16"/>
      <c r="H227" s="193">
        <v>204.4</v>
      </c>
    </row>
    <row r="228" spans="1:8" x14ac:dyDescent="0.2">
      <c r="A228" s="190"/>
      <c r="B228" s="184" t="s">
        <v>159</v>
      </c>
      <c r="C228" s="182"/>
      <c r="D228" s="187"/>
      <c r="E228" s="188"/>
      <c r="F228" s="188">
        <v>204.4</v>
      </c>
      <c r="G228" s="188">
        <v>152.92000000000002</v>
      </c>
      <c r="H228" s="189">
        <v>157.60000000000002</v>
      </c>
    </row>
    <row r="229" spans="1:8" x14ac:dyDescent="0.2">
      <c r="A229" s="190"/>
      <c r="B229" s="184" t="s">
        <v>451</v>
      </c>
      <c r="C229" s="184" t="s">
        <v>952</v>
      </c>
      <c r="D229" s="187"/>
      <c r="E229" s="188"/>
      <c r="F229" s="188">
        <v>256.39999999999998</v>
      </c>
      <c r="G229" s="188"/>
      <c r="H229" s="189">
        <v>256.39999999999998</v>
      </c>
    </row>
    <row r="230" spans="1:8" x14ac:dyDescent="0.2">
      <c r="A230" s="190"/>
      <c r="B230" s="190"/>
      <c r="C230" s="191" t="s">
        <v>1992</v>
      </c>
      <c r="D230" s="192"/>
      <c r="E230" s="16"/>
      <c r="F230" s="16"/>
      <c r="G230" s="16">
        <v>162.1</v>
      </c>
      <c r="H230" s="193">
        <v>162.1</v>
      </c>
    </row>
    <row r="231" spans="1:8" x14ac:dyDescent="0.2">
      <c r="A231" s="190"/>
      <c r="B231" s="190"/>
      <c r="C231" s="191" t="s">
        <v>932</v>
      </c>
      <c r="D231" s="192"/>
      <c r="E231" s="16"/>
      <c r="F231" s="16">
        <v>293.60000000000002</v>
      </c>
      <c r="G231" s="16"/>
      <c r="H231" s="193">
        <v>293.60000000000002</v>
      </c>
    </row>
    <row r="232" spans="1:8" x14ac:dyDescent="0.2">
      <c r="A232" s="190"/>
      <c r="B232" s="190"/>
      <c r="C232" s="191" t="s">
        <v>988</v>
      </c>
      <c r="D232" s="192"/>
      <c r="E232" s="16"/>
      <c r="F232" s="16">
        <v>278.10000000000002</v>
      </c>
      <c r="G232" s="16"/>
      <c r="H232" s="193">
        <v>278.10000000000002</v>
      </c>
    </row>
    <row r="233" spans="1:8" x14ac:dyDescent="0.2">
      <c r="A233" s="190"/>
      <c r="B233" s="190"/>
      <c r="C233" s="191" t="s">
        <v>949</v>
      </c>
      <c r="D233" s="192"/>
      <c r="E233" s="16"/>
      <c r="F233" s="16">
        <v>243.4</v>
      </c>
      <c r="G233" s="16"/>
      <c r="H233" s="193">
        <v>243.4</v>
      </c>
    </row>
    <row r="234" spans="1:8" x14ac:dyDescent="0.2">
      <c r="A234" s="190"/>
      <c r="B234" s="190"/>
      <c r="C234" s="191" t="s">
        <v>2195</v>
      </c>
      <c r="D234" s="192"/>
      <c r="E234" s="16"/>
      <c r="F234" s="16">
        <v>240.5</v>
      </c>
      <c r="G234" s="16"/>
      <c r="H234" s="193">
        <v>240.5</v>
      </c>
    </row>
    <row r="235" spans="1:8" x14ac:dyDescent="0.2">
      <c r="A235" s="190"/>
      <c r="B235" s="190"/>
      <c r="C235" s="191" t="s">
        <v>1013</v>
      </c>
      <c r="D235" s="192"/>
      <c r="E235" s="16"/>
      <c r="F235" s="16">
        <v>228.9</v>
      </c>
      <c r="G235" s="16"/>
      <c r="H235" s="193">
        <v>228.9</v>
      </c>
    </row>
    <row r="236" spans="1:8" x14ac:dyDescent="0.2">
      <c r="A236" s="190"/>
      <c r="B236" s="190"/>
      <c r="C236" s="191" t="s">
        <v>2212</v>
      </c>
      <c r="D236" s="192"/>
      <c r="E236" s="16"/>
      <c r="F236" s="16">
        <v>203.3</v>
      </c>
      <c r="G236" s="16"/>
      <c r="H236" s="193">
        <v>203.3</v>
      </c>
    </row>
    <row r="237" spans="1:8" x14ac:dyDescent="0.2">
      <c r="A237" s="190"/>
      <c r="B237" s="190"/>
      <c r="C237" s="191" t="s">
        <v>2246</v>
      </c>
      <c r="D237" s="192"/>
      <c r="E237" s="16"/>
      <c r="F237" s="16">
        <v>133.80000000000001</v>
      </c>
      <c r="G237" s="16"/>
      <c r="H237" s="193">
        <v>133.80000000000001</v>
      </c>
    </row>
    <row r="238" spans="1:8" x14ac:dyDescent="0.2">
      <c r="A238" s="190"/>
      <c r="B238" s="190"/>
      <c r="C238" s="191" t="s">
        <v>1112</v>
      </c>
      <c r="D238" s="192"/>
      <c r="E238" s="16">
        <v>308.5</v>
      </c>
      <c r="F238" s="16"/>
      <c r="G238" s="16"/>
      <c r="H238" s="193">
        <v>308.5</v>
      </c>
    </row>
    <row r="239" spans="1:8" x14ac:dyDescent="0.2">
      <c r="A239" s="190"/>
      <c r="B239" s="190"/>
      <c r="C239" s="191" t="s">
        <v>1499</v>
      </c>
      <c r="D239" s="192"/>
      <c r="E239" s="16">
        <v>166.2</v>
      </c>
      <c r="F239" s="16"/>
      <c r="G239" s="16"/>
      <c r="H239" s="193">
        <v>166.2</v>
      </c>
    </row>
    <row r="240" spans="1:8" x14ac:dyDescent="0.2">
      <c r="A240" s="190"/>
      <c r="B240" s="190"/>
      <c r="C240" s="191" t="s">
        <v>2390</v>
      </c>
      <c r="D240" s="192"/>
      <c r="E240" s="16">
        <v>155.5</v>
      </c>
      <c r="F240" s="16"/>
      <c r="G240" s="16"/>
      <c r="H240" s="193">
        <v>155.5</v>
      </c>
    </row>
    <row r="241" spans="1:8" x14ac:dyDescent="0.2">
      <c r="A241" s="190"/>
      <c r="B241" s="184" t="s">
        <v>151</v>
      </c>
      <c r="C241" s="182"/>
      <c r="D241" s="187"/>
      <c r="E241" s="188">
        <v>210.06666666666669</v>
      </c>
      <c r="F241" s="188">
        <v>234.75</v>
      </c>
      <c r="G241" s="188">
        <v>162.1</v>
      </c>
      <c r="H241" s="189">
        <v>222.52500000000001</v>
      </c>
    </row>
    <row r="242" spans="1:8" x14ac:dyDescent="0.2">
      <c r="A242" s="190"/>
      <c r="B242" s="184" t="s">
        <v>2092</v>
      </c>
      <c r="C242" s="184" t="s">
        <v>2093</v>
      </c>
      <c r="D242" s="187"/>
      <c r="E242" s="188"/>
      <c r="F242" s="188"/>
      <c r="G242" s="188">
        <v>114</v>
      </c>
      <c r="H242" s="189">
        <v>114</v>
      </c>
    </row>
    <row r="243" spans="1:8" x14ac:dyDescent="0.2">
      <c r="A243" s="190"/>
      <c r="B243" s="190"/>
      <c r="C243" s="191" t="s">
        <v>2216</v>
      </c>
      <c r="D243" s="192"/>
      <c r="E243" s="16"/>
      <c r="F243" s="16">
        <v>196.3</v>
      </c>
      <c r="G243" s="16"/>
      <c r="H243" s="193">
        <v>196.3</v>
      </c>
    </row>
    <row r="244" spans="1:8" x14ac:dyDescent="0.2">
      <c r="A244" s="190"/>
      <c r="B244" s="190"/>
      <c r="C244" s="191" t="s">
        <v>378</v>
      </c>
      <c r="D244" s="192"/>
      <c r="E244" s="16"/>
      <c r="F244" s="16">
        <v>189.9</v>
      </c>
      <c r="G244" s="16"/>
      <c r="H244" s="193">
        <v>189.9</v>
      </c>
    </row>
    <row r="245" spans="1:8" x14ac:dyDescent="0.2">
      <c r="A245" s="190"/>
      <c r="B245" s="184" t="s">
        <v>3036</v>
      </c>
      <c r="C245" s="182"/>
      <c r="D245" s="187"/>
      <c r="E245" s="188"/>
      <c r="F245" s="188">
        <v>193.10000000000002</v>
      </c>
      <c r="G245" s="188">
        <v>114</v>
      </c>
      <c r="H245" s="189">
        <v>166.73333333333335</v>
      </c>
    </row>
    <row r="246" spans="1:8" x14ac:dyDescent="0.2">
      <c r="A246" s="190"/>
      <c r="B246" s="184" t="s">
        <v>334</v>
      </c>
      <c r="C246" s="184" t="s">
        <v>719</v>
      </c>
      <c r="D246" s="187"/>
      <c r="E246" s="188"/>
      <c r="F246" s="188"/>
      <c r="G246" s="188">
        <v>111.5</v>
      </c>
      <c r="H246" s="189">
        <v>111.5</v>
      </c>
    </row>
    <row r="247" spans="1:8" x14ac:dyDescent="0.2">
      <c r="A247" s="190"/>
      <c r="B247" s="190"/>
      <c r="C247" s="191" t="s">
        <v>370</v>
      </c>
      <c r="D247" s="192"/>
      <c r="E247" s="16"/>
      <c r="F247" s="16"/>
      <c r="G247" s="16">
        <v>90.6</v>
      </c>
      <c r="H247" s="193">
        <v>90.6</v>
      </c>
    </row>
    <row r="248" spans="1:8" x14ac:dyDescent="0.2">
      <c r="A248" s="190"/>
      <c r="B248" s="184" t="s">
        <v>3020</v>
      </c>
      <c r="C248" s="182"/>
      <c r="D248" s="187"/>
      <c r="E248" s="188"/>
      <c r="F248" s="188"/>
      <c r="G248" s="188">
        <v>101.05</v>
      </c>
      <c r="H248" s="189">
        <v>101.05</v>
      </c>
    </row>
    <row r="249" spans="1:8" x14ac:dyDescent="0.2">
      <c r="A249" s="190"/>
      <c r="B249" s="184" t="s">
        <v>2214</v>
      </c>
      <c r="C249" s="184" t="s">
        <v>2215</v>
      </c>
      <c r="D249" s="187"/>
      <c r="E249" s="188"/>
      <c r="F249" s="188">
        <v>198</v>
      </c>
      <c r="G249" s="188"/>
      <c r="H249" s="189">
        <v>198</v>
      </c>
    </row>
    <row r="250" spans="1:8" x14ac:dyDescent="0.2">
      <c r="A250" s="190"/>
      <c r="B250" s="184" t="s">
        <v>3037</v>
      </c>
      <c r="C250" s="182"/>
      <c r="D250" s="187"/>
      <c r="E250" s="188"/>
      <c r="F250" s="188">
        <v>198</v>
      </c>
      <c r="G250" s="188"/>
      <c r="H250" s="189">
        <v>198</v>
      </c>
    </row>
    <row r="251" spans="1:8" x14ac:dyDescent="0.2">
      <c r="A251" s="190"/>
      <c r="B251" s="184" t="s">
        <v>2227</v>
      </c>
      <c r="C251" s="184" t="s">
        <v>2228</v>
      </c>
      <c r="D251" s="187"/>
      <c r="E251" s="188"/>
      <c r="F251" s="188">
        <v>153.19999999999999</v>
      </c>
      <c r="G251" s="188"/>
      <c r="H251" s="189">
        <v>153.19999999999999</v>
      </c>
    </row>
    <row r="252" spans="1:8" x14ac:dyDescent="0.2">
      <c r="A252" s="190"/>
      <c r="B252" s="184" t="s">
        <v>3038</v>
      </c>
      <c r="C252" s="182"/>
      <c r="D252" s="187"/>
      <c r="E252" s="188"/>
      <c r="F252" s="188">
        <v>153.19999999999999</v>
      </c>
      <c r="G252" s="188"/>
      <c r="H252" s="189">
        <v>153.19999999999999</v>
      </c>
    </row>
    <row r="253" spans="1:8" x14ac:dyDescent="0.2">
      <c r="A253" s="190"/>
      <c r="B253" s="184" t="s">
        <v>2240</v>
      </c>
      <c r="C253" s="184" t="s">
        <v>1613</v>
      </c>
      <c r="D253" s="187"/>
      <c r="E253" s="188"/>
      <c r="F253" s="188">
        <v>136.1</v>
      </c>
      <c r="G253" s="188"/>
      <c r="H253" s="189">
        <v>136.1</v>
      </c>
    </row>
    <row r="254" spans="1:8" x14ac:dyDescent="0.2">
      <c r="A254" s="190"/>
      <c r="B254" s="190"/>
      <c r="C254" s="191" t="s">
        <v>726</v>
      </c>
      <c r="D254" s="192"/>
      <c r="E254" s="16"/>
      <c r="F254" s="16">
        <v>115.9</v>
      </c>
      <c r="G254" s="16"/>
      <c r="H254" s="193">
        <v>115.9</v>
      </c>
    </row>
    <row r="255" spans="1:8" x14ac:dyDescent="0.2">
      <c r="A255" s="190"/>
      <c r="B255" s="190"/>
      <c r="C255" s="191" t="s">
        <v>2156</v>
      </c>
      <c r="D255" s="192"/>
      <c r="E255" s="16">
        <v>211.7</v>
      </c>
      <c r="F255" s="16"/>
      <c r="G255" s="16"/>
      <c r="H255" s="193">
        <v>211.7</v>
      </c>
    </row>
    <row r="256" spans="1:8" x14ac:dyDescent="0.2">
      <c r="A256" s="190"/>
      <c r="B256" s="184" t="s">
        <v>3039</v>
      </c>
      <c r="C256" s="182"/>
      <c r="D256" s="187"/>
      <c r="E256" s="188">
        <v>211.7</v>
      </c>
      <c r="F256" s="188">
        <v>126</v>
      </c>
      <c r="G256" s="188"/>
      <c r="H256" s="189">
        <v>154.56666666666666</v>
      </c>
    </row>
    <row r="257" spans="1:8" x14ac:dyDescent="0.2">
      <c r="A257" s="190"/>
      <c r="B257" s="184" t="s">
        <v>2266</v>
      </c>
      <c r="C257" s="184" t="s">
        <v>2107</v>
      </c>
      <c r="D257" s="187"/>
      <c r="E257" s="188">
        <v>243.7</v>
      </c>
      <c r="F257" s="188"/>
      <c r="G257" s="188"/>
      <c r="H257" s="189">
        <v>243.7</v>
      </c>
    </row>
    <row r="258" spans="1:8" x14ac:dyDescent="0.2">
      <c r="A258" s="190"/>
      <c r="B258" s="190"/>
      <c r="C258" s="191" t="s">
        <v>2267</v>
      </c>
      <c r="D258" s="192"/>
      <c r="E258" s="16">
        <v>308.3</v>
      </c>
      <c r="F258" s="16"/>
      <c r="G258" s="16"/>
      <c r="H258" s="193">
        <v>308.3</v>
      </c>
    </row>
    <row r="259" spans="1:8" x14ac:dyDescent="0.2">
      <c r="A259" s="190"/>
      <c r="B259" s="190"/>
      <c r="C259" s="191" t="s">
        <v>2318</v>
      </c>
      <c r="D259" s="192"/>
      <c r="E259" s="16">
        <v>207.9</v>
      </c>
      <c r="F259" s="16"/>
      <c r="G259" s="16"/>
      <c r="H259" s="193">
        <v>207.9</v>
      </c>
    </row>
    <row r="260" spans="1:8" x14ac:dyDescent="0.2">
      <c r="A260" s="190"/>
      <c r="B260" s="190"/>
      <c r="C260" s="191" t="s">
        <v>1660</v>
      </c>
      <c r="D260" s="192"/>
      <c r="E260" s="16">
        <v>145.30000000000001</v>
      </c>
      <c r="F260" s="16"/>
      <c r="G260" s="16"/>
      <c r="H260" s="193">
        <v>145.30000000000001</v>
      </c>
    </row>
    <row r="261" spans="1:8" x14ac:dyDescent="0.2">
      <c r="A261" s="190"/>
      <c r="B261" s="190"/>
      <c r="C261" s="191" t="s">
        <v>2388</v>
      </c>
      <c r="D261" s="192"/>
      <c r="E261" s="16">
        <v>140.1</v>
      </c>
      <c r="F261" s="16"/>
      <c r="G261" s="16"/>
      <c r="H261" s="193">
        <v>140.1</v>
      </c>
    </row>
    <row r="262" spans="1:8" x14ac:dyDescent="0.2">
      <c r="A262" s="190"/>
      <c r="B262" s="184" t="s">
        <v>3040</v>
      </c>
      <c r="C262" s="182"/>
      <c r="D262" s="187"/>
      <c r="E262" s="188">
        <v>209.06</v>
      </c>
      <c r="F262" s="188"/>
      <c r="G262" s="188"/>
      <c r="H262" s="189">
        <v>209.06</v>
      </c>
    </row>
    <row r="263" spans="1:8" x14ac:dyDescent="0.2">
      <c r="A263" s="190"/>
      <c r="B263" s="184" t="s">
        <v>2381</v>
      </c>
      <c r="C263" s="184" t="s">
        <v>511</v>
      </c>
      <c r="D263" s="187"/>
      <c r="E263" s="188">
        <v>160.69999999999999</v>
      </c>
      <c r="F263" s="188"/>
      <c r="G263" s="188"/>
      <c r="H263" s="189">
        <v>160.69999999999999</v>
      </c>
    </row>
    <row r="264" spans="1:8" x14ac:dyDescent="0.2">
      <c r="A264" s="190"/>
      <c r="B264" s="190"/>
      <c r="C264" s="191" t="s">
        <v>2039</v>
      </c>
      <c r="D264" s="192"/>
      <c r="E264" s="16">
        <v>155.5</v>
      </c>
      <c r="F264" s="16"/>
      <c r="G264" s="16"/>
      <c r="H264" s="193">
        <v>155.5</v>
      </c>
    </row>
    <row r="265" spans="1:8" x14ac:dyDescent="0.2">
      <c r="A265" s="190"/>
      <c r="B265" s="190"/>
      <c r="C265" s="191" t="s">
        <v>2413</v>
      </c>
      <c r="D265" s="192"/>
      <c r="E265" s="16">
        <v>145.30000000000001</v>
      </c>
      <c r="F265" s="16"/>
      <c r="G265" s="16"/>
      <c r="H265" s="193">
        <v>145.30000000000001</v>
      </c>
    </row>
    <row r="266" spans="1:8" x14ac:dyDescent="0.2">
      <c r="A266" s="190"/>
      <c r="B266" s="184" t="s">
        <v>3041</v>
      </c>
      <c r="C266" s="182"/>
      <c r="D266" s="187"/>
      <c r="E266" s="188">
        <v>153.83333333333334</v>
      </c>
      <c r="F266" s="188"/>
      <c r="G266" s="188"/>
      <c r="H266" s="189">
        <v>153.83333333333334</v>
      </c>
    </row>
    <row r="267" spans="1:8" x14ac:dyDescent="0.2">
      <c r="A267" s="184" t="s">
        <v>118</v>
      </c>
      <c r="B267" s="182"/>
      <c r="C267" s="182"/>
      <c r="D267" s="187"/>
      <c r="E267" s="188">
        <v>195.72500000000002</v>
      </c>
      <c r="F267" s="188">
        <v>195.7571428571429</v>
      </c>
      <c r="G267" s="188">
        <v>149.66428571428568</v>
      </c>
      <c r="H267" s="189">
        <v>174.59344262295079</v>
      </c>
    </row>
    <row r="268" spans="1:8" x14ac:dyDescent="0.2">
      <c r="A268" s="184" t="s">
        <v>64</v>
      </c>
      <c r="B268" s="184" t="s">
        <v>1957</v>
      </c>
      <c r="C268" s="184" t="s">
        <v>756</v>
      </c>
      <c r="D268" s="187"/>
      <c r="E268" s="188"/>
      <c r="F268" s="188"/>
      <c r="G268" s="188">
        <v>198.2</v>
      </c>
      <c r="H268" s="189">
        <v>198.2</v>
      </c>
    </row>
    <row r="269" spans="1:8" x14ac:dyDescent="0.2">
      <c r="A269" s="190"/>
      <c r="B269" s="190"/>
      <c r="C269" s="191" t="s">
        <v>2060</v>
      </c>
      <c r="D269" s="192"/>
      <c r="E269" s="16"/>
      <c r="F269" s="16"/>
      <c r="G269" s="16">
        <v>131.1</v>
      </c>
      <c r="H269" s="193">
        <v>131.1</v>
      </c>
    </row>
    <row r="270" spans="1:8" x14ac:dyDescent="0.2">
      <c r="A270" s="190"/>
      <c r="B270" s="190"/>
      <c r="C270" s="191" t="s">
        <v>2144</v>
      </c>
      <c r="D270" s="192"/>
      <c r="E270" s="16"/>
      <c r="F270" s="16"/>
      <c r="G270" s="16">
        <v>96.9</v>
      </c>
      <c r="H270" s="193">
        <v>96.9</v>
      </c>
    </row>
    <row r="271" spans="1:8" x14ac:dyDescent="0.2">
      <c r="A271" s="190"/>
      <c r="B271" s="184" t="s">
        <v>3042</v>
      </c>
      <c r="C271" s="182"/>
      <c r="D271" s="187"/>
      <c r="E271" s="188"/>
      <c r="F271" s="188"/>
      <c r="G271" s="188">
        <v>142.06666666666663</v>
      </c>
      <c r="H271" s="189">
        <v>142.06666666666663</v>
      </c>
    </row>
    <row r="272" spans="1:8" x14ac:dyDescent="0.2">
      <c r="A272" s="190"/>
      <c r="B272" s="184" t="s">
        <v>723</v>
      </c>
      <c r="C272" s="184" t="s">
        <v>2013</v>
      </c>
      <c r="D272" s="187"/>
      <c r="E272" s="188"/>
      <c r="F272" s="188"/>
      <c r="G272" s="188">
        <v>154.4</v>
      </c>
      <c r="H272" s="189">
        <v>154.4</v>
      </c>
    </row>
    <row r="273" spans="1:8" x14ac:dyDescent="0.2">
      <c r="A273" s="190"/>
      <c r="B273" s="190"/>
      <c r="C273" s="191" t="s">
        <v>2163</v>
      </c>
      <c r="D273" s="192"/>
      <c r="E273" s="16"/>
      <c r="F273" s="16"/>
      <c r="G273" s="16">
        <v>86.8</v>
      </c>
      <c r="H273" s="193">
        <v>86.8</v>
      </c>
    </row>
    <row r="274" spans="1:8" x14ac:dyDescent="0.2">
      <c r="A274" s="190"/>
      <c r="B274" s="190"/>
      <c r="C274" s="191" t="s">
        <v>2330</v>
      </c>
      <c r="D274" s="192"/>
      <c r="E274" s="16">
        <v>190.4</v>
      </c>
      <c r="F274" s="16"/>
      <c r="G274" s="16"/>
      <c r="H274" s="193">
        <v>190.4</v>
      </c>
    </row>
    <row r="275" spans="1:8" x14ac:dyDescent="0.2">
      <c r="A275" s="190"/>
      <c r="B275" s="190"/>
      <c r="C275" s="191" t="s">
        <v>2357</v>
      </c>
      <c r="D275" s="192"/>
      <c r="E275" s="16">
        <v>172.2</v>
      </c>
      <c r="F275" s="16"/>
      <c r="G275" s="16"/>
      <c r="H275" s="193">
        <v>172.2</v>
      </c>
    </row>
    <row r="276" spans="1:8" x14ac:dyDescent="0.2">
      <c r="A276" s="190"/>
      <c r="B276" s="184" t="s">
        <v>129</v>
      </c>
      <c r="C276" s="182"/>
      <c r="D276" s="187"/>
      <c r="E276" s="188">
        <v>181.3</v>
      </c>
      <c r="F276" s="188"/>
      <c r="G276" s="188">
        <v>120.6</v>
      </c>
      <c r="H276" s="189">
        <v>150.94999999999999</v>
      </c>
    </row>
    <row r="277" spans="1:8" x14ac:dyDescent="0.2">
      <c r="A277" s="190"/>
      <c r="B277" s="184" t="s">
        <v>2406</v>
      </c>
      <c r="C277" s="184" t="s">
        <v>2407</v>
      </c>
      <c r="D277" s="187"/>
      <c r="E277" s="188">
        <v>149.4</v>
      </c>
      <c r="F277" s="188"/>
      <c r="G277" s="188"/>
      <c r="H277" s="189">
        <v>149.4</v>
      </c>
    </row>
    <row r="278" spans="1:8" x14ac:dyDescent="0.2">
      <c r="A278" s="190"/>
      <c r="B278" s="184" t="s">
        <v>169</v>
      </c>
      <c r="C278" s="182"/>
      <c r="D278" s="187"/>
      <c r="E278" s="188">
        <v>149.4</v>
      </c>
      <c r="F278" s="188"/>
      <c r="G278" s="188"/>
      <c r="H278" s="189">
        <v>149.4</v>
      </c>
    </row>
    <row r="279" spans="1:8" x14ac:dyDescent="0.2">
      <c r="A279" s="190"/>
      <c r="B279" s="184" t="s">
        <v>1578</v>
      </c>
      <c r="C279" s="184" t="s">
        <v>2433</v>
      </c>
      <c r="D279" s="187"/>
      <c r="E279" s="188">
        <v>141.5</v>
      </c>
      <c r="F279" s="188"/>
      <c r="G279" s="188"/>
      <c r="H279" s="189">
        <v>141.5</v>
      </c>
    </row>
    <row r="280" spans="1:8" x14ac:dyDescent="0.2">
      <c r="A280" s="190"/>
      <c r="B280" s="184" t="s">
        <v>3023</v>
      </c>
      <c r="C280" s="182"/>
      <c r="D280" s="187"/>
      <c r="E280" s="188">
        <v>141.5</v>
      </c>
      <c r="F280" s="188"/>
      <c r="G280" s="188"/>
      <c r="H280" s="189">
        <v>141.5</v>
      </c>
    </row>
    <row r="281" spans="1:8" x14ac:dyDescent="0.2">
      <c r="A281" s="184" t="s">
        <v>119</v>
      </c>
      <c r="B281" s="182"/>
      <c r="C281" s="182"/>
      <c r="D281" s="187"/>
      <c r="E281" s="188">
        <v>163.375</v>
      </c>
      <c r="F281" s="188"/>
      <c r="G281" s="188">
        <v>133.47999999999996</v>
      </c>
      <c r="H281" s="189">
        <v>146.76666666666665</v>
      </c>
    </row>
    <row r="282" spans="1:8" x14ac:dyDescent="0.2">
      <c r="A282" s="184" t="s">
        <v>171</v>
      </c>
      <c r="B282" s="184" t="s">
        <v>2349</v>
      </c>
      <c r="C282" s="184" t="s">
        <v>2350</v>
      </c>
      <c r="D282" s="187"/>
      <c r="E282" s="188">
        <v>176.9</v>
      </c>
      <c r="F282" s="188"/>
      <c r="G282" s="188"/>
      <c r="H282" s="189">
        <v>176.9</v>
      </c>
    </row>
    <row r="283" spans="1:8" x14ac:dyDescent="0.2">
      <c r="A283" s="190"/>
      <c r="B283" s="184" t="s">
        <v>172</v>
      </c>
      <c r="C283" s="182"/>
      <c r="D283" s="187"/>
      <c r="E283" s="188">
        <v>176.9</v>
      </c>
      <c r="F283" s="188"/>
      <c r="G283" s="188"/>
      <c r="H283" s="189">
        <v>176.9</v>
      </c>
    </row>
    <row r="284" spans="1:8" x14ac:dyDescent="0.2">
      <c r="A284" s="184" t="s">
        <v>173</v>
      </c>
      <c r="B284" s="182"/>
      <c r="C284" s="182"/>
      <c r="D284" s="187"/>
      <c r="E284" s="188">
        <v>176.9</v>
      </c>
      <c r="F284" s="188"/>
      <c r="G284" s="188"/>
      <c r="H284" s="189">
        <v>176.9</v>
      </c>
    </row>
    <row r="285" spans="1:8" x14ac:dyDescent="0.2">
      <c r="A285" s="194" t="s">
        <v>28</v>
      </c>
      <c r="B285" s="195"/>
      <c r="C285" s="195"/>
      <c r="D285" s="196">
        <v>97.2</v>
      </c>
      <c r="E285" s="197">
        <v>196.59540229885062</v>
      </c>
      <c r="F285" s="197">
        <v>187.32121212121211</v>
      </c>
      <c r="G285" s="197">
        <v>131.97087378640779</v>
      </c>
      <c r="H285" s="198">
        <v>164.76800000000009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1"/>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81" t="s">
        <v>195</v>
      </c>
      <c r="B1" s="182"/>
      <c r="C1" s="182"/>
      <c r="D1" s="181" t="s">
        <v>112</v>
      </c>
      <c r="E1" s="182"/>
      <c r="F1" s="182"/>
      <c r="G1" s="182"/>
      <c r="H1" s="183"/>
    </row>
    <row r="2" spans="1:8" x14ac:dyDescent="0.2">
      <c r="A2" s="181" t="s">
        <v>59</v>
      </c>
      <c r="B2" s="181" t="s">
        <v>1</v>
      </c>
      <c r="C2" s="181" t="s">
        <v>2</v>
      </c>
      <c r="D2" s="184" t="s">
        <v>2461</v>
      </c>
      <c r="E2" s="185" t="s">
        <v>2589</v>
      </c>
      <c r="F2" s="185" t="s">
        <v>2745</v>
      </c>
      <c r="G2" s="185" t="s">
        <v>2876</v>
      </c>
      <c r="H2" s="186" t="s">
        <v>28</v>
      </c>
    </row>
    <row r="3" spans="1:8" x14ac:dyDescent="0.2">
      <c r="A3" s="184" t="s">
        <v>66</v>
      </c>
      <c r="B3" s="184" t="s">
        <v>2465</v>
      </c>
      <c r="C3" s="184" t="s">
        <v>1459</v>
      </c>
      <c r="D3" s="187">
        <v>93362</v>
      </c>
      <c r="E3" s="188"/>
      <c r="F3" s="188"/>
      <c r="G3" s="188"/>
      <c r="H3" s="189">
        <v>93362</v>
      </c>
    </row>
    <row r="4" spans="1:8" x14ac:dyDescent="0.2">
      <c r="A4" s="190"/>
      <c r="B4" s="190"/>
      <c r="C4" s="191" t="s">
        <v>2479</v>
      </c>
      <c r="D4" s="192">
        <v>85443</v>
      </c>
      <c r="E4" s="16"/>
      <c r="F4" s="16"/>
      <c r="G4" s="16"/>
      <c r="H4" s="193">
        <v>85443</v>
      </c>
    </row>
    <row r="5" spans="1:8" x14ac:dyDescent="0.2">
      <c r="A5" s="190"/>
      <c r="B5" s="190"/>
      <c r="C5" s="191" t="s">
        <v>2089</v>
      </c>
      <c r="D5" s="192">
        <v>79037</v>
      </c>
      <c r="E5" s="16"/>
      <c r="F5" s="16"/>
      <c r="G5" s="16"/>
      <c r="H5" s="193">
        <v>79037</v>
      </c>
    </row>
    <row r="6" spans="1:8" x14ac:dyDescent="0.2">
      <c r="A6" s="190"/>
      <c r="B6" s="190"/>
      <c r="C6" s="191" t="s">
        <v>2688</v>
      </c>
      <c r="D6" s="192"/>
      <c r="E6" s="16">
        <v>92685</v>
      </c>
      <c r="F6" s="16"/>
      <c r="G6" s="16"/>
      <c r="H6" s="193">
        <v>92685</v>
      </c>
    </row>
    <row r="7" spans="1:8" x14ac:dyDescent="0.2">
      <c r="A7" s="190"/>
      <c r="B7" s="190"/>
      <c r="C7" s="191" t="s">
        <v>1015</v>
      </c>
      <c r="D7" s="192"/>
      <c r="E7" s="16">
        <v>91732</v>
      </c>
      <c r="F7" s="16"/>
      <c r="G7" s="16"/>
      <c r="H7" s="193">
        <v>91732</v>
      </c>
    </row>
    <row r="8" spans="1:8" x14ac:dyDescent="0.2">
      <c r="A8" s="190"/>
      <c r="B8" s="184" t="s">
        <v>2995</v>
      </c>
      <c r="C8" s="182"/>
      <c r="D8" s="187">
        <v>85947.333333333328</v>
      </c>
      <c r="E8" s="188">
        <v>92208.5</v>
      </c>
      <c r="F8" s="188"/>
      <c r="G8" s="188"/>
      <c r="H8" s="189">
        <v>88451.8</v>
      </c>
    </row>
    <row r="9" spans="1:8" x14ac:dyDescent="0.2">
      <c r="A9" s="190"/>
      <c r="B9" s="184" t="s">
        <v>355</v>
      </c>
      <c r="C9" s="184" t="s">
        <v>526</v>
      </c>
      <c r="D9" s="187">
        <v>76961</v>
      </c>
      <c r="E9" s="188"/>
      <c r="F9" s="188"/>
      <c r="G9" s="188"/>
      <c r="H9" s="189">
        <v>76961</v>
      </c>
    </row>
    <row r="10" spans="1:8" x14ac:dyDescent="0.2">
      <c r="A10" s="190"/>
      <c r="B10" s="184" t="s">
        <v>2996</v>
      </c>
      <c r="C10" s="182"/>
      <c r="D10" s="187">
        <v>76961</v>
      </c>
      <c r="E10" s="188"/>
      <c r="F10" s="188"/>
      <c r="G10" s="188"/>
      <c r="H10" s="189">
        <v>76961</v>
      </c>
    </row>
    <row r="11" spans="1:8" x14ac:dyDescent="0.2">
      <c r="A11" s="190"/>
      <c r="B11" s="184" t="s">
        <v>655</v>
      </c>
      <c r="C11" s="184" t="s">
        <v>286</v>
      </c>
      <c r="D11" s="187">
        <v>75137</v>
      </c>
      <c r="E11" s="188"/>
      <c r="F11" s="188"/>
      <c r="G11" s="188"/>
      <c r="H11" s="189">
        <v>75137</v>
      </c>
    </row>
    <row r="12" spans="1:8" x14ac:dyDescent="0.2">
      <c r="A12" s="190"/>
      <c r="B12" s="184" t="s">
        <v>120</v>
      </c>
      <c r="C12" s="182"/>
      <c r="D12" s="187">
        <v>75137</v>
      </c>
      <c r="E12" s="188"/>
      <c r="F12" s="188"/>
      <c r="G12" s="188"/>
      <c r="H12" s="189">
        <v>75137</v>
      </c>
    </row>
    <row r="13" spans="1:8" x14ac:dyDescent="0.2">
      <c r="A13" s="190"/>
      <c r="B13" s="184" t="s">
        <v>431</v>
      </c>
      <c r="C13" s="184" t="s">
        <v>2548</v>
      </c>
      <c r="D13" s="187">
        <v>74785</v>
      </c>
      <c r="E13" s="188"/>
      <c r="F13" s="188"/>
      <c r="G13" s="188"/>
      <c r="H13" s="189">
        <v>74785</v>
      </c>
    </row>
    <row r="14" spans="1:8" x14ac:dyDescent="0.2">
      <c r="A14" s="190"/>
      <c r="B14" s="184" t="s">
        <v>2997</v>
      </c>
      <c r="C14" s="182"/>
      <c r="D14" s="187">
        <v>74785</v>
      </c>
      <c r="E14" s="188"/>
      <c r="F14" s="188"/>
      <c r="G14" s="188"/>
      <c r="H14" s="189">
        <v>74785</v>
      </c>
    </row>
    <row r="15" spans="1:8" x14ac:dyDescent="0.2">
      <c r="A15" s="190"/>
      <c r="B15" s="184" t="s">
        <v>574</v>
      </c>
      <c r="C15" s="184" t="s">
        <v>2566</v>
      </c>
      <c r="D15" s="187">
        <v>72591</v>
      </c>
      <c r="E15" s="188"/>
      <c r="F15" s="188"/>
      <c r="G15" s="188"/>
      <c r="H15" s="189">
        <v>72591</v>
      </c>
    </row>
    <row r="16" spans="1:8" x14ac:dyDescent="0.2">
      <c r="A16" s="190"/>
      <c r="B16" s="184" t="s">
        <v>2998</v>
      </c>
      <c r="C16" s="182"/>
      <c r="D16" s="187">
        <v>72591</v>
      </c>
      <c r="E16" s="188"/>
      <c r="F16" s="188"/>
      <c r="G16" s="188"/>
      <c r="H16" s="189">
        <v>72591</v>
      </c>
    </row>
    <row r="17" spans="1:8" x14ac:dyDescent="0.2">
      <c r="A17" s="190"/>
      <c r="B17" s="184" t="s">
        <v>1623</v>
      </c>
      <c r="C17" s="184" t="s">
        <v>2054</v>
      </c>
      <c r="D17" s="187">
        <v>72496</v>
      </c>
      <c r="E17" s="188"/>
      <c r="F17" s="188"/>
      <c r="G17" s="188"/>
      <c r="H17" s="189">
        <v>72496</v>
      </c>
    </row>
    <row r="18" spans="1:8" x14ac:dyDescent="0.2">
      <c r="A18" s="190"/>
      <c r="B18" s="190"/>
      <c r="C18" s="191" t="s">
        <v>1624</v>
      </c>
      <c r="D18" s="192"/>
      <c r="E18" s="16">
        <v>99434</v>
      </c>
      <c r="F18" s="16"/>
      <c r="G18" s="16"/>
      <c r="H18" s="193">
        <v>99434</v>
      </c>
    </row>
    <row r="19" spans="1:8" x14ac:dyDescent="0.2">
      <c r="A19" s="190"/>
      <c r="B19" s="184" t="s">
        <v>2999</v>
      </c>
      <c r="C19" s="182"/>
      <c r="D19" s="187">
        <v>72496</v>
      </c>
      <c r="E19" s="188">
        <v>99434</v>
      </c>
      <c r="F19" s="188"/>
      <c r="G19" s="188"/>
      <c r="H19" s="189">
        <v>85965</v>
      </c>
    </row>
    <row r="20" spans="1:8" x14ac:dyDescent="0.2">
      <c r="A20" s="190"/>
      <c r="B20" s="184" t="s">
        <v>287</v>
      </c>
      <c r="C20" s="184" t="s">
        <v>661</v>
      </c>
      <c r="D20" s="187">
        <v>72074</v>
      </c>
      <c r="E20" s="188"/>
      <c r="F20" s="188"/>
      <c r="G20" s="188"/>
      <c r="H20" s="189">
        <v>72074</v>
      </c>
    </row>
    <row r="21" spans="1:8" x14ac:dyDescent="0.2">
      <c r="A21" s="190"/>
      <c r="B21" s="184" t="s">
        <v>3000</v>
      </c>
      <c r="C21" s="182"/>
      <c r="D21" s="187">
        <v>72074</v>
      </c>
      <c r="E21" s="188"/>
      <c r="F21" s="188"/>
      <c r="G21" s="188"/>
      <c r="H21" s="189">
        <v>72074</v>
      </c>
    </row>
    <row r="22" spans="1:8" x14ac:dyDescent="0.2">
      <c r="A22" s="190"/>
      <c r="B22" s="184" t="s">
        <v>2364</v>
      </c>
      <c r="C22" s="184" t="s">
        <v>2165</v>
      </c>
      <c r="D22" s="187"/>
      <c r="E22" s="188">
        <v>114599</v>
      </c>
      <c r="F22" s="188"/>
      <c r="G22" s="188"/>
      <c r="H22" s="189">
        <v>114599</v>
      </c>
    </row>
    <row r="23" spans="1:8" x14ac:dyDescent="0.2">
      <c r="A23" s="190"/>
      <c r="B23" s="190"/>
      <c r="C23" s="191" t="s">
        <v>2611</v>
      </c>
      <c r="D23" s="192"/>
      <c r="E23" s="16">
        <v>104802</v>
      </c>
      <c r="F23" s="16"/>
      <c r="G23" s="16"/>
      <c r="H23" s="193">
        <v>104802</v>
      </c>
    </row>
    <row r="24" spans="1:8" x14ac:dyDescent="0.2">
      <c r="A24" s="190"/>
      <c r="B24" s="190"/>
      <c r="C24" s="191" t="s">
        <v>2631</v>
      </c>
      <c r="D24" s="192"/>
      <c r="E24" s="16">
        <v>100876</v>
      </c>
      <c r="F24" s="16"/>
      <c r="G24" s="16"/>
      <c r="H24" s="193">
        <v>100876</v>
      </c>
    </row>
    <row r="25" spans="1:8" x14ac:dyDescent="0.2">
      <c r="A25" s="190"/>
      <c r="B25" s="190"/>
      <c r="C25" s="191" t="s">
        <v>2639</v>
      </c>
      <c r="D25" s="192"/>
      <c r="E25" s="16">
        <v>99436</v>
      </c>
      <c r="F25" s="16"/>
      <c r="G25" s="16"/>
      <c r="H25" s="193">
        <v>99436</v>
      </c>
    </row>
    <row r="26" spans="1:8" x14ac:dyDescent="0.2">
      <c r="A26" s="190"/>
      <c r="B26" s="190"/>
      <c r="C26" s="191" t="s">
        <v>2650</v>
      </c>
      <c r="D26" s="192"/>
      <c r="E26" s="16">
        <v>99194</v>
      </c>
      <c r="F26" s="16"/>
      <c r="G26" s="16"/>
      <c r="H26" s="193">
        <v>99194</v>
      </c>
    </row>
    <row r="27" spans="1:8" x14ac:dyDescent="0.2">
      <c r="A27" s="190"/>
      <c r="B27" s="184" t="s">
        <v>133</v>
      </c>
      <c r="C27" s="182"/>
      <c r="D27" s="187"/>
      <c r="E27" s="188">
        <v>103781.4</v>
      </c>
      <c r="F27" s="188"/>
      <c r="G27" s="188"/>
      <c r="H27" s="189">
        <v>103781.4</v>
      </c>
    </row>
    <row r="28" spans="1:8" x14ac:dyDescent="0.2">
      <c r="A28" s="190"/>
      <c r="B28" s="184" t="s">
        <v>1426</v>
      </c>
      <c r="C28" s="184" t="s">
        <v>1332</v>
      </c>
      <c r="D28" s="187"/>
      <c r="E28" s="188">
        <v>93451</v>
      </c>
      <c r="F28" s="188"/>
      <c r="G28" s="188"/>
      <c r="H28" s="189">
        <v>93451</v>
      </c>
    </row>
    <row r="29" spans="1:8" x14ac:dyDescent="0.2">
      <c r="A29" s="190"/>
      <c r="B29" s="184" t="s">
        <v>132</v>
      </c>
      <c r="C29" s="182"/>
      <c r="D29" s="187"/>
      <c r="E29" s="188">
        <v>93451</v>
      </c>
      <c r="F29" s="188"/>
      <c r="G29" s="188"/>
      <c r="H29" s="189">
        <v>93451</v>
      </c>
    </row>
    <row r="30" spans="1:8" x14ac:dyDescent="0.2">
      <c r="A30" s="190"/>
      <c r="B30" s="184" t="s">
        <v>2734</v>
      </c>
      <c r="C30" s="184" t="s">
        <v>1829</v>
      </c>
      <c r="D30" s="187"/>
      <c r="E30" s="188">
        <v>89916</v>
      </c>
      <c r="F30" s="188"/>
      <c r="G30" s="188"/>
      <c r="H30" s="189">
        <v>89916</v>
      </c>
    </row>
    <row r="31" spans="1:8" x14ac:dyDescent="0.2">
      <c r="A31" s="190"/>
      <c r="B31" s="184" t="s">
        <v>3001</v>
      </c>
      <c r="C31" s="182"/>
      <c r="D31" s="187"/>
      <c r="E31" s="188">
        <v>89916</v>
      </c>
      <c r="F31" s="188"/>
      <c r="G31" s="188"/>
      <c r="H31" s="189">
        <v>89916</v>
      </c>
    </row>
    <row r="32" spans="1:8" x14ac:dyDescent="0.2">
      <c r="A32" s="190"/>
      <c r="B32" s="184" t="s">
        <v>1897</v>
      </c>
      <c r="C32" s="184" t="s">
        <v>1493</v>
      </c>
      <c r="D32" s="187"/>
      <c r="E32" s="188"/>
      <c r="F32" s="188"/>
      <c r="G32" s="188">
        <v>58466</v>
      </c>
      <c r="H32" s="189">
        <v>58466</v>
      </c>
    </row>
    <row r="33" spans="1:8" x14ac:dyDescent="0.2">
      <c r="A33" s="190"/>
      <c r="B33" s="190"/>
      <c r="C33" s="191" t="s">
        <v>649</v>
      </c>
      <c r="D33" s="192"/>
      <c r="E33" s="16"/>
      <c r="F33" s="16"/>
      <c r="G33" s="16">
        <v>69030</v>
      </c>
      <c r="H33" s="193">
        <v>69030</v>
      </c>
    </row>
    <row r="34" spans="1:8" x14ac:dyDescent="0.2">
      <c r="A34" s="190"/>
      <c r="B34" s="190"/>
      <c r="C34" s="191" t="s">
        <v>2335</v>
      </c>
      <c r="D34" s="192"/>
      <c r="E34" s="16"/>
      <c r="F34" s="16"/>
      <c r="G34" s="16">
        <v>87049</v>
      </c>
      <c r="H34" s="193">
        <v>87049</v>
      </c>
    </row>
    <row r="35" spans="1:8" x14ac:dyDescent="0.2">
      <c r="A35" s="190"/>
      <c r="B35" s="190"/>
      <c r="C35" s="191" t="s">
        <v>2880</v>
      </c>
      <c r="D35" s="192"/>
      <c r="E35" s="16"/>
      <c r="F35" s="16"/>
      <c r="G35" s="16">
        <v>86331</v>
      </c>
      <c r="H35" s="193">
        <v>86331</v>
      </c>
    </row>
    <row r="36" spans="1:8" x14ac:dyDescent="0.2">
      <c r="A36" s="190"/>
      <c r="B36" s="190"/>
      <c r="C36" s="191" t="s">
        <v>707</v>
      </c>
      <c r="D36" s="192"/>
      <c r="E36" s="16"/>
      <c r="F36" s="16"/>
      <c r="G36" s="16">
        <v>80854</v>
      </c>
      <c r="H36" s="193">
        <v>80854</v>
      </c>
    </row>
    <row r="37" spans="1:8" x14ac:dyDescent="0.2">
      <c r="A37" s="190"/>
      <c r="B37" s="190"/>
      <c r="C37" s="191" t="s">
        <v>2340</v>
      </c>
      <c r="D37" s="192"/>
      <c r="E37" s="16"/>
      <c r="F37" s="16"/>
      <c r="G37" s="16">
        <v>73756</v>
      </c>
      <c r="H37" s="193">
        <v>73756</v>
      </c>
    </row>
    <row r="38" spans="1:8" x14ac:dyDescent="0.2">
      <c r="A38" s="190"/>
      <c r="B38" s="190"/>
      <c r="C38" s="191" t="s">
        <v>2020</v>
      </c>
      <c r="D38" s="192"/>
      <c r="E38" s="16"/>
      <c r="F38" s="16"/>
      <c r="G38" s="16">
        <v>70957</v>
      </c>
      <c r="H38" s="193">
        <v>70957</v>
      </c>
    </row>
    <row r="39" spans="1:8" x14ac:dyDescent="0.2">
      <c r="A39" s="190"/>
      <c r="B39" s="190"/>
      <c r="C39" s="191" t="s">
        <v>618</v>
      </c>
      <c r="D39" s="192"/>
      <c r="E39" s="16"/>
      <c r="F39" s="16"/>
      <c r="G39" s="16">
        <v>69753</v>
      </c>
      <c r="H39" s="193">
        <v>69753</v>
      </c>
    </row>
    <row r="40" spans="1:8" x14ac:dyDescent="0.2">
      <c r="A40" s="190"/>
      <c r="B40" s="190"/>
      <c r="C40" s="191" t="s">
        <v>2901</v>
      </c>
      <c r="D40" s="192"/>
      <c r="E40" s="16"/>
      <c r="F40" s="16"/>
      <c r="G40" s="16">
        <v>69440</v>
      </c>
      <c r="H40" s="193">
        <v>69440</v>
      </c>
    </row>
    <row r="41" spans="1:8" x14ac:dyDescent="0.2">
      <c r="A41" s="190"/>
      <c r="B41" s="190"/>
      <c r="C41" s="191" t="s">
        <v>2255</v>
      </c>
      <c r="D41" s="192"/>
      <c r="E41" s="16"/>
      <c r="F41" s="16"/>
      <c r="G41" s="16">
        <v>69118</v>
      </c>
      <c r="H41" s="193">
        <v>69118</v>
      </c>
    </row>
    <row r="42" spans="1:8" x14ac:dyDescent="0.2">
      <c r="A42" s="190"/>
      <c r="B42" s="190"/>
      <c r="C42" s="191" t="s">
        <v>1160</v>
      </c>
      <c r="D42" s="192"/>
      <c r="E42" s="16"/>
      <c r="F42" s="16"/>
      <c r="G42" s="16">
        <v>66996</v>
      </c>
      <c r="H42" s="193">
        <v>66996</v>
      </c>
    </row>
    <row r="43" spans="1:8" x14ac:dyDescent="0.2">
      <c r="A43" s="190"/>
      <c r="B43" s="190"/>
      <c r="C43" s="191" t="s">
        <v>1029</v>
      </c>
      <c r="D43" s="192"/>
      <c r="E43" s="16"/>
      <c r="F43" s="16"/>
      <c r="G43" s="16">
        <v>64859</v>
      </c>
      <c r="H43" s="193">
        <v>64859</v>
      </c>
    </row>
    <row r="44" spans="1:8" x14ac:dyDescent="0.2">
      <c r="A44" s="190"/>
      <c r="B44" s="190"/>
      <c r="C44" s="191" t="s">
        <v>2413</v>
      </c>
      <c r="D44" s="192"/>
      <c r="E44" s="16"/>
      <c r="F44" s="16"/>
      <c r="G44" s="16">
        <v>64701</v>
      </c>
      <c r="H44" s="193">
        <v>64701</v>
      </c>
    </row>
    <row r="45" spans="1:8" x14ac:dyDescent="0.2">
      <c r="A45" s="190"/>
      <c r="B45" s="190"/>
      <c r="C45" s="191" t="s">
        <v>2586</v>
      </c>
      <c r="D45" s="192"/>
      <c r="E45" s="16"/>
      <c r="F45" s="16"/>
      <c r="G45" s="16">
        <v>64659</v>
      </c>
      <c r="H45" s="193">
        <v>64659</v>
      </c>
    </row>
    <row r="46" spans="1:8" x14ac:dyDescent="0.2">
      <c r="A46" s="190"/>
      <c r="B46" s="190"/>
      <c r="C46" s="191" t="s">
        <v>2380</v>
      </c>
      <c r="D46" s="192"/>
      <c r="E46" s="16"/>
      <c r="F46" s="16"/>
      <c r="G46" s="16">
        <v>64488</v>
      </c>
      <c r="H46" s="193">
        <v>64488</v>
      </c>
    </row>
    <row r="47" spans="1:8" x14ac:dyDescent="0.2">
      <c r="A47" s="190"/>
      <c r="B47" s="190"/>
      <c r="C47" s="191" t="s">
        <v>2925</v>
      </c>
      <c r="D47" s="192"/>
      <c r="E47" s="16"/>
      <c r="F47" s="16"/>
      <c r="G47" s="16">
        <v>63412</v>
      </c>
      <c r="H47" s="193">
        <v>63412</v>
      </c>
    </row>
    <row r="48" spans="1:8" x14ac:dyDescent="0.2">
      <c r="A48" s="190"/>
      <c r="B48" s="190"/>
      <c r="C48" s="191" t="s">
        <v>2060</v>
      </c>
      <c r="D48" s="192"/>
      <c r="E48" s="16"/>
      <c r="F48" s="16"/>
      <c r="G48" s="16">
        <v>63180</v>
      </c>
      <c r="H48" s="193">
        <v>63180</v>
      </c>
    </row>
    <row r="49" spans="1:8" x14ac:dyDescent="0.2">
      <c r="A49" s="190"/>
      <c r="B49" s="190"/>
      <c r="C49" s="191" t="s">
        <v>2929</v>
      </c>
      <c r="D49" s="192"/>
      <c r="E49" s="16"/>
      <c r="F49" s="16"/>
      <c r="G49" s="16">
        <v>62841</v>
      </c>
      <c r="H49" s="193">
        <v>62841</v>
      </c>
    </row>
    <row r="50" spans="1:8" x14ac:dyDescent="0.2">
      <c r="A50" s="190"/>
      <c r="B50" s="190"/>
      <c r="C50" s="191" t="s">
        <v>2933</v>
      </c>
      <c r="D50" s="192"/>
      <c r="E50" s="16"/>
      <c r="F50" s="16"/>
      <c r="G50" s="16">
        <v>61867</v>
      </c>
      <c r="H50" s="193">
        <v>61867</v>
      </c>
    </row>
    <row r="51" spans="1:8" x14ac:dyDescent="0.2">
      <c r="A51" s="190"/>
      <c r="B51" s="190"/>
      <c r="C51" s="191" t="s">
        <v>2937</v>
      </c>
      <c r="D51" s="192"/>
      <c r="E51" s="16"/>
      <c r="F51" s="16"/>
      <c r="G51" s="16">
        <v>61346</v>
      </c>
      <c r="H51" s="193">
        <v>61346</v>
      </c>
    </row>
    <row r="52" spans="1:8" x14ac:dyDescent="0.2">
      <c r="A52" s="190"/>
      <c r="B52" s="190"/>
      <c r="C52" s="191" t="s">
        <v>2940</v>
      </c>
      <c r="D52" s="192"/>
      <c r="E52" s="16"/>
      <c r="F52" s="16"/>
      <c r="G52" s="16">
        <v>60336</v>
      </c>
      <c r="H52" s="193">
        <v>60336</v>
      </c>
    </row>
    <row r="53" spans="1:8" x14ac:dyDescent="0.2">
      <c r="A53" s="190"/>
      <c r="B53" s="190"/>
      <c r="C53" s="191" t="s">
        <v>2610</v>
      </c>
      <c r="D53" s="192"/>
      <c r="E53" s="16"/>
      <c r="F53" s="16"/>
      <c r="G53" s="16">
        <v>59596</v>
      </c>
      <c r="H53" s="193">
        <v>59596</v>
      </c>
    </row>
    <row r="54" spans="1:8" x14ac:dyDescent="0.2">
      <c r="A54" s="190"/>
      <c r="B54" s="190"/>
      <c r="C54" s="191" t="s">
        <v>807</v>
      </c>
      <c r="D54" s="192"/>
      <c r="E54" s="16"/>
      <c r="F54" s="16"/>
      <c r="G54" s="16">
        <v>59323</v>
      </c>
      <c r="H54" s="193">
        <v>59323</v>
      </c>
    </row>
    <row r="55" spans="1:8" x14ac:dyDescent="0.2">
      <c r="A55" s="190"/>
      <c r="B55" s="190"/>
      <c r="C55" s="191" t="s">
        <v>2913</v>
      </c>
      <c r="D55" s="192"/>
      <c r="E55" s="16"/>
      <c r="F55" s="16"/>
      <c r="G55" s="16">
        <v>58590</v>
      </c>
      <c r="H55" s="193">
        <v>58590</v>
      </c>
    </row>
    <row r="56" spans="1:8" x14ac:dyDescent="0.2">
      <c r="A56" s="190"/>
      <c r="B56" s="190"/>
      <c r="C56" s="191" t="s">
        <v>2951</v>
      </c>
      <c r="D56" s="192"/>
      <c r="E56" s="16"/>
      <c r="F56" s="16"/>
      <c r="G56" s="16">
        <v>58043</v>
      </c>
      <c r="H56" s="193">
        <v>58043</v>
      </c>
    </row>
    <row r="57" spans="1:8" x14ac:dyDescent="0.2">
      <c r="A57" s="190"/>
      <c r="B57" s="190"/>
      <c r="C57" s="191" t="s">
        <v>2953</v>
      </c>
      <c r="D57" s="192"/>
      <c r="E57" s="16"/>
      <c r="F57" s="16"/>
      <c r="G57" s="16">
        <v>57601</v>
      </c>
      <c r="H57" s="193">
        <v>57601</v>
      </c>
    </row>
    <row r="58" spans="1:8" x14ac:dyDescent="0.2">
      <c r="A58" s="190"/>
      <c r="B58" s="190"/>
      <c r="C58" s="191" t="s">
        <v>2955</v>
      </c>
      <c r="D58" s="192"/>
      <c r="E58" s="16"/>
      <c r="F58" s="16"/>
      <c r="G58" s="16">
        <v>57018</v>
      </c>
      <c r="H58" s="193">
        <v>57018</v>
      </c>
    </row>
    <row r="59" spans="1:8" x14ac:dyDescent="0.2">
      <c r="A59" s="190"/>
      <c r="B59" s="190"/>
      <c r="C59" s="191" t="s">
        <v>1200</v>
      </c>
      <c r="D59" s="192"/>
      <c r="E59" s="16"/>
      <c r="F59" s="16"/>
      <c r="G59" s="16">
        <v>56002</v>
      </c>
      <c r="H59" s="193">
        <v>56002</v>
      </c>
    </row>
    <row r="60" spans="1:8" x14ac:dyDescent="0.2">
      <c r="A60" s="190"/>
      <c r="B60" s="190"/>
      <c r="C60" s="191" t="s">
        <v>2964</v>
      </c>
      <c r="D60" s="192"/>
      <c r="E60" s="16"/>
      <c r="F60" s="16"/>
      <c r="G60" s="16">
        <v>55180</v>
      </c>
      <c r="H60" s="193">
        <v>55180</v>
      </c>
    </row>
    <row r="61" spans="1:8" x14ac:dyDescent="0.2">
      <c r="A61" s="190"/>
      <c r="B61" s="190"/>
      <c r="C61" s="191" t="s">
        <v>2967</v>
      </c>
      <c r="D61" s="192"/>
      <c r="E61" s="16"/>
      <c r="F61" s="16"/>
      <c r="G61" s="16">
        <v>55127</v>
      </c>
      <c r="H61" s="193">
        <v>55127</v>
      </c>
    </row>
    <row r="62" spans="1:8" x14ac:dyDescent="0.2">
      <c r="A62" s="190"/>
      <c r="B62" s="190"/>
      <c r="C62" s="191" t="s">
        <v>739</v>
      </c>
      <c r="D62" s="192"/>
      <c r="E62" s="16"/>
      <c r="F62" s="16"/>
      <c r="G62" s="16">
        <v>54860</v>
      </c>
      <c r="H62" s="193">
        <v>54860</v>
      </c>
    </row>
    <row r="63" spans="1:8" x14ac:dyDescent="0.2">
      <c r="A63" s="190"/>
      <c r="B63" s="190"/>
      <c r="C63" s="191" t="s">
        <v>2143</v>
      </c>
      <c r="D63" s="192"/>
      <c r="E63" s="16"/>
      <c r="F63" s="16"/>
      <c r="G63" s="16">
        <v>54654</v>
      </c>
      <c r="H63" s="193">
        <v>54654</v>
      </c>
    </row>
    <row r="64" spans="1:8" x14ac:dyDescent="0.2">
      <c r="A64" s="190"/>
      <c r="B64" s="190"/>
      <c r="C64" s="191" t="s">
        <v>2106</v>
      </c>
      <c r="D64" s="192"/>
      <c r="E64" s="16"/>
      <c r="F64" s="16"/>
      <c r="G64" s="16">
        <v>54637</v>
      </c>
      <c r="H64" s="193">
        <v>54637</v>
      </c>
    </row>
    <row r="65" spans="1:8" x14ac:dyDescent="0.2">
      <c r="A65" s="190"/>
      <c r="B65" s="190"/>
      <c r="C65" s="191" t="s">
        <v>2975</v>
      </c>
      <c r="D65" s="192"/>
      <c r="E65" s="16"/>
      <c r="F65" s="16"/>
      <c r="G65" s="16">
        <v>54634</v>
      </c>
      <c r="H65" s="193">
        <v>54634</v>
      </c>
    </row>
    <row r="66" spans="1:8" x14ac:dyDescent="0.2">
      <c r="A66" s="190"/>
      <c r="B66" s="190"/>
      <c r="C66" s="191" t="s">
        <v>2407</v>
      </c>
      <c r="D66" s="192"/>
      <c r="E66" s="16"/>
      <c r="F66" s="16"/>
      <c r="G66" s="16">
        <v>53714</v>
      </c>
      <c r="H66" s="193">
        <v>53714</v>
      </c>
    </row>
    <row r="67" spans="1:8" x14ac:dyDescent="0.2">
      <c r="A67" s="190"/>
      <c r="B67" s="190"/>
      <c r="C67" s="191" t="s">
        <v>2298</v>
      </c>
      <c r="D67" s="192"/>
      <c r="E67" s="16"/>
      <c r="F67" s="16"/>
      <c r="G67" s="16">
        <v>53423</v>
      </c>
      <c r="H67" s="193">
        <v>53423</v>
      </c>
    </row>
    <row r="68" spans="1:8" x14ac:dyDescent="0.2">
      <c r="A68" s="190"/>
      <c r="B68" s="190"/>
      <c r="C68" s="191" t="s">
        <v>361</v>
      </c>
      <c r="D68" s="192"/>
      <c r="E68" s="16"/>
      <c r="F68" s="16"/>
      <c r="G68" s="16">
        <v>53293</v>
      </c>
      <c r="H68" s="193">
        <v>53293</v>
      </c>
    </row>
    <row r="69" spans="1:8" x14ac:dyDescent="0.2">
      <c r="A69" s="190"/>
      <c r="B69" s="190"/>
      <c r="C69" s="191" t="s">
        <v>605</v>
      </c>
      <c r="D69" s="192"/>
      <c r="E69" s="16"/>
      <c r="F69" s="16"/>
      <c r="G69" s="16">
        <v>52428</v>
      </c>
      <c r="H69" s="193">
        <v>52428</v>
      </c>
    </row>
    <row r="70" spans="1:8" x14ac:dyDescent="0.2">
      <c r="A70" s="190"/>
      <c r="B70" s="184" t="s">
        <v>146</v>
      </c>
      <c r="C70" s="182"/>
      <c r="D70" s="187"/>
      <c r="E70" s="188"/>
      <c r="F70" s="188"/>
      <c r="G70" s="188">
        <v>62672.684210526313</v>
      </c>
      <c r="H70" s="189">
        <v>62672.684210526313</v>
      </c>
    </row>
    <row r="71" spans="1:8" x14ac:dyDescent="0.2">
      <c r="A71" s="190"/>
      <c r="B71" s="184" t="s">
        <v>2885</v>
      </c>
      <c r="C71" s="184" t="s">
        <v>952</v>
      </c>
      <c r="D71" s="187"/>
      <c r="E71" s="188"/>
      <c r="F71" s="188"/>
      <c r="G71" s="188">
        <v>80532</v>
      </c>
      <c r="H71" s="189">
        <v>80532</v>
      </c>
    </row>
    <row r="72" spans="1:8" x14ac:dyDescent="0.2">
      <c r="A72" s="190"/>
      <c r="B72" s="190"/>
      <c r="C72" s="191" t="s">
        <v>2891</v>
      </c>
      <c r="D72" s="192"/>
      <c r="E72" s="16"/>
      <c r="F72" s="16"/>
      <c r="G72" s="16">
        <v>72473</v>
      </c>
      <c r="H72" s="193">
        <v>72473</v>
      </c>
    </row>
    <row r="73" spans="1:8" x14ac:dyDescent="0.2">
      <c r="A73" s="190"/>
      <c r="B73" s="190"/>
      <c r="C73" s="191" t="s">
        <v>2893</v>
      </c>
      <c r="D73" s="192"/>
      <c r="E73" s="16"/>
      <c r="F73" s="16"/>
      <c r="G73" s="16">
        <v>71457</v>
      </c>
      <c r="H73" s="193">
        <v>71457</v>
      </c>
    </row>
    <row r="74" spans="1:8" x14ac:dyDescent="0.2">
      <c r="A74" s="190"/>
      <c r="B74" s="190"/>
      <c r="C74" s="191" t="s">
        <v>2916</v>
      </c>
      <c r="D74" s="192"/>
      <c r="E74" s="16"/>
      <c r="F74" s="16"/>
      <c r="G74" s="16">
        <v>65423</v>
      </c>
      <c r="H74" s="193">
        <v>65423</v>
      </c>
    </row>
    <row r="75" spans="1:8" x14ac:dyDescent="0.2">
      <c r="A75" s="190"/>
      <c r="B75" s="190"/>
      <c r="C75" s="191" t="s">
        <v>839</v>
      </c>
      <c r="D75" s="192"/>
      <c r="E75" s="16"/>
      <c r="F75" s="16"/>
      <c r="G75" s="16">
        <v>61999</v>
      </c>
      <c r="H75" s="193">
        <v>61999</v>
      </c>
    </row>
    <row r="76" spans="1:8" x14ac:dyDescent="0.2">
      <c r="A76" s="190"/>
      <c r="B76" s="190"/>
      <c r="C76" s="191" t="s">
        <v>988</v>
      </c>
      <c r="D76" s="192"/>
      <c r="E76" s="16"/>
      <c r="F76" s="16"/>
      <c r="G76" s="16">
        <v>60062</v>
      </c>
      <c r="H76" s="193">
        <v>60062</v>
      </c>
    </row>
    <row r="77" spans="1:8" x14ac:dyDescent="0.2">
      <c r="A77" s="190"/>
      <c r="B77" s="190"/>
      <c r="C77" s="191" t="s">
        <v>517</v>
      </c>
      <c r="D77" s="192"/>
      <c r="E77" s="16"/>
      <c r="F77" s="16"/>
      <c r="G77" s="16">
        <v>59515</v>
      </c>
      <c r="H77" s="193">
        <v>59515</v>
      </c>
    </row>
    <row r="78" spans="1:8" x14ac:dyDescent="0.2">
      <c r="A78" s="190"/>
      <c r="B78" s="190"/>
      <c r="C78" s="191" t="s">
        <v>1403</v>
      </c>
      <c r="D78" s="192"/>
      <c r="E78" s="16"/>
      <c r="F78" s="16"/>
      <c r="G78" s="16">
        <v>57465</v>
      </c>
      <c r="H78" s="193">
        <v>57465</v>
      </c>
    </row>
    <row r="79" spans="1:8" x14ac:dyDescent="0.2">
      <c r="A79" s="190"/>
      <c r="B79" s="190"/>
      <c r="C79" s="191" t="s">
        <v>2958</v>
      </c>
      <c r="D79" s="192"/>
      <c r="E79" s="16"/>
      <c r="F79" s="16"/>
      <c r="G79" s="16">
        <v>56777</v>
      </c>
      <c r="H79" s="193">
        <v>56777</v>
      </c>
    </row>
    <row r="80" spans="1:8" x14ac:dyDescent="0.2">
      <c r="A80" s="190"/>
      <c r="B80" s="190"/>
      <c r="C80" s="191" t="s">
        <v>861</v>
      </c>
      <c r="D80" s="192"/>
      <c r="E80" s="16"/>
      <c r="F80" s="16"/>
      <c r="G80" s="16">
        <v>53348</v>
      </c>
      <c r="H80" s="193">
        <v>53348</v>
      </c>
    </row>
    <row r="81" spans="1:8" x14ac:dyDescent="0.2">
      <c r="A81" s="190"/>
      <c r="B81" s="184" t="s">
        <v>3002</v>
      </c>
      <c r="C81" s="182"/>
      <c r="D81" s="187"/>
      <c r="E81" s="188"/>
      <c r="F81" s="188"/>
      <c r="G81" s="188">
        <v>63905.1</v>
      </c>
      <c r="H81" s="189">
        <v>63905.1</v>
      </c>
    </row>
    <row r="82" spans="1:8" x14ac:dyDescent="0.2">
      <c r="A82" s="184" t="s">
        <v>113</v>
      </c>
      <c r="B82" s="182"/>
      <c r="C82" s="182"/>
      <c r="D82" s="187">
        <v>77987.333333333328</v>
      </c>
      <c r="E82" s="188">
        <v>98612.5</v>
      </c>
      <c r="F82" s="188"/>
      <c r="G82" s="188">
        <v>62929.4375</v>
      </c>
      <c r="H82" s="189">
        <v>70277.970149253728</v>
      </c>
    </row>
    <row r="83" spans="1:8" x14ac:dyDescent="0.2">
      <c r="A83" s="184" t="s">
        <v>67</v>
      </c>
      <c r="B83" s="184" t="s">
        <v>2485</v>
      </c>
      <c r="C83" s="184" t="s">
        <v>2486</v>
      </c>
      <c r="D83" s="187">
        <v>83811</v>
      </c>
      <c r="E83" s="188"/>
      <c r="F83" s="188"/>
      <c r="G83" s="188"/>
      <c r="H83" s="189">
        <v>83811</v>
      </c>
    </row>
    <row r="84" spans="1:8" x14ac:dyDescent="0.2">
      <c r="A84" s="190"/>
      <c r="B84" s="184" t="s">
        <v>3003</v>
      </c>
      <c r="C84" s="182"/>
      <c r="D84" s="187">
        <v>83811</v>
      </c>
      <c r="E84" s="188"/>
      <c r="F84" s="188"/>
      <c r="G84" s="188"/>
      <c r="H84" s="189">
        <v>83811</v>
      </c>
    </row>
    <row r="85" spans="1:8" x14ac:dyDescent="0.2">
      <c r="A85" s="190"/>
      <c r="B85" s="184" t="s">
        <v>212</v>
      </c>
      <c r="C85" s="184" t="s">
        <v>2492</v>
      </c>
      <c r="D85" s="187">
        <v>81976</v>
      </c>
      <c r="E85" s="188"/>
      <c r="F85" s="188"/>
      <c r="G85" s="188"/>
      <c r="H85" s="189">
        <v>81976</v>
      </c>
    </row>
    <row r="86" spans="1:8" x14ac:dyDescent="0.2">
      <c r="A86" s="190"/>
      <c r="B86" s="190"/>
      <c r="C86" s="191" t="s">
        <v>2507</v>
      </c>
      <c r="D86" s="192">
        <v>80340</v>
      </c>
      <c r="E86" s="16"/>
      <c r="F86" s="16"/>
      <c r="G86" s="16"/>
      <c r="H86" s="193">
        <v>80340</v>
      </c>
    </row>
    <row r="87" spans="1:8" x14ac:dyDescent="0.2">
      <c r="A87" s="190"/>
      <c r="B87" s="190"/>
      <c r="C87" s="191" t="s">
        <v>2531</v>
      </c>
      <c r="D87" s="192">
        <v>77251</v>
      </c>
      <c r="E87" s="16"/>
      <c r="F87" s="16"/>
      <c r="G87" s="16"/>
      <c r="H87" s="193">
        <v>77251</v>
      </c>
    </row>
    <row r="88" spans="1:8" x14ac:dyDescent="0.2">
      <c r="A88" s="190"/>
      <c r="B88" s="190"/>
      <c r="C88" s="191" t="s">
        <v>1794</v>
      </c>
      <c r="D88" s="192">
        <v>73889</v>
      </c>
      <c r="E88" s="16"/>
      <c r="F88" s="16"/>
      <c r="G88" s="16"/>
      <c r="H88" s="193">
        <v>73889</v>
      </c>
    </row>
    <row r="89" spans="1:8" x14ac:dyDescent="0.2">
      <c r="A89" s="190"/>
      <c r="B89" s="190"/>
      <c r="C89" s="191" t="s">
        <v>2556</v>
      </c>
      <c r="D89" s="192">
        <v>73654</v>
      </c>
      <c r="E89" s="16"/>
      <c r="F89" s="16"/>
      <c r="G89" s="16"/>
      <c r="H89" s="193">
        <v>73654</v>
      </c>
    </row>
    <row r="90" spans="1:8" x14ac:dyDescent="0.2">
      <c r="A90" s="190"/>
      <c r="B90" s="190"/>
      <c r="C90" s="191" t="s">
        <v>2571</v>
      </c>
      <c r="D90" s="192">
        <v>72497</v>
      </c>
      <c r="E90" s="16"/>
      <c r="F90" s="16"/>
      <c r="G90" s="16"/>
      <c r="H90" s="193">
        <v>72497</v>
      </c>
    </row>
    <row r="91" spans="1:8" x14ac:dyDescent="0.2">
      <c r="A91" s="190"/>
      <c r="B91" s="190"/>
      <c r="C91" s="191" t="s">
        <v>2576</v>
      </c>
      <c r="D91" s="192">
        <v>72149</v>
      </c>
      <c r="E91" s="16"/>
      <c r="F91" s="16"/>
      <c r="G91" s="16"/>
      <c r="H91" s="193">
        <v>72149</v>
      </c>
    </row>
    <row r="92" spans="1:8" x14ac:dyDescent="0.2">
      <c r="A92" s="190"/>
      <c r="B92" s="184" t="s">
        <v>3004</v>
      </c>
      <c r="C92" s="182"/>
      <c r="D92" s="187">
        <v>75965.142857142855</v>
      </c>
      <c r="E92" s="188"/>
      <c r="F92" s="188"/>
      <c r="G92" s="188"/>
      <c r="H92" s="189">
        <v>75965.142857142855</v>
      </c>
    </row>
    <row r="93" spans="1:8" x14ac:dyDescent="0.2">
      <c r="A93" s="190"/>
      <c r="B93" s="184" t="s">
        <v>311</v>
      </c>
      <c r="C93" s="184" t="s">
        <v>2499</v>
      </c>
      <c r="D93" s="187">
        <v>81399</v>
      </c>
      <c r="E93" s="188"/>
      <c r="F93" s="188"/>
      <c r="G93" s="188"/>
      <c r="H93" s="189">
        <v>81399</v>
      </c>
    </row>
    <row r="94" spans="1:8" x14ac:dyDescent="0.2">
      <c r="A94" s="190"/>
      <c r="B94" s="190"/>
      <c r="C94" s="191" t="s">
        <v>1374</v>
      </c>
      <c r="D94" s="192">
        <v>77622</v>
      </c>
      <c r="E94" s="16"/>
      <c r="F94" s="16"/>
      <c r="G94" s="16"/>
      <c r="H94" s="193">
        <v>77622</v>
      </c>
    </row>
    <row r="95" spans="1:8" x14ac:dyDescent="0.2">
      <c r="A95" s="190"/>
      <c r="B95" s="184" t="s">
        <v>124</v>
      </c>
      <c r="C95" s="182"/>
      <c r="D95" s="187">
        <v>79510.5</v>
      </c>
      <c r="E95" s="188"/>
      <c r="F95" s="188"/>
      <c r="G95" s="188"/>
      <c r="H95" s="189">
        <v>79510.5</v>
      </c>
    </row>
    <row r="96" spans="1:8" x14ac:dyDescent="0.2">
      <c r="A96" s="190"/>
      <c r="B96" s="184" t="s">
        <v>231</v>
      </c>
      <c r="C96" s="184" t="s">
        <v>2563</v>
      </c>
      <c r="D96" s="187">
        <v>72908</v>
      </c>
      <c r="E96" s="188"/>
      <c r="F96" s="188"/>
      <c r="G96" s="188"/>
      <c r="H96" s="189">
        <v>72908</v>
      </c>
    </row>
    <row r="97" spans="1:8" x14ac:dyDescent="0.2">
      <c r="A97" s="190"/>
      <c r="B97" s="184" t="s">
        <v>122</v>
      </c>
      <c r="C97" s="182"/>
      <c r="D97" s="187">
        <v>72908</v>
      </c>
      <c r="E97" s="188"/>
      <c r="F97" s="188"/>
      <c r="G97" s="188"/>
      <c r="H97" s="189">
        <v>72908</v>
      </c>
    </row>
    <row r="98" spans="1:8" x14ac:dyDescent="0.2">
      <c r="A98" s="190"/>
      <c r="B98" s="184" t="s">
        <v>1594</v>
      </c>
      <c r="C98" s="184" t="s">
        <v>398</v>
      </c>
      <c r="D98" s="187"/>
      <c r="E98" s="188">
        <v>121524</v>
      </c>
      <c r="F98" s="188"/>
      <c r="G98" s="188"/>
      <c r="H98" s="189">
        <v>121524</v>
      </c>
    </row>
    <row r="99" spans="1:8" x14ac:dyDescent="0.2">
      <c r="A99" s="190"/>
      <c r="B99" s="190"/>
      <c r="C99" s="191" t="s">
        <v>2654</v>
      </c>
      <c r="D99" s="192"/>
      <c r="E99" s="16">
        <v>98644</v>
      </c>
      <c r="F99" s="16"/>
      <c r="G99" s="16"/>
      <c r="H99" s="193">
        <v>98644</v>
      </c>
    </row>
    <row r="100" spans="1:8" x14ac:dyDescent="0.2">
      <c r="A100" s="190"/>
      <c r="B100" s="190"/>
      <c r="C100" s="191" t="s">
        <v>2691</v>
      </c>
      <c r="D100" s="192"/>
      <c r="E100" s="16">
        <v>92675</v>
      </c>
      <c r="F100" s="16"/>
      <c r="G100" s="16"/>
      <c r="H100" s="193">
        <v>92675</v>
      </c>
    </row>
    <row r="101" spans="1:8" x14ac:dyDescent="0.2">
      <c r="A101" s="190"/>
      <c r="B101" s="190"/>
      <c r="C101" s="191" t="s">
        <v>2712</v>
      </c>
      <c r="D101" s="192"/>
      <c r="E101" s="16">
        <v>91706</v>
      </c>
      <c r="F101" s="16"/>
      <c r="G101" s="16"/>
      <c r="H101" s="193">
        <v>91706</v>
      </c>
    </row>
    <row r="102" spans="1:8" x14ac:dyDescent="0.2">
      <c r="A102" s="190"/>
      <c r="B102" s="184" t="s">
        <v>135</v>
      </c>
      <c r="C102" s="182"/>
      <c r="D102" s="187"/>
      <c r="E102" s="188">
        <v>101137.25</v>
      </c>
      <c r="F102" s="188"/>
      <c r="G102" s="188"/>
      <c r="H102" s="189">
        <v>101137.25</v>
      </c>
    </row>
    <row r="103" spans="1:8" x14ac:dyDescent="0.2">
      <c r="A103" s="190"/>
      <c r="B103" s="184" t="s">
        <v>775</v>
      </c>
      <c r="C103" s="184" t="s">
        <v>2606</v>
      </c>
      <c r="D103" s="187"/>
      <c r="E103" s="188">
        <v>105396</v>
      </c>
      <c r="F103" s="188"/>
      <c r="G103" s="188"/>
      <c r="H103" s="189">
        <v>105396</v>
      </c>
    </row>
    <row r="104" spans="1:8" x14ac:dyDescent="0.2">
      <c r="A104" s="190"/>
      <c r="B104" s="190"/>
      <c r="C104" s="191" t="s">
        <v>1493</v>
      </c>
      <c r="D104" s="192"/>
      <c r="E104" s="16">
        <v>93545</v>
      </c>
      <c r="F104" s="16"/>
      <c r="G104" s="16"/>
      <c r="H104" s="193">
        <v>93545</v>
      </c>
    </row>
    <row r="105" spans="1:8" x14ac:dyDescent="0.2">
      <c r="A105" s="190"/>
      <c r="B105" s="190"/>
      <c r="C105" s="191" t="s">
        <v>2460</v>
      </c>
      <c r="D105" s="192"/>
      <c r="E105" s="16">
        <v>91374</v>
      </c>
      <c r="F105" s="16"/>
      <c r="G105" s="16"/>
      <c r="H105" s="193">
        <v>91374</v>
      </c>
    </row>
    <row r="106" spans="1:8" x14ac:dyDescent="0.2">
      <c r="A106" s="190"/>
      <c r="B106" s="184" t="s">
        <v>136</v>
      </c>
      <c r="C106" s="182"/>
      <c r="D106" s="187"/>
      <c r="E106" s="188">
        <v>96771.666666666672</v>
      </c>
      <c r="F106" s="188"/>
      <c r="G106" s="188"/>
      <c r="H106" s="189">
        <v>96771.666666666672</v>
      </c>
    </row>
    <row r="107" spans="1:8" x14ac:dyDescent="0.2">
      <c r="A107" s="190"/>
      <c r="B107" s="184" t="s">
        <v>1311</v>
      </c>
      <c r="C107" s="184" t="s">
        <v>2307</v>
      </c>
      <c r="D107" s="187"/>
      <c r="E107" s="188">
        <v>103772</v>
      </c>
      <c r="F107" s="188"/>
      <c r="G107" s="188"/>
      <c r="H107" s="189">
        <v>103772</v>
      </c>
    </row>
    <row r="108" spans="1:8" x14ac:dyDescent="0.2">
      <c r="A108" s="190"/>
      <c r="B108" s="190"/>
      <c r="C108" s="191" t="s">
        <v>2657</v>
      </c>
      <c r="D108" s="192"/>
      <c r="E108" s="16">
        <v>97390</v>
      </c>
      <c r="F108" s="16"/>
      <c r="G108" s="16"/>
      <c r="H108" s="193">
        <v>97390</v>
      </c>
    </row>
    <row r="109" spans="1:8" x14ac:dyDescent="0.2">
      <c r="A109" s="190"/>
      <c r="B109" s="190"/>
      <c r="C109" s="191" t="s">
        <v>2162</v>
      </c>
      <c r="D109" s="192"/>
      <c r="E109" s="16">
        <v>95238</v>
      </c>
      <c r="F109" s="16"/>
      <c r="G109" s="16"/>
      <c r="H109" s="193">
        <v>95238</v>
      </c>
    </row>
    <row r="110" spans="1:8" x14ac:dyDescent="0.2">
      <c r="A110" s="190"/>
      <c r="B110" s="190"/>
      <c r="C110" s="191" t="s">
        <v>409</v>
      </c>
      <c r="D110" s="192"/>
      <c r="E110" s="16">
        <v>94440</v>
      </c>
      <c r="F110" s="16"/>
      <c r="G110" s="16"/>
      <c r="H110" s="193">
        <v>94440</v>
      </c>
    </row>
    <row r="111" spans="1:8" x14ac:dyDescent="0.2">
      <c r="A111" s="190"/>
      <c r="B111" s="190"/>
      <c r="C111" s="191" t="s">
        <v>1005</v>
      </c>
      <c r="D111" s="192"/>
      <c r="E111" s="16">
        <v>92448</v>
      </c>
      <c r="F111" s="16"/>
      <c r="G111" s="16"/>
      <c r="H111" s="193">
        <v>92448</v>
      </c>
    </row>
    <row r="112" spans="1:8" x14ac:dyDescent="0.2">
      <c r="A112" s="190"/>
      <c r="B112" s="190"/>
      <c r="C112" s="191" t="s">
        <v>649</v>
      </c>
      <c r="D112" s="192"/>
      <c r="E112" s="16">
        <v>92973</v>
      </c>
      <c r="F112" s="16"/>
      <c r="G112" s="16"/>
      <c r="H112" s="193">
        <v>92973</v>
      </c>
    </row>
    <row r="113" spans="1:8" x14ac:dyDescent="0.2">
      <c r="A113" s="190"/>
      <c r="B113" s="184" t="s">
        <v>138</v>
      </c>
      <c r="C113" s="182"/>
      <c r="D113" s="187"/>
      <c r="E113" s="188">
        <v>96043.5</v>
      </c>
      <c r="F113" s="188"/>
      <c r="G113" s="188"/>
      <c r="H113" s="189">
        <v>96043.5</v>
      </c>
    </row>
    <row r="114" spans="1:8" x14ac:dyDescent="0.2">
      <c r="A114" s="190"/>
      <c r="B114" s="184" t="s">
        <v>2764</v>
      </c>
      <c r="C114" s="184" t="s">
        <v>2765</v>
      </c>
      <c r="D114" s="187"/>
      <c r="E114" s="188"/>
      <c r="F114" s="188">
        <v>52129</v>
      </c>
      <c r="G114" s="188"/>
      <c r="H114" s="189">
        <v>52129</v>
      </c>
    </row>
    <row r="115" spans="1:8" x14ac:dyDescent="0.2">
      <c r="A115" s="190"/>
      <c r="B115" s="184" t="s">
        <v>3005</v>
      </c>
      <c r="C115" s="182"/>
      <c r="D115" s="187"/>
      <c r="E115" s="188"/>
      <c r="F115" s="188">
        <v>52129</v>
      </c>
      <c r="G115" s="188"/>
      <c r="H115" s="189">
        <v>52129</v>
      </c>
    </row>
    <row r="116" spans="1:8" x14ac:dyDescent="0.2">
      <c r="A116" s="184" t="s">
        <v>114</v>
      </c>
      <c r="B116" s="182"/>
      <c r="C116" s="182"/>
      <c r="D116" s="187">
        <v>77045.090909090912</v>
      </c>
      <c r="E116" s="188">
        <v>97778.846153846156</v>
      </c>
      <c r="F116" s="188">
        <v>52129</v>
      </c>
      <c r="G116" s="188"/>
      <c r="H116" s="189">
        <v>86830</v>
      </c>
    </row>
    <row r="117" spans="1:8" x14ac:dyDescent="0.2">
      <c r="A117" s="184" t="s">
        <v>68</v>
      </c>
      <c r="B117" s="184" t="s">
        <v>2751</v>
      </c>
      <c r="C117" s="184" t="s">
        <v>2144</v>
      </c>
      <c r="D117" s="187"/>
      <c r="E117" s="188"/>
      <c r="F117" s="188">
        <v>58699</v>
      </c>
      <c r="G117" s="188"/>
      <c r="H117" s="189">
        <v>58699</v>
      </c>
    </row>
    <row r="118" spans="1:8" x14ac:dyDescent="0.2">
      <c r="A118" s="190"/>
      <c r="B118" s="184" t="s">
        <v>3006</v>
      </c>
      <c r="C118" s="182"/>
      <c r="D118" s="187"/>
      <c r="E118" s="188"/>
      <c r="F118" s="188">
        <v>58699</v>
      </c>
      <c r="G118" s="188"/>
      <c r="H118" s="189">
        <v>58699</v>
      </c>
    </row>
    <row r="119" spans="1:8" x14ac:dyDescent="0.2">
      <c r="A119" s="190"/>
      <c r="B119" s="184" t="s">
        <v>2774</v>
      </c>
      <c r="C119" s="184" t="s">
        <v>1299</v>
      </c>
      <c r="D119" s="187"/>
      <c r="E119" s="188"/>
      <c r="F119" s="188">
        <v>50782</v>
      </c>
      <c r="G119" s="188"/>
      <c r="H119" s="189">
        <v>50782</v>
      </c>
    </row>
    <row r="120" spans="1:8" x14ac:dyDescent="0.2">
      <c r="A120" s="190"/>
      <c r="B120" s="190"/>
      <c r="C120" s="191" t="s">
        <v>2819</v>
      </c>
      <c r="D120" s="192"/>
      <c r="E120" s="16"/>
      <c r="F120" s="16">
        <v>46086</v>
      </c>
      <c r="G120" s="16"/>
      <c r="H120" s="193">
        <v>46086</v>
      </c>
    </row>
    <row r="121" spans="1:8" x14ac:dyDescent="0.2">
      <c r="A121" s="190"/>
      <c r="B121" s="190"/>
      <c r="C121" s="191" t="s">
        <v>2828</v>
      </c>
      <c r="D121" s="192"/>
      <c r="E121" s="16"/>
      <c r="F121" s="16">
        <v>45887</v>
      </c>
      <c r="G121" s="16"/>
      <c r="H121" s="193">
        <v>45887</v>
      </c>
    </row>
    <row r="122" spans="1:8" x14ac:dyDescent="0.2">
      <c r="A122" s="190"/>
      <c r="B122" s="184" t="s">
        <v>3007</v>
      </c>
      <c r="C122" s="182"/>
      <c r="D122" s="187"/>
      <c r="E122" s="188"/>
      <c r="F122" s="188">
        <v>47585</v>
      </c>
      <c r="G122" s="188"/>
      <c r="H122" s="189">
        <v>47585</v>
      </c>
    </row>
    <row r="123" spans="1:8" x14ac:dyDescent="0.2">
      <c r="A123" s="184" t="s">
        <v>139</v>
      </c>
      <c r="B123" s="182"/>
      <c r="C123" s="182"/>
      <c r="D123" s="187"/>
      <c r="E123" s="188"/>
      <c r="F123" s="188">
        <v>50363.5</v>
      </c>
      <c r="G123" s="188"/>
      <c r="H123" s="189">
        <v>50363.5</v>
      </c>
    </row>
    <row r="124" spans="1:8" x14ac:dyDescent="0.2">
      <c r="A124" s="184" t="s">
        <v>63</v>
      </c>
      <c r="B124" s="184" t="s">
        <v>281</v>
      </c>
      <c r="C124" s="184" t="s">
        <v>2142</v>
      </c>
      <c r="D124" s="187">
        <v>93117</v>
      </c>
      <c r="E124" s="188"/>
      <c r="F124" s="188"/>
      <c r="G124" s="188"/>
      <c r="H124" s="189">
        <v>93117</v>
      </c>
    </row>
    <row r="125" spans="1:8" x14ac:dyDescent="0.2">
      <c r="A125" s="190"/>
      <c r="B125" s="190"/>
      <c r="C125" s="191" t="s">
        <v>2176</v>
      </c>
      <c r="D125" s="192">
        <v>83459</v>
      </c>
      <c r="E125" s="16"/>
      <c r="F125" s="16"/>
      <c r="G125" s="16"/>
      <c r="H125" s="193">
        <v>83459</v>
      </c>
    </row>
    <row r="126" spans="1:8" x14ac:dyDescent="0.2">
      <c r="A126" s="190"/>
      <c r="B126" s="190"/>
      <c r="C126" s="191" t="s">
        <v>2504</v>
      </c>
      <c r="D126" s="192">
        <v>81338</v>
      </c>
      <c r="E126" s="16"/>
      <c r="F126" s="16"/>
      <c r="G126" s="16"/>
      <c r="H126" s="193">
        <v>81338</v>
      </c>
    </row>
    <row r="127" spans="1:8" x14ac:dyDescent="0.2">
      <c r="A127" s="190"/>
      <c r="B127" s="190"/>
      <c r="C127" s="191" t="s">
        <v>2539</v>
      </c>
      <c r="D127" s="192">
        <v>76208</v>
      </c>
      <c r="E127" s="16"/>
      <c r="F127" s="16"/>
      <c r="G127" s="16"/>
      <c r="H127" s="193">
        <v>76208</v>
      </c>
    </row>
    <row r="128" spans="1:8" x14ac:dyDescent="0.2">
      <c r="A128" s="190"/>
      <c r="B128" s="190"/>
      <c r="C128" s="191" t="s">
        <v>2341</v>
      </c>
      <c r="D128" s="192">
        <v>72225</v>
      </c>
      <c r="E128" s="16"/>
      <c r="F128" s="16"/>
      <c r="G128" s="16"/>
      <c r="H128" s="193">
        <v>72225</v>
      </c>
    </row>
    <row r="129" spans="1:8" x14ac:dyDescent="0.2">
      <c r="A129" s="190"/>
      <c r="B129" s="184" t="s">
        <v>127</v>
      </c>
      <c r="C129" s="182"/>
      <c r="D129" s="187">
        <v>81269.399999999994</v>
      </c>
      <c r="E129" s="188"/>
      <c r="F129" s="188"/>
      <c r="G129" s="188"/>
      <c r="H129" s="189">
        <v>81269.399999999994</v>
      </c>
    </row>
    <row r="130" spans="1:8" x14ac:dyDescent="0.2">
      <c r="A130" s="190"/>
      <c r="B130" s="184" t="s">
        <v>874</v>
      </c>
      <c r="C130" s="184" t="s">
        <v>875</v>
      </c>
      <c r="D130" s="187">
        <v>90167</v>
      </c>
      <c r="E130" s="188"/>
      <c r="F130" s="188"/>
      <c r="G130" s="188"/>
      <c r="H130" s="189">
        <v>90167</v>
      </c>
    </row>
    <row r="131" spans="1:8" x14ac:dyDescent="0.2">
      <c r="A131" s="190"/>
      <c r="B131" s="184" t="s">
        <v>126</v>
      </c>
      <c r="C131" s="182"/>
      <c r="D131" s="187">
        <v>90167</v>
      </c>
      <c r="E131" s="188"/>
      <c r="F131" s="188"/>
      <c r="G131" s="188"/>
      <c r="H131" s="189">
        <v>90167</v>
      </c>
    </row>
    <row r="132" spans="1:8" x14ac:dyDescent="0.2">
      <c r="A132" s="190"/>
      <c r="B132" s="184" t="s">
        <v>2497</v>
      </c>
      <c r="C132" s="184" t="s">
        <v>1398</v>
      </c>
      <c r="D132" s="187">
        <v>81901</v>
      </c>
      <c r="E132" s="188"/>
      <c r="F132" s="188"/>
      <c r="G132" s="188"/>
      <c r="H132" s="189">
        <v>81901</v>
      </c>
    </row>
    <row r="133" spans="1:8" x14ac:dyDescent="0.2">
      <c r="A133" s="190"/>
      <c r="B133" s="184" t="s">
        <v>3008</v>
      </c>
      <c r="C133" s="182"/>
      <c r="D133" s="187">
        <v>81901</v>
      </c>
      <c r="E133" s="188"/>
      <c r="F133" s="188"/>
      <c r="G133" s="188"/>
      <c r="H133" s="189">
        <v>81901</v>
      </c>
    </row>
    <row r="134" spans="1:8" x14ac:dyDescent="0.2">
      <c r="A134" s="190"/>
      <c r="B134" s="184" t="s">
        <v>464</v>
      </c>
      <c r="C134" s="184" t="s">
        <v>2673</v>
      </c>
      <c r="D134" s="187"/>
      <c r="E134" s="188">
        <v>94793</v>
      </c>
      <c r="F134" s="188"/>
      <c r="G134" s="188"/>
      <c r="H134" s="189">
        <v>94793</v>
      </c>
    </row>
    <row r="135" spans="1:8" x14ac:dyDescent="0.2">
      <c r="A135" s="190"/>
      <c r="B135" s="184" t="s">
        <v>148</v>
      </c>
      <c r="C135" s="182"/>
      <c r="D135" s="187"/>
      <c r="E135" s="188">
        <v>94793</v>
      </c>
      <c r="F135" s="188"/>
      <c r="G135" s="188"/>
      <c r="H135" s="189">
        <v>94793</v>
      </c>
    </row>
    <row r="136" spans="1:8" x14ac:dyDescent="0.2">
      <c r="A136" s="190"/>
      <c r="B136" s="184" t="s">
        <v>1275</v>
      </c>
      <c r="C136" s="184" t="s">
        <v>1363</v>
      </c>
      <c r="D136" s="187"/>
      <c r="E136" s="188">
        <v>89895</v>
      </c>
      <c r="F136" s="188"/>
      <c r="G136" s="188"/>
      <c r="H136" s="189">
        <v>89895</v>
      </c>
    </row>
    <row r="137" spans="1:8" x14ac:dyDescent="0.2">
      <c r="A137" s="190"/>
      <c r="B137" s="184" t="s">
        <v>141</v>
      </c>
      <c r="C137" s="182"/>
      <c r="D137" s="187"/>
      <c r="E137" s="188">
        <v>89895</v>
      </c>
      <c r="F137" s="188"/>
      <c r="G137" s="188"/>
      <c r="H137" s="189">
        <v>89895</v>
      </c>
    </row>
    <row r="138" spans="1:8" x14ac:dyDescent="0.2">
      <c r="A138" s="190"/>
      <c r="B138" s="184" t="s">
        <v>2822</v>
      </c>
      <c r="C138" s="184" t="s">
        <v>2823</v>
      </c>
      <c r="D138" s="187"/>
      <c r="E138" s="188"/>
      <c r="F138" s="188">
        <v>45922</v>
      </c>
      <c r="G138" s="188"/>
      <c r="H138" s="189">
        <v>45922</v>
      </c>
    </row>
    <row r="139" spans="1:8" x14ac:dyDescent="0.2">
      <c r="A139" s="190"/>
      <c r="B139" s="190"/>
      <c r="C139" s="191" t="s">
        <v>2833</v>
      </c>
      <c r="D139" s="192"/>
      <c r="E139" s="16"/>
      <c r="F139" s="16">
        <v>45575</v>
      </c>
      <c r="G139" s="16"/>
      <c r="H139" s="193">
        <v>45575</v>
      </c>
    </row>
    <row r="140" spans="1:8" x14ac:dyDescent="0.2">
      <c r="A140" s="190"/>
      <c r="B140" s="184" t="s">
        <v>140</v>
      </c>
      <c r="C140" s="182"/>
      <c r="D140" s="187"/>
      <c r="E140" s="188"/>
      <c r="F140" s="188">
        <v>45748.5</v>
      </c>
      <c r="G140" s="188"/>
      <c r="H140" s="189">
        <v>45748.5</v>
      </c>
    </row>
    <row r="141" spans="1:8" x14ac:dyDescent="0.2">
      <c r="A141" s="190"/>
      <c r="B141" s="184" t="s">
        <v>2993</v>
      </c>
      <c r="C141" s="184" t="s">
        <v>1938</v>
      </c>
      <c r="D141" s="187"/>
      <c r="E141" s="188"/>
      <c r="F141" s="188"/>
      <c r="G141" s="188">
        <v>53191</v>
      </c>
      <c r="H141" s="189">
        <v>53191</v>
      </c>
    </row>
    <row r="142" spans="1:8" x14ac:dyDescent="0.2">
      <c r="A142" s="190"/>
      <c r="B142" s="184" t="s">
        <v>3009</v>
      </c>
      <c r="C142" s="182"/>
      <c r="D142" s="187"/>
      <c r="E142" s="188"/>
      <c r="F142" s="188"/>
      <c r="G142" s="188">
        <v>53191</v>
      </c>
      <c r="H142" s="189">
        <v>53191</v>
      </c>
    </row>
    <row r="143" spans="1:8" x14ac:dyDescent="0.2">
      <c r="A143" s="184" t="s">
        <v>116</v>
      </c>
      <c r="B143" s="182"/>
      <c r="C143" s="182"/>
      <c r="D143" s="187">
        <v>82630.71428571429</v>
      </c>
      <c r="E143" s="188">
        <v>92344</v>
      </c>
      <c r="F143" s="188">
        <v>45748.5</v>
      </c>
      <c r="G143" s="188">
        <v>53191</v>
      </c>
      <c r="H143" s="189">
        <v>75649.25</v>
      </c>
    </row>
    <row r="144" spans="1:8" x14ac:dyDescent="0.2">
      <c r="A144" s="184" t="s">
        <v>62</v>
      </c>
      <c r="B144" s="184" t="s">
        <v>2482</v>
      </c>
      <c r="C144" s="184" t="s">
        <v>2483</v>
      </c>
      <c r="D144" s="187">
        <v>85307</v>
      </c>
      <c r="E144" s="188"/>
      <c r="F144" s="188"/>
      <c r="G144" s="188"/>
      <c r="H144" s="189">
        <v>85307</v>
      </c>
    </row>
    <row r="145" spans="1:8" x14ac:dyDescent="0.2">
      <c r="A145" s="190"/>
      <c r="B145" s="184" t="s">
        <v>3010</v>
      </c>
      <c r="C145" s="182"/>
      <c r="D145" s="187">
        <v>85307</v>
      </c>
      <c r="E145" s="188"/>
      <c r="F145" s="188"/>
      <c r="G145" s="188"/>
      <c r="H145" s="189">
        <v>85307</v>
      </c>
    </row>
    <row r="146" spans="1:8" x14ac:dyDescent="0.2">
      <c r="A146" s="190"/>
      <c r="B146" s="184" t="s">
        <v>2517</v>
      </c>
      <c r="C146" s="184" t="s">
        <v>2518</v>
      </c>
      <c r="D146" s="187">
        <v>77863</v>
      </c>
      <c r="E146" s="188"/>
      <c r="F146" s="188"/>
      <c r="G146" s="188"/>
      <c r="H146" s="189">
        <v>77863</v>
      </c>
    </row>
    <row r="147" spans="1:8" x14ac:dyDescent="0.2">
      <c r="A147" s="190"/>
      <c r="B147" s="190"/>
      <c r="C147" s="191" t="s">
        <v>983</v>
      </c>
      <c r="D147" s="192">
        <v>75918</v>
      </c>
      <c r="E147" s="16"/>
      <c r="F147" s="16"/>
      <c r="G147" s="16"/>
      <c r="H147" s="193">
        <v>75918</v>
      </c>
    </row>
    <row r="148" spans="1:8" x14ac:dyDescent="0.2">
      <c r="A148" s="190"/>
      <c r="B148" s="184" t="s">
        <v>3011</v>
      </c>
      <c r="C148" s="182"/>
      <c r="D148" s="187">
        <v>76890.5</v>
      </c>
      <c r="E148" s="188"/>
      <c r="F148" s="188"/>
      <c r="G148" s="188"/>
      <c r="H148" s="189">
        <v>76890.5</v>
      </c>
    </row>
    <row r="149" spans="1:8" x14ac:dyDescent="0.2">
      <c r="A149" s="190"/>
      <c r="B149" s="184" t="s">
        <v>850</v>
      </c>
      <c r="C149" s="184" t="s">
        <v>2536</v>
      </c>
      <c r="D149" s="187">
        <v>76547</v>
      </c>
      <c r="E149" s="188"/>
      <c r="F149" s="188"/>
      <c r="G149" s="188"/>
      <c r="H149" s="189">
        <v>76547</v>
      </c>
    </row>
    <row r="150" spans="1:8" x14ac:dyDescent="0.2">
      <c r="A150" s="190"/>
      <c r="B150" s="184" t="s">
        <v>123</v>
      </c>
      <c r="C150" s="182"/>
      <c r="D150" s="187">
        <v>76547</v>
      </c>
      <c r="E150" s="188"/>
      <c r="F150" s="188"/>
      <c r="G150" s="188"/>
      <c r="H150" s="189">
        <v>76547</v>
      </c>
    </row>
    <row r="151" spans="1:8" x14ac:dyDescent="0.2">
      <c r="A151" s="190"/>
      <c r="B151" s="184" t="s">
        <v>1611</v>
      </c>
      <c r="C151" s="184" t="s">
        <v>626</v>
      </c>
      <c r="D151" s="187"/>
      <c r="E151" s="188">
        <v>96969</v>
      </c>
      <c r="F151" s="188"/>
      <c r="G151" s="188"/>
      <c r="H151" s="189">
        <v>96969</v>
      </c>
    </row>
    <row r="152" spans="1:8" x14ac:dyDescent="0.2">
      <c r="A152" s="190"/>
      <c r="B152" s="190"/>
      <c r="C152" s="191" t="s">
        <v>2723</v>
      </c>
      <c r="D152" s="192"/>
      <c r="E152" s="16">
        <v>90930</v>
      </c>
      <c r="F152" s="16"/>
      <c r="G152" s="16"/>
      <c r="H152" s="193">
        <v>90930</v>
      </c>
    </row>
    <row r="153" spans="1:8" x14ac:dyDescent="0.2">
      <c r="A153" s="190"/>
      <c r="B153" s="184" t="s">
        <v>3012</v>
      </c>
      <c r="C153" s="182"/>
      <c r="D153" s="187"/>
      <c r="E153" s="188">
        <v>93949.5</v>
      </c>
      <c r="F153" s="188"/>
      <c r="G153" s="188"/>
      <c r="H153" s="189">
        <v>93949.5</v>
      </c>
    </row>
    <row r="154" spans="1:8" x14ac:dyDescent="0.2">
      <c r="A154" s="190"/>
      <c r="B154" s="184" t="s">
        <v>1316</v>
      </c>
      <c r="C154" s="184" t="s">
        <v>694</v>
      </c>
      <c r="D154" s="187"/>
      <c r="E154" s="188">
        <v>94292</v>
      </c>
      <c r="F154" s="188"/>
      <c r="G154" s="188"/>
      <c r="H154" s="189">
        <v>94292</v>
      </c>
    </row>
    <row r="155" spans="1:8" x14ac:dyDescent="0.2">
      <c r="A155" s="190"/>
      <c r="B155" s="190"/>
      <c r="C155" s="191" t="s">
        <v>2726</v>
      </c>
      <c r="D155" s="192"/>
      <c r="E155" s="16">
        <v>90594</v>
      </c>
      <c r="F155" s="16"/>
      <c r="G155" s="16"/>
      <c r="H155" s="193">
        <v>90594</v>
      </c>
    </row>
    <row r="156" spans="1:8" x14ac:dyDescent="0.2">
      <c r="A156" s="190"/>
      <c r="B156" s="190"/>
      <c r="C156" s="191" t="s">
        <v>2730</v>
      </c>
      <c r="D156" s="192"/>
      <c r="E156" s="16">
        <v>90034</v>
      </c>
      <c r="F156" s="16"/>
      <c r="G156" s="16"/>
      <c r="H156" s="193">
        <v>90034</v>
      </c>
    </row>
    <row r="157" spans="1:8" x14ac:dyDescent="0.2">
      <c r="A157" s="190"/>
      <c r="B157" s="184" t="s">
        <v>143</v>
      </c>
      <c r="C157" s="182"/>
      <c r="D157" s="187"/>
      <c r="E157" s="188">
        <v>91640</v>
      </c>
      <c r="F157" s="188"/>
      <c r="G157" s="188"/>
      <c r="H157" s="189">
        <v>91640</v>
      </c>
    </row>
    <row r="158" spans="1:8" x14ac:dyDescent="0.2">
      <c r="A158" s="190"/>
      <c r="B158" s="184" t="s">
        <v>2680</v>
      </c>
      <c r="C158" s="184" t="s">
        <v>1249</v>
      </c>
      <c r="D158" s="187"/>
      <c r="E158" s="188">
        <v>93746</v>
      </c>
      <c r="F158" s="188"/>
      <c r="G158" s="188"/>
      <c r="H158" s="189">
        <v>93746</v>
      </c>
    </row>
    <row r="159" spans="1:8" x14ac:dyDescent="0.2">
      <c r="A159" s="190"/>
      <c r="B159" s="184" t="s">
        <v>142</v>
      </c>
      <c r="C159" s="182"/>
      <c r="D159" s="187"/>
      <c r="E159" s="188">
        <v>93746</v>
      </c>
      <c r="F159" s="188"/>
      <c r="G159" s="188"/>
      <c r="H159" s="189">
        <v>93746</v>
      </c>
    </row>
    <row r="160" spans="1:8" x14ac:dyDescent="0.2">
      <c r="A160" s="190"/>
      <c r="B160" s="184" t="s">
        <v>1001</v>
      </c>
      <c r="C160" s="184" t="s">
        <v>1005</v>
      </c>
      <c r="D160" s="187"/>
      <c r="E160" s="188">
        <v>93176</v>
      </c>
      <c r="F160" s="188"/>
      <c r="G160" s="188"/>
      <c r="H160" s="189">
        <v>93176</v>
      </c>
    </row>
    <row r="161" spans="1:8" x14ac:dyDescent="0.2">
      <c r="A161" s="190"/>
      <c r="B161" s="184" t="s">
        <v>3013</v>
      </c>
      <c r="C161" s="182"/>
      <c r="D161" s="187"/>
      <c r="E161" s="188">
        <v>93176</v>
      </c>
      <c r="F161" s="188"/>
      <c r="G161" s="188"/>
      <c r="H161" s="189">
        <v>93176</v>
      </c>
    </row>
    <row r="162" spans="1:8" x14ac:dyDescent="0.2">
      <c r="A162" s="190"/>
      <c r="B162" s="184" t="s">
        <v>734</v>
      </c>
      <c r="C162" s="184" t="s">
        <v>1944</v>
      </c>
      <c r="D162" s="187"/>
      <c r="E162" s="188">
        <v>90955</v>
      </c>
      <c r="F162" s="188"/>
      <c r="G162" s="188"/>
      <c r="H162" s="189">
        <v>90955</v>
      </c>
    </row>
    <row r="163" spans="1:8" x14ac:dyDescent="0.2">
      <c r="A163" s="190"/>
      <c r="B163" s="184" t="s">
        <v>150</v>
      </c>
      <c r="C163" s="182"/>
      <c r="D163" s="187"/>
      <c r="E163" s="188">
        <v>90955</v>
      </c>
      <c r="F163" s="188"/>
      <c r="G163" s="188"/>
      <c r="H163" s="189">
        <v>90955</v>
      </c>
    </row>
    <row r="164" spans="1:8" x14ac:dyDescent="0.2">
      <c r="A164" s="190"/>
      <c r="B164" s="184" t="s">
        <v>1244</v>
      </c>
      <c r="C164" s="184" t="s">
        <v>1991</v>
      </c>
      <c r="D164" s="187"/>
      <c r="E164" s="188">
        <v>89578</v>
      </c>
      <c r="F164" s="188"/>
      <c r="G164" s="188"/>
      <c r="H164" s="189">
        <v>89578</v>
      </c>
    </row>
    <row r="165" spans="1:8" x14ac:dyDescent="0.2">
      <c r="A165" s="190"/>
      <c r="B165" s="184" t="s">
        <v>170</v>
      </c>
      <c r="C165" s="182"/>
      <c r="D165" s="187"/>
      <c r="E165" s="188">
        <v>89578</v>
      </c>
      <c r="F165" s="188"/>
      <c r="G165" s="188"/>
      <c r="H165" s="189">
        <v>89578</v>
      </c>
    </row>
    <row r="166" spans="1:8" x14ac:dyDescent="0.2">
      <c r="A166" s="190"/>
      <c r="B166" s="184" t="s">
        <v>1858</v>
      </c>
      <c r="C166" s="184" t="s">
        <v>2749</v>
      </c>
      <c r="D166" s="187"/>
      <c r="E166" s="188"/>
      <c r="F166" s="188">
        <v>62160</v>
      </c>
      <c r="G166" s="188"/>
      <c r="H166" s="189">
        <v>62160</v>
      </c>
    </row>
    <row r="167" spans="1:8" x14ac:dyDescent="0.2">
      <c r="A167" s="190"/>
      <c r="B167" s="190"/>
      <c r="C167" s="191" t="s">
        <v>2762</v>
      </c>
      <c r="D167" s="192"/>
      <c r="E167" s="16"/>
      <c r="F167" s="16">
        <v>52717</v>
      </c>
      <c r="G167" s="16"/>
      <c r="H167" s="193">
        <v>52717</v>
      </c>
    </row>
    <row r="168" spans="1:8" x14ac:dyDescent="0.2">
      <c r="A168" s="190"/>
      <c r="B168" s="190"/>
      <c r="C168" s="191" t="s">
        <v>2776</v>
      </c>
      <c r="D168" s="192"/>
      <c r="E168" s="16"/>
      <c r="F168" s="16">
        <v>50686</v>
      </c>
      <c r="G168" s="16"/>
      <c r="H168" s="193">
        <v>50686</v>
      </c>
    </row>
    <row r="169" spans="1:8" x14ac:dyDescent="0.2">
      <c r="A169" s="190"/>
      <c r="B169" s="190"/>
      <c r="C169" s="191" t="s">
        <v>2781</v>
      </c>
      <c r="D169" s="192"/>
      <c r="E169" s="16"/>
      <c r="F169" s="16">
        <v>49997</v>
      </c>
      <c r="G169" s="16"/>
      <c r="H169" s="193">
        <v>49997</v>
      </c>
    </row>
    <row r="170" spans="1:8" x14ac:dyDescent="0.2">
      <c r="A170" s="190"/>
      <c r="B170" s="190"/>
      <c r="C170" s="191" t="s">
        <v>2811</v>
      </c>
      <c r="D170" s="192"/>
      <c r="E170" s="16"/>
      <c r="F170" s="16">
        <v>47693</v>
      </c>
      <c r="G170" s="16"/>
      <c r="H170" s="193">
        <v>47693</v>
      </c>
    </row>
    <row r="171" spans="1:8" x14ac:dyDescent="0.2">
      <c r="A171" s="190"/>
      <c r="B171" s="190"/>
      <c r="C171" s="191" t="s">
        <v>2815</v>
      </c>
      <c r="D171" s="192"/>
      <c r="E171" s="16"/>
      <c r="F171" s="16">
        <v>46954</v>
      </c>
      <c r="G171" s="16"/>
      <c r="H171" s="193">
        <v>46954</v>
      </c>
    </row>
    <row r="172" spans="1:8" x14ac:dyDescent="0.2">
      <c r="A172" s="190"/>
      <c r="B172" s="190"/>
      <c r="C172" s="191" t="s">
        <v>2820</v>
      </c>
      <c r="D172" s="192"/>
      <c r="E172" s="16"/>
      <c r="F172" s="16">
        <v>46053</v>
      </c>
      <c r="G172" s="16"/>
      <c r="H172" s="193">
        <v>46053</v>
      </c>
    </row>
    <row r="173" spans="1:8" x14ac:dyDescent="0.2">
      <c r="A173" s="190"/>
      <c r="B173" s="190"/>
      <c r="C173" s="191" t="s">
        <v>2835</v>
      </c>
      <c r="D173" s="192"/>
      <c r="E173" s="16"/>
      <c r="F173" s="16">
        <v>45548</v>
      </c>
      <c r="G173" s="16"/>
      <c r="H173" s="193">
        <v>45548</v>
      </c>
    </row>
    <row r="174" spans="1:8" x14ac:dyDescent="0.2">
      <c r="A174" s="190"/>
      <c r="B174" s="190"/>
      <c r="C174" s="191" t="s">
        <v>2839</v>
      </c>
      <c r="D174" s="192"/>
      <c r="E174" s="16"/>
      <c r="F174" s="16">
        <v>45477</v>
      </c>
      <c r="G174" s="16"/>
      <c r="H174" s="193">
        <v>45477</v>
      </c>
    </row>
    <row r="175" spans="1:8" x14ac:dyDescent="0.2">
      <c r="A175" s="190"/>
      <c r="B175" s="190"/>
      <c r="C175" s="191" t="s">
        <v>2851</v>
      </c>
      <c r="D175" s="192"/>
      <c r="E175" s="16"/>
      <c r="F175" s="16">
        <v>44650</v>
      </c>
      <c r="G175" s="16"/>
      <c r="H175" s="193">
        <v>44650</v>
      </c>
    </row>
    <row r="176" spans="1:8" x14ac:dyDescent="0.2">
      <c r="A176" s="190"/>
      <c r="B176" s="190"/>
      <c r="C176" s="191" t="s">
        <v>2864</v>
      </c>
      <c r="D176" s="192"/>
      <c r="E176" s="16"/>
      <c r="F176" s="16">
        <v>43803</v>
      </c>
      <c r="G176" s="16"/>
      <c r="H176" s="193">
        <v>43803</v>
      </c>
    </row>
    <row r="177" spans="1:8" x14ac:dyDescent="0.2">
      <c r="A177" s="190"/>
      <c r="B177" s="190"/>
      <c r="C177" s="191" t="s">
        <v>2869</v>
      </c>
      <c r="D177" s="192"/>
      <c r="E177" s="16"/>
      <c r="F177" s="16">
        <v>43346</v>
      </c>
      <c r="G177" s="16"/>
      <c r="H177" s="193">
        <v>43346</v>
      </c>
    </row>
    <row r="178" spans="1:8" x14ac:dyDescent="0.2">
      <c r="A178" s="190"/>
      <c r="B178" s="184" t="s">
        <v>3014</v>
      </c>
      <c r="C178" s="182"/>
      <c r="D178" s="187"/>
      <c r="E178" s="188"/>
      <c r="F178" s="188">
        <v>48257</v>
      </c>
      <c r="G178" s="188"/>
      <c r="H178" s="189">
        <v>48257</v>
      </c>
    </row>
    <row r="179" spans="1:8" x14ac:dyDescent="0.2">
      <c r="A179" s="190"/>
      <c r="B179" s="184" t="s">
        <v>2752</v>
      </c>
      <c r="C179" s="184" t="s">
        <v>1493</v>
      </c>
      <c r="D179" s="187"/>
      <c r="E179" s="188"/>
      <c r="F179" s="188">
        <v>56522</v>
      </c>
      <c r="G179" s="188"/>
      <c r="H179" s="189">
        <v>56522</v>
      </c>
    </row>
    <row r="180" spans="1:8" x14ac:dyDescent="0.2">
      <c r="A180" s="190"/>
      <c r="B180" s="190"/>
      <c r="C180" s="191" t="s">
        <v>2796</v>
      </c>
      <c r="D180" s="192"/>
      <c r="E180" s="16"/>
      <c r="F180" s="16">
        <v>48476</v>
      </c>
      <c r="G180" s="16"/>
      <c r="H180" s="193">
        <v>48476</v>
      </c>
    </row>
    <row r="181" spans="1:8" x14ac:dyDescent="0.2">
      <c r="A181" s="190"/>
      <c r="B181" s="184" t="s">
        <v>3015</v>
      </c>
      <c r="C181" s="182"/>
      <c r="D181" s="187"/>
      <c r="E181" s="188"/>
      <c r="F181" s="188">
        <v>52499</v>
      </c>
      <c r="G181" s="188"/>
      <c r="H181" s="189">
        <v>52499</v>
      </c>
    </row>
    <row r="182" spans="1:8" x14ac:dyDescent="0.2">
      <c r="A182" s="190"/>
      <c r="B182" s="184" t="s">
        <v>1100</v>
      </c>
      <c r="C182" s="184" t="s">
        <v>343</v>
      </c>
      <c r="D182" s="187"/>
      <c r="E182" s="188"/>
      <c r="F182" s="188">
        <v>56168</v>
      </c>
      <c r="G182" s="188"/>
      <c r="H182" s="189">
        <v>56168</v>
      </c>
    </row>
    <row r="183" spans="1:8" x14ac:dyDescent="0.2">
      <c r="A183" s="190"/>
      <c r="B183" s="184" t="s">
        <v>3016</v>
      </c>
      <c r="C183" s="182"/>
      <c r="D183" s="187"/>
      <c r="E183" s="188"/>
      <c r="F183" s="188">
        <v>56168</v>
      </c>
      <c r="G183" s="188"/>
      <c r="H183" s="189">
        <v>56168</v>
      </c>
    </row>
    <row r="184" spans="1:8" x14ac:dyDescent="0.2">
      <c r="A184" s="190"/>
      <c r="B184" s="184" t="s">
        <v>1816</v>
      </c>
      <c r="C184" s="184" t="s">
        <v>2770</v>
      </c>
      <c r="D184" s="187"/>
      <c r="E184" s="188"/>
      <c r="F184" s="188">
        <v>51810</v>
      </c>
      <c r="G184" s="188"/>
      <c r="H184" s="189">
        <v>51810</v>
      </c>
    </row>
    <row r="185" spans="1:8" x14ac:dyDescent="0.2">
      <c r="A185" s="190"/>
      <c r="B185" s="190"/>
      <c r="C185" s="191" t="s">
        <v>2778</v>
      </c>
      <c r="D185" s="192"/>
      <c r="E185" s="16"/>
      <c r="F185" s="16">
        <v>50337</v>
      </c>
      <c r="G185" s="16"/>
      <c r="H185" s="193">
        <v>50337</v>
      </c>
    </row>
    <row r="186" spans="1:8" x14ac:dyDescent="0.2">
      <c r="A186" s="190"/>
      <c r="B186" s="190"/>
      <c r="C186" s="191" t="s">
        <v>260</v>
      </c>
      <c r="D186" s="192"/>
      <c r="E186" s="16"/>
      <c r="F186" s="16">
        <v>50195</v>
      </c>
      <c r="G186" s="16"/>
      <c r="H186" s="193">
        <v>50195</v>
      </c>
    </row>
    <row r="187" spans="1:8" x14ac:dyDescent="0.2">
      <c r="A187" s="190"/>
      <c r="B187" s="190"/>
      <c r="C187" s="191" t="s">
        <v>2783</v>
      </c>
      <c r="D187" s="192"/>
      <c r="E187" s="16"/>
      <c r="F187" s="16">
        <v>48966</v>
      </c>
      <c r="G187" s="16"/>
      <c r="H187" s="193">
        <v>48966</v>
      </c>
    </row>
    <row r="188" spans="1:8" x14ac:dyDescent="0.2">
      <c r="A188" s="190"/>
      <c r="B188" s="190"/>
      <c r="C188" s="191" t="s">
        <v>2791</v>
      </c>
      <c r="D188" s="192"/>
      <c r="E188" s="16"/>
      <c r="F188" s="16">
        <v>48553</v>
      </c>
      <c r="G188" s="16"/>
      <c r="H188" s="193">
        <v>48553</v>
      </c>
    </row>
    <row r="189" spans="1:8" x14ac:dyDescent="0.2">
      <c r="A189" s="190"/>
      <c r="B189" s="190"/>
      <c r="C189" s="191" t="s">
        <v>2804</v>
      </c>
      <c r="D189" s="192"/>
      <c r="E189" s="16"/>
      <c r="F189" s="16">
        <v>47897</v>
      </c>
      <c r="G189" s="16"/>
      <c r="H189" s="193">
        <v>47897</v>
      </c>
    </row>
    <row r="190" spans="1:8" x14ac:dyDescent="0.2">
      <c r="A190" s="190"/>
      <c r="B190" s="190"/>
      <c r="C190" s="191" t="s">
        <v>2808</v>
      </c>
      <c r="D190" s="192"/>
      <c r="E190" s="16"/>
      <c r="F190" s="16">
        <v>47743</v>
      </c>
      <c r="G190" s="16"/>
      <c r="H190" s="193">
        <v>47743</v>
      </c>
    </row>
    <row r="191" spans="1:8" x14ac:dyDescent="0.2">
      <c r="A191" s="190"/>
      <c r="B191" s="190"/>
      <c r="C191" s="191" t="s">
        <v>2824</v>
      </c>
      <c r="D191" s="192"/>
      <c r="E191" s="16"/>
      <c r="F191" s="16">
        <v>45888</v>
      </c>
      <c r="G191" s="16"/>
      <c r="H191" s="193">
        <v>45888</v>
      </c>
    </row>
    <row r="192" spans="1:8" x14ac:dyDescent="0.2">
      <c r="A192" s="190"/>
      <c r="B192" s="190"/>
      <c r="C192" s="191" t="s">
        <v>2829</v>
      </c>
      <c r="D192" s="192"/>
      <c r="E192" s="16"/>
      <c r="F192" s="16">
        <v>45857</v>
      </c>
      <c r="G192" s="16"/>
      <c r="H192" s="193">
        <v>45857</v>
      </c>
    </row>
    <row r="193" spans="1:8" x14ac:dyDescent="0.2">
      <c r="A193" s="190"/>
      <c r="B193" s="190"/>
      <c r="C193" s="191" t="s">
        <v>2840</v>
      </c>
      <c r="D193" s="192"/>
      <c r="E193" s="16"/>
      <c r="F193" s="16">
        <v>45471</v>
      </c>
      <c r="G193" s="16"/>
      <c r="H193" s="193">
        <v>45471</v>
      </c>
    </row>
    <row r="194" spans="1:8" x14ac:dyDescent="0.2">
      <c r="A194" s="190"/>
      <c r="B194" s="190"/>
      <c r="C194" s="191" t="s">
        <v>2854</v>
      </c>
      <c r="D194" s="192"/>
      <c r="E194" s="16"/>
      <c r="F194" s="16">
        <v>44534</v>
      </c>
      <c r="G194" s="16"/>
      <c r="H194" s="193">
        <v>44534</v>
      </c>
    </row>
    <row r="195" spans="1:8" x14ac:dyDescent="0.2">
      <c r="A195" s="190"/>
      <c r="B195" s="190"/>
      <c r="C195" s="191" t="s">
        <v>2856</v>
      </c>
      <c r="D195" s="192"/>
      <c r="E195" s="16"/>
      <c r="F195" s="16">
        <v>44344</v>
      </c>
      <c r="G195" s="16"/>
      <c r="H195" s="193">
        <v>44344</v>
      </c>
    </row>
    <row r="196" spans="1:8" x14ac:dyDescent="0.2">
      <c r="A196" s="190"/>
      <c r="B196" s="190"/>
      <c r="C196" s="191" t="s">
        <v>2857</v>
      </c>
      <c r="D196" s="192"/>
      <c r="E196" s="16"/>
      <c r="F196" s="16">
        <v>44266</v>
      </c>
      <c r="G196" s="16"/>
      <c r="H196" s="193">
        <v>44266</v>
      </c>
    </row>
    <row r="197" spans="1:8" x14ac:dyDescent="0.2">
      <c r="A197" s="190"/>
      <c r="B197" s="190"/>
      <c r="C197" s="191" t="s">
        <v>2872</v>
      </c>
      <c r="D197" s="192"/>
      <c r="E197" s="16"/>
      <c r="F197" s="16">
        <v>43313</v>
      </c>
      <c r="G197" s="16"/>
      <c r="H197" s="193">
        <v>43313</v>
      </c>
    </row>
    <row r="198" spans="1:8" x14ac:dyDescent="0.2">
      <c r="A198" s="190"/>
      <c r="B198" s="184" t="s">
        <v>3017</v>
      </c>
      <c r="C198" s="182"/>
      <c r="D198" s="187"/>
      <c r="E198" s="188"/>
      <c r="F198" s="188">
        <v>47083.857142857145</v>
      </c>
      <c r="G198" s="188"/>
      <c r="H198" s="189">
        <v>47083.857142857145</v>
      </c>
    </row>
    <row r="199" spans="1:8" x14ac:dyDescent="0.2">
      <c r="A199" s="184" t="s">
        <v>117</v>
      </c>
      <c r="B199" s="182"/>
      <c r="C199" s="182"/>
      <c r="D199" s="187">
        <v>78908.75</v>
      </c>
      <c r="E199" s="188">
        <v>92252.666666666672</v>
      </c>
      <c r="F199" s="188">
        <v>48256</v>
      </c>
      <c r="G199" s="188"/>
      <c r="H199" s="189">
        <v>60603.166666666664</v>
      </c>
    </row>
    <row r="200" spans="1:8" x14ac:dyDescent="0.2">
      <c r="A200" s="184" t="s">
        <v>65</v>
      </c>
      <c r="B200" s="184" t="s">
        <v>999</v>
      </c>
      <c r="C200" s="184" t="s">
        <v>2471</v>
      </c>
      <c r="D200" s="187">
        <v>91345</v>
      </c>
      <c r="E200" s="188"/>
      <c r="F200" s="188"/>
      <c r="G200" s="188"/>
      <c r="H200" s="189">
        <v>91345</v>
      </c>
    </row>
    <row r="201" spans="1:8" x14ac:dyDescent="0.2">
      <c r="A201" s="190"/>
      <c r="B201" s="190"/>
      <c r="C201" s="191" t="s">
        <v>2513</v>
      </c>
      <c r="D201" s="192">
        <v>78159</v>
      </c>
      <c r="E201" s="16"/>
      <c r="F201" s="16"/>
      <c r="G201" s="16"/>
      <c r="H201" s="193">
        <v>78159</v>
      </c>
    </row>
    <row r="202" spans="1:8" x14ac:dyDescent="0.2">
      <c r="A202" s="190"/>
      <c r="B202" s="190"/>
      <c r="C202" s="191" t="s">
        <v>2545</v>
      </c>
      <c r="D202" s="192">
        <v>75271</v>
      </c>
      <c r="E202" s="16"/>
      <c r="F202" s="16"/>
      <c r="G202" s="16"/>
      <c r="H202" s="193">
        <v>75271</v>
      </c>
    </row>
    <row r="203" spans="1:8" x14ac:dyDescent="0.2">
      <c r="A203" s="190"/>
      <c r="B203" s="190"/>
      <c r="C203" s="191" t="s">
        <v>2165</v>
      </c>
      <c r="D203" s="192">
        <v>71908</v>
      </c>
      <c r="E203" s="16"/>
      <c r="F203" s="16"/>
      <c r="G203" s="16"/>
      <c r="H203" s="193">
        <v>71908</v>
      </c>
    </row>
    <row r="204" spans="1:8" x14ac:dyDescent="0.2">
      <c r="A204" s="190"/>
      <c r="B204" s="184" t="s">
        <v>3018</v>
      </c>
      <c r="C204" s="182"/>
      <c r="D204" s="187">
        <v>79170.75</v>
      </c>
      <c r="E204" s="188"/>
      <c r="F204" s="188"/>
      <c r="G204" s="188"/>
      <c r="H204" s="189">
        <v>79170.75</v>
      </c>
    </row>
    <row r="205" spans="1:8" x14ac:dyDescent="0.2">
      <c r="A205" s="190"/>
      <c r="B205" s="184" t="s">
        <v>2530</v>
      </c>
      <c r="C205" s="184" t="s">
        <v>576</v>
      </c>
      <c r="D205" s="187"/>
      <c r="E205" s="188">
        <v>96752</v>
      </c>
      <c r="F205" s="188"/>
      <c r="G205" s="188"/>
      <c r="H205" s="189">
        <v>96752</v>
      </c>
    </row>
    <row r="206" spans="1:8" x14ac:dyDescent="0.2">
      <c r="A206" s="190"/>
      <c r="B206" s="190"/>
      <c r="C206" s="191" t="s">
        <v>2318</v>
      </c>
      <c r="D206" s="192"/>
      <c r="E206" s="16">
        <v>91743</v>
      </c>
      <c r="F206" s="16"/>
      <c r="G206" s="16"/>
      <c r="H206" s="193">
        <v>91743</v>
      </c>
    </row>
    <row r="207" spans="1:8" x14ac:dyDescent="0.2">
      <c r="A207" s="190"/>
      <c r="B207" s="190"/>
      <c r="C207" s="191" t="s">
        <v>2743</v>
      </c>
      <c r="D207" s="192"/>
      <c r="E207" s="16">
        <v>89515</v>
      </c>
      <c r="F207" s="16"/>
      <c r="G207" s="16"/>
      <c r="H207" s="193">
        <v>89515</v>
      </c>
    </row>
    <row r="208" spans="1:8" x14ac:dyDescent="0.2">
      <c r="A208" s="190"/>
      <c r="B208" s="184" t="s">
        <v>158</v>
      </c>
      <c r="C208" s="182"/>
      <c r="D208" s="187"/>
      <c r="E208" s="188">
        <v>92670</v>
      </c>
      <c r="F208" s="188"/>
      <c r="G208" s="188"/>
      <c r="H208" s="189">
        <v>92670</v>
      </c>
    </row>
    <row r="209" spans="1:8" x14ac:dyDescent="0.2">
      <c r="A209" s="190"/>
      <c r="B209" s="184" t="s">
        <v>801</v>
      </c>
      <c r="C209" s="184" t="s">
        <v>506</v>
      </c>
      <c r="D209" s="187"/>
      <c r="E209" s="188"/>
      <c r="F209" s="188">
        <v>65269</v>
      </c>
      <c r="G209" s="188"/>
      <c r="H209" s="189">
        <v>65269</v>
      </c>
    </row>
    <row r="210" spans="1:8" x14ac:dyDescent="0.2">
      <c r="A210" s="190"/>
      <c r="B210" s="190"/>
      <c r="C210" s="191" t="s">
        <v>2788</v>
      </c>
      <c r="D210" s="192"/>
      <c r="E210" s="16"/>
      <c r="F210" s="16">
        <v>48693</v>
      </c>
      <c r="G210" s="16"/>
      <c r="H210" s="193">
        <v>48693</v>
      </c>
    </row>
    <row r="211" spans="1:8" x14ac:dyDescent="0.2">
      <c r="A211" s="190"/>
      <c r="B211" s="190"/>
      <c r="C211" s="191" t="s">
        <v>2868</v>
      </c>
      <c r="D211" s="192"/>
      <c r="E211" s="16"/>
      <c r="F211" s="16">
        <v>43473</v>
      </c>
      <c r="G211" s="16"/>
      <c r="H211" s="193">
        <v>43473</v>
      </c>
    </row>
    <row r="212" spans="1:8" x14ac:dyDescent="0.2">
      <c r="A212" s="190"/>
      <c r="B212" s="184" t="s">
        <v>3019</v>
      </c>
      <c r="C212" s="182"/>
      <c r="D212" s="187"/>
      <c r="E212" s="188"/>
      <c r="F212" s="188">
        <v>52478.333333333336</v>
      </c>
      <c r="G212" s="188"/>
      <c r="H212" s="189">
        <v>52478.333333333336</v>
      </c>
    </row>
    <row r="213" spans="1:8" x14ac:dyDescent="0.2">
      <c r="A213" s="190"/>
      <c r="B213" s="184" t="s">
        <v>334</v>
      </c>
      <c r="C213" s="184" t="s">
        <v>2758</v>
      </c>
      <c r="D213" s="187"/>
      <c r="E213" s="188"/>
      <c r="F213" s="188">
        <v>54494</v>
      </c>
      <c r="G213" s="188"/>
      <c r="H213" s="189">
        <v>54494</v>
      </c>
    </row>
    <row r="214" spans="1:8" x14ac:dyDescent="0.2">
      <c r="A214" s="190"/>
      <c r="B214" s="190"/>
      <c r="C214" s="191" t="s">
        <v>985</v>
      </c>
      <c r="D214" s="192"/>
      <c r="E214" s="16"/>
      <c r="F214" s="16">
        <v>51940</v>
      </c>
      <c r="G214" s="16"/>
      <c r="H214" s="193">
        <v>51940</v>
      </c>
    </row>
    <row r="215" spans="1:8" x14ac:dyDescent="0.2">
      <c r="A215" s="190"/>
      <c r="B215" s="190"/>
      <c r="C215" s="191" t="s">
        <v>2772</v>
      </c>
      <c r="D215" s="192"/>
      <c r="E215" s="16"/>
      <c r="F215" s="16">
        <v>51460</v>
      </c>
      <c r="G215" s="16"/>
      <c r="H215" s="193">
        <v>51460</v>
      </c>
    </row>
    <row r="216" spans="1:8" x14ac:dyDescent="0.2">
      <c r="A216" s="190"/>
      <c r="B216" s="190"/>
      <c r="C216" s="191" t="s">
        <v>747</v>
      </c>
      <c r="D216" s="192"/>
      <c r="E216" s="16"/>
      <c r="F216" s="16">
        <v>48878</v>
      </c>
      <c r="G216" s="16"/>
      <c r="H216" s="193">
        <v>48878</v>
      </c>
    </row>
    <row r="217" spans="1:8" x14ac:dyDescent="0.2">
      <c r="A217" s="190"/>
      <c r="B217" s="190"/>
      <c r="C217" s="191" t="s">
        <v>2798</v>
      </c>
      <c r="D217" s="192"/>
      <c r="E217" s="16"/>
      <c r="F217" s="16">
        <v>48265</v>
      </c>
      <c r="G217" s="16"/>
      <c r="H217" s="193">
        <v>48265</v>
      </c>
    </row>
    <row r="218" spans="1:8" x14ac:dyDescent="0.2">
      <c r="A218" s="190"/>
      <c r="B218" s="190"/>
      <c r="C218" s="191" t="s">
        <v>2800</v>
      </c>
      <c r="D218" s="192"/>
      <c r="E218" s="16"/>
      <c r="F218" s="16">
        <v>48082</v>
      </c>
      <c r="G218" s="16"/>
      <c r="H218" s="193">
        <v>48082</v>
      </c>
    </row>
    <row r="219" spans="1:8" x14ac:dyDescent="0.2">
      <c r="A219" s="190"/>
      <c r="B219" s="190"/>
      <c r="C219" s="191" t="s">
        <v>2845</v>
      </c>
      <c r="D219" s="192"/>
      <c r="E219" s="16"/>
      <c r="F219" s="16">
        <v>45166</v>
      </c>
      <c r="G219" s="16"/>
      <c r="H219" s="193">
        <v>45166</v>
      </c>
    </row>
    <row r="220" spans="1:8" x14ac:dyDescent="0.2">
      <c r="A220" s="190"/>
      <c r="B220" s="190"/>
      <c r="C220" s="191" t="s">
        <v>2847</v>
      </c>
      <c r="D220" s="192"/>
      <c r="E220" s="16"/>
      <c r="F220" s="16">
        <v>45140</v>
      </c>
      <c r="G220" s="16"/>
      <c r="H220" s="193">
        <v>45140</v>
      </c>
    </row>
    <row r="221" spans="1:8" x14ac:dyDescent="0.2">
      <c r="A221" s="190"/>
      <c r="B221" s="190"/>
      <c r="C221" s="191" t="s">
        <v>2860</v>
      </c>
      <c r="D221" s="192"/>
      <c r="E221" s="16"/>
      <c r="F221" s="16">
        <v>44059</v>
      </c>
      <c r="G221" s="16"/>
      <c r="H221" s="193">
        <v>44059</v>
      </c>
    </row>
    <row r="222" spans="1:8" x14ac:dyDescent="0.2">
      <c r="A222" s="190"/>
      <c r="B222" s="190"/>
      <c r="C222" s="191" t="s">
        <v>2863</v>
      </c>
      <c r="D222" s="192"/>
      <c r="E222" s="16"/>
      <c r="F222" s="16">
        <v>43919</v>
      </c>
      <c r="G222" s="16"/>
      <c r="H222" s="193">
        <v>43919</v>
      </c>
    </row>
    <row r="223" spans="1:8" x14ac:dyDescent="0.2">
      <c r="A223" s="190"/>
      <c r="B223" s="184" t="s">
        <v>3020</v>
      </c>
      <c r="C223" s="182"/>
      <c r="D223" s="187"/>
      <c r="E223" s="188"/>
      <c r="F223" s="188">
        <v>48140.3</v>
      </c>
      <c r="G223" s="188"/>
      <c r="H223" s="189">
        <v>48140.3</v>
      </c>
    </row>
    <row r="224" spans="1:8" x14ac:dyDescent="0.2">
      <c r="A224" s="184" t="s">
        <v>118</v>
      </c>
      <c r="B224" s="182"/>
      <c r="C224" s="182"/>
      <c r="D224" s="187">
        <v>79170.75</v>
      </c>
      <c r="E224" s="188">
        <v>92670</v>
      </c>
      <c r="F224" s="188">
        <v>49141.384615384617</v>
      </c>
      <c r="G224" s="188"/>
      <c r="H224" s="189">
        <v>61676.55</v>
      </c>
    </row>
    <row r="225" spans="1:8" x14ac:dyDescent="0.2">
      <c r="A225" s="184" t="s">
        <v>64</v>
      </c>
      <c r="B225" s="184" t="s">
        <v>2462</v>
      </c>
      <c r="C225" s="184" t="s">
        <v>2463</v>
      </c>
      <c r="D225" s="187">
        <v>93725</v>
      </c>
      <c r="E225" s="188"/>
      <c r="F225" s="188"/>
      <c r="G225" s="188"/>
      <c r="H225" s="189">
        <v>93725</v>
      </c>
    </row>
    <row r="226" spans="1:8" x14ac:dyDescent="0.2">
      <c r="A226" s="190"/>
      <c r="B226" s="190"/>
      <c r="C226" s="191" t="s">
        <v>2476</v>
      </c>
      <c r="D226" s="192">
        <v>89826</v>
      </c>
      <c r="E226" s="16"/>
      <c r="F226" s="16"/>
      <c r="G226" s="16"/>
      <c r="H226" s="193">
        <v>89826</v>
      </c>
    </row>
    <row r="227" spans="1:8" x14ac:dyDescent="0.2">
      <c r="A227" s="190"/>
      <c r="B227" s="190"/>
      <c r="C227" s="191" t="s">
        <v>2515</v>
      </c>
      <c r="D227" s="192">
        <v>78046</v>
      </c>
      <c r="E227" s="16"/>
      <c r="F227" s="16"/>
      <c r="G227" s="16"/>
      <c r="H227" s="193">
        <v>78046</v>
      </c>
    </row>
    <row r="228" spans="1:8" x14ac:dyDescent="0.2">
      <c r="A228" s="190"/>
      <c r="B228" s="190"/>
      <c r="C228" s="191" t="s">
        <v>2521</v>
      </c>
      <c r="D228" s="192">
        <v>77723</v>
      </c>
      <c r="E228" s="16"/>
      <c r="F228" s="16"/>
      <c r="G228" s="16"/>
      <c r="H228" s="193">
        <v>77723</v>
      </c>
    </row>
    <row r="229" spans="1:8" x14ac:dyDescent="0.2">
      <c r="A229" s="190"/>
      <c r="B229" s="190"/>
      <c r="C229" s="191" t="s">
        <v>2289</v>
      </c>
      <c r="D229" s="192">
        <v>75054</v>
      </c>
      <c r="E229" s="16"/>
      <c r="F229" s="16"/>
      <c r="G229" s="16"/>
      <c r="H229" s="193">
        <v>75054</v>
      </c>
    </row>
    <row r="230" spans="1:8" x14ac:dyDescent="0.2">
      <c r="A230" s="190"/>
      <c r="B230" s="190"/>
      <c r="C230" s="191" t="s">
        <v>2200</v>
      </c>
      <c r="D230" s="192">
        <v>74463</v>
      </c>
      <c r="E230" s="16"/>
      <c r="F230" s="16"/>
      <c r="G230" s="16"/>
      <c r="H230" s="193">
        <v>74463</v>
      </c>
    </row>
    <row r="231" spans="1:8" x14ac:dyDescent="0.2">
      <c r="A231" s="190"/>
      <c r="B231" s="190"/>
      <c r="C231" s="191" t="s">
        <v>2559</v>
      </c>
      <c r="D231" s="192">
        <v>73612</v>
      </c>
      <c r="E231" s="16"/>
      <c r="F231" s="16"/>
      <c r="G231" s="16"/>
      <c r="H231" s="193">
        <v>73612</v>
      </c>
    </row>
    <row r="232" spans="1:8" x14ac:dyDescent="0.2">
      <c r="A232" s="190"/>
      <c r="B232" s="190"/>
      <c r="C232" s="191" t="s">
        <v>2560</v>
      </c>
      <c r="D232" s="192">
        <v>73586</v>
      </c>
      <c r="E232" s="16"/>
      <c r="F232" s="16"/>
      <c r="G232" s="16"/>
      <c r="H232" s="193">
        <v>73586</v>
      </c>
    </row>
    <row r="233" spans="1:8" x14ac:dyDescent="0.2">
      <c r="A233" s="190"/>
      <c r="B233" s="190"/>
      <c r="C233" s="191" t="s">
        <v>2561</v>
      </c>
      <c r="D233" s="192">
        <v>73487</v>
      </c>
      <c r="E233" s="16"/>
      <c r="F233" s="16"/>
      <c r="G233" s="16"/>
      <c r="H233" s="193">
        <v>73487</v>
      </c>
    </row>
    <row r="234" spans="1:8" x14ac:dyDescent="0.2">
      <c r="A234" s="190"/>
      <c r="B234" s="190"/>
      <c r="C234" s="191" t="s">
        <v>2579</v>
      </c>
      <c r="D234" s="192">
        <v>72135</v>
      </c>
      <c r="E234" s="16"/>
      <c r="F234" s="16"/>
      <c r="G234" s="16"/>
      <c r="H234" s="193">
        <v>72135</v>
      </c>
    </row>
    <row r="235" spans="1:8" x14ac:dyDescent="0.2">
      <c r="A235" s="190"/>
      <c r="B235" s="184" t="s">
        <v>3021</v>
      </c>
      <c r="C235" s="182"/>
      <c r="D235" s="187">
        <v>78165.7</v>
      </c>
      <c r="E235" s="188"/>
      <c r="F235" s="188"/>
      <c r="G235" s="188"/>
      <c r="H235" s="189">
        <v>78165.7</v>
      </c>
    </row>
    <row r="236" spans="1:8" x14ac:dyDescent="0.2">
      <c r="A236" s="190"/>
      <c r="B236" s="184" t="s">
        <v>723</v>
      </c>
      <c r="C236" s="184" t="s">
        <v>2163</v>
      </c>
      <c r="D236" s="187">
        <v>73399</v>
      </c>
      <c r="E236" s="188"/>
      <c r="F236" s="188"/>
      <c r="G236" s="188"/>
      <c r="H236" s="189">
        <v>73399</v>
      </c>
    </row>
    <row r="237" spans="1:8" x14ac:dyDescent="0.2">
      <c r="A237" s="190"/>
      <c r="B237" s="190"/>
      <c r="C237" s="191" t="s">
        <v>2330</v>
      </c>
      <c r="D237" s="192"/>
      <c r="E237" s="16">
        <v>110700</v>
      </c>
      <c r="F237" s="16"/>
      <c r="G237" s="16"/>
      <c r="H237" s="193">
        <v>110700</v>
      </c>
    </row>
    <row r="238" spans="1:8" x14ac:dyDescent="0.2">
      <c r="A238" s="190"/>
      <c r="B238" s="190"/>
      <c r="C238" s="191" t="s">
        <v>2617</v>
      </c>
      <c r="D238" s="192"/>
      <c r="E238" s="16">
        <v>103491</v>
      </c>
      <c r="F238" s="16"/>
      <c r="G238" s="16"/>
      <c r="H238" s="193">
        <v>103491</v>
      </c>
    </row>
    <row r="239" spans="1:8" x14ac:dyDescent="0.2">
      <c r="A239" s="190"/>
      <c r="B239" s="190"/>
      <c r="C239" s="191" t="s">
        <v>2622</v>
      </c>
      <c r="D239" s="192"/>
      <c r="E239" s="16">
        <v>103418</v>
      </c>
      <c r="F239" s="16"/>
      <c r="G239" s="16"/>
      <c r="H239" s="193">
        <v>103418</v>
      </c>
    </row>
    <row r="240" spans="1:8" x14ac:dyDescent="0.2">
      <c r="A240" s="190"/>
      <c r="B240" s="190"/>
      <c r="C240" s="191" t="s">
        <v>2626</v>
      </c>
      <c r="D240" s="192"/>
      <c r="E240" s="16">
        <v>103072</v>
      </c>
      <c r="F240" s="16"/>
      <c r="G240" s="16"/>
      <c r="H240" s="193">
        <v>103072</v>
      </c>
    </row>
    <row r="241" spans="1:8" x14ac:dyDescent="0.2">
      <c r="A241" s="190"/>
      <c r="B241" s="190"/>
      <c r="C241" s="191" t="s">
        <v>1523</v>
      </c>
      <c r="D241" s="192"/>
      <c r="E241" s="16">
        <v>99731</v>
      </c>
      <c r="F241" s="16"/>
      <c r="G241" s="16"/>
      <c r="H241" s="193">
        <v>99731</v>
      </c>
    </row>
    <row r="242" spans="1:8" x14ac:dyDescent="0.2">
      <c r="A242" s="190"/>
      <c r="B242" s="190"/>
      <c r="C242" s="191" t="s">
        <v>2645</v>
      </c>
      <c r="D242" s="192"/>
      <c r="E242" s="16">
        <v>99382</v>
      </c>
      <c r="F242" s="16"/>
      <c r="G242" s="16"/>
      <c r="H242" s="193">
        <v>99382</v>
      </c>
    </row>
    <row r="243" spans="1:8" x14ac:dyDescent="0.2">
      <c r="A243" s="190"/>
      <c r="B243" s="190"/>
      <c r="C243" s="191" t="s">
        <v>2664</v>
      </c>
      <c r="D243" s="192"/>
      <c r="E243" s="16">
        <v>96228</v>
      </c>
      <c r="F243" s="16"/>
      <c r="G243" s="16"/>
      <c r="H243" s="193">
        <v>96228</v>
      </c>
    </row>
    <row r="244" spans="1:8" x14ac:dyDescent="0.2">
      <c r="A244" s="190"/>
      <c r="B244" s="190"/>
      <c r="C244" s="191" t="s">
        <v>1603</v>
      </c>
      <c r="D244" s="192"/>
      <c r="E244" s="16">
        <v>94863</v>
      </c>
      <c r="F244" s="16"/>
      <c r="G244" s="16"/>
      <c r="H244" s="193">
        <v>94863</v>
      </c>
    </row>
    <row r="245" spans="1:8" x14ac:dyDescent="0.2">
      <c r="A245" s="190"/>
      <c r="B245" s="190"/>
      <c r="C245" s="191" t="s">
        <v>2698</v>
      </c>
      <c r="D245" s="192"/>
      <c r="E245" s="16">
        <v>92135</v>
      </c>
      <c r="F245" s="16"/>
      <c r="G245" s="16"/>
      <c r="H245" s="193">
        <v>92135</v>
      </c>
    </row>
    <row r="246" spans="1:8" x14ac:dyDescent="0.2">
      <c r="A246" s="190"/>
      <c r="B246" s="184" t="s">
        <v>129</v>
      </c>
      <c r="C246" s="182"/>
      <c r="D246" s="187">
        <v>73399</v>
      </c>
      <c r="E246" s="188">
        <v>100335.55555555556</v>
      </c>
      <c r="F246" s="188"/>
      <c r="G246" s="188"/>
      <c r="H246" s="189">
        <v>97641.9</v>
      </c>
    </row>
    <row r="247" spans="1:8" x14ac:dyDescent="0.2">
      <c r="A247" s="190"/>
      <c r="B247" s="184" t="s">
        <v>438</v>
      </c>
      <c r="C247" s="184" t="s">
        <v>2590</v>
      </c>
      <c r="D247" s="187"/>
      <c r="E247" s="188">
        <v>122550</v>
      </c>
      <c r="F247" s="188"/>
      <c r="G247" s="188"/>
      <c r="H247" s="189">
        <v>122550</v>
      </c>
    </row>
    <row r="248" spans="1:8" x14ac:dyDescent="0.2">
      <c r="A248" s="190"/>
      <c r="B248" s="190"/>
      <c r="C248" s="191" t="s">
        <v>2598</v>
      </c>
      <c r="D248" s="192"/>
      <c r="E248" s="16">
        <v>115031</v>
      </c>
      <c r="F248" s="16"/>
      <c r="G248" s="16"/>
      <c r="H248" s="193">
        <v>115031</v>
      </c>
    </row>
    <row r="249" spans="1:8" x14ac:dyDescent="0.2">
      <c r="A249" s="190"/>
      <c r="B249" s="184" t="s">
        <v>145</v>
      </c>
      <c r="C249" s="182"/>
      <c r="D249" s="187"/>
      <c r="E249" s="188">
        <v>118790.5</v>
      </c>
      <c r="F249" s="188"/>
      <c r="G249" s="188"/>
      <c r="H249" s="189">
        <v>118790.5</v>
      </c>
    </row>
    <row r="250" spans="1:8" x14ac:dyDescent="0.2">
      <c r="A250" s="190"/>
      <c r="B250" s="184" t="s">
        <v>2703</v>
      </c>
      <c r="C250" s="184" t="s">
        <v>2704</v>
      </c>
      <c r="D250" s="187"/>
      <c r="E250" s="188">
        <v>91808</v>
      </c>
      <c r="F250" s="188"/>
      <c r="G250" s="188"/>
      <c r="H250" s="189">
        <v>91808</v>
      </c>
    </row>
    <row r="251" spans="1:8" x14ac:dyDescent="0.2">
      <c r="A251" s="190"/>
      <c r="B251" s="184" t="s">
        <v>3022</v>
      </c>
      <c r="C251" s="182"/>
      <c r="D251" s="187"/>
      <c r="E251" s="188">
        <v>91808</v>
      </c>
      <c r="F251" s="188"/>
      <c r="G251" s="188"/>
      <c r="H251" s="189">
        <v>91808</v>
      </c>
    </row>
    <row r="252" spans="1:8" x14ac:dyDescent="0.2">
      <c r="A252" s="190"/>
      <c r="B252" s="184" t="s">
        <v>1578</v>
      </c>
      <c r="C252" s="184" t="s">
        <v>2719</v>
      </c>
      <c r="D252" s="187"/>
      <c r="E252" s="188">
        <v>91196</v>
      </c>
      <c r="F252" s="188"/>
      <c r="G252" s="188"/>
      <c r="H252" s="189">
        <v>91196</v>
      </c>
    </row>
    <row r="253" spans="1:8" x14ac:dyDescent="0.2">
      <c r="A253" s="190"/>
      <c r="B253" s="184" t="s">
        <v>3023</v>
      </c>
      <c r="C253" s="182"/>
      <c r="D253" s="187"/>
      <c r="E253" s="188">
        <v>91196</v>
      </c>
      <c r="F253" s="188"/>
      <c r="G253" s="188"/>
      <c r="H253" s="189">
        <v>91196</v>
      </c>
    </row>
    <row r="254" spans="1:8" x14ac:dyDescent="0.2">
      <c r="A254" s="184" t="s">
        <v>119</v>
      </c>
      <c r="B254" s="182"/>
      <c r="C254" s="182"/>
      <c r="D254" s="187">
        <v>77732.363636363632</v>
      </c>
      <c r="E254" s="188">
        <v>101815.76923076923</v>
      </c>
      <c r="F254" s="188"/>
      <c r="G254" s="188"/>
      <c r="H254" s="189">
        <v>90777.541666666672</v>
      </c>
    </row>
    <row r="255" spans="1:8" x14ac:dyDescent="0.2">
      <c r="A255" s="184" t="s">
        <v>69</v>
      </c>
      <c r="B255" s="184" t="s">
        <v>323</v>
      </c>
      <c r="C255" s="184" t="s">
        <v>548</v>
      </c>
      <c r="D255" s="187">
        <v>77561</v>
      </c>
      <c r="E255" s="188"/>
      <c r="F255" s="188"/>
      <c r="G255" s="188"/>
      <c r="H255" s="189">
        <v>77561</v>
      </c>
    </row>
    <row r="256" spans="1:8" x14ac:dyDescent="0.2">
      <c r="A256" s="190"/>
      <c r="B256" s="190"/>
      <c r="C256" s="191" t="s">
        <v>652</v>
      </c>
      <c r="D256" s="192">
        <v>71857</v>
      </c>
      <c r="E256" s="16"/>
      <c r="F256" s="16"/>
      <c r="G256" s="16"/>
      <c r="H256" s="193">
        <v>71857</v>
      </c>
    </row>
    <row r="257" spans="1:8" x14ac:dyDescent="0.2">
      <c r="A257" s="190"/>
      <c r="B257" s="184" t="s">
        <v>3024</v>
      </c>
      <c r="C257" s="182"/>
      <c r="D257" s="187">
        <v>74709</v>
      </c>
      <c r="E257" s="188"/>
      <c r="F257" s="188"/>
      <c r="G257" s="188"/>
      <c r="H257" s="189">
        <v>74709</v>
      </c>
    </row>
    <row r="258" spans="1:8" x14ac:dyDescent="0.2">
      <c r="A258" s="190"/>
      <c r="B258" s="184" t="s">
        <v>407</v>
      </c>
      <c r="C258" s="184" t="s">
        <v>2543</v>
      </c>
      <c r="D258" s="187">
        <v>75798</v>
      </c>
      <c r="E258" s="188"/>
      <c r="F258" s="188"/>
      <c r="G258" s="188"/>
      <c r="H258" s="189">
        <v>75798</v>
      </c>
    </row>
    <row r="259" spans="1:8" x14ac:dyDescent="0.2">
      <c r="A259" s="190"/>
      <c r="B259" s="184" t="s">
        <v>125</v>
      </c>
      <c r="C259" s="182"/>
      <c r="D259" s="187">
        <v>75798</v>
      </c>
      <c r="E259" s="188"/>
      <c r="F259" s="188"/>
      <c r="G259" s="188"/>
      <c r="H259" s="189">
        <v>75798</v>
      </c>
    </row>
    <row r="260" spans="1:8" x14ac:dyDescent="0.2">
      <c r="A260" s="184" t="s">
        <v>115</v>
      </c>
      <c r="B260" s="182"/>
      <c r="C260" s="182"/>
      <c r="D260" s="187">
        <v>75072</v>
      </c>
      <c r="E260" s="188"/>
      <c r="F260" s="188"/>
      <c r="G260" s="188"/>
      <c r="H260" s="189">
        <v>75072</v>
      </c>
    </row>
    <row r="261" spans="1:8" x14ac:dyDescent="0.2">
      <c r="A261" s="194" t="s">
        <v>28</v>
      </c>
      <c r="B261" s="195"/>
      <c r="C261" s="195"/>
      <c r="D261" s="196">
        <v>78375.244897959186</v>
      </c>
      <c r="E261" s="197">
        <v>97476.54</v>
      </c>
      <c r="F261" s="197">
        <v>48639.632653061228</v>
      </c>
      <c r="G261" s="197">
        <v>62730.693877551021</v>
      </c>
      <c r="H261" s="198">
        <v>71935.837563451772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9</vt:i4>
      </vt:variant>
    </vt:vector>
  </HeadingPairs>
  <TitlesOfParts>
    <vt:vector size="19"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2020-03-06T22:28:35Z</dcterms:modified>
</cp:coreProperties>
</file>